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D4F74E3C-3FF2-5040-8A0C-A84F1B9256A5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W314" i="1" s="1"/>
  <c r="AU314" i="1"/>
  <c r="AS314" i="1" s="1"/>
  <c r="N314" i="1" s="1"/>
  <c r="AL314" i="1"/>
  <c r="I314" i="1" s="1"/>
  <c r="H314" i="1" s="1"/>
  <c r="AA314" i="1" s="1"/>
  <c r="AG314" i="1"/>
  <c r="J314" i="1" s="1"/>
  <c r="Y314" i="1"/>
  <c r="X314" i="1"/>
  <c r="S314" i="1"/>
  <c r="P314" i="1"/>
  <c r="K314" i="1"/>
  <c r="AY313" i="1"/>
  <c r="AX313" i="1"/>
  <c r="AV313" i="1"/>
  <c r="AW313" i="1" s="1"/>
  <c r="AU313" i="1"/>
  <c r="AS313" i="1" s="1"/>
  <c r="AL313" i="1"/>
  <c r="I313" i="1" s="1"/>
  <c r="H313" i="1" s="1"/>
  <c r="AG313" i="1"/>
  <c r="J313" i="1" s="1"/>
  <c r="Y313" i="1"/>
  <c r="W313" i="1" s="1"/>
  <c r="X313" i="1"/>
  <c r="P313" i="1"/>
  <c r="AY312" i="1"/>
  <c r="S312" i="1" s="1"/>
  <c r="AX312" i="1"/>
  <c r="AW312" i="1" s="1"/>
  <c r="AV312" i="1"/>
  <c r="AU312" i="1"/>
  <c r="AS312" i="1" s="1"/>
  <c r="AE312" i="1" s="1"/>
  <c r="AL312" i="1"/>
  <c r="I312" i="1" s="1"/>
  <c r="H312" i="1" s="1"/>
  <c r="AA312" i="1" s="1"/>
  <c r="AG312" i="1"/>
  <c r="J312" i="1" s="1"/>
  <c r="Y312" i="1"/>
  <c r="W312" i="1" s="1"/>
  <c r="X312" i="1"/>
  <c r="P312" i="1"/>
  <c r="AY311" i="1"/>
  <c r="AX311" i="1"/>
  <c r="AW311" i="1"/>
  <c r="AV311" i="1"/>
  <c r="AU311" i="1"/>
  <c r="AS311" i="1"/>
  <c r="AL311" i="1"/>
  <c r="I311" i="1" s="1"/>
  <c r="H311" i="1" s="1"/>
  <c r="AA311" i="1" s="1"/>
  <c r="AG311" i="1"/>
  <c r="J311" i="1" s="1"/>
  <c r="Y311" i="1"/>
  <c r="W311" i="1" s="1"/>
  <c r="X311" i="1"/>
  <c r="S311" i="1"/>
  <c r="P311" i="1"/>
  <c r="AY310" i="1"/>
  <c r="AX310" i="1"/>
  <c r="AV310" i="1"/>
  <c r="AU310" i="1"/>
  <c r="AS310" i="1" s="1"/>
  <c r="AL310" i="1"/>
  <c r="I310" i="1" s="1"/>
  <c r="H310" i="1" s="1"/>
  <c r="AA310" i="1" s="1"/>
  <c r="AG310" i="1"/>
  <c r="J310" i="1" s="1"/>
  <c r="Y310" i="1"/>
  <c r="X310" i="1"/>
  <c r="W310" i="1" s="1"/>
  <c r="P310" i="1"/>
  <c r="AY309" i="1"/>
  <c r="AX309" i="1"/>
  <c r="AW309" i="1" s="1"/>
  <c r="AV309" i="1"/>
  <c r="S309" i="1" s="1"/>
  <c r="AU309" i="1"/>
  <c r="AS309" i="1" s="1"/>
  <c r="AE309" i="1" s="1"/>
  <c r="AL309" i="1"/>
  <c r="I309" i="1" s="1"/>
  <c r="H309" i="1" s="1"/>
  <c r="AG309" i="1"/>
  <c r="Y309" i="1"/>
  <c r="X309" i="1"/>
  <c r="W309" i="1" s="1"/>
  <c r="P309" i="1"/>
  <c r="J309" i="1"/>
  <c r="AY308" i="1"/>
  <c r="AX308" i="1"/>
  <c r="AW308" i="1"/>
  <c r="AV308" i="1"/>
  <c r="S308" i="1" s="1"/>
  <c r="AU308" i="1"/>
  <c r="AS308" i="1" s="1"/>
  <c r="AE308" i="1" s="1"/>
  <c r="AL308" i="1"/>
  <c r="I308" i="1" s="1"/>
  <c r="H308" i="1" s="1"/>
  <c r="AG308" i="1"/>
  <c r="Y308" i="1"/>
  <c r="X308" i="1"/>
  <c r="W308" i="1" s="1"/>
  <c r="P308" i="1"/>
  <c r="J308" i="1"/>
  <c r="AY307" i="1"/>
  <c r="S307" i="1" s="1"/>
  <c r="AX307" i="1"/>
  <c r="AW307" i="1" s="1"/>
  <c r="AV307" i="1"/>
  <c r="AU307" i="1"/>
  <c r="AS307" i="1" s="1"/>
  <c r="K307" i="1" s="1"/>
  <c r="AL307" i="1"/>
  <c r="I307" i="1" s="1"/>
  <c r="H307" i="1" s="1"/>
  <c r="AA307" i="1" s="1"/>
  <c r="AG307" i="1"/>
  <c r="J307" i="1" s="1"/>
  <c r="Y307" i="1"/>
  <c r="W307" i="1" s="1"/>
  <c r="X307" i="1"/>
  <c r="P307" i="1"/>
  <c r="AY306" i="1"/>
  <c r="AX306" i="1"/>
  <c r="AV306" i="1"/>
  <c r="AU306" i="1"/>
  <c r="AS306" i="1" s="1"/>
  <c r="AL306" i="1"/>
  <c r="I306" i="1" s="1"/>
  <c r="H306" i="1" s="1"/>
  <c r="AG306" i="1"/>
  <c r="J306" i="1" s="1"/>
  <c r="Y306" i="1"/>
  <c r="X306" i="1"/>
  <c r="W306" i="1" s="1"/>
  <c r="S306" i="1"/>
  <c r="P306" i="1"/>
  <c r="AY305" i="1"/>
  <c r="S305" i="1" s="1"/>
  <c r="AX305" i="1"/>
  <c r="AW305" i="1" s="1"/>
  <c r="AV305" i="1"/>
  <c r="AU305" i="1"/>
  <c r="AS305" i="1" s="1"/>
  <c r="AL305" i="1"/>
  <c r="I305" i="1" s="1"/>
  <c r="H305" i="1" s="1"/>
  <c r="AG305" i="1"/>
  <c r="J305" i="1" s="1"/>
  <c r="Y305" i="1"/>
  <c r="X305" i="1"/>
  <c r="W305" i="1"/>
  <c r="P305" i="1"/>
  <c r="AY304" i="1"/>
  <c r="AX304" i="1"/>
  <c r="AV304" i="1"/>
  <c r="AW304" i="1" s="1"/>
  <c r="AU304" i="1"/>
  <c r="AS304" i="1" s="1"/>
  <c r="AE304" i="1" s="1"/>
  <c r="AL304" i="1"/>
  <c r="I304" i="1" s="1"/>
  <c r="H304" i="1" s="1"/>
  <c r="AA304" i="1" s="1"/>
  <c r="AG304" i="1"/>
  <c r="J304" i="1" s="1"/>
  <c r="Y304" i="1"/>
  <c r="W304" i="1" s="1"/>
  <c r="X304" i="1"/>
  <c r="P304" i="1"/>
  <c r="AY303" i="1"/>
  <c r="S303" i="1" s="1"/>
  <c r="T303" i="1" s="1"/>
  <c r="U303" i="1" s="1"/>
  <c r="AX303" i="1"/>
  <c r="AW303" i="1" s="1"/>
  <c r="AV303" i="1"/>
  <c r="AU303" i="1"/>
  <c r="AT303" i="1"/>
  <c r="AS303" i="1"/>
  <c r="AF303" i="1" s="1"/>
  <c r="AL303" i="1"/>
  <c r="I303" i="1" s="1"/>
  <c r="H303" i="1" s="1"/>
  <c r="AA303" i="1" s="1"/>
  <c r="AG303" i="1"/>
  <c r="J303" i="1" s="1"/>
  <c r="Y303" i="1"/>
  <c r="X303" i="1"/>
  <c r="W303" i="1" s="1"/>
  <c r="P303" i="1"/>
  <c r="N303" i="1"/>
  <c r="AY302" i="1"/>
  <c r="AX302" i="1"/>
  <c r="AV302" i="1"/>
  <c r="AU302" i="1"/>
  <c r="AS302" i="1"/>
  <c r="N302" i="1" s="1"/>
  <c r="AL302" i="1"/>
  <c r="I302" i="1" s="1"/>
  <c r="H302" i="1" s="1"/>
  <c r="AA302" i="1" s="1"/>
  <c r="AG302" i="1"/>
  <c r="J302" i="1" s="1"/>
  <c r="Y302" i="1"/>
  <c r="X302" i="1"/>
  <c r="P302" i="1"/>
  <c r="AY301" i="1"/>
  <c r="AX301" i="1"/>
  <c r="AV301" i="1"/>
  <c r="AW301" i="1" s="1"/>
  <c r="AU301" i="1"/>
  <c r="AS301" i="1" s="1"/>
  <c r="AL301" i="1"/>
  <c r="I301" i="1" s="1"/>
  <c r="AG301" i="1"/>
  <c r="J301" i="1" s="1"/>
  <c r="Y301" i="1"/>
  <c r="X301" i="1"/>
  <c r="W301" i="1" s="1"/>
  <c r="P301" i="1"/>
  <c r="H301" i="1"/>
  <c r="AA301" i="1" s="1"/>
  <c r="AY300" i="1"/>
  <c r="AX300" i="1"/>
  <c r="AV300" i="1"/>
  <c r="AU300" i="1"/>
  <c r="AS300" i="1" s="1"/>
  <c r="K300" i="1" s="1"/>
  <c r="AL300" i="1"/>
  <c r="I300" i="1" s="1"/>
  <c r="H300" i="1" s="1"/>
  <c r="AG300" i="1"/>
  <c r="J300" i="1" s="1"/>
  <c r="AF300" i="1"/>
  <c r="AE300" i="1"/>
  <c r="Y300" i="1"/>
  <c r="X300" i="1"/>
  <c r="P300" i="1"/>
  <c r="N300" i="1"/>
  <c r="AY299" i="1"/>
  <c r="AX299" i="1"/>
  <c r="AV299" i="1"/>
  <c r="AU299" i="1"/>
  <c r="AS299" i="1" s="1"/>
  <c r="AL299" i="1"/>
  <c r="I299" i="1" s="1"/>
  <c r="H299" i="1" s="1"/>
  <c r="AG299" i="1"/>
  <c r="J299" i="1" s="1"/>
  <c r="Y299" i="1"/>
  <c r="X299" i="1"/>
  <c r="W299" i="1" s="1"/>
  <c r="P299" i="1"/>
  <c r="K299" i="1"/>
  <c r="AY298" i="1"/>
  <c r="AX298" i="1"/>
  <c r="AV298" i="1"/>
  <c r="AU298" i="1"/>
  <c r="AS298" i="1" s="1"/>
  <c r="AL298" i="1"/>
  <c r="I298" i="1" s="1"/>
  <c r="H298" i="1" s="1"/>
  <c r="AG298" i="1"/>
  <c r="J298" i="1" s="1"/>
  <c r="Y298" i="1"/>
  <c r="X298" i="1"/>
  <c r="W298" i="1" s="1"/>
  <c r="P298" i="1"/>
  <c r="AY297" i="1"/>
  <c r="AX297" i="1"/>
  <c r="AV297" i="1"/>
  <c r="AU297" i="1"/>
  <c r="AS297" i="1" s="1"/>
  <c r="AL297" i="1"/>
  <c r="I297" i="1" s="1"/>
  <c r="H297" i="1" s="1"/>
  <c r="AA297" i="1" s="1"/>
  <c r="AG297" i="1"/>
  <c r="J297" i="1" s="1"/>
  <c r="Y297" i="1"/>
  <c r="X297" i="1"/>
  <c r="W297" i="1" s="1"/>
  <c r="P297" i="1"/>
  <c r="AY296" i="1"/>
  <c r="AX296" i="1"/>
  <c r="AV296" i="1"/>
  <c r="AU296" i="1"/>
  <c r="AS296" i="1" s="1"/>
  <c r="K296" i="1" s="1"/>
  <c r="AL296" i="1"/>
  <c r="I296" i="1" s="1"/>
  <c r="H296" i="1" s="1"/>
  <c r="AG296" i="1"/>
  <c r="J296" i="1" s="1"/>
  <c r="Y296" i="1"/>
  <c r="W296" i="1" s="1"/>
  <c r="X296" i="1"/>
  <c r="P296" i="1"/>
  <c r="AY295" i="1"/>
  <c r="AX295" i="1"/>
  <c r="AV295" i="1"/>
  <c r="AW295" i="1" s="1"/>
  <c r="AU295" i="1"/>
  <c r="AS295" i="1"/>
  <c r="AL295" i="1"/>
  <c r="I295" i="1" s="1"/>
  <c r="H295" i="1" s="1"/>
  <c r="AA295" i="1" s="1"/>
  <c r="AG295" i="1"/>
  <c r="J295" i="1" s="1"/>
  <c r="Y295" i="1"/>
  <c r="X295" i="1"/>
  <c r="W295" i="1" s="1"/>
  <c r="P295" i="1"/>
  <c r="AY294" i="1"/>
  <c r="S294" i="1" s="1"/>
  <c r="AX294" i="1"/>
  <c r="AV294" i="1"/>
  <c r="AU294" i="1"/>
  <c r="AS294" i="1" s="1"/>
  <c r="AL294" i="1"/>
  <c r="I294" i="1" s="1"/>
  <c r="H294" i="1" s="1"/>
  <c r="AG294" i="1"/>
  <c r="J294" i="1" s="1"/>
  <c r="Y294" i="1"/>
  <c r="X294" i="1"/>
  <c r="P294" i="1"/>
  <c r="AY293" i="1"/>
  <c r="AX293" i="1"/>
  <c r="AW293" i="1" s="1"/>
  <c r="AV293" i="1"/>
  <c r="AU293" i="1"/>
  <c r="AS293" i="1"/>
  <c r="AT293" i="1" s="1"/>
  <c r="AL293" i="1"/>
  <c r="I293" i="1" s="1"/>
  <c r="H293" i="1" s="1"/>
  <c r="AA293" i="1" s="1"/>
  <c r="AG293" i="1"/>
  <c r="J293" i="1" s="1"/>
  <c r="AF293" i="1"/>
  <c r="Y293" i="1"/>
  <c r="X293" i="1"/>
  <c r="W293" i="1" s="1"/>
  <c r="P293" i="1"/>
  <c r="AY292" i="1"/>
  <c r="AX292" i="1"/>
  <c r="AW292" i="1" s="1"/>
  <c r="AV292" i="1"/>
  <c r="AU292" i="1"/>
  <c r="AS292" i="1" s="1"/>
  <c r="K292" i="1" s="1"/>
  <c r="AT292" i="1"/>
  <c r="AL292" i="1"/>
  <c r="I292" i="1" s="1"/>
  <c r="H292" i="1" s="1"/>
  <c r="AG292" i="1"/>
  <c r="AF292" i="1"/>
  <c r="AE292" i="1"/>
  <c r="Y292" i="1"/>
  <c r="W292" i="1" s="1"/>
  <c r="X292" i="1"/>
  <c r="P292" i="1"/>
  <c r="N292" i="1"/>
  <c r="J292" i="1"/>
  <c r="AY291" i="1"/>
  <c r="AX291" i="1"/>
  <c r="AW291" i="1" s="1"/>
  <c r="AV291" i="1"/>
  <c r="AU291" i="1"/>
  <c r="AT291" i="1"/>
  <c r="AS291" i="1"/>
  <c r="N291" i="1" s="1"/>
  <c r="AL291" i="1"/>
  <c r="I291" i="1" s="1"/>
  <c r="H291" i="1" s="1"/>
  <c r="AG291" i="1"/>
  <c r="J291" i="1" s="1"/>
  <c r="AF291" i="1"/>
  <c r="Y291" i="1"/>
  <c r="X291" i="1"/>
  <c r="W291" i="1" s="1"/>
  <c r="P291" i="1"/>
  <c r="K291" i="1"/>
  <c r="AY290" i="1"/>
  <c r="AX290" i="1"/>
  <c r="AV290" i="1"/>
  <c r="S290" i="1" s="1"/>
  <c r="AU290" i="1"/>
  <c r="AS290" i="1" s="1"/>
  <c r="AT290" i="1" s="1"/>
  <c r="AL290" i="1"/>
  <c r="I290" i="1" s="1"/>
  <c r="H290" i="1" s="1"/>
  <c r="AA290" i="1" s="1"/>
  <c r="AG290" i="1"/>
  <c r="Y290" i="1"/>
  <c r="X290" i="1"/>
  <c r="P290" i="1"/>
  <c r="J290" i="1"/>
  <c r="AY289" i="1"/>
  <c r="S289" i="1" s="1"/>
  <c r="AX289" i="1"/>
  <c r="AV289" i="1"/>
  <c r="AU289" i="1"/>
  <c r="AS289" i="1"/>
  <c r="K289" i="1" s="1"/>
  <c r="AL289" i="1"/>
  <c r="I289" i="1" s="1"/>
  <c r="AG289" i="1"/>
  <c r="J289" i="1" s="1"/>
  <c r="Y289" i="1"/>
  <c r="X289" i="1"/>
  <c r="W289" i="1" s="1"/>
  <c r="P289" i="1"/>
  <c r="H289" i="1"/>
  <c r="AA289" i="1" s="1"/>
  <c r="AY288" i="1"/>
  <c r="S288" i="1" s="1"/>
  <c r="AX288" i="1"/>
  <c r="AV288" i="1"/>
  <c r="AU288" i="1"/>
  <c r="AS288" i="1" s="1"/>
  <c r="AE288" i="1" s="1"/>
  <c r="AT288" i="1"/>
  <c r="AL288" i="1"/>
  <c r="I288" i="1" s="1"/>
  <c r="H288" i="1" s="1"/>
  <c r="AG288" i="1"/>
  <c r="AF288" i="1"/>
  <c r="Y288" i="1"/>
  <c r="X288" i="1"/>
  <c r="P288" i="1"/>
  <c r="N288" i="1"/>
  <c r="K288" i="1"/>
  <c r="J288" i="1"/>
  <c r="AY287" i="1"/>
  <c r="S287" i="1" s="1"/>
  <c r="AX287" i="1"/>
  <c r="AW287" i="1" s="1"/>
  <c r="AV287" i="1"/>
  <c r="AU287" i="1"/>
  <c r="AS287" i="1" s="1"/>
  <c r="AL287" i="1"/>
  <c r="I287" i="1" s="1"/>
  <c r="H287" i="1" s="1"/>
  <c r="AA287" i="1" s="1"/>
  <c r="AG287" i="1"/>
  <c r="J287" i="1" s="1"/>
  <c r="Y287" i="1"/>
  <c r="X287" i="1"/>
  <c r="W287" i="1" s="1"/>
  <c r="P287" i="1"/>
  <c r="AY286" i="1"/>
  <c r="AX286" i="1"/>
  <c r="AV286" i="1"/>
  <c r="AU286" i="1"/>
  <c r="AS286" i="1" s="1"/>
  <c r="AT286" i="1" s="1"/>
  <c r="AL286" i="1"/>
  <c r="AG286" i="1"/>
  <c r="J286" i="1" s="1"/>
  <c r="AE286" i="1"/>
  <c r="Y286" i="1"/>
  <c r="X286" i="1"/>
  <c r="W286" i="1"/>
  <c r="P286" i="1"/>
  <c r="N286" i="1"/>
  <c r="I286" i="1"/>
  <c r="H286" i="1" s="1"/>
  <c r="AY285" i="1"/>
  <c r="AX285" i="1"/>
  <c r="AV285" i="1"/>
  <c r="AU285" i="1"/>
  <c r="AS285" i="1"/>
  <c r="AL285" i="1"/>
  <c r="I285" i="1" s="1"/>
  <c r="H285" i="1" s="1"/>
  <c r="AG285" i="1"/>
  <c r="J285" i="1" s="1"/>
  <c r="Y285" i="1"/>
  <c r="X285" i="1"/>
  <c r="P285" i="1"/>
  <c r="AY284" i="1"/>
  <c r="AX284" i="1"/>
  <c r="AV284" i="1"/>
  <c r="AW284" i="1" s="1"/>
  <c r="AU284" i="1"/>
  <c r="AS284" i="1" s="1"/>
  <c r="AL284" i="1"/>
  <c r="I284" i="1" s="1"/>
  <c r="H284" i="1" s="1"/>
  <c r="AG284" i="1"/>
  <c r="J284" i="1" s="1"/>
  <c r="Y284" i="1"/>
  <c r="X284" i="1"/>
  <c r="P284" i="1"/>
  <c r="AY283" i="1"/>
  <c r="AX283" i="1"/>
  <c r="AW283" i="1"/>
  <c r="AV283" i="1"/>
  <c r="S283" i="1" s="1"/>
  <c r="AU283" i="1"/>
  <c r="AS283" i="1" s="1"/>
  <c r="K283" i="1" s="1"/>
  <c r="AL283" i="1"/>
  <c r="I283" i="1" s="1"/>
  <c r="H283" i="1" s="1"/>
  <c r="AG283" i="1"/>
  <c r="J283" i="1" s="1"/>
  <c r="Y283" i="1"/>
  <c r="X283" i="1"/>
  <c r="W283" i="1"/>
  <c r="P283" i="1"/>
  <c r="AY282" i="1"/>
  <c r="AX282" i="1"/>
  <c r="AV282" i="1"/>
  <c r="AU282" i="1"/>
  <c r="AS282" i="1" s="1"/>
  <c r="AL282" i="1"/>
  <c r="AG282" i="1"/>
  <c r="J282" i="1" s="1"/>
  <c r="Y282" i="1"/>
  <c r="X282" i="1"/>
  <c r="W282" i="1" s="1"/>
  <c r="P282" i="1"/>
  <c r="I282" i="1"/>
  <c r="H282" i="1" s="1"/>
  <c r="AY281" i="1"/>
  <c r="AX281" i="1"/>
  <c r="AW281" i="1" s="1"/>
  <c r="AV281" i="1"/>
  <c r="AU281" i="1"/>
  <c r="AS281" i="1" s="1"/>
  <c r="AL281" i="1"/>
  <c r="AG281" i="1"/>
  <c r="J281" i="1" s="1"/>
  <c r="Y281" i="1"/>
  <c r="W281" i="1" s="1"/>
  <c r="X281" i="1"/>
  <c r="P281" i="1"/>
  <c r="I281" i="1"/>
  <c r="H281" i="1" s="1"/>
  <c r="AY280" i="1"/>
  <c r="AX280" i="1"/>
  <c r="AV280" i="1"/>
  <c r="AW280" i="1" s="1"/>
  <c r="AU280" i="1"/>
  <c r="AS280" i="1" s="1"/>
  <c r="N280" i="1" s="1"/>
  <c r="AL280" i="1"/>
  <c r="I280" i="1" s="1"/>
  <c r="H280" i="1" s="1"/>
  <c r="AG280" i="1"/>
  <c r="J280" i="1" s="1"/>
  <c r="Y280" i="1"/>
  <c r="X280" i="1"/>
  <c r="W280" i="1" s="1"/>
  <c r="P280" i="1"/>
  <c r="AY279" i="1"/>
  <c r="AX279" i="1"/>
  <c r="AV279" i="1"/>
  <c r="S279" i="1" s="1"/>
  <c r="AU279" i="1"/>
  <c r="AS279" i="1" s="1"/>
  <c r="K279" i="1" s="1"/>
  <c r="AL279" i="1"/>
  <c r="I279" i="1" s="1"/>
  <c r="H279" i="1" s="1"/>
  <c r="AG279" i="1"/>
  <c r="J279" i="1" s="1"/>
  <c r="Y279" i="1"/>
  <c r="X279" i="1"/>
  <c r="W279" i="1" s="1"/>
  <c r="P279" i="1"/>
  <c r="AY278" i="1"/>
  <c r="AX278" i="1"/>
  <c r="AW278" i="1" s="1"/>
  <c r="AV278" i="1"/>
  <c r="S278" i="1" s="1"/>
  <c r="AU278" i="1"/>
  <c r="AS278" i="1" s="1"/>
  <c r="AL278" i="1"/>
  <c r="I278" i="1" s="1"/>
  <c r="H278" i="1" s="1"/>
  <c r="AA278" i="1" s="1"/>
  <c r="AG278" i="1"/>
  <c r="J278" i="1" s="1"/>
  <c r="Y278" i="1"/>
  <c r="X278" i="1"/>
  <c r="P278" i="1"/>
  <c r="AY277" i="1"/>
  <c r="AX277" i="1"/>
  <c r="AV277" i="1"/>
  <c r="AU277" i="1"/>
  <c r="AS277" i="1" s="1"/>
  <c r="AL277" i="1"/>
  <c r="I277" i="1" s="1"/>
  <c r="H277" i="1" s="1"/>
  <c r="AG277" i="1"/>
  <c r="J277" i="1" s="1"/>
  <c r="Y277" i="1"/>
  <c r="X277" i="1"/>
  <c r="W277" i="1"/>
  <c r="P277" i="1"/>
  <c r="AY276" i="1"/>
  <c r="S276" i="1" s="1"/>
  <c r="AX276" i="1"/>
  <c r="AV276" i="1"/>
  <c r="AU276" i="1"/>
  <c r="AS276" i="1" s="1"/>
  <c r="AL276" i="1"/>
  <c r="I276" i="1" s="1"/>
  <c r="H276" i="1" s="1"/>
  <c r="AA276" i="1" s="1"/>
  <c r="AG276" i="1"/>
  <c r="J276" i="1" s="1"/>
  <c r="Y276" i="1"/>
  <c r="X276" i="1"/>
  <c r="P276" i="1"/>
  <c r="AY275" i="1"/>
  <c r="AX275" i="1"/>
  <c r="AV275" i="1"/>
  <c r="AU275" i="1"/>
  <c r="AS275" i="1" s="1"/>
  <c r="K275" i="1" s="1"/>
  <c r="AL275" i="1"/>
  <c r="I275" i="1" s="1"/>
  <c r="H275" i="1" s="1"/>
  <c r="AA275" i="1" s="1"/>
  <c r="AG275" i="1"/>
  <c r="J275" i="1" s="1"/>
  <c r="Y275" i="1"/>
  <c r="X275" i="1"/>
  <c r="W275" i="1"/>
  <c r="S275" i="1"/>
  <c r="P275" i="1"/>
  <c r="AY274" i="1"/>
  <c r="AX274" i="1"/>
  <c r="AV274" i="1"/>
  <c r="AU274" i="1"/>
  <c r="AS274" i="1" s="1"/>
  <c r="AL274" i="1"/>
  <c r="I274" i="1" s="1"/>
  <c r="H274" i="1" s="1"/>
  <c r="AA274" i="1" s="1"/>
  <c r="AG274" i="1"/>
  <c r="J274" i="1" s="1"/>
  <c r="Y274" i="1"/>
  <c r="X274" i="1"/>
  <c r="W274" i="1" s="1"/>
  <c r="P274" i="1"/>
  <c r="AY273" i="1"/>
  <c r="S273" i="1" s="1"/>
  <c r="AX273" i="1"/>
  <c r="AW273" i="1" s="1"/>
  <c r="AV273" i="1"/>
  <c r="AU273" i="1"/>
  <c r="AS273" i="1"/>
  <c r="N273" i="1" s="1"/>
  <c r="AL273" i="1"/>
  <c r="I273" i="1" s="1"/>
  <c r="H273" i="1" s="1"/>
  <c r="AG273" i="1"/>
  <c r="AE273" i="1"/>
  <c r="Y273" i="1"/>
  <c r="X273" i="1"/>
  <c r="W273" i="1" s="1"/>
  <c r="P273" i="1"/>
  <c r="J273" i="1"/>
  <c r="AY272" i="1"/>
  <c r="S272" i="1" s="1"/>
  <c r="AX272" i="1"/>
  <c r="AV272" i="1"/>
  <c r="AU272" i="1"/>
  <c r="AS272" i="1" s="1"/>
  <c r="AL272" i="1"/>
  <c r="I272" i="1" s="1"/>
  <c r="H272" i="1" s="1"/>
  <c r="AG272" i="1"/>
  <c r="J272" i="1" s="1"/>
  <c r="Y272" i="1"/>
  <c r="X272" i="1"/>
  <c r="P272" i="1"/>
  <c r="AY271" i="1"/>
  <c r="AX271" i="1"/>
  <c r="AV271" i="1"/>
  <c r="AU271" i="1"/>
  <c r="AS271" i="1" s="1"/>
  <c r="K271" i="1" s="1"/>
  <c r="AL271" i="1"/>
  <c r="I271" i="1" s="1"/>
  <c r="H271" i="1" s="1"/>
  <c r="AA271" i="1" s="1"/>
  <c r="AG271" i="1"/>
  <c r="J271" i="1" s="1"/>
  <c r="Y271" i="1"/>
  <c r="X271" i="1"/>
  <c r="W271" i="1" s="1"/>
  <c r="S271" i="1"/>
  <c r="P271" i="1"/>
  <c r="AY270" i="1"/>
  <c r="AX270" i="1"/>
  <c r="AV270" i="1"/>
  <c r="AU270" i="1"/>
  <c r="AS270" i="1" s="1"/>
  <c r="AL270" i="1"/>
  <c r="I270" i="1" s="1"/>
  <c r="H270" i="1" s="1"/>
  <c r="AA270" i="1" s="1"/>
  <c r="AG270" i="1"/>
  <c r="J270" i="1" s="1"/>
  <c r="Y270" i="1"/>
  <c r="X270" i="1"/>
  <c r="P270" i="1"/>
  <c r="AY269" i="1"/>
  <c r="AX269" i="1"/>
  <c r="AW269" i="1"/>
  <c r="AV269" i="1"/>
  <c r="S269" i="1" s="1"/>
  <c r="AU269" i="1"/>
  <c r="AS269" i="1"/>
  <c r="AL269" i="1"/>
  <c r="I269" i="1" s="1"/>
  <c r="H269" i="1" s="1"/>
  <c r="AG269" i="1"/>
  <c r="J269" i="1" s="1"/>
  <c r="Y269" i="1"/>
  <c r="X269" i="1"/>
  <c r="W269" i="1" s="1"/>
  <c r="P269" i="1"/>
  <c r="AY268" i="1"/>
  <c r="AX268" i="1"/>
  <c r="AV268" i="1"/>
  <c r="AW268" i="1" s="1"/>
  <c r="AU268" i="1"/>
  <c r="AS268" i="1" s="1"/>
  <c r="AL268" i="1"/>
  <c r="AG268" i="1"/>
  <c r="J268" i="1" s="1"/>
  <c r="Y268" i="1"/>
  <c r="X268" i="1"/>
  <c r="P268" i="1"/>
  <c r="I268" i="1"/>
  <c r="H268" i="1" s="1"/>
  <c r="AA268" i="1" s="1"/>
  <c r="AY267" i="1"/>
  <c r="S267" i="1" s="1"/>
  <c r="AX267" i="1"/>
  <c r="AV267" i="1"/>
  <c r="AU267" i="1"/>
  <c r="AS267" i="1" s="1"/>
  <c r="AL267" i="1"/>
  <c r="I267" i="1" s="1"/>
  <c r="H267" i="1" s="1"/>
  <c r="AA267" i="1" s="1"/>
  <c r="AG267" i="1"/>
  <c r="Y267" i="1"/>
  <c r="X267" i="1"/>
  <c r="W267" i="1" s="1"/>
  <c r="P267" i="1"/>
  <c r="J267" i="1"/>
  <c r="AY266" i="1"/>
  <c r="AX266" i="1"/>
  <c r="AV266" i="1"/>
  <c r="AU266" i="1"/>
  <c r="AS266" i="1" s="1"/>
  <c r="AF266" i="1" s="1"/>
  <c r="AL266" i="1"/>
  <c r="I266" i="1" s="1"/>
  <c r="H266" i="1" s="1"/>
  <c r="AA266" i="1" s="1"/>
  <c r="AG266" i="1"/>
  <c r="J266" i="1" s="1"/>
  <c r="Y266" i="1"/>
  <c r="X266" i="1"/>
  <c r="P266" i="1"/>
  <c r="N266" i="1"/>
  <c r="AY265" i="1"/>
  <c r="AX265" i="1"/>
  <c r="AV265" i="1"/>
  <c r="AU265" i="1"/>
  <c r="AS265" i="1" s="1"/>
  <c r="AL265" i="1"/>
  <c r="I265" i="1" s="1"/>
  <c r="H265" i="1" s="1"/>
  <c r="AG265" i="1"/>
  <c r="Y265" i="1"/>
  <c r="X265" i="1"/>
  <c r="P265" i="1"/>
  <c r="J265" i="1"/>
  <c r="AY264" i="1"/>
  <c r="AX264" i="1"/>
  <c r="AV264" i="1"/>
  <c r="AW264" i="1" s="1"/>
  <c r="AU264" i="1"/>
  <c r="AS264" i="1" s="1"/>
  <c r="AL264" i="1"/>
  <c r="I264" i="1" s="1"/>
  <c r="H264" i="1" s="1"/>
  <c r="AG264" i="1"/>
  <c r="J264" i="1" s="1"/>
  <c r="Y264" i="1"/>
  <c r="X264" i="1"/>
  <c r="P264" i="1"/>
  <c r="AY263" i="1"/>
  <c r="AX263" i="1"/>
  <c r="AW263" i="1" s="1"/>
  <c r="AV263" i="1"/>
  <c r="S263" i="1" s="1"/>
  <c r="AU263" i="1"/>
  <c r="AS263" i="1"/>
  <c r="AF263" i="1" s="1"/>
  <c r="AL263" i="1"/>
  <c r="I263" i="1" s="1"/>
  <c r="AG263" i="1"/>
  <c r="J263" i="1" s="1"/>
  <c r="AE263" i="1"/>
  <c r="Y263" i="1"/>
  <c r="X263" i="1"/>
  <c r="W263" i="1"/>
  <c r="P263" i="1"/>
  <c r="H263" i="1"/>
  <c r="AA263" i="1" s="1"/>
  <c r="AY262" i="1"/>
  <c r="AX262" i="1"/>
  <c r="AV262" i="1"/>
  <c r="AW262" i="1" s="1"/>
  <c r="AU262" i="1"/>
  <c r="AS262" i="1" s="1"/>
  <c r="K262" i="1" s="1"/>
  <c r="AL262" i="1"/>
  <c r="I262" i="1" s="1"/>
  <c r="H262" i="1" s="1"/>
  <c r="AA262" i="1" s="1"/>
  <c r="AG262" i="1"/>
  <c r="J262" i="1" s="1"/>
  <c r="AF262" i="1"/>
  <c r="Y262" i="1"/>
  <c r="X262" i="1"/>
  <c r="W262" i="1"/>
  <c r="P262" i="1"/>
  <c r="AY261" i="1"/>
  <c r="AX261" i="1"/>
  <c r="AW261" i="1"/>
  <c r="AV261" i="1"/>
  <c r="S261" i="1" s="1"/>
  <c r="AU261" i="1"/>
  <c r="AS261" i="1"/>
  <c r="AL261" i="1"/>
  <c r="I261" i="1" s="1"/>
  <c r="H261" i="1" s="1"/>
  <c r="AA261" i="1" s="1"/>
  <c r="AG261" i="1"/>
  <c r="J261" i="1" s="1"/>
  <c r="Y261" i="1"/>
  <c r="X261" i="1"/>
  <c r="P261" i="1"/>
  <c r="AY260" i="1"/>
  <c r="S260" i="1" s="1"/>
  <c r="AX260" i="1"/>
  <c r="AV260" i="1"/>
  <c r="AU260" i="1"/>
  <c r="AS260" i="1"/>
  <c r="K260" i="1" s="1"/>
  <c r="AL260" i="1"/>
  <c r="I260" i="1" s="1"/>
  <c r="H260" i="1" s="1"/>
  <c r="AG260" i="1"/>
  <c r="Y260" i="1"/>
  <c r="X260" i="1"/>
  <c r="P260" i="1"/>
  <c r="J260" i="1"/>
  <c r="AY259" i="1"/>
  <c r="AX259" i="1"/>
  <c r="AV259" i="1"/>
  <c r="AU259" i="1"/>
  <c r="AS259" i="1" s="1"/>
  <c r="AL259" i="1"/>
  <c r="I259" i="1" s="1"/>
  <c r="H259" i="1" s="1"/>
  <c r="AG259" i="1"/>
  <c r="Y259" i="1"/>
  <c r="X259" i="1"/>
  <c r="W259" i="1" s="1"/>
  <c r="P259" i="1"/>
  <c r="J259" i="1"/>
  <c r="AY258" i="1"/>
  <c r="AX258" i="1"/>
  <c r="AV258" i="1"/>
  <c r="AU258" i="1"/>
  <c r="AS258" i="1" s="1"/>
  <c r="AL258" i="1"/>
  <c r="I258" i="1" s="1"/>
  <c r="H258" i="1" s="1"/>
  <c r="AG258" i="1"/>
  <c r="AE258" i="1"/>
  <c r="Y258" i="1"/>
  <c r="W258" i="1" s="1"/>
  <c r="X258" i="1"/>
  <c r="P258" i="1"/>
  <c r="J258" i="1"/>
  <c r="AY257" i="1"/>
  <c r="AX257" i="1"/>
  <c r="AV257" i="1"/>
  <c r="AW257" i="1" s="1"/>
  <c r="AU257" i="1"/>
  <c r="AS257" i="1" s="1"/>
  <c r="AL257" i="1"/>
  <c r="AG257" i="1"/>
  <c r="J257" i="1" s="1"/>
  <c r="Y257" i="1"/>
  <c r="X257" i="1"/>
  <c r="P257" i="1"/>
  <c r="I257" i="1"/>
  <c r="H257" i="1" s="1"/>
  <c r="AY256" i="1"/>
  <c r="S256" i="1" s="1"/>
  <c r="AX256" i="1"/>
  <c r="AV256" i="1"/>
  <c r="AU256" i="1"/>
  <c r="AS256" i="1"/>
  <c r="AL256" i="1"/>
  <c r="I256" i="1" s="1"/>
  <c r="H256" i="1" s="1"/>
  <c r="AA256" i="1" s="1"/>
  <c r="AG256" i="1"/>
  <c r="J256" i="1" s="1"/>
  <c r="Y256" i="1"/>
  <c r="X256" i="1"/>
  <c r="P256" i="1"/>
  <c r="K256" i="1"/>
  <c r="AY255" i="1"/>
  <c r="AX255" i="1"/>
  <c r="AV255" i="1"/>
  <c r="AU255" i="1"/>
  <c r="AS255" i="1" s="1"/>
  <c r="AL255" i="1"/>
  <c r="I255" i="1" s="1"/>
  <c r="H255" i="1" s="1"/>
  <c r="AG255" i="1"/>
  <c r="Y255" i="1"/>
  <c r="X255" i="1"/>
  <c r="W255" i="1" s="1"/>
  <c r="P255" i="1"/>
  <c r="J255" i="1"/>
  <c r="AY254" i="1"/>
  <c r="AX254" i="1"/>
  <c r="AW254" i="1"/>
  <c r="AV254" i="1"/>
  <c r="AU254" i="1"/>
  <c r="AS254" i="1" s="1"/>
  <c r="AL254" i="1"/>
  <c r="I254" i="1" s="1"/>
  <c r="H254" i="1" s="1"/>
  <c r="AG254" i="1"/>
  <c r="AE254" i="1"/>
  <c r="Y254" i="1"/>
  <c r="W254" i="1" s="1"/>
  <c r="X254" i="1"/>
  <c r="P254" i="1"/>
  <c r="J254" i="1"/>
  <c r="AY253" i="1"/>
  <c r="AX253" i="1"/>
  <c r="AV253" i="1"/>
  <c r="AW253" i="1" s="1"/>
  <c r="AU253" i="1"/>
  <c r="AS253" i="1" s="1"/>
  <c r="AL253" i="1"/>
  <c r="I253" i="1" s="1"/>
  <c r="H253" i="1" s="1"/>
  <c r="AA253" i="1" s="1"/>
  <c r="AG253" i="1"/>
  <c r="J253" i="1" s="1"/>
  <c r="Y253" i="1"/>
  <c r="X253" i="1"/>
  <c r="P253" i="1"/>
  <c r="AY252" i="1"/>
  <c r="S252" i="1" s="1"/>
  <c r="AX252" i="1"/>
  <c r="AV252" i="1"/>
  <c r="AU252" i="1"/>
  <c r="AS252" i="1"/>
  <c r="K252" i="1" s="1"/>
  <c r="AL252" i="1"/>
  <c r="I252" i="1" s="1"/>
  <c r="H252" i="1" s="1"/>
  <c r="AA252" i="1" s="1"/>
  <c r="AG252" i="1"/>
  <c r="J252" i="1" s="1"/>
  <c r="Y252" i="1"/>
  <c r="X252" i="1"/>
  <c r="W252" i="1" s="1"/>
  <c r="P252" i="1"/>
  <c r="AY251" i="1"/>
  <c r="AX251" i="1"/>
  <c r="AV251" i="1"/>
  <c r="AU251" i="1"/>
  <c r="AS251" i="1" s="1"/>
  <c r="AL251" i="1"/>
  <c r="I251" i="1" s="1"/>
  <c r="H251" i="1" s="1"/>
  <c r="AG251" i="1"/>
  <c r="Y251" i="1"/>
  <c r="X251" i="1"/>
  <c r="W251" i="1" s="1"/>
  <c r="P251" i="1"/>
  <c r="J251" i="1"/>
  <c r="AY250" i="1"/>
  <c r="AX250" i="1"/>
  <c r="AW250" i="1" s="1"/>
  <c r="AV250" i="1"/>
  <c r="S250" i="1" s="1"/>
  <c r="AU250" i="1"/>
  <c r="AS250" i="1" s="1"/>
  <c r="AL250" i="1"/>
  <c r="I250" i="1" s="1"/>
  <c r="H250" i="1" s="1"/>
  <c r="AG250" i="1"/>
  <c r="J250" i="1" s="1"/>
  <c r="AE250" i="1"/>
  <c r="Y250" i="1"/>
  <c r="X250" i="1"/>
  <c r="W250" i="1" s="1"/>
  <c r="P250" i="1"/>
  <c r="AY249" i="1"/>
  <c r="AX249" i="1"/>
  <c r="AV249" i="1"/>
  <c r="AU249" i="1"/>
  <c r="AS249" i="1" s="1"/>
  <c r="AL249" i="1"/>
  <c r="I249" i="1" s="1"/>
  <c r="H249" i="1" s="1"/>
  <c r="AG249" i="1"/>
  <c r="J249" i="1" s="1"/>
  <c r="AF249" i="1"/>
  <c r="Y249" i="1"/>
  <c r="X249" i="1"/>
  <c r="W249" i="1" s="1"/>
  <c r="P249" i="1"/>
  <c r="N249" i="1"/>
  <c r="AY248" i="1"/>
  <c r="S248" i="1" s="1"/>
  <c r="AX248" i="1"/>
  <c r="AV248" i="1"/>
  <c r="AU248" i="1"/>
  <c r="AS248" i="1"/>
  <c r="AF248" i="1" s="1"/>
  <c r="AL248" i="1"/>
  <c r="I248" i="1" s="1"/>
  <c r="H248" i="1" s="1"/>
  <c r="AG248" i="1"/>
  <c r="J248" i="1" s="1"/>
  <c r="Y248" i="1"/>
  <c r="X248" i="1"/>
  <c r="W248" i="1" s="1"/>
  <c r="P248" i="1"/>
  <c r="AY247" i="1"/>
  <c r="AX247" i="1"/>
  <c r="AV247" i="1"/>
  <c r="S247" i="1" s="1"/>
  <c r="AU247" i="1"/>
  <c r="AS247" i="1" s="1"/>
  <c r="AT247" i="1"/>
  <c r="AL247" i="1"/>
  <c r="I247" i="1" s="1"/>
  <c r="H247" i="1" s="1"/>
  <c r="AG247" i="1"/>
  <c r="J247" i="1" s="1"/>
  <c r="Y247" i="1"/>
  <c r="X247" i="1"/>
  <c r="W247" i="1" s="1"/>
  <c r="P247" i="1"/>
  <c r="AY246" i="1"/>
  <c r="AX246" i="1"/>
  <c r="AV246" i="1"/>
  <c r="S246" i="1" s="1"/>
  <c r="AU246" i="1"/>
  <c r="AS246" i="1" s="1"/>
  <c r="K246" i="1" s="1"/>
  <c r="AT246" i="1"/>
  <c r="AL246" i="1"/>
  <c r="I246" i="1" s="1"/>
  <c r="H246" i="1" s="1"/>
  <c r="AG246" i="1"/>
  <c r="J246" i="1" s="1"/>
  <c r="AF246" i="1"/>
  <c r="AE246" i="1"/>
  <c r="Y246" i="1"/>
  <c r="X246" i="1"/>
  <c r="W246" i="1" s="1"/>
  <c r="P246" i="1"/>
  <c r="AY245" i="1"/>
  <c r="AX245" i="1"/>
  <c r="AV245" i="1"/>
  <c r="AU245" i="1"/>
  <c r="AS245" i="1" s="1"/>
  <c r="N245" i="1" s="1"/>
  <c r="AL245" i="1"/>
  <c r="AG245" i="1"/>
  <c r="AF245" i="1"/>
  <c r="Y245" i="1"/>
  <c r="X245" i="1"/>
  <c r="P245" i="1"/>
  <c r="J245" i="1"/>
  <c r="I245" i="1"/>
  <c r="H245" i="1" s="1"/>
  <c r="AA245" i="1" s="1"/>
  <c r="AY244" i="1"/>
  <c r="AX244" i="1"/>
  <c r="AV244" i="1"/>
  <c r="AU244" i="1"/>
  <c r="AS244" i="1" s="1"/>
  <c r="AL244" i="1"/>
  <c r="I244" i="1" s="1"/>
  <c r="H244" i="1" s="1"/>
  <c r="AA244" i="1" s="1"/>
  <c r="AG244" i="1"/>
  <c r="Y244" i="1"/>
  <c r="X244" i="1"/>
  <c r="W244" i="1" s="1"/>
  <c r="P244" i="1"/>
  <c r="J244" i="1"/>
  <c r="AY243" i="1"/>
  <c r="AX243" i="1"/>
  <c r="AV243" i="1"/>
  <c r="AU243" i="1"/>
  <c r="AS243" i="1" s="1"/>
  <c r="AF243" i="1" s="1"/>
  <c r="AL243" i="1"/>
  <c r="AG243" i="1"/>
  <c r="J243" i="1" s="1"/>
  <c r="Y243" i="1"/>
  <c r="X243" i="1"/>
  <c r="W243" i="1" s="1"/>
  <c r="S243" i="1"/>
  <c r="P243" i="1"/>
  <c r="I243" i="1"/>
  <c r="H243" i="1" s="1"/>
  <c r="AA243" i="1" s="1"/>
  <c r="AY242" i="1"/>
  <c r="AX242" i="1"/>
  <c r="AV242" i="1"/>
  <c r="AU242" i="1"/>
  <c r="AS242" i="1" s="1"/>
  <c r="AT242" i="1" s="1"/>
  <c r="AL242" i="1"/>
  <c r="I242" i="1" s="1"/>
  <c r="H242" i="1" s="1"/>
  <c r="AG242" i="1"/>
  <c r="J242" i="1" s="1"/>
  <c r="Y242" i="1"/>
  <c r="X242" i="1"/>
  <c r="W242" i="1" s="1"/>
  <c r="P242" i="1"/>
  <c r="N242" i="1"/>
  <c r="AY241" i="1"/>
  <c r="AX241" i="1"/>
  <c r="AV241" i="1"/>
  <c r="AU241" i="1"/>
  <c r="AS241" i="1" s="1"/>
  <c r="AL241" i="1"/>
  <c r="I241" i="1" s="1"/>
  <c r="H241" i="1" s="1"/>
  <c r="AA241" i="1" s="1"/>
  <c r="AG241" i="1"/>
  <c r="J241" i="1" s="1"/>
  <c r="Y241" i="1"/>
  <c r="X241" i="1"/>
  <c r="P241" i="1"/>
  <c r="AY240" i="1"/>
  <c r="AX240" i="1"/>
  <c r="AV240" i="1"/>
  <c r="AU240" i="1"/>
  <c r="AS240" i="1" s="1"/>
  <c r="AL240" i="1"/>
  <c r="I240" i="1" s="1"/>
  <c r="H240" i="1" s="1"/>
  <c r="AG240" i="1"/>
  <c r="J240" i="1" s="1"/>
  <c r="Y240" i="1"/>
  <c r="X240" i="1"/>
  <c r="W240" i="1" s="1"/>
  <c r="S240" i="1"/>
  <c r="P240" i="1"/>
  <c r="AY239" i="1"/>
  <c r="AX239" i="1"/>
  <c r="AV239" i="1"/>
  <c r="AU239" i="1"/>
  <c r="AS239" i="1" s="1"/>
  <c r="AL239" i="1"/>
  <c r="I239" i="1" s="1"/>
  <c r="H239" i="1" s="1"/>
  <c r="AG239" i="1"/>
  <c r="J239" i="1" s="1"/>
  <c r="Y239" i="1"/>
  <c r="X239" i="1"/>
  <c r="W239" i="1" s="1"/>
  <c r="P239" i="1"/>
  <c r="AY238" i="1"/>
  <c r="AX238" i="1"/>
  <c r="AV238" i="1"/>
  <c r="S238" i="1" s="1"/>
  <c r="AU238" i="1"/>
  <c r="AS238" i="1" s="1"/>
  <c r="AT238" i="1" s="1"/>
  <c r="AL238" i="1"/>
  <c r="I238" i="1" s="1"/>
  <c r="H238" i="1" s="1"/>
  <c r="AG238" i="1"/>
  <c r="J238" i="1" s="1"/>
  <c r="AE238" i="1"/>
  <c r="Y238" i="1"/>
  <c r="X238" i="1"/>
  <c r="W238" i="1" s="1"/>
  <c r="P238" i="1"/>
  <c r="N238" i="1"/>
  <c r="AY237" i="1"/>
  <c r="AX237" i="1"/>
  <c r="AV237" i="1"/>
  <c r="AU237" i="1"/>
  <c r="AS237" i="1" s="1"/>
  <c r="AL237" i="1"/>
  <c r="I237" i="1" s="1"/>
  <c r="H237" i="1" s="1"/>
  <c r="AG237" i="1"/>
  <c r="J237" i="1" s="1"/>
  <c r="Y237" i="1"/>
  <c r="X237" i="1"/>
  <c r="P237" i="1"/>
  <c r="AY236" i="1"/>
  <c r="AX236" i="1"/>
  <c r="AV236" i="1"/>
  <c r="AU236" i="1"/>
  <c r="AS236" i="1"/>
  <c r="AF236" i="1" s="1"/>
  <c r="AL236" i="1"/>
  <c r="I236" i="1" s="1"/>
  <c r="H236" i="1" s="1"/>
  <c r="AG236" i="1"/>
  <c r="J236" i="1" s="1"/>
  <c r="Y236" i="1"/>
  <c r="X236" i="1"/>
  <c r="W236" i="1" s="1"/>
  <c r="S236" i="1"/>
  <c r="P236" i="1"/>
  <c r="AY235" i="1"/>
  <c r="AX235" i="1"/>
  <c r="AV235" i="1"/>
  <c r="AW235" i="1" s="1"/>
  <c r="AU235" i="1"/>
  <c r="AS235" i="1" s="1"/>
  <c r="AT235" i="1"/>
  <c r="AL235" i="1"/>
  <c r="I235" i="1" s="1"/>
  <c r="H235" i="1" s="1"/>
  <c r="AG235" i="1"/>
  <c r="Y235" i="1"/>
  <c r="X235" i="1"/>
  <c r="W235" i="1" s="1"/>
  <c r="P235" i="1"/>
  <c r="J235" i="1"/>
  <c r="AY234" i="1"/>
  <c r="AX234" i="1"/>
  <c r="AV234" i="1"/>
  <c r="S234" i="1" s="1"/>
  <c r="AU234" i="1"/>
  <c r="AS234" i="1" s="1"/>
  <c r="AT234" i="1" s="1"/>
  <c r="AL234" i="1"/>
  <c r="I234" i="1" s="1"/>
  <c r="H234" i="1" s="1"/>
  <c r="AG234" i="1"/>
  <c r="J234" i="1" s="1"/>
  <c r="AE234" i="1"/>
  <c r="Y234" i="1"/>
  <c r="X234" i="1"/>
  <c r="W234" i="1"/>
  <c r="P234" i="1"/>
  <c r="AY233" i="1"/>
  <c r="AX233" i="1"/>
  <c r="AV233" i="1"/>
  <c r="AU233" i="1"/>
  <c r="AT233" i="1"/>
  <c r="AS233" i="1"/>
  <c r="K233" i="1" s="1"/>
  <c r="AL233" i="1"/>
  <c r="I233" i="1" s="1"/>
  <c r="H233" i="1" s="1"/>
  <c r="AG233" i="1"/>
  <c r="J233" i="1" s="1"/>
  <c r="AE233" i="1"/>
  <c r="Y233" i="1"/>
  <c r="X233" i="1"/>
  <c r="W233" i="1" s="1"/>
  <c r="P233" i="1"/>
  <c r="N233" i="1"/>
  <c r="AY232" i="1"/>
  <c r="S232" i="1" s="1"/>
  <c r="AX232" i="1"/>
  <c r="AV232" i="1"/>
  <c r="AU232" i="1"/>
  <c r="AS232" i="1"/>
  <c r="AF232" i="1" s="1"/>
  <c r="AL232" i="1"/>
  <c r="I232" i="1" s="1"/>
  <c r="AG232" i="1"/>
  <c r="Y232" i="1"/>
  <c r="X232" i="1"/>
  <c r="W232" i="1" s="1"/>
  <c r="P232" i="1"/>
  <c r="J232" i="1"/>
  <c r="H232" i="1"/>
  <c r="AA232" i="1" s="1"/>
  <c r="AY231" i="1"/>
  <c r="AX231" i="1"/>
  <c r="AV231" i="1"/>
  <c r="AU231" i="1"/>
  <c r="AS231" i="1" s="1"/>
  <c r="AT231" i="1" s="1"/>
  <c r="AL231" i="1"/>
  <c r="I231" i="1" s="1"/>
  <c r="H231" i="1" s="1"/>
  <c r="AG231" i="1"/>
  <c r="J231" i="1" s="1"/>
  <c r="Y231" i="1"/>
  <c r="X231" i="1"/>
  <c r="P231" i="1"/>
  <c r="AY230" i="1"/>
  <c r="AX230" i="1"/>
  <c r="AV230" i="1"/>
  <c r="AU230" i="1"/>
  <c r="AS230" i="1" s="1"/>
  <c r="AT230" i="1" s="1"/>
  <c r="AL230" i="1"/>
  <c r="I230" i="1" s="1"/>
  <c r="H230" i="1" s="1"/>
  <c r="AG230" i="1"/>
  <c r="J230" i="1" s="1"/>
  <c r="Y230" i="1"/>
  <c r="W230" i="1" s="1"/>
  <c r="X230" i="1"/>
  <c r="P230" i="1"/>
  <c r="AY229" i="1"/>
  <c r="AX229" i="1"/>
  <c r="AV229" i="1"/>
  <c r="AU229" i="1"/>
  <c r="AS229" i="1"/>
  <c r="AT229" i="1" s="1"/>
  <c r="AL229" i="1"/>
  <c r="AG229" i="1"/>
  <c r="AF229" i="1"/>
  <c r="Y229" i="1"/>
  <c r="X229" i="1"/>
  <c r="P229" i="1"/>
  <c r="N229" i="1"/>
  <c r="J229" i="1"/>
  <c r="I229" i="1"/>
  <c r="H229" i="1" s="1"/>
  <c r="AY228" i="1"/>
  <c r="S228" i="1" s="1"/>
  <c r="AX228" i="1"/>
  <c r="AV228" i="1"/>
  <c r="AU228" i="1"/>
  <c r="AS228" i="1" s="1"/>
  <c r="AL228" i="1"/>
  <c r="I228" i="1" s="1"/>
  <c r="H228" i="1" s="1"/>
  <c r="AA228" i="1" s="1"/>
  <c r="AG228" i="1"/>
  <c r="J228" i="1" s="1"/>
  <c r="Y228" i="1"/>
  <c r="X228" i="1"/>
  <c r="P228" i="1"/>
  <c r="AY227" i="1"/>
  <c r="AX227" i="1"/>
  <c r="AV227" i="1"/>
  <c r="AU227" i="1"/>
  <c r="AS227" i="1" s="1"/>
  <c r="AL227" i="1"/>
  <c r="I227" i="1" s="1"/>
  <c r="H227" i="1" s="1"/>
  <c r="AG227" i="1"/>
  <c r="J227" i="1" s="1"/>
  <c r="Y227" i="1"/>
  <c r="X227" i="1"/>
  <c r="W227" i="1" s="1"/>
  <c r="P227" i="1"/>
  <c r="N227" i="1"/>
  <c r="AY226" i="1"/>
  <c r="AX226" i="1"/>
  <c r="AV226" i="1"/>
  <c r="S226" i="1" s="1"/>
  <c r="AU226" i="1"/>
  <c r="AS226" i="1" s="1"/>
  <c r="K226" i="1" s="1"/>
  <c r="AT226" i="1"/>
  <c r="AL226" i="1"/>
  <c r="I226" i="1" s="1"/>
  <c r="H226" i="1" s="1"/>
  <c r="AG226" i="1"/>
  <c r="Y226" i="1"/>
  <c r="X226" i="1"/>
  <c r="W226" i="1" s="1"/>
  <c r="P226" i="1"/>
  <c r="N226" i="1"/>
  <c r="J226" i="1"/>
  <c r="AY225" i="1"/>
  <c r="AX225" i="1"/>
  <c r="AV225" i="1"/>
  <c r="AU225" i="1"/>
  <c r="AS225" i="1" s="1"/>
  <c r="AF225" i="1" s="1"/>
  <c r="AT225" i="1"/>
  <c r="AL225" i="1"/>
  <c r="I225" i="1" s="1"/>
  <c r="H225" i="1" s="1"/>
  <c r="AA225" i="1" s="1"/>
  <c r="AG225" i="1"/>
  <c r="J225" i="1" s="1"/>
  <c r="Y225" i="1"/>
  <c r="X225" i="1"/>
  <c r="W225" i="1" s="1"/>
  <c r="P225" i="1"/>
  <c r="N225" i="1"/>
  <c r="AY224" i="1"/>
  <c r="AX224" i="1"/>
  <c r="AV224" i="1"/>
  <c r="S224" i="1" s="1"/>
  <c r="AU224" i="1"/>
  <c r="AS224" i="1" s="1"/>
  <c r="AE224" i="1" s="1"/>
  <c r="AL224" i="1"/>
  <c r="I224" i="1" s="1"/>
  <c r="AG224" i="1"/>
  <c r="J224" i="1" s="1"/>
  <c r="Y224" i="1"/>
  <c r="X224" i="1"/>
  <c r="W224" i="1" s="1"/>
  <c r="P224" i="1"/>
  <c r="H224" i="1"/>
  <c r="AY223" i="1"/>
  <c r="AX223" i="1"/>
  <c r="AV223" i="1"/>
  <c r="S223" i="1" s="1"/>
  <c r="AU223" i="1"/>
  <c r="AS223" i="1" s="1"/>
  <c r="AL223" i="1"/>
  <c r="I223" i="1" s="1"/>
  <c r="AG223" i="1"/>
  <c r="J223" i="1" s="1"/>
  <c r="Y223" i="1"/>
  <c r="X223" i="1"/>
  <c r="P223" i="1"/>
  <c r="H223" i="1"/>
  <c r="AA223" i="1" s="1"/>
  <c r="AY222" i="1"/>
  <c r="AX222" i="1"/>
  <c r="AV222" i="1"/>
  <c r="AU222" i="1"/>
  <c r="AS222" i="1" s="1"/>
  <c r="AF222" i="1" s="1"/>
  <c r="AL222" i="1"/>
  <c r="I222" i="1" s="1"/>
  <c r="H222" i="1" s="1"/>
  <c r="AG222" i="1"/>
  <c r="J222" i="1" s="1"/>
  <c r="AE222" i="1"/>
  <c r="Y222" i="1"/>
  <c r="X222" i="1"/>
  <c r="W222" i="1" s="1"/>
  <c r="P222" i="1"/>
  <c r="K222" i="1"/>
  <c r="AY221" i="1"/>
  <c r="AX221" i="1"/>
  <c r="AV221" i="1"/>
  <c r="AW221" i="1" s="1"/>
  <c r="AU221" i="1"/>
  <c r="AS221" i="1" s="1"/>
  <c r="AL221" i="1"/>
  <c r="AG221" i="1"/>
  <c r="J221" i="1" s="1"/>
  <c r="Y221" i="1"/>
  <c r="W221" i="1" s="1"/>
  <c r="X221" i="1"/>
  <c r="S221" i="1"/>
  <c r="P221" i="1"/>
  <c r="I221" i="1"/>
  <c r="H221" i="1" s="1"/>
  <c r="AY220" i="1"/>
  <c r="AX220" i="1"/>
  <c r="AV220" i="1"/>
  <c r="AU220" i="1"/>
  <c r="AS220" i="1" s="1"/>
  <c r="AL220" i="1"/>
  <c r="I220" i="1" s="1"/>
  <c r="H220" i="1" s="1"/>
  <c r="AG220" i="1"/>
  <c r="J220" i="1" s="1"/>
  <c r="Y220" i="1"/>
  <c r="X220" i="1"/>
  <c r="W220" i="1" s="1"/>
  <c r="P220" i="1"/>
  <c r="AY219" i="1"/>
  <c r="AX219" i="1"/>
  <c r="AV219" i="1"/>
  <c r="AW219" i="1" s="1"/>
  <c r="AU219" i="1"/>
  <c r="AS219" i="1" s="1"/>
  <c r="AL219" i="1"/>
  <c r="I219" i="1" s="1"/>
  <c r="H219" i="1" s="1"/>
  <c r="AA219" i="1" s="1"/>
  <c r="AG219" i="1"/>
  <c r="J219" i="1" s="1"/>
  <c r="Y219" i="1"/>
  <c r="X219" i="1"/>
  <c r="P219" i="1"/>
  <c r="AY218" i="1"/>
  <c r="AX218" i="1"/>
  <c r="AV218" i="1"/>
  <c r="AU218" i="1"/>
  <c r="AS218" i="1" s="1"/>
  <c r="K218" i="1" s="1"/>
  <c r="AL218" i="1"/>
  <c r="I218" i="1" s="1"/>
  <c r="H218" i="1" s="1"/>
  <c r="AG218" i="1"/>
  <c r="J218" i="1" s="1"/>
  <c r="Y218" i="1"/>
  <c r="W218" i="1" s="1"/>
  <c r="X218" i="1"/>
  <c r="P218" i="1"/>
  <c r="AY217" i="1"/>
  <c r="AX217" i="1"/>
  <c r="AW217" i="1"/>
  <c r="AV217" i="1"/>
  <c r="AU217" i="1"/>
  <c r="AS217" i="1" s="1"/>
  <c r="AL217" i="1"/>
  <c r="I217" i="1" s="1"/>
  <c r="H217" i="1" s="1"/>
  <c r="AG217" i="1"/>
  <c r="J217" i="1" s="1"/>
  <c r="Y217" i="1"/>
  <c r="W217" i="1" s="1"/>
  <c r="X217" i="1"/>
  <c r="S217" i="1"/>
  <c r="P217" i="1"/>
  <c r="AY216" i="1"/>
  <c r="S216" i="1" s="1"/>
  <c r="AX216" i="1"/>
  <c r="AW216" i="1" s="1"/>
  <c r="AV216" i="1"/>
  <c r="AU216" i="1"/>
  <c r="AS216" i="1" s="1"/>
  <c r="AE216" i="1" s="1"/>
  <c r="AL216" i="1"/>
  <c r="AG216" i="1"/>
  <c r="J216" i="1" s="1"/>
  <c r="Y216" i="1"/>
  <c r="X216" i="1"/>
  <c r="W216" i="1" s="1"/>
  <c r="P216" i="1"/>
  <c r="I216" i="1"/>
  <c r="H216" i="1" s="1"/>
  <c r="AY215" i="1"/>
  <c r="AX215" i="1"/>
  <c r="AW215" i="1"/>
  <c r="AV215" i="1"/>
  <c r="AU215" i="1"/>
  <c r="AS215" i="1" s="1"/>
  <c r="AL215" i="1"/>
  <c r="I215" i="1" s="1"/>
  <c r="H215" i="1" s="1"/>
  <c r="AA215" i="1" s="1"/>
  <c r="AG215" i="1"/>
  <c r="J215" i="1" s="1"/>
  <c r="Y215" i="1"/>
  <c r="W215" i="1" s="1"/>
  <c r="X215" i="1"/>
  <c r="P215" i="1"/>
  <c r="AY214" i="1"/>
  <c r="S214" i="1" s="1"/>
  <c r="AX214" i="1"/>
  <c r="AW214" i="1" s="1"/>
  <c r="AV214" i="1"/>
  <c r="AU214" i="1"/>
  <c r="AS214" i="1"/>
  <c r="K214" i="1" s="1"/>
  <c r="AL214" i="1"/>
  <c r="AG214" i="1"/>
  <c r="J214" i="1" s="1"/>
  <c r="Y214" i="1"/>
  <c r="X214" i="1"/>
  <c r="P214" i="1"/>
  <c r="I214" i="1"/>
  <c r="H214" i="1" s="1"/>
  <c r="AA214" i="1" s="1"/>
  <c r="AY213" i="1"/>
  <c r="AX213" i="1"/>
  <c r="AW213" i="1"/>
  <c r="AV213" i="1"/>
  <c r="S213" i="1" s="1"/>
  <c r="AU213" i="1"/>
  <c r="AS213" i="1" s="1"/>
  <c r="AL213" i="1"/>
  <c r="I213" i="1" s="1"/>
  <c r="H213" i="1" s="1"/>
  <c r="AG213" i="1"/>
  <c r="J213" i="1" s="1"/>
  <c r="Y213" i="1"/>
  <c r="W213" i="1" s="1"/>
  <c r="X213" i="1"/>
  <c r="P213" i="1"/>
  <c r="AY212" i="1"/>
  <c r="AX212" i="1"/>
  <c r="AV212" i="1"/>
  <c r="S212" i="1" s="1"/>
  <c r="AU212" i="1"/>
  <c r="AS212" i="1" s="1"/>
  <c r="AL212" i="1"/>
  <c r="I212" i="1" s="1"/>
  <c r="H212" i="1" s="1"/>
  <c r="AA212" i="1" s="1"/>
  <c r="AG212" i="1"/>
  <c r="J212" i="1" s="1"/>
  <c r="Y212" i="1"/>
  <c r="X212" i="1"/>
  <c r="W212" i="1"/>
  <c r="P212" i="1"/>
  <c r="AY211" i="1"/>
  <c r="AX211" i="1"/>
  <c r="AV211" i="1"/>
  <c r="AW211" i="1" s="1"/>
  <c r="AU211" i="1"/>
  <c r="AS211" i="1" s="1"/>
  <c r="AE211" i="1" s="1"/>
  <c r="AL211" i="1"/>
  <c r="I211" i="1" s="1"/>
  <c r="H211" i="1" s="1"/>
  <c r="AA211" i="1" s="1"/>
  <c r="AG211" i="1"/>
  <c r="J211" i="1" s="1"/>
  <c r="Y211" i="1"/>
  <c r="X211" i="1"/>
  <c r="W211" i="1" s="1"/>
  <c r="P211" i="1"/>
  <c r="AY210" i="1"/>
  <c r="S210" i="1" s="1"/>
  <c r="AX210" i="1"/>
  <c r="AW210" i="1" s="1"/>
  <c r="AV210" i="1"/>
  <c r="AU210" i="1"/>
  <c r="AS210" i="1" s="1"/>
  <c r="K210" i="1" s="1"/>
  <c r="AL210" i="1"/>
  <c r="AG210" i="1"/>
  <c r="J210" i="1" s="1"/>
  <c r="Y210" i="1"/>
  <c r="X210" i="1"/>
  <c r="P210" i="1"/>
  <c r="I210" i="1"/>
  <c r="H210" i="1" s="1"/>
  <c r="AA210" i="1" s="1"/>
  <c r="AY209" i="1"/>
  <c r="AX209" i="1"/>
  <c r="AV209" i="1"/>
  <c r="AU209" i="1"/>
  <c r="AS209" i="1" s="1"/>
  <c r="AL209" i="1"/>
  <c r="I209" i="1" s="1"/>
  <c r="H209" i="1" s="1"/>
  <c r="AA209" i="1" s="1"/>
  <c r="AG209" i="1"/>
  <c r="J209" i="1" s="1"/>
  <c r="Y209" i="1"/>
  <c r="X209" i="1"/>
  <c r="W209" i="1" s="1"/>
  <c r="S209" i="1"/>
  <c r="P209" i="1"/>
  <c r="AY208" i="1"/>
  <c r="AX208" i="1"/>
  <c r="AV208" i="1"/>
  <c r="AU208" i="1"/>
  <c r="AS208" i="1" s="1"/>
  <c r="AE208" i="1" s="1"/>
  <c r="AL208" i="1"/>
  <c r="I208" i="1" s="1"/>
  <c r="H208" i="1" s="1"/>
  <c r="AA208" i="1" s="1"/>
  <c r="AG208" i="1"/>
  <c r="J208" i="1" s="1"/>
  <c r="Y208" i="1"/>
  <c r="X208" i="1"/>
  <c r="W208" i="1" s="1"/>
  <c r="P208" i="1"/>
  <c r="AY207" i="1"/>
  <c r="AX207" i="1"/>
  <c r="AW207" i="1"/>
  <c r="AV207" i="1"/>
  <c r="AU207" i="1"/>
  <c r="AS207" i="1" s="1"/>
  <c r="AL207" i="1"/>
  <c r="I207" i="1" s="1"/>
  <c r="H207" i="1" s="1"/>
  <c r="AA207" i="1" s="1"/>
  <c r="AG207" i="1"/>
  <c r="J207" i="1" s="1"/>
  <c r="AE207" i="1"/>
  <c r="Y207" i="1"/>
  <c r="X207" i="1"/>
  <c r="P207" i="1"/>
  <c r="AY206" i="1"/>
  <c r="S206" i="1" s="1"/>
  <c r="AX206" i="1"/>
  <c r="AW206" i="1" s="1"/>
  <c r="AV206" i="1"/>
  <c r="AU206" i="1"/>
  <c r="AS206" i="1" s="1"/>
  <c r="K206" i="1" s="1"/>
  <c r="AL206" i="1"/>
  <c r="I206" i="1" s="1"/>
  <c r="H206" i="1" s="1"/>
  <c r="AG206" i="1"/>
  <c r="J206" i="1" s="1"/>
  <c r="Y206" i="1"/>
  <c r="X206" i="1"/>
  <c r="W206" i="1" s="1"/>
  <c r="P206" i="1"/>
  <c r="AY205" i="1"/>
  <c r="AX205" i="1"/>
  <c r="AV205" i="1"/>
  <c r="AU205" i="1"/>
  <c r="AS205" i="1" s="1"/>
  <c r="AL205" i="1"/>
  <c r="AG205" i="1"/>
  <c r="J205" i="1" s="1"/>
  <c r="Y205" i="1"/>
  <c r="X205" i="1"/>
  <c r="W205" i="1" s="1"/>
  <c r="P205" i="1"/>
  <c r="K205" i="1"/>
  <c r="I205" i="1"/>
  <c r="H205" i="1" s="1"/>
  <c r="AY204" i="1"/>
  <c r="AX204" i="1"/>
  <c r="AW204" i="1"/>
  <c r="AV204" i="1"/>
  <c r="AU204" i="1"/>
  <c r="AS204" i="1" s="1"/>
  <c r="AE204" i="1" s="1"/>
  <c r="AL204" i="1"/>
  <c r="I204" i="1" s="1"/>
  <c r="H204" i="1" s="1"/>
  <c r="AA204" i="1" s="1"/>
  <c r="AG204" i="1"/>
  <c r="J204" i="1" s="1"/>
  <c r="Y204" i="1"/>
  <c r="X204" i="1"/>
  <c r="W204" i="1"/>
  <c r="P204" i="1"/>
  <c r="AY203" i="1"/>
  <c r="AX203" i="1"/>
  <c r="AV203" i="1"/>
  <c r="AW203" i="1" s="1"/>
  <c r="AU203" i="1"/>
  <c r="AS203" i="1" s="1"/>
  <c r="AL203" i="1"/>
  <c r="AG203" i="1"/>
  <c r="J203" i="1" s="1"/>
  <c r="Y203" i="1"/>
  <c r="X203" i="1"/>
  <c r="W203" i="1" s="1"/>
  <c r="P203" i="1"/>
  <c r="I203" i="1"/>
  <c r="H203" i="1" s="1"/>
  <c r="AY202" i="1"/>
  <c r="AX202" i="1"/>
  <c r="AW202" i="1" s="1"/>
  <c r="AV202" i="1"/>
  <c r="AU202" i="1"/>
  <c r="AS202" i="1"/>
  <c r="AF202" i="1" s="1"/>
  <c r="AL202" i="1"/>
  <c r="AG202" i="1"/>
  <c r="J202" i="1" s="1"/>
  <c r="Y202" i="1"/>
  <c r="X202" i="1"/>
  <c r="W202" i="1" s="1"/>
  <c r="S202" i="1"/>
  <c r="P202" i="1"/>
  <c r="I202" i="1"/>
  <c r="H202" i="1"/>
  <c r="AY201" i="1"/>
  <c r="AX201" i="1"/>
  <c r="AV201" i="1"/>
  <c r="AW201" i="1" s="1"/>
  <c r="AU201" i="1"/>
  <c r="AS201" i="1" s="1"/>
  <c r="AL201" i="1"/>
  <c r="I201" i="1" s="1"/>
  <c r="H201" i="1" s="1"/>
  <c r="AG201" i="1"/>
  <c r="J201" i="1" s="1"/>
  <c r="Y201" i="1"/>
  <c r="X201" i="1"/>
  <c r="W201" i="1"/>
  <c r="P201" i="1"/>
  <c r="AY200" i="1"/>
  <c r="S200" i="1" s="1"/>
  <c r="AX200" i="1"/>
  <c r="AV200" i="1"/>
  <c r="AW200" i="1" s="1"/>
  <c r="AU200" i="1"/>
  <c r="AS200" i="1" s="1"/>
  <c r="AT200" i="1" s="1"/>
  <c r="AL200" i="1"/>
  <c r="I200" i="1" s="1"/>
  <c r="H200" i="1" s="1"/>
  <c r="AA200" i="1" s="1"/>
  <c r="AG200" i="1"/>
  <c r="J200" i="1" s="1"/>
  <c r="Y200" i="1"/>
  <c r="X200" i="1"/>
  <c r="W200" i="1" s="1"/>
  <c r="P200" i="1"/>
  <c r="AY199" i="1"/>
  <c r="AX199" i="1"/>
  <c r="AV199" i="1"/>
  <c r="AW199" i="1" s="1"/>
  <c r="AU199" i="1"/>
  <c r="AS199" i="1"/>
  <c r="N199" i="1" s="1"/>
  <c r="AL199" i="1"/>
  <c r="I199" i="1" s="1"/>
  <c r="H199" i="1" s="1"/>
  <c r="AA199" i="1" s="1"/>
  <c r="AG199" i="1"/>
  <c r="J199" i="1" s="1"/>
  <c r="Y199" i="1"/>
  <c r="X199" i="1"/>
  <c r="W199" i="1"/>
  <c r="P199" i="1"/>
  <c r="AY198" i="1"/>
  <c r="AX198" i="1"/>
  <c r="AV198" i="1"/>
  <c r="AU198" i="1"/>
  <c r="AS198" i="1" s="1"/>
  <c r="AL198" i="1"/>
  <c r="AG198" i="1"/>
  <c r="J198" i="1" s="1"/>
  <c r="Y198" i="1"/>
  <c r="X198" i="1"/>
  <c r="P198" i="1"/>
  <c r="I198" i="1"/>
  <c r="H198" i="1" s="1"/>
  <c r="AY197" i="1"/>
  <c r="AX197" i="1"/>
  <c r="AW197" i="1"/>
  <c r="AV197" i="1"/>
  <c r="AU197" i="1"/>
  <c r="AS197" i="1"/>
  <c r="AL197" i="1"/>
  <c r="I197" i="1" s="1"/>
  <c r="H197" i="1" s="1"/>
  <c r="AG197" i="1"/>
  <c r="J197" i="1" s="1"/>
  <c r="Y197" i="1"/>
  <c r="X197" i="1"/>
  <c r="W197" i="1" s="1"/>
  <c r="S197" i="1"/>
  <c r="P197" i="1"/>
  <c r="AY196" i="1"/>
  <c r="AX196" i="1"/>
  <c r="AV196" i="1"/>
  <c r="AU196" i="1"/>
  <c r="AS196" i="1" s="1"/>
  <c r="AL196" i="1"/>
  <c r="I196" i="1" s="1"/>
  <c r="H196" i="1" s="1"/>
  <c r="AG196" i="1"/>
  <c r="J196" i="1" s="1"/>
  <c r="Y196" i="1"/>
  <c r="X196" i="1"/>
  <c r="W196" i="1" s="1"/>
  <c r="P196" i="1"/>
  <c r="AY195" i="1"/>
  <c r="AX195" i="1"/>
  <c r="AV195" i="1"/>
  <c r="AU195" i="1"/>
  <c r="AS195" i="1" s="1"/>
  <c r="AL195" i="1"/>
  <c r="I195" i="1" s="1"/>
  <c r="H195" i="1" s="1"/>
  <c r="AA195" i="1" s="1"/>
  <c r="AG195" i="1"/>
  <c r="Y195" i="1"/>
  <c r="X195" i="1"/>
  <c r="W195" i="1"/>
  <c r="P195" i="1"/>
  <c r="J195" i="1"/>
  <c r="AY194" i="1"/>
  <c r="AX194" i="1"/>
  <c r="AV194" i="1"/>
  <c r="AU194" i="1"/>
  <c r="AS194" i="1" s="1"/>
  <c r="AL194" i="1"/>
  <c r="I194" i="1" s="1"/>
  <c r="H194" i="1" s="1"/>
  <c r="AG194" i="1"/>
  <c r="Y194" i="1"/>
  <c r="X194" i="1"/>
  <c r="P194" i="1"/>
  <c r="J194" i="1"/>
  <c r="AY193" i="1"/>
  <c r="AX193" i="1"/>
  <c r="AV193" i="1"/>
  <c r="AU193" i="1"/>
  <c r="AS193" i="1"/>
  <c r="N193" i="1" s="1"/>
  <c r="AL193" i="1"/>
  <c r="I193" i="1" s="1"/>
  <c r="H193" i="1" s="1"/>
  <c r="AG193" i="1"/>
  <c r="AF193" i="1"/>
  <c r="Y193" i="1"/>
  <c r="X193" i="1"/>
  <c r="W193" i="1" s="1"/>
  <c r="S193" i="1"/>
  <c r="P193" i="1"/>
  <c r="J193" i="1"/>
  <c r="AY192" i="1"/>
  <c r="AX192" i="1"/>
  <c r="AV192" i="1"/>
  <c r="AW192" i="1" s="1"/>
  <c r="AU192" i="1"/>
  <c r="AS192" i="1" s="1"/>
  <c r="AT192" i="1" s="1"/>
  <c r="AL192" i="1"/>
  <c r="I192" i="1" s="1"/>
  <c r="H192" i="1" s="1"/>
  <c r="AG192" i="1"/>
  <c r="J192" i="1" s="1"/>
  <c r="Y192" i="1"/>
  <c r="X192" i="1"/>
  <c r="W192" i="1" s="1"/>
  <c r="P192" i="1"/>
  <c r="AY191" i="1"/>
  <c r="AX191" i="1"/>
  <c r="AV191" i="1"/>
  <c r="AU191" i="1"/>
  <c r="AS191" i="1" s="1"/>
  <c r="AL191" i="1"/>
  <c r="I191" i="1" s="1"/>
  <c r="H191" i="1" s="1"/>
  <c r="AA191" i="1" s="1"/>
  <c r="AG191" i="1"/>
  <c r="Y191" i="1"/>
  <c r="X191" i="1"/>
  <c r="P191" i="1"/>
  <c r="J191" i="1"/>
  <c r="AY190" i="1"/>
  <c r="AX190" i="1"/>
  <c r="AV190" i="1"/>
  <c r="AU190" i="1"/>
  <c r="AS190" i="1" s="1"/>
  <c r="AF190" i="1" s="1"/>
  <c r="AL190" i="1"/>
  <c r="I190" i="1" s="1"/>
  <c r="H190" i="1" s="1"/>
  <c r="AG190" i="1"/>
  <c r="J190" i="1" s="1"/>
  <c r="Y190" i="1"/>
  <c r="X190" i="1"/>
  <c r="W190" i="1" s="1"/>
  <c r="P190" i="1"/>
  <c r="AY189" i="1"/>
  <c r="AX189" i="1"/>
  <c r="AW189" i="1" s="1"/>
  <c r="AV189" i="1"/>
  <c r="AU189" i="1"/>
  <c r="AS189" i="1" s="1"/>
  <c r="AE189" i="1" s="1"/>
  <c r="AL189" i="1"/>
  <c r="I189" i="1" s="1"/>
  <c r="H189" i="1" s="1"/>
  <c r="AG189" i="1"/>
  <c r="Y189" i="1"/>
  <c r="X189" i="1"/>
  <c r="P189" i="1"/>
  <c r="J189" i="1"/>
  <c r="AY188" i="1"/>
  <c r="AX188" i="1"/>
  <c r="AV188" i="1"/>
  <c r="AU188" i="1"/>
  <c r="AS188" i="1" s="1"/>
  <c r="AT188" i="1" s="1"/>
  <c r="AL188" i="1"/>
  <c r="I188" i="1" s="1"/>
  <c r="H188" i="1" s="1"/>
  <c r="AA188" i="1" s="1"/>
  <c r="AG188" i="1"/>
  <c r="J188" i="1" s="1"/>
  <c r="Y188" i="1"/>
  <c r="X188" i="1"/>
  <c r="W188" i="1" s="1"/>
  <c r="P188" i="1"/>
  <c r="AY187" i="1"/>
  <c r="AX187" i="1"/>
  <c r="AV187" i="1"/>
  <c r="AU187" i="1"/>
  <c r="AS187" i="1" s="1"/>
  <c r="AL187" i="1"/>
  <c r="I187" i="1" s="1"/>
  <c r="H187" i="1" s="1"/>
  <c r="AA187" i="1" s="1"/>
  <c r="AG187" i="1"/>
  <c r="J187" i="1" s="1"/>
  <c r="Y187" i="1"/>
  <c r="X187" i="1"/>
  <c r="P187" i="1"/>
  <c r="AY186" i="1"/>
  <c r="AX186" i="1"/>
  <c r="AV186" i="1"/>
  <c r="AU186" i="1"/>
  <c r="AS186" i="1" s="1"/>
  <c r="AF186" i="1" s="1"/>
  <c r="AL186" i="1"/>
  <c r="I186" i="1" s="1"/>
  <c r="H186" i="1" s="1"/>
  <c r="AG186" i="1"/>
  <c r="J186" i="1" s="1"/>
  <c r="Y186" i="1"/>
  <c r="X186" i="1"/>
  <c r="P186" i="1"/>
  <c r="N186" i="1"/>
  <c r="AY185" i="1"/>
  <c r="AX185" i="1"/>
  <c r="AV185" i="1"/>
  <c r="AU185" i="1"/>
  <c r="AS185" i="1"/>
  <c r="AL185" i="1"/>
  <c r="I185" i="1" s="1"/>
  <c r="H185" i="1" s="1"/>
  <c r="AG185" i="1"/>
  <c r="Y185" i="1"/>
  <c r="X185" i="1"/>
  <c r="P185" i="1"/>
  <c r="N185" i="1"/>
  <c r="J185" i="1"/>
  <c r="AY184" i="1"/>
  <c r="AX184" i="1"/>
  <c r="AV184" i="1"/>
  <c r="AU184" i="1"/>
  <c r="AS184" i="1" s="1"/>
  <c r="AT184" i="1"/>
  <c r="AL184" i="1"/>
  <c r="I184" i="1" s="1"/>
  <c r="H184" i="1" s="1"/>
  <c r="AG184" i="1"/>
  <c r="J184" i="1" s="1"/>
  <c r="Y184" i="1"/>
  <c r="X184" i="1"/>
  <c r="W184" i="1" s="1"/>
  <c r="P184" i="1"/>
  <c r="AY183" i="1"/>
  <c r="S183" i="1" s="1"/>
  <c r="AX183" i="1"/>
  <c r="AV183" i="1"/>
  <c r="AU183" i="1"/>
  <c r="AS183" i="1"/>
  <c r="AL183" i="1"/>
  <c r="I183" i="1" s="1"/>
  <c r="H183" i="1" s="1"/>
  <c r="AG183" i="1"/>
  <c r="Y183" i="1"/>
  <c r="X183" i="1"/>
  <c r="P183" i="1"/>
  <c r="K183" i="1"/>
  <c r="J183" i="1"/>
  <c r="AY182" i="1"/>
  <c r="AX182" i="1"/>
  <c r="AV182" i="1"/>
  <c r="AU182" i="1"/>
  <c r="AS182" i="1" s="1"/>
  <c r="AT182" i="1" s="1"/>
  <c r="AL182" i="1"/>
  <c r="I182" i="1" s="1"/>
  <c r="AG182" i="1"/>
  <c r="J182" i="1" s="1"/>
  <c r="AF182" i="1"/>
  <c r="Y182" i="1"/>
  <c r="X182" i="1"/>
  <c r="W182" i="1" s="1"/>
  <c r="P182" i="1"/>
  <c r="N182" i="1"/>
  <c r="H182" i="1"/>
  <c r="AY181" i="1"/>
  <c r="AX181" i="1"/>
  <c r="AV181" i="1"/>
  <c r="S181" i="1" s="1"/>
  <c r="AU181" i="1"/>
  <c r="AS181" i="1" s="1"/>
  <c r="AL181" i="1"/>
  <c r="I181" i="1" s="1"/>
  <c r="AG181" i="1"/>
  <c r="AF181" i="1"/>
  <c r="Y181" i="1"/>
  <c r="X181" i="1"/>
  <c r="W181" i="1" s="1"/>
  <c r="P181" i="1"/>
  <c r="J181" i="1"/>
  <c r="H181" i="1"/>
  <c r="AY180" i="1"/>
  <c r="AX180" i="1"/>
  <c r="AV180" i="1"/>
  <c r="AU180" i="1"/>
  <c r="AS180" i="1" s="1"/>
  <c r="AL180" i="1"/>
  <c r="I180" i="1" s="1"/>
  <c r="H180" i="1" s="1"/>
  <c r="AG180" i="1"/>
  <c r="Y180" i="1"/>
  <c r="X180" i="1"/>
  <c r="P180" i="1"/>
  <c r="J180" i="1"/>
  <c r="AY179" i="1"/>
  <c r="AX179" i="1"/>
  <c r="AV179" i="1"/>
  <c r="AU179" i="1"/>
  <c r="AS179" i="1"/>
  <c r="K179" i="1" s="1"/>
  <c r="AL179" i="1"/>
  <c r="I179" i="1" s="1"/>
  <c r="H179" i="1" s="1"/>
  <c r="AG179" i="1"/>
  <c r="Y179" i="1"/>
  <c r="X179" i="1"/>
  <c r="P179" i="1"/>
  <c r="J179" i="1"/>
  <c r="AY178" i="1"/>
  <c r="AX178" i="1"/>
  <c r="AV178" i="1"/>
  <c r="AU178" i="1"/>
  <c r="AS178" i="1" s="1"/>
  <c r="AT178" i="1" s="1"/>
  <c r="AL178" i="1"/>
  <c r="I178" i="1" s="1"/>
  <c r="H178" i="1" s="1"/>
  <c r="AG178" i="1"/>
  <c r="J178" i="1" s="1"/>
  <c r="AF178" i="1"/>
  <c r="Y178" i="1"/>
  <c r="X178" i="1"/>
  <c r="P178" i="1"/>
  <c r="N178" i="1"/>
  <c r="AY177" i="1"/>
  <c r="AX177" i="1"/>
  <c r="AV177" i="1"/>
  <c r="S177" i="1" s="1"/>
  <c r="AU177" i="1"/>
  <c r="AS177" i="1" s="1"/>
  <c r="AL177" i="1"/>
  <c r="I177" i="1" s="1"/>
  <c r="H177" i="1" s="1"/>
  <c r="AG177" i="1"/>
  <c r="J177" i="1" s="1"/>
  <c r="Y177" i="1"/>
  <c r="X177" i="1"/>
  <c r="P177" i="1"/>
  <c r="K177" i="1"/>
  <c r="AY176" i="1"/>
  <c r="AX176" i="1"/>
  <c r="AV176" i="1"/>
  <c r="AU176" i="1"/>
  <c r="AS176" i="1" s="1"/>
  <c r="AT176" i="1" s="1"/>
  <c r="AL176" i="1"/>
  <c r="AG176" i="1"/>
  <c r="J176" i="1" s="1"/>
  <c r="AF176" i="1"/>
  <c r="Y176" i="1"/>
  <c r="X176" i="1"/>
  <c r="P176" i="1"/>
  <c r="N176" i="1"/>
  <c r="I176" i="1"/>
  <c r="H176" i="1" s="1"/>
  <c r="AA176" i="1" s="1"/>
  <c r="AY175" i="1"/>
  <c r="S175" i="1" s="1"/>
  <c r="AX175" i="1"/>
  <c r="AV175" i="1"/>
  <c r="AU175" i="1"/>
  <c r="AS175" i="1" s="1"/>
  <c r="AF175" i="1" s="1"/>
  <c r="AL175" i="1"/>
  <c r="I175" i="1" s="1"/>
  <c r="H175" i="1" s="1"/>
  <c r="AG175" i="1"/>
  <c r="J175" i="1" s="1"/>
  <c r="Y175" i="1"/>
  <c r="X175" i="1"/>
  <c r="W175" i="1" s="1"/>
  <c r="P175" i="1"/>
  <c r="AY174" i="1"/>
  <c r="AX174" i="1"/>
  <c r="AV174" i="1"/>
  <c r="AU174" i="1"/>
  <c r="AS174" i="1" s="1"/>
  <c r="AL174" i="1"/>
  <c r="I174" i="1" s="1"/>
  <c r="AG174" i="1"/>
  <c r="Y174" i="1"/>
  <c r="X174" i="1"/>
  <c r="P174" i="1"/>
  <c r="J174" i="1"/>
  <c r="H174" i="1"/>
  <c r="AY173" i="1"/>
  <c r="AX173" i="1"/>
  <c r="AV173" i="1"/>
  <c r="S173" i="1" s="1"/>
  <c r="AU173" i="1"/>
  <c r="AS173" i="1"/>
  <c r="AL173" i="1"/>
  <c r="I173" i="1" s="1"/>
  <c r="H173" i="1" s="1"/>
  <c r="AG173" i="1"/>
  <c r="J173" i="1" s="1"/>
  <c r="Y173" i="1"/>
  <c r="X173" i="1"/>
  <c r="P173" i="1"/>
  <c r="N173" i="1"/>
  <c r="K173" i="1"/>
  <c r="AY172" i="1"/>
  <c r="AX172" i="1"/>
  <c r="AV172" i="1"/>
  <c r="AU172" i="1"/>
  <c r="AS172" i="1" s="1"/>
  <c r="AL172" i="1"/>
  <c r="I172" i="1" s="1"/>
  <c r="H172" i="1" s="1"/>
  <c r="AG172" i="1"/>
  <c r="J172" i="1" s="1"/>
  <c r="AF172" i="1"/>
  <c r="Y172" i="1"/>
  <c r="X172" i="1"/>
  <c r="P172" i="1"/>
  <c r="K172" i="1"/>
  <c r="AY171" i="1"/>
  <c r="AX171" i="1"/>
  <c r="AV171" i="1"/>
  <c r="AU171" i="1"/>
  <c r="AS171" i="1" s="1"/>
  <c r="AL171" i="1"/>
  <c r="I171" i="1" s="1"/>
  <c r="H171" i="1" s="1"/>
  <c r="AA171" i="1" s="1"/>
  <c r="AG171" i="1"/>
  <c r="J171" i="1" s="1"/>
  <c r="Y171" i="1"/>
  <c r="X171" i="1"/>
  <c r="W171" i="1" s="1"/>
  <c r="P171" i="1"/>
  <c r="AY170" i="1"/>
  <c r="AX170" i="1"/>
  <c r="AV170" i="1"/>
  <c r="S170" i="1" s="1"/>
  <c r="AU170" i="1"/>
  <c r="AS170" i="1" s="1"/>
  <c r="AL170" i="1"/>
  <c r="I170" i="1" s="1"/>
  <c r="H170" i="1" s="1"/>
  <c r="T170" i="1" s="1"/>
  <c r="U170" i="1" s="1"/>
  <c r="AG170" i="1"/>
  <c r="J170" i="1" s="1"/>
  <c r="Y170" i="1"/>
  <c r="X170" i="1"/>
  <c r="W170" i="1"/>
  <c r="P170" i="1"/>
  <c r="AY169" i="1"/>
  <c r="S169" i="1" s="1"/>
  <c r="AX169" i="1"/>
  <c r="AV169" i="1"/>
  <c r="AW169" i="1" s="1"/>
  <c r="AU169" i="1"/>
  <c r="AT169" i="1"/>
  <c r="AS169" i="1"/>
  <c r="AL169" i="1"/>
  <c r="I169" i="1" s="1"/>
  <c r="H169" i="1" s="1"/>
  <c r="AG169" i="1"/>
  <c r="J169" i="1" s="1"/>
  <c r="Y169" i="1"/>
  <c r="X169" i="1"/>
  <c r="W169" i="1" s="1"/>
  <c r="P169" i="1"/>
  <c r="AY168" i="1"/>
  <c r="AX168" i="1"/>
  <c r="AV168" i="1"/>
  <c r="AU168" i="1"/>
  <c r="AS168" i="1"/>
  <c r="AL168" i="1"/>
  <c r="I168" i="1" s="1"/>
  <c r="H168" i="1" s="1"/>
  <c r="AA168" i="1" s="1"/>
  <c r="AG168" i="1"/>
  <c r="J168" i="1" s="1"/>
  <c r="Y168" i="1"/>
  <c r="X168" i="1"/>
  <c r="S168" i="1"/>
  <c r="P168" i="1"/>
  <c r="AY167" i="1"/>
  <c r="AX167" i="1"/>
  <c r="AV167" i="1"/>
  <c r="AW167" i="1" s="1"/>
  <c r="AU167" i="1"/>
  <c r="AS167" i="1" s="1"/>
  <c r="AL167" i="1"/>
  <c r="I167" i="1" s="1"/>
  <c r="H167" i="1" s="1"/>
  <c r="AA167" i="1" s="1"/>
  <c r="AG167" i="1"/>
  <c r="J167" i="1" s="1"/>
  <c r="Y167" i="1"/>
  <c r="W167" i="1" s="1"/>
  <c r="X167" i="1"/>
  <c r="P167" i="1"/>
  <c r="AY166" i="1"/>
  <c r="AX166" i="1"/>
  <c r="AW166" i="1" s="1"/>
  <c r="AV166" i="1"/>
  <c r="S166" i="1" s="1"/>
  <c r="AU166" i="1"/>
  <c r="AS166" i="1" s="1"/>
  <c r="AL166" i="1"/>
  <c r="AG166" i="1"/>
  <c r="J166" i="1" s="1"/>
  <c r="Y166" i="1"/>
  <c r="X166" i="1"/>
  <c r="W166" i="1"/>
  <c r="P166" i="1"/>
  <c r="I166" i="1"/>
  <c r="H166" i="1" s="1"/>
  <c r="AY165" i="1"/>
  <c r="AX165" i="1"/>
  <c r="AV165" i="1"/>
  <c r="AU165" i="1"/>
  <c r="AS165" i="1" s="1"/>
  <c r="AF165" i="1" s="1"/>
  <c r="AL165" i="1"/>
  <c r="I165" i="1" s="1"/>
  <c r="H165" i="1" s="1"/>
  <c r="AG165" i="1"/>
  <c r="J165" i="1" s="1"/>
  <c r="Y165" i="1"/>
  <c r="X165" i="1"/>
  <c r="W165" i="1" s="1"/>
  <c r="P165" i="1"/>
  <c r="AY164" i="1"/>
  <c r="S164" i="1" s="1"/>
  <c r="AX164" i="1"/>
  <c r="AW164" i="1" s="1"/>
  <c r="AV164" i="1"/>
  <c r="AU164" i="1"/>
  <c r="AS164" i="1"/>
  <c r="K164" i="1" s="1"/>
  <c r="AL164" i="1"/>
  <c r="I164" i="1" s="1"/>
  <c r="H164" i="1" s="1"/>
  <c r="AA164" i="1" s="1"/>
  <c r="AG164" i="1"/>
  <c r="J164" i="1" s="1"/>
  <c r="Y164" i="1"/>
  <c r="X164" i="1"/>
  <c r="P164" i="1"/>
  <c r="AY163" i="1"/>
  <c r="AX163" i="1"/>
  <c r="AV163" i="1"/>
  <c r="AU163" i="1"/>
  <c r="AS163" i="1" s="1"/>
  <c r="AL163" i="1"/>
  <c r="I163" i="1" s="1"/>
  <c r="H163" i="1" s="1"/>
  <c r="AG163" i="1"/>
  <c r="AA163" i="1"/>
  <c r="Y163" i="1"/>
  <c r="W163" i="1" s="1"/>
  <c r="X163" i="1"/>
  <c r="P163" i="1"/>
  <c r="J163" i="1"/>
  <c r="AY162" i="1"/>
  <c r="AX162" i="1"/>
  <c r="AV162" i="1"/>
  <c r="AU162" i="1"/>
  <c r="AS162" i="1" s="1"/>
  <c r="AE162" i="1" s="1"/>
  <c r="AL162" i="1"/>
  <c r="I162" i="1" s="1"/>
  <c r="H162" i="1" s="1"/>
  <c r="AA162" i="1" s="1"/>
  <c r="AG162" i="1"/>
  <c r="J162" i="1" s="1"/>
  <c r="Y162" i="1"/>
  <c r="X162" i="1"/>
  <c r="W162" i="1" s="1"/>
  <c r="P162" i="1"/>
  <c r="AY161" i="1"/>
  <c r="AX161" i="1"/>
  <c r="AW161" i="1" s="1"/>
  <c r="AV161" i="1"/>
  <c r="AU161" i="1"/>
  <c r="AS161" i="1" s="1"/>
  <c r="AL161" i="1"/>
  <c r="I161" i="1" s="1"/>
  <c r="H161" i="1" s="1"/>
  <c r="AA161" i="1" s="1"/>
  <c r="AG161" i="1"/>
  <c r="J161" i="1" s="1"/>
  <c r="AF161" i="1"/>
  <c r="AE161" i="1"/>
  <c r="Y161" i="1"/>
  <c r="X161" i="1"/>
  <c r="P161" i="1"/>
  <c r="AY160" i="1"/>
  <c r="S160" i="1" s="1"/>
  <c r="AX160" i="1"/>
  <c r="AW160" i="1" s="1"/>
  <c r="AV160" i="1"/>
  <c r="AU160" i="1"/>
  <c r="AS160" i="1"/>
  <c r="K160" i="1" s="1"/>
  <c r="AL160" i="1"/>
  <c r="AG160" i="1"/>
  <c r="Y160" i="1"/>
  <c r="X160" i="1"/>
  <c r="P160" i="1"/>
  <c r="J160" i="1"/>
  <c r="I160" i="1"/>
  <c r="H160" i="1" s="1"/>
  <c r="AY159" i="1"/>
  <c r="AX159" i="1"/>
  <c r="AV159" i="1"/>
  <c r="AU159" i="1"/>
  <c r="AS159" i="1" s="1"/>
  <c r="AL159" i="1"/>
  <c r="I159" i="1" s="1"/>
  <c r="H159" i="1" s="1"/>
  <c r="AG159" i="1"/>
  <c r="J159" i="1" s="1"/>
  <c r="Y159" i="1"/>
  <c r="W159" i="1" s="1"/>
  <c r="X159" i="1"/>
  <c r="P159" i="1"/>
  <c r="AY158" i="1"/>
  <c r="AX158" i="1"/>
  <c r="AV158" i="1"/>
  <c r="S158" i="1" s="1"/>
  <c r="AU158" i="1"/>
  <c r="AS158" i="1" s="1"/>
  <c r="AE158" i="1" s="1"/>
  <c r="AL158" i="1"/>
  <c r="I158" i="1" s="1"/>
  <c r="H158" i="1" s="1"/>
  <c r="AA158" i="1" s="1"/>
  <c r="AG158" i="1"/>
  <c r="J158" i="1" s="1"/>
  <c r="Y158" i="1"/>
  <c r="X158" i="1"/>
  <c r="W158" i="1"/>
  <c r="P158" i="1"/>
  <c r="AY157" i="1"/>
  <c r="AX157" i="1"/>
  <c r="AV157" i="1"/>
  <c r="S157" i="1" s="1"/>
  <c r="AU157" i="1"/>
  <c r="AS157" i="1" s="1"/>
  <c r="AL157" i="1"/>
  <c r="I157" i="1" s="1"/>
  <c r="H157" i="1" s="1"/>
  <c r="AA157" i="1" s="1"/>
  <c r="AG157" i="1"/>
  <c r="J157" i="1" s="1"/>
  <c r="Y157" i="1"/>
  <c r="X157" i="1"/>
  <c r="W157" i="1" s="1"/>
  <c r="P157" i="1"/>
  <c r="AY156" i="1"/>
  <c r="AX156" i="1"/>
  <c r="AV156" i="1"/>
  <c r="S156" i="1" s="1"/>
  <c r="AU156" i="1"/>
  <c r="AS156" i="1"/>
  <c r="AL156" i="1"/>
  <c r="I156" i="1" s="1"/>
  <c r="H156" i="1" s="1"/>
  <c r="AG156" i="1"/>
  <c r="Y156" i="1"/>
  <c r="X156" i="1"/>
  <c r="P156" i="1"/>
  <c r="J156" i="1"/>
  <c r="AY155" i="1"/>
  <c r="S155" i="1" s="1"/>
  <c r="AX155" i="1"/>
  <c r="AV155" i="1"/>
  <c r="AU155" i="1"/>
  <c r="AS155" i="1" s="1"/>
  <c r="AL155" i="1"/>
  <c r="I155" i="1" s="1"/>
  <c r="H155" i="1" s="1"/>
  <c r="AA155" i="1" s="1"/>
  <c r="AG155" i="1"/>
  <c r="Y155" i="1"/>
  <c r="X155" i="1"/>
  <c r="P155" i="1"/>
  <c r="J155" i="1"/>
  <c r="AY154" i="1"/>
  <c r="AX154" i="1"/>
  <c r="AV154" i="1"/>
  <c r="AU154" i="1"/>
  <c r="AS154" i="1" s="1"/>
  <c r="N154" i="1" s="1"/>
  <c r="AL154" i="1"/>
  <c r="AG154" i="1"/>
  <c r="J154" i="1" s="1"/>
  <c r="Y154" i="1"/>
  <c r="X154" i="1"/>
  <c r="W154" i="1" s="1"/>
  <c r="P154" i="1"/>
  <c r="I154" i="1"/>
  <c r="H154" i="1" s="1"/>
  <c r="AA154" i="1" s="1"/>
  <c r="AY153" i="1"/>
  <c r="AX153" i="1"/>
  <c r="AV153" i="1"/>
  <c r="AU153" i="1"/>
  <c r="AS153" i="1" s="1"/>
  <c r="AF153" i="1" s="1"/>
  <c r="AL153" i="1"/>
  <c r="I153" i="1" s="1"/>
  <c r="H153" i="1" s="1"/>
  <c r="AG153" i="1"/>
  <c r="J153" i="1" s="1"/>
  <c r="AE153" i="1"/>
  <c r="Y153" i="1"/>
  <c r="X153" i="1"/>
  <c r="P153" i="1"/>
  <c r="AY152" i="1"/>
  <c r="S152" i="1" s="1"/>
  <c r="AX152" i="1"/>
  <c r="AW152" i="1" s="1"/>
  <c r="AV152" i="1"/>
  <c r="AU152" i="1"/>
  <c r="AS152" i="1" s="1"/>
  <c r="AL152" i="1"/>
  <c r="I152" i="1" s="1"/>
  <c r="H152" i="1" s="1"/>
  <c r="AA152" i="1" s="1"/>
  <c r="AG152" i="1"/>
  <c r="J152" i="1" s="1"/>
  <c r="Y152" i="1"/>
  <c r="X152" i="1"/>
  <c r="P152" i="1"/>
  <c r="AY151" i="1"/>
  <c r="S151" i="1" s="1"/>
  <c r="AX151" i="1"/>
  <c r="AV151" i="1"/>
  <c r="AU151" i="1"/>
  <c r="AS151" i="1" s="1"/>
  <c r="AL151" i="1"/>
  <c r="I151" i="1" s="1"/>
  <c r="H151" i="1" s="1"/>
  <c r="AA151" i="1" s="1"/>
  <c r="AG151" i="1"/>
  <c r="Y151" i="1"/>
  <c r="X151" i="1"/>
  <c r="P151" i="1"/>
  <c r="J151" i="1"/>
  <c r="AY150" i="1"/>
  <c r="AX150" i="1"/>
  <c r="AV150" i="1"/>
  <c r="AU150" i="1"/>
  <c r="AS150" i="1" s="1"/>
  <c r="N150" i="1" s="1"/>
  <c r="AL150" i="1"/>
  <c r="I150" i="1" s="1"/>
  <c r="H150" i="1" s="1"/>
  <c r="AA150" i="1" s="1"/>
  <c r="AG150" i="1"/>
  <c r="Y150" i="1"/>
  <c r="X150" i="1"/>
  <c r="W150" i="1" s="1"/>
  <c r="P150" i="1"/>
  <c r="J150" i="1"/>
  <c r="AY149" i="1"/>
  <c r="AX149" i="1"/>
  <c r="AW149" i="1"/>
  <c r="AV149" i="1"/>
  <c r="S149" i="1" s="1"/>
  <c r="AU149" i="1"/>
  <c r="AS149" i="1" s="1"/>
  <c r="AL149" i="1"/>
  <c r="AG149" i="1"/>
  <c r="J149" i="1" s="1"/>
  <c r="AF149" i="1"/>
  <c r="AE149" i="1"/>
  <c r="Y149" i="1"/>
  <c r="X149" i="1"/>
  <c r="P149" i="1"/>
  <c r="N149" i="1"/>
  <c r="I149" i="1"/>
  <c r="H149" i="1" s="1"/>
  <c r="AY148" i="1"/>
  <c r="S148" i="1" s="1"/>
  <c r="AX148" i="1"/>
  <c r="AW148" i="1" s="1"/>
  <c r="AV148" i="1"/>
  <c r="AU148" i="1"/>
  <c r="AS148" i="1"/>
  <c r="AL148" i="1"/>
  <c r="I148" i="1" s="1"/>
  <c r="H148" i="1" s="1"/>
  <c r="AA148" i="1" s="1"/>
  <c r="AG148" i="1"/>
  <c r="J148" i="1" s="1"/>
  <c r="AF148" i="1"/>
  <c r="Y148" i="1"/>
  <c r="X148" i="1"/>
  <c r="W148" i="1" s="1"/>
  <c r="P148" i="1"/>
  <c r="AY147" i="1"/>
  <c r="S147" i="1" s="1"/>
  <c r="AX147" i="1"/>
  <c r="AV147" i="1"/>
  <c r="AU147" i="1"/>
  <c r="AS147" i="1" s="1"/>
  <c r="AL147" i="1"/>
  <c r="I147" i="1" s="1"/>
  <c r="H147" i="1" s="1"/>
  <c r="AA147" i="1" s="1"/>
  <c r="AG147" i="1"/>
  <c r="J147" i="1" s="1"/>
  <c r="Y147" i="1"/>
  <c r="X147" i="1"/>
  <c r="W147" i="1" s="1"/>
  <c r="P147" i="1"/>
  <c r="AY146" i="1"/>
  <c r="AX146" i="1"/>
  <c r="AV146" i="1"/>
  <c r="S146" i="1" s="1"/>
  <c r="AU146" i="1"/>
  <c r="AS146" i="1" s="1"/>
  <c r="AT146" i="1" s="1"/>
  <c r="AL146" i="1"/>
  <c r="AG146" i="1"/>
  <c r="J146" i="1" s="1"/>
  <c r="Y146" i="1"/>
  <c r="X146" i="1"/>
  <c r="W146" i="1" s="1"/>
  <c r="P146" i="1"/>
  <c r="N146" i="1"/>
  <c r="I146" i="1"/>
  <c r="H146" i="1"/>
  <c r="AA146" i="1" s="1"/>
  <c r="AY145" i="1"/>
  <c r="AX145" i="1"/>
  <c r="AW145" i="1" s="1"/>
  <c r="AV145" i="1"/>
  <c r="AU145" i="1"/>
  <c r="AS145" i="1"/>
  <c r="AT145" i="1" s="1"/>
  <c r="AL145" i="1"/>
  <c r="I145" i="1" s="1"/>
  <c r="H145" i="1" s="1"/>
  <c r="AG145" i="1"/>
  <c r="J145" i="1" s="1"/>
  <c r="AF145" i="1"/>
  <c r="Y145" i="1"/>
  <c r="X145" i="1"/>
  <c r="P145" i="1"/>
  <c r="N145" i="1"/>
  <c r="AY144" i="1"/>
  <c r="AX144" i="1"/>
  <c r="AV144" i="1"/>
  <c r="AW144" i="1" s="1"/>
  <c r="AU144" i="1"/>
  <c r="AS144" i="1"/>
  <c r="AF144" i="1" s="1"/>
  <c r="AL144" i="1"/>
  <c r="I144" i="1" s="1"/>
  <c r="H144" i="1" s="1"/>
  <c r="AG144" i="1"/>
  <c r="J144" i="1" s="1"/>
  <c r="Y144" i="1"/>
  <c r="X144" i="1"/>
  <c r="W144" i="1" s="1"/>
  <c r="P144" i="1"/>
  <c r="AY143" i="1"/>
  <c r="AX143" i="1"/>
  <c r="AV143" i="1"/>
  <c r="AU143" i="1"/>
  <c r="AS143" i="1" s="1"/>
  <c r="AL143" i="1"/>
  <c r="I143" i="1" s="1"/>
  <c r="H143" i="1" s="1"/>
  <c r="AG143" i="1"/>
  <c r="J143" i="1" s="1"/>
  <c r="Y143" i="1"/>
  <c r="X143" i="1"/>
  <c r="P143" i="1"/>
  <c r="AY142" i="1"/>
  <c r="AX142" i="1"/>
  <c r="AV142" i="1"/>
  <c r="S142" i="1" s="1"/>
  <c r="AU142" i="1"/>
  <c r="AS142" i="1" s="1"/>
  <c r="AT142" i="1"/>
  <c r="AL142" i="1"/>
  <c r="AG142" i="1"/>
  <c r="J142" i="1" s="1"/>
  <c r="AE142" i="1"/>
  <c r="Y142" i="1"/>
  <c r="X142" i="1"/>
  <c r="W142" i="1"/>
  <c r="P142" i="1"/>
  <c r="N142" i="1"/>
  <c r="I142" i="1"/>
  <c r="H142" i="1" s="1"/>
  <c r="AY141" i="1"/>
  <c r="AX141" i="1"/>
  <c r="AV141" i="1"/>
  <c r="S141" i="1" s="1"/>
  <c r="AU141" i="1"/>
  <c r="AS141" i="1"/>
  <c r="AT141" i="1" s="1"/>
  <c r="AL141" i="1"/>
  <c r="I141" i="1" s="1"/>
  <c r="H141" i="1" s="1"/>
  <c r="AG141" i="1"/>
  <c r="J141" i="1" s="1"/>
  <c r="AF141" i="1"/>
  <c r="AE141" i="1"/>
  <c r="Y141" i="1"/>
  <c r="X141" i="1"/>
  <c r="W141" i="1" s="1"/>
  <c r="P141" i="1"/>
  <c r="AY140" i="1"/>
  <c r="AX140" i="1"/>
  <c r="AV140" i="1"/>
  <c r="AW140" i="1" s="1"/>
  <c r="AU140" i="1"/>
  <c r="AS140" i="1" s="1"/>
  <c r="AL140" i="1"/>
  <c r="AG140" i="1"/>
  <c r="J140" i="1" s="1"/>
  <c r="Y140" i="1"/>
  <c r="X140" i="1"/>
  <c r="P140" i="1"/>
  <c r="I140" i="1"/>
  <c r="H140" i="1" s="1"/>
  <c r="AY139" i="1"/>
  <c r="AX139" i="1"/>
  <c r="AV139" i="1"/>
  <c r="AU139" i="1"/>
  <c r="AS139" i="1"/>
  <c r="N139" i="1" s="1"/>
  <c r="AL139" i="1"/>
  <c r="I139" i="1" s="1"/>
  <c r="AG139" i="1"/>
  <c r="Y139" i="1"/>
  <c r="X139" i="1"/>
  <c r="W139" i="1" s="1"/>
  <c r="S139" i="1"/>
  <c r="P139" i="1"/>
  <c r="J139" i="1"/>
  <c r="H139" i="1"/>
  <c r="AA139" i="1" s="1"/>
  <c r="AY138" i="1"/>
  <c r="AX138" i="1"/>
  <c r="AW138" i="1" s="1"/>
  <c r="AV138" i="1"/>
  <c r="AU138" i="1"/>
  <c r="AS138" i="1" s="1"/>
  <c r="AF138" i="1" s="1"/>
  <c r="AL138" i="1"/>
  <c r="I138" i="1" s="1"/>
  <c r="H138" i="1" s="1"/>
  <c r="AG138" i="1"/>
  <c r="J138" i="1" s="1"/>
  <c r="Y138" i="1"/>
  <c r="X138" i="1"/>
  <c r="W138" i="1"/>
  <c r="P138" i="1"/>
  <c r="K138" i="1"/>
  <c r="AY137" i="1"/>
  <c r="S137" i="1" s="1"/>
  <c r="AX137" i="1"/>
  <c r="AW137" i="1" s="1"/>
  <c r="AV137" i="1"/>
  <c r="AU137" i="1"/>
  <c r="AS137" i="1" s="1"/>
  <c r="AL137" i="1"/>
  <c r="AG137" i="1"/>
  <c r="J137" i="1" s="1"/>
  <c r="Y137" i="1"/>
  <c r="X137" i="1"/>
  <c r="P137" i="1"/>
  <c r="I137" i="1"/>
  <c r="H137" i="1" s="1"/>
  <c r="AY136" i="1"/>
  <c r="S136" i="1" s="1"/>
  <c r="AX136" i="1"/>
  <c r="AV136" i="1"/>
  <c r="AW136" i="1" s="1"/>
  <c r="AU136" i="1"/>
  <c r="AS136" i="1" s="1"/>
  <c r="K136" i="1" s="1"/>
  <c r="AL136" i="1"/>
  <c r="I136" i="1" s="1"/>
  <c r="H136" i="1" s="1"/>
  <c r="AA136" i="1" s="1"/>
  <c r="AG136" i="1"/>
  <c r="Y136" i="1"/>
  <c r="W136" i="1" s="1"/>
  <c r="X136" i="1"/>
  <c r="P136" i="1"/>
  <c r="J136" i="1"/>
  <c r="AY135" i="1"/>
  <c r="AX135" i="1"/>
  <c r="AW135" i="1"/>
  <c r="AV135" i="1"/>
  <c r="S135" i="1" s="1"/>
  <c r="AU135" i="1"/>
  <c r="AS135" i="1" s="1"/>
  <c r="AT135" i="1" s="1"/>
  <c r="AL135" i="1"/>
  <c r="I135" i="1" s="1"/>
  <c r="H135" i="1" s="1"/>
  <c r="AA135" i="1" s="1"/>
  <c r="AG135" i="1"/>
  <c r="J135" i="1" s="1"/>
  <c r="Y135" i="1"/>
  <c r="X135" i="1"/>
  <c r="W135" i="1"/>
  <c r="P135" i="1"/>
  <c r="AY134" i="1"/>
  <c r="AX134" i="1"/>
  <c r="AV134" i="1"/>
  <c r="S134" i="1" s="1"/>
  <c r="AU134" i="1"/>
  <c r="AS134" i="1" s="1"/>
  <c r="AE134" i="1" s="1"/>
  <c r="AL134" i="1"/>
  <c r="AG134" i="1"/>
  <c r="J134" i="1" s="1"/>
  <c r="Y134" i="1"/>
  <c r="X134" i="1"/>
  <c r="W134" i="1"/>
  <c r="P134" i="1"/>
  <c r="I134" i="1"/>
  <c r="H134" i="1" s="1"/>
  <c r="AY133" i="1"/>
  <c r="AX133" i="1"/>
  <c r="AV133" i="1"/>
  <c r="AU133" i="1"/>
  <c r="AS133" i="1" s="1"/>
  <c r="AL133" i="1"/>
  <c r="I133" i="1" s="1"/>
  <c r="H133" i="1" s="1"/>
  <c r="AG133" i="1"/>
  <c r="J133" i="1" s="1"/>
  <c r="Y133" i="1"/>
  <c r="X133" i="1"/>
  <c r="P133" i="1"/>
  <c r="AY132" i="1"/>
  <c r="S132" i="1" s="1"/>
  <c r="AX132" i="1"/>
  <c r="AV132" i="1"/>
  <c r="AW132" i="1" s="1"/>
  <c r="AU132" i="1"/>
  <c r="AS132" i="1" s="1"/>
  <c r="K132" i="1" s="1"/>
  <c r="AL132" i="1"/>
  <c r="I132" i="1" s="1"/>
  <c r="H132" i="1" s="1"/>
  <c r="AA132" i="1" s="1"/>
  <c r="AG132" i="1"/>
  <c r="J132" i="1" s="1"/>
  <c r="Y132" i="1"/>
  <c r="W132" i="1" s="1"/>
  <c r="X132" i="1"/>
  <c r="P132" i="1"/>
  <c r="AY131" i="1"/>
  <c r="AX131" i="1"/>
  <c r="AV131" i="1"/>
  <c r="AU131" i="1"/>
  <c r="AS131" i="1" s="1"/>
  <c r="AT131" i="1" s="1"/>
  <c r="AL131" i="1"/>
  <c r="I131" i="1" s="1"/>
  <c r="H131" i="1" s="1"/>
  <c r="AA131" i="1" s="1"/>
  <c r="AG131" i="1"/>
  <c r="J131" i="1" s="1"/>
  <c r="Y131" i="1"/>
  <c r="X131" i="1"/>
  <c r="W131" i="1"/>
  <c r="P131" i="1"/>
  <c r="AY130" i="1"/>
  <c r="AX130" i="1"/>
  <c r="AV130" i="1"/>
  <c r="S130" i="1" s="1"/>
  <c r="AU130" i="1"/>
  <c r="AS130" i="1" s="1"/>
  <c r="AE130" i="1" s="1"/>
  <c r="AL130" i="1"/>
  <c r="AG130" i="1"/>
  <c r="J130" i="1" s="1"/>
  <c r="Y130" i="1"/>
  <c r="X130" i="1"/>
  <c r="W130" i="1" s="1"/>
  <c r="P130" i="1"/>
  <c r="I130" i="1"/>
  <c r="H130" i="1" s="1"/>
  <c r="AY129" i="1"/>
  <c r="S129" i="1" s="1"/>
  <c r="AX129" i="1"/>
  <c r="AW129" i="1" s="1"/>
  <c r="AV129" i="1"/>
  <c r="AU129" i="1"/>
  <c r="AS129" i="1"/>
  <c r="AE129" i="1" s="1"/>
  <c r="AL129" i="1"/>
  <c r="I129" i="1" s="1"/>
  <c r="H129" i="1" s="1"/>
  <c r="AG129" i="1"/>
  <c r="J129" i="1" s="1"/>
  <c r="AF129" i="1"/>
  <c r="Y129" i="1"/>
  <c r="X129" i="1"/>
  <c r="P129" i="1"/>
  <c r="AY128" i="1"/>
  <c r="AX128" i="1"/>
  <c r="AV128" i="1"/>
  <c r="AU128" i="1"/>
  <c r="AS128" i="1" s="1"/>
  <c r="K128" i="1" s="1"/>
  <c r="AL128" i="1"/>
  <c r="I128" i="1" s="1"/>
  <c r="H128" i="1" s="1"/>
  <c r="AA128" i="1" s="1"/>
  <c r="AG128" i="1"/>
  <c r="Y128" i="1"/>
  <c r="W128" i="1" s="1"/>
  <c r="X128" i="1"/>
  <c r="P128" i="1"/>
  <c r="J128" i="1"/>
  <c r="AY127" i="1"/>
  <c r="AX127" i="1"/>
  <c r="AV127" i="1"/>
  <c r="AW127" i="1" s="1"/>
  <c r="AU127" i="1"/>
  <c r="AS127" i="1" s="1"/>
  <c r="AT127" i="1" s="1"/>
  <c r="AL127" i="1"/>
  <c r="I127" i="1" s="1"/>
  <c r="H127" i="1" s="1"/>
  <c r="AA127" i="1" s="1"/>
  <c r="AG127" i="1"/>
  <c r="J127" i="1" s="1"/>
  <c r="Y127" i="1"/>
  <c r="X127" i="1"/>
  <c r="W127" i="1"/>
  <c r="S127" i="1"/>
  <c r="P127" i="1"/>
  <c r="AY126" i="1"/>
  <c r="AX126" i="1"/>
  <c r="AV126" i="1"/>
  <c r="S126" i="1" s="1"/>
  <c r="AU126" i="1"/>
  <c r="AS126" i="1" s="1"/>
  <c r="AL126" i="1"/>
  <c r="I126" i="1" s="1"/>
  <c r="H126" i="1" s="1"/>
  <c r="AA126" i="1" s="1"/>
  <c r="AG126" i="1"/>
  <c r="J126" i="1" s="1"/>
  <c r="AE126" i="1"/>
  <c r="Y126" i="1"/>
  <c r="X126" i="1"/>
  <c r="W126" i="1" s="1"/>
  <c r="P126" i="1"/>
  <c r="N126" i="1"/>
  <c r="AY125" i="1"/>
  <c r="S125" i="1" s="1"/>
  <c r="AX125" i="1"/>
  <c r="AW125" i="1" s="1"/>
  <c r="AV125" i="1"/>
  <c r="AU125" i="1"/>
  <c r="AS125" i="1" s="1"/>
  <c r="AL125" i="1"/>
  <c r="I125" i="1" s="1"/>
  <c r="H125" i="1" s="1"/>
  <c r="AG125" i="1"/>
  <c r="J125" i="1" s="1"/>
  <c r="Y125" i="1"/>
  <c r="X125" i="1"/>
  <c r="P125" i="1"/>
  <c r="AY124" i="1"/>
  <c r="S124" i="1" s="1"/>
  <c r="AX124" i="1"/>
  <c r="AV124" i="1"/>
  <c r="AU124" i="1"/>
  <c r="AS124" i="1" s="1"/>
  <c r="AL124" i="1"/>
  <c r="I124" i="1" s="1"/>
  <c r="H124" i="1" s="1"/>
  <c r="AG124" i="1"/>
  <c r="Y124" i="1"/>
  <c r="X124" i="1"/>
  <c r="P124" i="1"/>
  <c r="J124" i="1"/>
  <c r="AY123" i="1"/>
  <c r="AX123" i="1"/>
  <c r="AV123" i="1"/>
  <c r="S123" i="1" s="1"/>
  <c r="AU123" i="1"/>
  <c r="AS123" i="1" s="1"/>
  <c r="AT123" i="1"/>
  <c r="AL123" i="1"/>
  <c r="AG123" i="1"/>
  <c r="J123" i="1" s="1"/>
  <c r="Y123" i="1"/>
  <c r="W123" i="1" s="1"/>
  <c r="X123" i="1"/>
  <c r="P123" i="1"/>
  <c r="I123" i="1"/>
  <c r="H123" i="1" s="1"/>
  <c r="AY122" i="1"/>
  <c r="AX122" i="1"/>
  <c r="AW122" i="1"/>
  <c r="AV122" i="1"/>
  <c r="AU122" i="1"/>
  <c r="AS122" i="1" s="1"/>
  <c r="AE122" i="1" s="1"/>
  <c r="AL122" i="1"/>
  <c r="AG122" i="1"/>
  <c r="J122" i="1" s="1"/>
  <c r="Y122" i="1"/>
  <c r="X122" i="1"/>
  <c r="W122" i="1" s="1"/>
  <c r="P122" i="1"/>
  <c r="I122" i="1"/>
  <c r="H122" i="1" s="1"/>
  <c r="AA122" i="1" s="1"/>
  <c r="AY121" i="1"/>
  <c r="AX121" i="1"/>
  <c r="AW121" i="1" s="1"/>
  <c r="AV121" i="1"/>
  <c r="AU121" i="1"/>
  <c r="AS121" i="1"/>
  <c r="AE121" i="1" s="1"/>
  <c r="AL121" i="1"/>
  <c r="I121" i="1" s="1"/>
  <c r="H121" i="1" s="1"/>
  <c r="AG121" i="1"/>
  <c r="J121" i="1" s="1"/>
  <c r="AF121" i="1"/>
  <c r="Y121" i="1"/>
  <c r="X121" i="1"/>
  <c r="W121" i="1" s="1"/>
  <c r="P121" i="1"/>
  <c r="AY120" i="1"/>
  <c r="AX120" i="1"/>
  <c r="AV120" i="1"/>
  <c r="AU120" i="1"/>
  <c r="AS120" i="1"/>
  <c r="AL120" i="1"/>
  <c r="I120" i="1" s="1"/>
  <c r="H120" i="1" s="1"/>
  <c r="AA120" i="1" s="1"/>
  <c r="AG120" i="1"/>
  <c r="J120" i="1" s="1"/>
  <c r="Y120" i="1"/>
  <c r="X120" i="1"/>
  <c r="W120" i="1" s="1"/>
  <c r="S120" i="1"/>
  <c r="P120" i="1"/>
  <c r="K120" i="1"/>
  <c r="AY119" i="1"/>
  <c r="AX119" i="1"/>
  <c r="AV119" i="1"/>
  <c r="AU119" i="1"/>
  <c r="AS119" i="1" s="1"/>
  <c r="AT119" i="1" s="1"/>
  <c r="AL119" i="1"/>
  <c r="I119" i="1" s="1"/>
  <c r="H119" i="1" s="1"/>
  <c r="AG119" i="1"/>
  <c r="J119" i="1" s="1"/>
  <c r="Y119" i="1"/>
  <c r="X119" i="1"/>
  <c r="W119" i="1"/>
  <c r="P119" i="1"/>
  <c r="AY118" i="1"/>
  <c r="AX118" i="1"/>
  <c r="AW118" i="1"/>
  <c r="AV118" i="1"/>
  <c r="AU118" i="1"/>
  <c r="AS118" i="1" s="1"/>
  <c r="AL118" i="1"/>
  <c r="AG118" i="1"/>
  <c r="J118" i="1" s="1"/>
  <c r="Y118" i="1"/>
  <c r="X118" i="1"/>
  <c r="W118" i="1" s="1"/>
  <c r="P118" i="1"/>
  <c r="I118" i="1"/>
  <c r="H118" i="1" s="1"/>
  <c r="AA118" i="1" s="1"/>
  <c r="AY117" i="1"/>
  <c r="S117" i="1" s="1"/>
  <c r="AX117" i="1"/>
  <c r="AW117" i="1" s="1"/>
  <c r="AV117" i="1"/>
  <c r="AU117" i="1"/>
  <c r="AS117" i="1" s="1"/>
  <c r="K117" i="1" s="1"/>
  <c r="AL117" i="1"/>
  <c r="AG117" i="1"/>
  <c r="J117" i="1" s="1"/>
  <c r="Y117" i="1"/>
  <c r="X117" i="1"/>
  <c r="P117" i="1"/>
  <c r="I117" i="1"/>
  <c r="H117" i="1" s="1"/>
  <c r="AA117" i="1" s="1"/>
  <c r="AY116" i="1"/>
  <c r="AX116" i="1"/>
  <c r="AV116" i="1"/>
  <c r="AU116" i="1"/>
  <c r="AS116" i="1" s="1"/>
  <c r="K116" i="1" s="1"/>
  <c r="AL116" i="1"/>
  <c r="I116" i="1" s="1"/>
  <c r="H116" i="1" s="1"/>
  <c r="AA116" i="1" s="1"/>
  <c r="AG116" i="1"/>
  <c r="J116" i="1" s="1"/>
  <c r="Y116" i="1"/>
  <c r="X116" i="1"/>
  <c r="S116" i="1"/>
  <c r="P116" i="1"/>
  <c r="AY115" i="1"/>
  <c r="AX115" i="1"/>
  <c r="AV115" i="1"/>
  <c r="S115" i="1" s="1"/>
  <c r="AU115" i="1"/>
  <c r="AS115" i="1" s="1"/>
  <c r="AL115" i="1"/>
  <c r="I115" i="1" s="1"/>
  <c r="H115" i="1" s="1"/>
  <c r="AG115" i="1"/>
  <c r="J115" i="1" s="1"/>
  <c r="Y115" i="1"/>
  <c r="X115" i="1"/>
  <c r="W115" i="1" s="1"/>
  <c r="P115" i="1"/>
  <c r="AY114" i="1"/>
  <c r="AX114" i="1"/>
  <c r="AV114" i="1"/>
  <c r="AU114" i="1"/>
  <c r="AS114" i="1" s="1"/>
  <c r="AE114" i="1" s="1"/>
  <c r="AL114" i="1"/>
  <c r="I114" i="1" s="1"/>
  <c r="H114" i="1" s="1"/>
  <c r="AG114" i="1"/>
  <c r="J114" i="1" s="1"/>
  <c r="Y114" i="1"/>
  <c r="X114" i="1"/>
  <c r="W114" i="1" s="1"/>
  <c r="P114" i="1"/>
  <c r="AY113" i="1"/>
  <c r="AX113" i="1"/>
  <c r="AW113" i="1" s="1"/>
  <c r="AV113" i="1"/>
  <c r="AU113" i="1"/>
  <c r="AT113" i="1"/>
  <c r="AS113" i="1"/>
  <c r="AE113" i="1" s="1"/>
  <c r="AL113" i="1"/>
  <c r="AG113" i="1"/>
  <c r="J113" i="1" s="1"/>
  <c r="Y113" i="1"/>
  <c r="X113" i="1"/>
  <c r="P113" i="1"/>
  <c r="K113" i="1"/>
  <c r="I113" i="1"/>
  <c r="H113" i="1" s="1"/>
  <c r="AA113" i="1" s="1"/>
  <c r="AY112" i="1"/>
  <c r="AX112" i="1"/>
  <c r="AV112" i="1"/>
  <c r="AW112" i="1" s="1"/>
  <c r="AU112" i="1"/>
  <c r="AS112" i="1" s="1"/>
  <c r="K112" i="1" s="1"/>
  <c r="AL112" i="1"/>
  <c r="I112" i="1" s="1"/>
  <c r="H112" i="1" s="1"/>
  <c r="AA112" i="1" s="1"/>
  <c r="AG112" i="1"/>
  <c r="J112" i="1" s="1"/>
  <c r="Y112" i="1"/>
  <c r="X112" i="1"/>
  <c r="S112" i="1"/>
  <c r="P112" i="1"/>
  <c r="AY111" i="1"/>
  <c r="AX111" i="1"/>
  <c r="AV111" i="1"/>
  <c r="AU111" i="1"/>
  <c r="AS111" i="1" s="1"/>
  <c r="AT111" i="1" s="1"/>
  <c r="AL111" i="1"/>
  <c r="I111" i="1" s="1"/>
  <c r="H111" i="1" s="1"/>
  <c r="AG111" i="1"/>
  <c r="J111" i="1" s="1"/>
  <c r="Y111" i="1"/>
  <c r="X111" i="1"/>
  <c r="W111" i="1" s="1"/>
  <c r="P111" i="1"/>
  <c r="AY110" i="1"/>
  <c r="AX110" i="1"/>
  <c r="AV110" i="1"/>
  <c r="S110" i="1" s="1"/>
  <c r="AU110" i="1"/>
  <c r="AS110" i="1" s="1"/>
  <c r="AE110" i="1" s="1"/>
  <c r="AL110" i="1"/>
  <c r="I110" i="1" s="1"/>
  <c r="H110" i="1" s="1"/>
  <c r="AG110" i="1"/>
  <c r="J110" i="1" s="1"/>
  <c r="Y110" i="1"/>
  <c r="X110" i="1"/>
  <c r="W110" i="1" s="1"/>
  <c r="P110" i="1"/>
  <c r="N110" i="1"/>
  <c r="AY109" i="1"/>
  <c r="S109" i="1" s="1"/>
  <c r="AX109" i="1"/>
  <c r="AV109" i="1"/>
  <c r="AU109" i="1"/>
  <c r="AS109" i="1"/>
  <c r="AE109" i="1" s="1"/>
  <c r="AL109" i="1"/>
  <c r="I109" i="1" s="1"/>
  <c r="H109" i="1" s="1"/>
  <c r="AG109" i="1"/>
  <c r="J109" i="1" s="1"/>
  <c r="AF109" i="1"/>
  <c r="Y109" i="1"/>
  <c r="X109" i="1"/>
  <c r="P109" i="1"/>
  <c r="AY108" i="1"/>
  <c r="AX108" i="1"/>
  <c r="AV108" i="1"/>
  <c r="AW108" i="1" s="1"/>
  <c r="AU108" i="1"/>
  <c r="AS108" i="1" s="1"/>
  <c r="K108" i="1" s="1"/>
  <c r="AL108" i="1"/>
  <c r="I108" i="1" s="1"/>
  <c r="H108" i="1" s="1"/>
  <c r="AA108" i="1" s="1"/>
  <c r="AG108" i="1"/>
  <c r="J108" i="1" s="1"/>
  <c r="Y108" i="1"/>
  <c r="X108" i="1"/>
  <c r="P108" i="1"/>
  <c r="AY107" i="1"/>
  <c r="AX107" i="1"/>
  <c r="AV107" i="1"/>
  <c r="S107" i="1" s="1"/>
  <c r="AU107" i="1"/>
  <c r="AS107" i="1" s="1"/>
  <c r="AT107" i="1"/>
  <c r="AL107" i="1"/>
  <c r="I107" i="1" s="1"/>
  <c r="H107" i="1" s="1"/>
  <c r="AG107" i="1"/>
  <c r="J107" i="1" s="1"/>
  <c r="Y107" i="1"/>
  <c r="X107" i="1"/>
  <c r="T107" i="1"/>
  <c r="U107" i="1" s="1"/>
  <c r="P107" i="1"/>
  <c r="N107" i="1"/>
  <c r="AY106" i="1"/>
  <c r="AX106" i="1"/>
  <c r="AW106" i="1"/>
  <c r="AV106" i="1"/>
  <c r="AU106" i="1"/>
  <c r="AS106" i="1" s="1"/>
  <c r="AF106" i="1" s="1"/>
  <c r="AL106" i="1"/>
  <c r="I106" i="1" s="1"/>
  <c r="H106" i="1" s="1"/>
  <c r="AG106" i="1"/>
  <c r="J106" i="1" s="1"/>
  <c r="Y106" i="1"/>
  <c r="X106" i="1"/>
  <c r="P106" i="1"/>
  <c r="AY105" i="1"/>
  <c r="S105" i="1" s="1"/>
  <c r="AX105" i="1"/>
  <c r="AV105" i="1"/>
  <c r="AU105" i="1"/>
  <c r="AS105" i="1" s="1"/>
  <c r="AL105" i="1"/>
  <c r="I105" i="1" s="1"/>
  <c r="H105" i="1" s="1"/>
  <c r="AA105" i="1" s="1"/>
  <c r="AG105" i="1"/>
  <c r="J105" i="1" s="1"/>
  <c r="Y105" i="1"/>
  <c r="X105" i="1"/>
  <c r="P105" i="1"/>
  <c r="AY104" i="1"/>
  <c r="AX104" i="1"/>
  <c r="AV104" i="1"/>
  <c r="AU104" i="1"/>
  <c r="AS104" i="1" s="1"/>
  <c r="AL104" i="1"/>
  <c r="I104" i="1" s="1"/>
  <c r="H104" i="1" s="1"/>
  <c r="AA104" i="1" s="1"/>
  <c r="AG104" i="1"/>
  <c r="J104" i="1" s="1"/>
  <c r="Y104" i="1"/>
  <c r="X104" i="1"/>
  <c r="W104" i="1" s="1"/>
  <c r="P104" i="1"/>
  <c r="AY103" i="1"/>
  <c r="AX103" i="1"/>
  <c r="AV103" i="1"/>
  <c r="AU103" i="1"/>
  <c r="AS103" i="1" s="1"/>
  <c r="AL103" i="1"/>
  <c r="I103" i="1" s="1"/>
  <c r="H103" i="1" s="1"/>
  <c r="AG103" i="1"/>
  <c r="J103" i="1" s="1"/>
  <c r="Y103" i="1"/>
  <c r="X103" i="1"/>
  <c r="P103" i="1"/>
  <c r="AY102" i="1"/>
  <c r="AX102" i="1"/>
  <c r="AV102" i="1"/>
  <c r="AU102" i="1"/>
  <c r="AS102" i="1" s="1"/>
  <c r="K102" i="1" s="1"/>
  <c r="AL102" i="1"/>
  <c r="I102" i="1" s="1"/>
  <c r="H102" i="1" s="1"/>
  <c r="AG102" i="1"/>
  <c r="J102" i="1" s="1"/>
  <c r="Y102" i="1"/>
  <c r="X102" i="1"/>
  <c r="W102" i="1" s="1"/>
  <c r="P102" i="1"/>
  <c r="N102" i="1"/>
  <c r="AY101" i="1"/>
  <c r="AX101" i="1"/>
  <c r="AV101" i="1"/>
  <c r="S101" i="1" s="1"/>
  <c r="AU101" i="1"/>
  <c r="AS101" i="1" s="1"/>
  <c r="AE101" i="1" s="1"/>
  <c r="AL101" i="1"/>
  <c r="AG101" i="1"/>
  <c r="J101" i="1" s="1"/>
  <c r="Y101" i="1"/>
  <c r="W101" i="1" s="1"/>
  <c r="X101" i="1"/>
  <c r="P101" i="1"/>
  <c r="I101" i="1"/>
  <c r="H101" i="1" s="1"/>
  <c r="AA101" i="1" s="1"/>
  <c r="AY100" i="1"/>
  <c r="AX100" i="1"/>
  <c r="AW100" i="1" s="1"/>
  <c r="AV100" i="1"/>
  <c r="AU100" i="1"/>
  <c r="AS100" i="1" s="1"/>
  <c r="AL100" i="1"/>
  <c r="AG100" i="1"/>
  <c r="J100" i="1" s="1"/>
  <c r="AF100" i="1"/>
  <c r="Y100" i="1"/>
  <c r="X100" i="1"/>
  <c r="P100" i="1"/>
  <c r="I100" i="1"/>
  <c r="H100" i="1" s="1"/>
  <c r="AA100" i="1" s="1"/>
  <c r="AY99" i="1"/>
  <c r="AX99" i="1"/>
  <c r="AW99" i="1"/>
  <c r="AV99" i="1"/>
  <c r="AU99" i="1"/>
  <c r="AS99" i="1"/>
  <c r="K99" i="1" s="1"/>
  <c r="AL99" i="1"/>
  <c r="I99" i="1" s="1"/>
  <c r="H99" i="1" s="1"/>
  <c r="AA99" i="1" s="1"/>
  <c r="AG99" i="1"/>
  <c r="Y99" i="1"/>
  <c r="X99" i="1"/>
  <c r="S99" i="1"/>
  <c r="P99" i="1"/>
  <c r="J99" i="1"/>
  <c r="AY98" i="1"/>
  <c r="AX98" i="1"/>
  <c r="AV98" i="1"/>
  <c r="AW98" i="1" s="1"/>
  <c r="AU98" i="1"/>
  <c r="AS98" i="1" s="1"/>
  <c r="AT98" i="1" s="1"/>
  <c r="AL98" i="1"/>
  <c r="I98" i="1" s="1"/>
  <c r="H98" i="1" s="1"/>
  <c r="AG98" i="1"/>
  <c r="J98" i="1" s="1"/>
  <c r="Y98" i="1"/>
  <c r="X98" i="1"/>
  <c r="S98" i="1"/>
  <c r="P98" i="1"/>
  <c r="AY97" i="1"/>
  <c r="AX97" i="1"/>
  <c r="AW97" i="1" s="1"/>
  <c r="AV97" i="1"/>
  <c r="AU97" i="1"/>
  <c r="AS97" i="1" s="1"/>
  <c r="AL97" i="1"/>
  <c r="I97" i="1" s="1"/>
  <c r="H97" i="1" s="1"/>
  <c r="AA97" i="1" s="1"/>
  <c r="AG97" i="1"/>
  <c r="J97" i="1" s="1"/>
  <c r="Y97" i="1"/>
  <c r="X97" i="1"/>
  <c r="W97" i="1" s="1"/>
  <c r="P97" i="1"/>
  <c r="AY96" i="1"/>
  <c r="AX96" i="1"/>
  <c r="AW96" i="1" s="1"/>
  <c r="AV96" i="1"/>
  <c r="AU96" i="1"/>
  <c r="AS96" i="1" s="1"/>
  <c r="AL96" i="1"/>
  <c r="I96" i="1" s="1"/>
  <c r="H96" i="1" s="1"/>
  <c r="AG96" i="1"/>
  <c r="J96" i="1" s="1"/>
  <c r="AF96" i="1"/>
  <c r="Y96" i="1"/>
  <c r="X96" i="1"/>
  <c r="P96" i="1"/>
  <c r="AY95" i="1"/>
  <c r="S95" i="1" s="1"/>
  <c r="AX95" i="1"/>
  <c r="AW95" i="1" s="1"/>
  <c r="AV95" i="1"/>
  <c r="AU95" i="1"/>
  <c r="AS95" i="1"/>
  <c r="AL95" i="1"/>
  <c r="I95" i="1" s="1"/>
  <c r="H95" i="1" s="1"/>
  <c r="AA95" i="1" s="1"/>
  <c r="AG95" i="1"/>
  <c r="Y95" i="1"/>
  <c r="W95" i="1" s="1"/>
  <c r="X95" i="1"/>
  <c r="P95" i="1"/>
  <c r="K95" i="1"/>
  <c r="J95" i="1"/>
  <c r="AY94" i="1"/>
  <c r="AX94" i="1"/>
  <c r="AV94" i="1"/>
  <c r="AU94" i="1"/>
  <c r="AS94" i="1" s="1"/>
  <c r="AT94" i="1" s="1"/>
  <c r="AL94" i="1"/>
  <c r="I94" i="1" s="1"/>
  <c r="H94" i="1" s="1"/>
  <c r="T94" i="1" s="1"/>
  <c r="U94" i="1" s="1"/>
  <c r="AC94" i="1" s="1"/>
  <c r="AG94" i="1"/>
  <c r="J94" i="1" s="1"/>
  <c r="Y94" i="1"/>
  <c r="W94" i="1" s="1"/>
  <c r="X94" i="1"/>
  <c r="S94" i="1"/>
  <c r="P94" i="1"/>
  <c r="AY93" i="1"/>
  <c r="AX93" i="1"/>
  <c r="AW93" i="1" s="1"/>
  <c r="AV93" i="1"/>
  <c r="AU93" i="1"/>
  <c r="AS93" i="1" s="1"/>
  <c r="AL93" i="1"/>
  <c r="AG93" i="1"/>
  <c r="J93" i="1" s="1"/>
  <c r="Y93" i="1"/>
  <c r="X93" i="1"/>
  <c r="W93" i="1"/>
  <c r="P93" i="1"/>
  <c r="I93" i="1"/>
  <c r="H93" i="1" s="1"/>
  <c r="AA93" i="1" s="1"/>
  <c r="AY92" i="1"/>
  <c r="AX92" i="1"/>
  <c r="AV92" i="1"/>
  <c r="S92" i="1" s="1"/>
  <c r="AU92" i="1"/>
  <c r="AS92" i="1" s="1"/>
  <c r="AF92" i="1" s="1"/>
  <c r="AL92" i="1"/>
  <c r="I92" i="1" s="1"/>
  <c r="H92" i="1" s="1"/>
  <c r="AA92" i="1" s="1"/>
  <c r="AG92" i="1"/>
  <c r="J92" i="1" s="1"/>
  <c r="Y92" i="1"/>
  <c r="X92" i="1"/>
  <c r="P92" i="1"/>
  <c r="AY91" i="1"/>
  <c r="S91" i="1" s="1"/>
  <c r="AX91" i="1"/>
  <c r="AV91" i="1"/>
  <c r="AW91" i="1" s="1"/>
  <c r="AU91" i="1"/>
  <c r="AS91" i="1"/>
  <c r="AL91" i="1"/>
  <c r="I91" i="1" s="1"/>
  <c r="H91" i="1" s="1"/>
  <c r="AA91" i="1" s="1"/>
  <c r="AG91" i="1"/>
  <c r="Y91" i="1"/>
  <c r="W91" i="1" s="1"/>
  <c r="X91" i="1"/>
  <c r="P91" i="1"/>
  <c r="J91" i="1"/>
  <c r="AY90" i="1"/>
  <c r="AX90" i="1"/>
  <c r="AV90" i="1"/>
  <c r="AU90" i="1"/>
  <c r="AS90" i="1" s="1"/>
  <c r="AT90" i="1" s="1"/>
  <c r="AL90" i="1"/>
  <c r="AG90" i="1"/>
  <c r="J90" i="1" s="1"/>
  <c r="Y90" i="1"/>
  <c r="X90" i="1"/>
  <c r="W90" i="1" s="1"/>
  <c r="P90" i="1"/>
  <c r="I90" i="1"/>
  <c r="H90" i="1" s="1"/>
  <c r="AY89" i="1"/>
  <c r="AX89" i="1"/>
  <c r="AV89" i="1"/>
  <c r="S89" i="1" s="1"/>
  <c r="AU89" i="1"/>
  <c r="AS89" i="1" s="1"/>
  <c r="AL89" i="1"/>
  <c r="I89" i="1" s="1"/>
  <c r="H89" i="1" s="1"/>
  <c r="AG89" i="1"/>
  <c r="J89" i="1" s="1"/>
  <c r="AE89" i="1"/>
  <c r="Y89" i="1"/>
  <c r="X89" i="1"/>
  <c r="W89" i="1" s="1"/>
  <c r="P89" i="1"/>
  <c r="N89" i="1"/>
  <c r="AY88" i="1"/>
  <c r="AX88" i="1"/>
  <c r="AW88" i="1" s="1"/>
  <c r="AV88" i="1"/>
  <c r="AU88" i="1"/>
  <c r="AS88" i="1" s="1"/>
  <c r="AL88" i="1"/>
  <c r="I88" i="1" s="1"/>
  <c r="H88" i="1" s="1"/>
  <c r="AA88" i="1" s="1"/>
  <c r="AG88" i="1"/>
  <c r="J88" i="1" s="1"/>
  <c r="AF88" i="1"/>
  <c r="Y88" i="1"/>
  <c r="X88" i="1"/>
  <c r="P88" i="1"/>
  <c r="AY87" i="1"/>
  <c r="AX87" i="1"/>
  <c r="AW87" i="1"/>
  <c r="AV87" i="1"/>
  <c r="AU87" i="1"/>
  <c r="AS87" i="1"/>
  <c r="AL87" i="1"/>
  <c r="I87" i="1" s="1"/>
  <c r="H87" i="1" s="1"/>
  <c r="AA87" i="1" s="1"/>
  <c r="AG87" i="1"/>
  <c r="J87" i="1" s="1"/>
  <c r="Y87" i="1"/>
  <c r="X87" i="1"/>
  <c r="S87" i="1"/>
  <c r="P87" i="1"/>
  <c r="AY86" i="1"/>
  <c r="AX86" i="1"/>
  <c r="AV86" i="1"/>
  <c r="AU86" i="1"/>
  <c r="AS86" i="1" s="1"/>
  <c r="AT86" i="1"/>
  <c r="AL86" i="1"/>
  <c r="I86" i="1" s="1"/>
  <c r="H86" i="1" s="1"/>
  <c r="AG86" i="1"/>
  <c r="J86" i="1" s="1"/>
  <c r="Y86" i="1"/>
  <c r="X86" i="1"/>
  <c r="P86" i="1"/>
  <c r="AY85" i="1"/>
  <c r="AX85" i="1"/>
  <c r="AV85" i="1"/>
  <c r="S85" i="1" s="1"/>
  <c r="AU85" i="1"/>
  <c r="AS85" i="1" s="1"/>
  <c r="AL85" i="1"/>
  <c r="I85" i="1" s="1"/>
  <c r="H85" i="1" s="1"/>
  <c r="AG85" i="1"/>
  <c r="AE85" i="1"/>
  <c r="Y85" i="1"/>
  <c r="W85" i="1" s="1"/>
  <c r="X85" i="1"/>
  <c r="P85" i="1"/>
  <c r="N85" i="1"/>
  <c r="J85" i="1"/>
  <c r="AY84" i="1"/>
  <c r="AX84" i="1"/>
  <c r="AV84" i="1"/>
  <c r="S84" i="1" s="1"/>
  <c r="AU84" i="1"/>
  <c r="AS84" i="1" s="1"/>
  <c r="AF84" i="1" s="1"/>
  <c r="AL84" i="1"/>
  <c r="I84" i="1" s="1"/>
  <c r="H84" i="1" s="1"/>
  <c r="AA84" i="1" s="1"/>
  <c r="AG84" i="1"/>
  <c r="J84" i="1" s="1"/>
  <c r="Y84" i="1"/>
  <c r="X84" i="1"/>
  <c r="P84" i="1"/>
  <c r="AY83" i="1"/>
  <c r="S83" i="1" s="1"/>
  <c r="AX83" i="1"/>
  <c r="AV83" i="1"/>
  <c r="AW83" i="1" s="1"/>
  <c r="AU83" i="1"/>
  <c r="AS83" i="1"/>
  <c r="AL83" i="1"/>
  <c r="I83" i="1" s="1"/>
  <c r="H83" i="1" s="1"/>
  <c r="AA83" i="1" s="1"/>
  <c r="AG83" i="1"/>
  <c r="Y83" i="1"/>
  <c r="W83" i="1" s="1"/>
  <c r="X83" i="1"/>
  <c r="P83" i="1"/>
  <c r="J83" i="1"/>
  <c r="AY82" i="1"/>
  <c r="AX82" i="1"/>
  <c r="AV82" i="1"/>
  <c r="AU82" i="1"/>
  <c r="AS82" i="1" s="1"/>
  <c r="AT82" i="1" s="1"/>
  <c r="AL82" i="1"/>
  <c r="AG82" i="1"/>
  <c r="J82" i="1" s="1"/>
  <c r="Y82" i="1"/>
  <c r="X82" i="1"/>
  <c r="W82" i="1" s="1"/>
  <c r="P82" i="1"/>
  <c r="I82" i="1"/>
  <c r="H82" i="1" s="1"/>
  <c r="AY81" i="1"/>
  <c r="AX81" i="1"/>
  <c r="AV81" i="1"/>
  <c r="S81" i="1" s="1"/>
  <c r="AU81" i="1"/>
  <c r="AS81" i="1" s="1"/>
  <c r="AE81" i="1" s="1"/>
  <c r="AL81" i="1"/>
  <c r="I81" i="1" s="1"/>
  <c r="H81" i="1" s="1"/>
  <c r="AG81" i="1"/>
  <c r="J81" i="1" s="1"/>
  <c r="Y81" i="1"/>
  <c r="X81" i="1"/>
  <c r="W81" i="1"/>
  <c r="P81" i="1"/>
  <c r="N81" i="1"/>
  <c r="AY80" i="1"/>
  <c r="AX80" i="1"/>
  <c r="AW80" i="1" s="1"/>
  <c r="AV80" i="1"/>
  <c r="AU80" i="1"/>
  <c r="AS80" i="1" s="1"/>
  <c r="AF80" i="1" s="1"/>
  <c r="AL80" i="1"/>
  <c r="I80" i="1" s="1"/>
  <c r="H80" i="1" s="1"/>
  <c r="AA80" i="1" s="1"/>
  <c r="AG80" i="1"/>
  <c r="J80" i="1" s="1"/>
  <c r="Y80" i="1"/>
  <c r="X80" i="1"/>
  <c r="W80" i="1" s="1"/>
  <c r="P80" i="1"/>
  <c r="AY79" i="1"/>
  <c r="AX79" i="1"/>
  <c r="AV79" i="1"/>
  <c r="AW79" i="1" s="1"/>
  <c r="AU79" i="1"/>
  <c r="AS79" i="1"/>
  <c r="AL79" i="1"/>
  <c r="I79" i="1" s="1"/>
  <c r="H79" i="1" s="1"/>
  <c r="AA79" i="1" s="1"/>
  <c r="AG79" i="1"/>
  <c r="J79" i="1" s="1"/>
  <c r="Y79" i="1"/>
  <c r="X79" i="1"/>
  <c r="W79" i="1" s="1"/>
  <c r="P79" i="1"/>
  <c r="AY78" i="1"/>
  <c r="AX78" i="1"/>
  <c r="AV78" i="1"/>
  <c r="AU78" i="1"/>
  <c r="AS78" i="1" s="1"/>
  <c r="AT78" i="1" s="1"/>
  <c r="AL78" i="1"/>
  <c r="I78" i="1" s="1"/>
  <c r="H78" i="1" s="1"/>
  <c r="AG78" i="1"/>
  <c r="J78" i="1" s="1"/>
  <c r="Y78" i="1"/>
  <c r="X78" i="1"/>
  <c r="W78" i="1" s="1"/>
  <c r="P78" i="1"/>
  <c r="AY77" i="1"/>
  <c r="AX77" i="1"/>
  <c r="AV77" i="1"/>
  <c r="S77" i="1" s="1"/>
  <c r="AU77" i="1"/>
  <c r="AS77" i="1" s="1"/>
  <c r="AE77" i="1" s="1"/>
  <c r="AL77" i="1"/>
  <c r="I77" i="1" s="1"/>
  <c r="H77" i="1" s="1"/>
  <c r="AG77" i="1"/>
  <c r="J77" i="1" s="1"/>
  <c r="Y77" i="1"/>
  <c r="W77" i="1" s="1"/>
  <c r="X77" i="1"/>
  <c r="P77" i="1"/>
  <c r="AY76" i="1"/>
  <c r="AX76" i="1"/>
  <c r="AV76" i="1"/>
  <c r="S76" i="1" s="1"/>
  <c r="AU76" i="1"/>
  <c r="AS76" i="1" s="1"/>
  <c r="AF76" i="1" s="1"/>
  <c r="AL76" i="1"/>
  <c r="I76" i="1" s="1"/>
  <c r="H76" i="1" s="1"/>
  <c r="AA76" i="1" s="1"/>
  <c r="AG76" i="1"/>
  <c r="J76" i="1" s="1"/>
  <c r="Y76" i="1"/>
  <c r="X76" i="1"/>
  <c r="P76" i="1"/>
  <c r="AY75" i="1"/>
  <c r="S75" i="1" s="1"/>
  <c r="AX75" i="1"/>
  <c r="AV75" i="1"/>
  <c r="AW75" i="1" s="1"/>
  <c r="AU75" i="1"/>
  <c r="AS75" i="1"/>
  <c r="AL75" i="1"/>
  <c r="I75" i="1" s="1"/>
  <c r="H75" i="1" s="1"/>
  <c r="AG75" i="1"/>
  <c r="Y75" i="1"/>
  <c r="X75" i="1"/>
  <c r="P75" i="1"/>
  <c r="J75" i="1"/>
  <c r="AY74" i="1"/>
  <c r="AX74" i="1"/>
  <c r="AV74" i="1"/>
  <c r="AU74" i="1"/>
  <c r="AS74" i="1" s="1"/>
  <c r="AT74" i="1" s="1"/>
  <c r="AL74" i="1"/>
  <c r="I74" i="1" s="1"/>
  <c r="H74" i="1" s="1"/>
  <c r="AG74" i="1"/>
  <c r="Y74" i="1"/>
  <c r="X74" i="1"/>
  <c r="W74" i="1" s="1"/>
  <c r="P74" i="1"/>
  <c r="J74" i="1"/>
  <c r="AY73" i="1"/>
  <c r="AX73" i="1"/>
  <c r="AV73" i="1"/>
  <c r="AU73" i="1"/>
  <c r="AS73" i="1" s="1"/>
  <c r="AL73" i="1"/>
  <c r="I73" i="1" s="1"/>
  <c r="H73" i="1" s="1"/>
  <c r="AG73" i="1"/>
  <c r="J73" i="1" s="1"/>
  <c r="Y73" i="1"/>
  <c r="X73" i="1"/>
  <c r="W73" i="1" s="1"/>
  <c r="P73" i="1"/>
  <c r="AY72" i="1"/>
  <c r="AX72" i="1"/>
  <c r="AV72" i="1"/>
  <c r="AU72" i="1"/>
  <c r="AS72" i="1" s="1"/>
  <c r="AL72" i="1"/>
  <c r="I72" i="1" s="1"/>
  <c r="H72" i="1" s="1"/>
  <c r="AG72" i="1"/>
  <c r="J72" i="1" s="1"/>
  <c r="Y72" i="1"/>
  <c r="X72" i="1"/>
  <c r="P72" i="1"/>
  <c r="AY71" i="1"/>
  <c r="AX71" i="1"/>
  <c r="AV71" i="1"/>
  <c r="AU71" i="1"/>
  <c r="AS71" i="1" s="1"/>
  <c r="K71" i="1" s="1"/>
  <c r="AL71" i="1"/>
  <c r="I71" i="1" s="1"/>
  <c r="H71" i="1" s="1"/>
  <c r="AG71" i="1"/>
  <c r="J71" i="1" s="1"/>
  <c r="Y71" i="1"/>
  <c r="X71" i="1"/>
  <c r="P71" i="1"/>
  <c r="AY70" i="1"/>
  <c r="AX70" i="1"/>
  <c r="AV70" i="1"/>
  <c r="S70" i="1" s="1"/>
  <c r="AU70" i="1"/>
  <c r="AS70" i="1" s="1"/>
  <c r="AT70" i="1" s="1"/>
  <c r="AL70" i="1"/>
  <c r="I70" i="1" s="1"/>
  <c r="H70" i="1" s="1"/>
  <c r="AG70" i="1"/>
  <c r="J70" i="1" s="1"/>
  <c r="Y70" i="1"/>
  <c r="X70" i="1"/>
  <c r="P70" i="1"/>
  <c r="AY69" i="1"/>
  <c r="AX69" i="1"/>
  <c r="AV69" i="1"/>
  <c r="AU69" i="1"/>
  <c r="AS69" i="1" s="1"/>
  <c r="AL69" i="1"/>
  <c r="I69" i="1" s="1"/>
  <c r="H69" i="1" s="1"/>
  <c r="AG69" i="1"/>
  <c r="Y69" i="1"/>
  <c r="X69" i="1"/>
  <c r="W69" i="1" s="1"/>
  <c r="P69" i="1"/>
  <c r="J69" i="1"/>
  <c r="AY68" i="1"/>
  <c r="AX68" i="1"/>
  <c r="AV68" i="1"/>
  <c r="AW68" i="1" s="1"/>
  <c r="AU68" i="1"/>
  <c r="AS68" i="1" s="1"/>
  <c r="AL68" i="1"/>
  <c r="I68" i="1" s="1"/>
  <c r="H68" i="1" s="1"/>
  <c r="AG68" i="1"/>
  <c r="J68" i="1" s="1"/>
  <c r="Y68" i="1"/>
  <c r="X68" i="1"/>
  <c r="W68" i="1" s="1"/>
  <c r="P68" i="1"/>
  <c r="AY67" i="1"/>
  <c r="AX67" i="1"/>
  <c r="AV67" i="1"/>
  <c r="AW67" i="1" s="1"/>
  <c r="AU67" i="1"/>
  <c r="AS67" i="1" s="1"/>
  <c r="AT67" i="1" s="1"/>
  <c r="AL67" i="1"/>
  <c r="I67" i="1" s="1"/>
  <c r="H67" i="1" s="1"/>
  <c r="AG67" i="1"/>
  <c r="J67" i="1" s="1"/>
  <c r="Y67" i="1"/>
  <c r="X67" i="1"/>
  <c r="S67" i="1"/>
  <c r="P67" i="1"/>
  <c r="AY66" i="1"/>
  <c r="AX66" i="1"/>
  <c r="AV66" i="1"/>
  <c r="AU66" i="1"/>
  <c r="AS66" i="1" s="1"/>
  <c r="AL66" i="1"/>
  <c r="I66" i="1" s="1"/>
  <c r="H66" i="1" s="1"/>
  <c r="AG66" i="1"/>
  <c r="J66" i="1" s="1"/>
  <c r="Y66" i="1"/>
  <c r="X66" i="1"/>
  <c r="W66" i="1" s="1"/>
  <c r="P66" i="1"/>
  <c r="AY65" i="1"/>
  <c r="AX65" i="1"/>
  <c r="AW65" i="1" s="1"/>
  <c r="AV65" i="1"/>
  <c r="AU65" i="1"/>
  <c r="AS65" i="1" s="1"/>
  <c r="AF65" i="1" s="1"/>
  <c r="AL65" i="1"/>
  <c r="I65" i="1" s="1"/>
  <c r="H65" i="1" s="1"/>
  <c r="AG65" i="1"/>
  <c r="J65" i="1" s="1"/>
  <c r="Y65" i="1"/>
  <c r="X65" i="1"/>
  <c r="W65" i="1" s="1"/>
  <c r="P65" i="1"/>
  <c r="AY64" i="1"/>
  <c r="AX64" i="1"/>
  <c r="AV64" i="1"/>
  <c r="AU64" i="1"/>
  <c r="AS64" i="1" s="1"/>
  <c r="AT64" i="1"/>
  <c r="AL64" i="1"/>
  <c r="I64" i="1" s="1"/>
  <c r="H64" i="1" s="1"/>
  <c r="AG64" i="1"/>
  <c r="Y64" i="1"/>
  <c r="X64" i="1"/>
  <c r="P64" i="1"/>
  <c r="J64" i="1"/>
  <c r="AY63" i="1"/>
  <c r="AX63" i="1"/>
  <c r="AV63" i="1"/>
  <c r="AU63" i="1"/>
  <c r="AS63" i="1"/>
  <c r="AL63" i="1"/>
  <c r="I63" i="1" s="1"/>
  <c r="AG63" i="1"/>
  <c r="J63" i="1" s="1"/>
  <c r="Y63" i="1"/>
  <c r="X63" i="1"/>
  <c r="W63" i="1" s="1"/>
  <c r="S63" i="1"/>
  <c r="P63" i="1"/>
  <c r="H63" i="1"/>
  <c r="AY62" i="1"/>
  <c r="AX62" i="1"/>
  <c r="AV62" i="1"/>
  <c r="AU62" i="1"/>
  <c r="AS62" i="1" s="1"/>
  <c r="AT62" i="1"/>
  <c r="AL62" i="1"/>
  <c r="I62" i="1" s="1"/>
  <c r="H62" i="1" s="1"/>
  <c r="AG62" i="1"/>
  <c r="AF62" i="1"/>
  <c r="Y62" i="1"/>
  <c r="X62" i="1"/>
  <c r="W62" i="1" s="1"/>
  <c r="P62" i="1"/>
  <c r="N62" i="1"/>
  <c r="J62" i="1"/>
  <c r="AY61" i="1"/>
  <c r="S61" i="1" s="1"/>
  <c r="AX61" i="1"/>
  <c r="AV61" i="1"/>
  <c r="AU61" i="1"/>
  <c r="AS61" i="1"/>
  <c r="AE61" i="1" s="1"/>
  <c r="AL61" i="1"/>
  <c r="I61" i="1" s="1"/>
  <c r="H61" i="1" s="1"/>
  <c r="AG61" i="1"/>
  <c r="AF61" i="1"/>
  <c r="Y61" i="1"/>
  <c r="X61" i="1"/>
  <c r="W61" i="1" s="1"/>
  <c r="P61" i="1"/>
  <c r="J61" i="1"/>
  <c r="AY60" i="1"/>
  <c r="AX60" i="1"/>
  <c r="AV60" i="1"/>
  <c r="S60" i="1" s="1"/>
  <c r="AU60" i="1"/>
  <c r="AS60" i="1" s="1"/>
  <c r="AL60" i="1"/>
  <c r="I60" i="1" s="1"/>
  <c r="H60" i="1" s="1"/>
  <c r="AG60" i="1"/>
  <c r="J60" i="1" s="1"/>
  <c r="Y60" i="1"/>
  <c r="X60" i="1"/>
  <c r="W60" i="1" s="1"/>
  <c r="P60" i="1"/>
  <c r="AY59" i="1"/>
  <c r="S59" i="1" s="1"/>
  <c r="AX59" i="1"/>
  <c r="AV59" i="1"/>
  <c r="AW59" i="1" s="1"/>
  <c r="AU59" i="1"/>
  <c r="AS59" i="1" s="1"/>
  <c r="AL59" i="1"/>
  <c r="I59" i="1" s="1"/>
  <c r="H59" i="1" s="1"/>
  <c r="AG59" i="1"/>
  <c r="J59" i="1" s="1"/>
  <c r="Y59" i="1"/>
  <c r="X59" i="1"/>
  <c r="P59" i="1"/>
  <c r="K59" i="1"/>
  <c r="AY58" i="1"/>
  <c r="AX58" i="1"/>
  <c r="AV58" i="1"/>
  <c r="AW58" i="1" s="1"/>
  <c r="AU58" i="1"/>
  <c r="AS58" i="1" s="1"/>
  <c r="AL58" i="1"/>
  <c r="I58" i="1" s="1"/>
  <c r="H58" i="1" s="1"/>
  <c r="AG58" i="1"/>
  <c r="J58" i="1" s="1"/>
  <c r="Y58" i="1"/>
  <c r="X58" i="1"/>
  <c r="W58" i="1" s="1"/>
  <c r="P58" i="1"/>
  <c r="AY57" i="1"/>
  <c r="AX57" i="1"/>
  <c r="AW57" i="1"/>
  <c r="AV57" i="1"/>
  <c r="AU57" i="1"/>
  <c r="AS57" i="1" s="1"/>
  <c r="AT57" i="1"/>
  <c r="AL57" i="1"/>
  <c r="I57" i="1" s="1"/>
  <c r="H57" i="1" s="1"/>
  <c r="AG57" i="1"/>
  <c r="J57" i="1" s="1"/>
  <c r="Y57" i="1"/>
  <c r="X57" i="1"/>
  <c r="W57" i="1"/>
  <c r="P57" i="1"/>
  <c r="AY56" i="1"/>
  <c r="AX56" i="1"/>
  <c r="AW56" i="1"/>
  <c r="AV56" i="1"/>
  <c r="AU56" i="1"/>
  <c r="AS56" i="1" s="1"/>
  <c r="AE56" i="1" s="1"/>
  <c r="AL56" i="1"/>
  <c r="I56" i="1" s="1"/>
  <c r="H56" i="1" s="1"/>
  <c r="AG56" i="1"/>
  <c r="J56" i="1" s="1"/>
  <c r="Y56" i="1"/>
  <c r="X56" i="1"/>
  <c r="W56" i="1"/>
  <c r="P56" i="1"/>
  <c r="N56" i="1"/>
  <c r="AY55" i="1"/>
  <c r="S55" i="1" s="1"/>
  <c r="AX55" i="1"/>
  <c r="AV55" i="1"/>
  <c r="AU55" i="1"/>
  <c r="AS55" i="1"/>
  <c r="AE55" i="1" s="1"/>
  <c r="AL55" i="1"/>
  <c r="AG55" i="1"/>
  <c r="J55" i="1" s="1"/>
  <c r="AF55" i="1"/>
  <c r="Y55" i="1"/>
  <c r="X55" i="1"/>
  <c r="P55" i="1"/>
  <c r="I55" i="1"/>
  <c r="H55" i="1" s="1"/>
  <c r="AA55" i="1" s="1"/>
  <c r="AY54" i="1"/>
  <c r="S54" i="1" s="1"/>
  <c r="AX54" i="1"/>
  <c r="AV54" i="1"/>
  <c r="AU54" i="1"/>
  <c r="AS54" i="1"/>
  <c r="AL54" i="1"/>
  <c r="I54" i="1" s="1"/>
  <c r="H54" i="1" s="1"/>
  <c r="AA54" i="1" s="1"/>
  <c r="AG54" i="1"/>
  <c r="J54" i="1" s="1"/>
  <c r="Y54" i="1"/>
  <c r="X54" i="1"/>
  <c r="W54" i="1" s="1"/>
  <c r="P54" i="1"/>
  <c r="K54" i="1"/>
  <c r="AY53" i="1"/>
  <c r="AX53" i="1"/>
  <c r="AV53" i="1"/>
  <c r="AU53" i="1"/>
  <c r="AS53" i="1" s="1"/>
  <c r="AT53" i="1" s="1"/>
  <c r="AL53" i="1"/>
  <c r="I53" i="1" s="1"/>
  <c r="H53" i="1" s="1"/>
  <c r="AG53" i="1"/>
  <c r="Y53" i="1"/>
  <c r="X53" i="1"/>
  <c r="W53" i="1" s="1"/>
  <c r="P53" i="1"/>
  <c r="J53" i="1"/>
  <c r="AY52" i="1"/>
  <c r="AX52" i="1"/>
  <c r="AV52" i="1"/>
  <c r="AU52" i="1"/>
  <c r="AS52" i="1" s="1"/>
  <c r="AL52" i="1"/>
  <c r="I52" i="1" s="1"/>
  <c r="H52" i="1" s="1"/>
  <c r="AG52" i="1"/>
  <c r="J52" i="1" s="1"/>
  <c r="AE52" i="1"/>
  <c r="Y52" i="1"/>
  <c r="X52" i="1"/>
  <c r="P52" i="1"/>
  <c r="N52" i="1"/>
  <c r="AY51" i="1"/>
  <c r="AX51" i="1"/>
  <c r="AV51" i="1"/>
  <c r="AW51" i="1" s="1"/>
  <c r="AU51" i="1"/>
  <c r="AS51" i="1" s="1"/>
  <c r="AL51" i="1"/>
  <c r="I51" i="1" s="1"/>
  <c r="H51" i="1" s="1"/>
  <c r="AA51" i="1" s="1"/>
  <c r="AG51" i="1"/>
  <c r="J51" i="1" s="1"/>
  <c r="Y51" i="1"/>
  <c r="X51" i="1"/>
  <c r="P51" i="1"/>
  <c r="AY50" i="1"/>
  <c r="S50" i="1" s="1"/>
  <c r="AX50" i="1"/>
  <c r="AV50" i="1"/>
  <c r="AU50" i="1"/>
  <c r="AS50" i="1"/>
  <c r="AL50" i="1"/>
  <c r="I50" i="1" s="1"/>
  <c r="H50" i="1" s="1"/>
  <c r="AA50" i="1" s="1"/>
  <c r="AG50" i="1"/>
  <c r="Y50" i="1"/>
  <c r="X50" i="1"/>
  <c r="W50" i="1" s="1"/>
  <c r="P50" i="1"/>
  <c r="K50" i="1"/>
  <c r="J50" i="1"/>
  <c r="AY49" i="1"/>
  <c r="AX49" i="1"/>
  <c r="AV49" i="1"/>
  <c r="S49" i="1" s="1"/>
  <c r="AU49" i="1"/>
  <c r="AS49" i="1" s="1"/>
  <c r="AT49" i="1"/>
  <c r="AL49" i="1"/>
  <c r="I49" i="1" s="1"/>
  <c r="H49" i="1" s="1"/>
  <c r="T49" i="1" s="1"/>
  <c r="U49" i="1" s="1"/>
  <c r="AG49" i="1"/>
  <c r="J49" i="1" s="1"/>
  <c r="Y49" i="1"/>
  <c r="X49" i="1"/>
  <c r="W49" i="1"/>
  <c r="P49" i="1"/>
  <c r="AY48" i="1"/>
  <c r="AX48" i="1"/>
  <c r="AV48" i="1"/>
  <c r="AU48" i="1"/>
  <c r="AS48" i="1" s="1"/>
  <c r="AE48" i="1" s="1"/>
  <c r="AL48" i="1"/>
  <c r="I48" i="1" s="1"/>
  <c r="H48" i="1" s="1"/>
  <c r="AG48" i="1"/>
  <c r="J48" i="1" s="1"/>
  <c r="Y48" i="1"/>
  <c r="X48" i="1"/>
  <c r="W48" i="1"/>
  <c r="P48" i="1"/>
  <c r="AY47" i="1"/>
  <c r="S47" i="1" s="1"/>
  <c r="AX47" i="1"/>
  <c r="AV47" i="1"/>
  <c r="AU47" i="1"/>
  <c r="AS47" i="1"/>
  <c r="AL47" i="1"/>
  <c r="I47" i="1" s="1"/>
  <c r="H47" i="1" s="1"/>
  <c r="AG47" i="1"/>
  <c r="J47" i="1" s="1"/>
  <c r="Y47" i="1"/>
  <c r="X47" i="1"/>
  <c r="W47" i="1" s="1"/>
  <c r="P47" i="1"/>
  <c r="AY46" i="1"/>
  <c r="AX46" i="1"/>
  <c r="AV46" i="1"/>
  <c r="AU46" i="1"/>
  <c r="AS46" i="1"/>
  <c r="AL46" i="1"/>
  <c r="I46" i="1" s="1"/>
  <c r="H46" i="1" s="1"/>
  <c r="AA46" i="1" s="1"/>
  <c r="AG46" i="1"/>
  <c r="J46" i="1" s="1"/>
  <c r="Y46" i="1"/>
  <c r="X46" i="1"/>
  <c r="S46" i="1"/>
  <c r="P46" i="1"/>
  <c r="AY45" i="1"/>
  <c r="AX45" i="1"/>
  <c r="AV45" i="1"/>
  <c r="AU45" i="1"/>
  <c r="AS45" i="1" s="1"/>
  <c r="AL45" i="1"/>
  <c r="I45" i="1" s="1"/>
  <c r="H45" i="1" s="1"/>
  <c r="AG45" i="1"/>
  <c r="Y45" i="1"/>
  <c r="X45" i="1"/>
  <c r="W45" i="1" s="1"/>
  <c r="P45" i="1"/>
  <c r="J45" i="1"/>
  <c r="AY44" i="1"/>
  <c r="AX44" i="1"/>
  <c r="AW44" i="1" s="1"/>
  <c r="AV44" i="1"/>
  <c r="S44" i="1" s="1"/>
  <c r="AU44" i="1"/>
  <c r="AS44" i="1" s="1"/>
  <c r="AL44" i="1"/>
  <c r="I44" i="1" s="1"/>
  <c r="H44" i="1" s="1"/>
  <c r="AG44" i="1"/>
  <c r="J44" i="1" s="1"/>
  <c r="Y44" i="1"/>
  <c r="X44" i="1"/>
  <c r="W44" i="1" s="1"/>
  <c r="P44" i="1"/>
  <c r="AY43" i="1"/>
  <c r="S43" i="1" s="1"/>
  <c r="AX43" i="1"/>
  <c r="AV43" i="1"/>
  <c r="AU43" i="1"/>
  <c r="AS43" i="1"/>
  <c r="AL43" i="1"/>
  <c r="I43" i="1" s="1"/>
  <c r="H43" i="1" s="1"/>
  <c r="AG43" i="1"/>
  <c r="J43" i="1" s="1"/>
  <c r="Y43" i="1"/>
  <c r="X43" i="1"/>
  <c r="W43" i="1" s="1"/>
  <c r="P43" i="1"/>
  <c r="AY42" i="1"/>
  <c r="AX42" i="1"/>
  <c r="AV42" i="1"/>
  <c r="AU42" i="1"/>
  <c r="AS42" i="1"/>
  <c r="AL42" i="1"/>
  <c r="I42" i="1" s="1"/>
  <c r="H42" i="1" s="1"/>
  <c r="AG42" i="1"/>
  <c r="J42" i="1" s="1"/>
  <c r="Y42" i="1"/>
  <c r="X42" i="1"/>
  <c r="S42" i="1"/>
  <c r="P42" i="1"/>
  <c r="AY41" i="1"/>
  <c r="AX41" i="1"/>
  <c r="AV41" i="1"/>
  <c r="AU41" i="1"/>
  <c r="AS41" i="1" s="1"/>
  <c r="AT41" i="1" s="1"/>
  <c r="AL41" i="1"/>
  <c r="I41" i="1" s="1"/>
  <c r="H41" i="1" s="1"/>
  <c r="AG41" i="1"/>
  <c r="Y41" i="1"/>
  <c r="X41" i="1"/>
  <c r="P41" i="1"/>
  <c r="J41" i="1"/>
  <c r="AY40" i="1"/>
  <c r="AX40" i="1"/>
  <c r="AV40" i="1"/>
  <c r="AU40" i="1"/>
  <c r="AS40" i="1"/>
  <c r="AL40" i="1"/>
  <c r="I40" i="1" s="1"/>
  <c r="H40" i="1" s="1"/>
  <c r="AG40" i="1"/>
  <c r="J40" i="1" s="1"/>
  <c r="Y40" i="1"/>
  <c r="X40" i="1"/>
  <c r="P40" i="1"/>
  <c r="AY39" i="1"/>
  <c r="AX39" i="1"/>
  <c r="AV39" i="1"/>
  <c r="AU39" i="1"/>
  <c r="AS39" i="1"/>
  <c r="AL39" i="1"/>
  <c r="AG39" i="1"/>
  <c r="J39" i="1" s="1"/>
  <c r="Y39" i="1"/>
  <c r="X39" i="1"/>
  <c r="W39" i="1" s="1"/>
  <c r="P39" i="1"/>
  <c r="K39" i="1"/>
  <c r="I39" i="1"/>
  <c r="H39" i="1" s="1"/>
  <c r="AY38" i="1"/>
  <c r="S38" i="1" s="1"/>
  <c r="AX38" i="1"/>
  <c r="AV38" i="1"/>
  <c r="AU38" i="1"/>
  <c r="AS38" i="1" s="1"/>
  <c r="AL38" i="1"/>
  <c r="I38" i="1" s="1"/>
  <c r="H38" i="1" s="1"/>
  <c r="AG38" i="1"/>
  <c r="J38" i="1" s="1"/>
  <c r="Y38" i="1"/>
  <c r="X38" i="1"/>
  <c r="W38" i="1" s="1"/>
  <c r="P38" i="1"/>
  <c r="AY37" i="1"/>
  <c r="AX37" i="1"/>
  <c r="AW37" i="1"/>
  <c r="AV37" i="1"/>
  <c r="AU37" i="1"/>
  <c r="AS37" i="1" s="1"/>
  <c r="AT37" i="1" s="1"/>
  <c r="AL37" i="1"/>
  <c r="I37" i="1" s="1"/>
  <c r="H37" i="1" s="1"/>
  <c r="AG37" i="1"/>
  <c r="J37" i="1" s="1"/>
  <c r="Y37" i="1"/>
  <c r="X37" i="1"/>
  <c r="W37" i="1"/>
  <c r="P37" i="1"/>
  <c r="AY36" i="1"/>
  <c r="AX36" i="1"/>
  <c r="AW36" i="1"/>
  <c r="AV36" i="1"/>
  <c r="S36" i="1" s="1"/>
  <c r="AU36" i="1"/>
  <c r="AT36" i="1"/>
  <c r="AS36" i="1"/>
  <c r="N36" i="1" s="1"/>
  <c r="AL36" i="1"/>
  <c r="AG36" i="1"/>
  <c r="J36" i="1" s="1"/>
  <c r="AF36" i="1"/>
  <c r="AE36" i="1"/>
  <c r="Y36" i="1"/>
  <c r="X36" i="1"/>
  <c r="W36" i="1"/>
  <c r="P36" i="1"/>
  <c r="I36" i="1"/>
  <c r="H36" i="1"/>
  <c r="AA36" i="1" s="1"/>
  <c r="AY35" i="1"/>
  <c r="AX35" i="1"/>
  <c r="AV35" i="1"/>
  <c r="AW35" i="1" s="1"/>
  <c r="AU35" i="1"/>
  <c r="AS35" i="1" s="1"/>
  <c r="AL35" i="1"/>
  <c r="AG35" i="1"/>
  <c r="J35" i="1" s="1"/>
  <c r="AF35" i="1"/>
  <c r="Y35" i="1"/>
  <c r="X35" i="1"/>
  <c r="P35" i="1"/>
  <c r="I35" i="1"/>
  <c r="H35" i="1" s="1"/>
  <c r="AY34" i="1"/>
  <c r="AX34" i="1"/>
  <c r="AV34" i="1"/>
  <c r="AU34" i="1"/>
  <c r="AS34" i="1"/>
  <c r="AL34" i="1"/>
  <c r="I34" i="1" s="1"/>
  <c r="H34" i="1" s="1"/>
  <c r="AA34" i="1" s="1"/>
  <c r="AG34" i="1"/>
  <c r="J34" i="1" s="1"/>
  <c r="Y34" i="1"/>
  <c r="X34" i="1"/>
  <c r="W34" i="1" s="1"/>
  <c r="S34" i="1"/>
  <c r="P34" i="1"/>
  <c r="AY33" i="1"/>
  <c r="AX33" i="1"/>
  <c r="AV33" i="1"/>
  <c r="AU33" i="1"/>
  <c r="AS33" i="1" s="1"/>
  <c r="AT33" i="1"/>
  <c r="AL33" i="1"/>
  <c r="I33" i="1" s="1"/>
  <c r="H33" i="1" s="1"/>
  <c r="AG33" i="1"/>
  <c r="J33" i="1" s="1"/>
  <c r="Y33" i="1"/>
  <c r="X33" i="1"/>
  <c r="W33" i="1" s="1"/>
  <c r="P33" i="1"/>
  <c r="AY32" i="1"/>
  <c r="AX32" i="1"/>
  <c r="AW32" i="1"/>
  <c r="AV32" i="1"/>
  <c r="AU32" i="1"/>
  <c r="AS32" i="1"/>
  <c r="AT32" i="1" s="1"/>
  <c r="AL32" i="1"/>
  <c r="I32" i="1" s="1"/>
  <c r="H32" i="1" s="1"/>
  <c r="AA32" i="1" s="1"/>
  <c r="AG32" i="1"/>
  <c r="J32" i="1" s="1"/>
  <c r="AE32" i="1"/>
  <c r="Y32" i="1"/>
  <c r="X32" i="1"/>
  <c r="W32" i="1" s="1"/>
  <c r="P32" i="1"/>
  <c r="N32" i="1"/>
  <c r="K32" i="1"/>
  <c r="AY31" i="1"/>
  <c r="AX31" i="1"/>
  <c r="AV31" i="1"/>
  <c r="AU31" i="1"/>
  <c r="AS31" i="1"/>
  <c r="AL31" i="1"/>
  <c r="AG31" i="1"/>
  <c r="J31" i="1" s="1"/>
  <c r="Y31" i="1"/>
  <c r="X31" i="1"/>
  <c r="P31" i="1"/>
  <c r="I31" i="1"/>
  <c r="H31" i="1" s="1"/>
  <c r="AY30" i="1"/>
  <c r="AX30" i="1"/>
  <c r="AV30" i="1"/>
  <c r="AU30" i="1"/>
  <c r="AS30" i="1"/>
  <c r="AL30" i="1"/>
  <c r="I30" i="1" s="1"/>
  <c r="H30" i="1" s="1"/>
  <c r="AA30" i="1" s="1"/>
  <c r="AG30" i="1"/>
  <c r="J30" i="1" s="1"/>
  <c r="Y30" i="1"/>
  <c r="X30" i="1"/>
  <c r="S30" i="1"/>
  <c r="P30" i="1"/>
  <c r="AY29" i="1"/>
  <c r="AX29" i="1"/>
  <c r="AV29" i="1"/>
  <c r="S29" i="1" s="1"/>
  <c r="AU29" i="1"/>
  <c r="AS29" i="1" s="1"/>
  <c r="AT29" i="1" s="1"/>
  <c r="AL29" i="1"/>
  <c r="I29" i="1" s="1"/>
  <c r="H29" i="1" s="1"/>
  <c r="AG29" i="1"/>
  <c r="J29" i="1" s="1"/>
  <c r="Y29" i="1"/>
  <c r="X29" i="1"/>
  <c r="W29" i="1"/>
  <c r="P29" i="1"/>
  <c r="AY28" i="1"/>
  <c r="AX28" i="1"/>
  <c r="AV28" i="1"/>
  <c r="AU28" i="1"/>
  <c r="AS28" i="1" s="1"/>
  <c r="AL28" i="1"/>
  <c r="I28" i="1" s="1"/>
  <c r="H28" i="1" s="1"/>
  <c r="AA28" i="1" s="1"/>
  <c r="AG28" i="1"/>
  <c r="J28" i="1" s="1"/>
  <c r="Y28" i="1"/>
  <c r="X28" i="1"/>
  <c r="W28" i="1" s="1"/>
  <c r="P28" i="1"/>
  <c r="N28" i="1"/>
  <c r="AY27" i="1"/>
  <c r="AX27" i="1"/>
  <c r="AV27" i="1"/>
  <c r="AW27" i="1" s="1"/>
  <c r="AU27" i="1"/>
  <c r="AS27" i="1" s="1"/>
  <c r="AL27" i="1"/>
  <c r="I27" i="1" s="1"/>
  <c r="H27" i="1" s="1"/>
  <c r="AA27" i="1" s="1"/>
  <c r="AG27" i="1"/>
  <c r="J27" i="1" s="1"/>
  <c r="Y27" i="1"/>
  <c r="X27" i="1"/>
  <c r="P27" i="1"/>
  <c r="N27" i="1"/>
  <c r="AY26" i="1"/>
  <c r="AX26" i="1"/>
  <c r="AV26" i="1"/>
  <c r="AU26" i="1"/>
  <c r="AS26" i="1"/>
  <c r="K26" i="1" s="1"/>
  <c r="AL26" i="1"/>
  <c r="I26" i="1" s="1"/>
  <c r="H26" i="1" s="1"/>
  <c r="AA26" i="1" s="1"/>
  <c r="AG26" i="1"/>
  <c r="Y26" i="1"/>
  <c r="X26" i="1"/>
  <c r="W26" i="1" s="1"/>
  <c r="S26" i="1"/>
  <c r="P26" i="1"/>
  <c r="J26" i="1"/>
  <c r="AY25" i="1"/>
  <c r="AX25" i="1"/>
  <c r="AV25" i="1"/>
  <c r="AU25" i="1"/>
  <c r="AS25" i="1" s="1"/>
  <c r="AL25" i="1"/>
  <c r="I25" i="1" s="1"/>
  <c r="H25" i="1" s="1"/>
  <c r="AG25" i="1"/>
  <c r="J25" i="1" s="1"/>
  <c r="Y25" i="1"/>
  <c r="X25" i="1"/>
  <c r="W25" i="1" s="1"/>
  <c r="P25" i="1"/>
  <c r="AY24" i="1"/>
  <c r="AX24" i="1"/>
  <c r="AV24" i="1"/>
  <c r="AU24" i="1"/>
  <c r="AS24" i="1"/>
  <c r="AL24" i="1"/>
  <c r="I24" i="1" s="1"/>
  <c r="H24" i="1" s="1"/>
  <c r="AG24" i="1"/>
  <c r="J24" i="1" s="1"/>
  <c r="Y24" i="1"/>
  <c r="W24" i="1" s="1"/>
  <c r="X24" i="1"/>
  <c r="P24" i="1"/>
  <c r="AY23" i="1"/>
  <c r="AX23" i="1"/>
  <c r="AV23" i="1"/>
  <c r="AU23" i="1"/>
  <c r="AS23" i="1"/>
  <c r="AL23" i="1"/>
  <c r="AG23" i="1"/>
  <c r="J23" i="1" s="1"/>
  <c r="Y23" i="1"/>
  <c r="X23" i="1"/>
  <c r="P23" i="1"/>
  <c r="N23" i="1"/>
  <c r="I23" i="1"/>
  <c r="H23" i="1" s="1"/>
  <c r="AY22" i="1"/>
  <c r="AX22" i="1"/>
  <c r="AV22" i="1"/>
  <c r="AU22" i="1"/>
  <c r="AS22" i="1"/>
  <c r="K22" i="1" s="1"/>
  <c r="AL22" i="1"/>
  <c r="I22" i="1" s="1"/>
  <c r="H22" i="1" s="1"/>
  <c r="AA22" i="1" s="1"/>
  <c r="AG22" i="1"/>
  <c r="J22" i="1" s="1"/>
  <c r="Y22" i="1"/>
  <c r="X22" i="1"/>
  <c r="W22" i="1" s="1"/>
  <c r="P22" i="1"/>
  <c r="AY21" i="1"/>
  <c r="AX21" i="1"/>
  <c r="AV21" i="1"/>
  <c r="AU21" i="1"/>
  <c r="AS21" i="1" s="1"/>
  <c r="AT21" i="1" s="1"/>
  <c r="AL21" i="1"/>
  <c r="I21" i="1" s="1"/>
  <c r="H21" i="1" s="1"/>
  <c r="AG21" i="1"/>
  <c r="J21" i="1" s="1"/>
  <c r="Y21" i="1"/>
  <c r="X21" i="1"/>
  <c r="W21" i="1" s="1"/>
  <c r="P21" i="1"/>
  <c r="AY20" i="1"/>
  <c r="AX20" i="1"/>
  <c r="AV20" i="1"/>
  <c r="AU20" i="1"/>
  <c r="AS20" i="1"/>
  <c r="AE20" i="1" s="1"/>
  <c r="AL20" i="1"/>
  <c r="I20" i="1" s="1"/>
  <c r="H20" i="1" s="1"/>
  <c r="AG20" i="1"/>
  <c r="AF20" i="1"/>
  <c r="Y20" i="1"/>
  <c r="X20" i="1"/>
  <c r="W20" i="1" s="1"/>
  <c r="P20" i="1"/>
  <c r="N20" i="1"/>
  <c r="J20" i="1"/>
  <c r="AY19" i="1"/>
  <c r="AX19" i="1"/>
  <c r="AV19" i="1"/>
  <c r="AU19" i="1"/>
  <c r="AS19" i="1" s="1"/>
  <c r="N19" i="1" s="1"/>
  <c r="AL19" i="1"/>
  <c r="AG19" i="1"/>
  <c r="J19" i="1" s="1"/>
  <c r="Y19" i="1"/>
  <c r="X19" i="1"/>
  <c r="W19" i="1" s="1"/>
  <c r="P19" i="1"/>
  <c r="I19" i="1"/>
  <c r="H19" i="1" s="1"/>
  <c r="AA19" i="1" s="1"/>
  <c r="AY18" i="1"/>
  <c r="AX18" i="1"/>
  <c r="AV18" i="1"/>
  <c r="S18" i="1" s="1"/>
  <c r="AU18" i="1"/>
  <c r="AS18" i="1"/>
  <c r="AF18" i="1" s="1"/>
  <c r="AL18" i="1"/>
  <c r="I18" i="1" s="1"/>
  <c r="H18" i="1" s="1"/>
  <c r="AA18" i="1" s="1"/>
  <c r="AG18" i="1"/>
  <c r="J18" i="1" s="1"/>
  <c r="Y18" i="1"/>
  <c r="X18" i="1"/>
  <c r="W18" i="1" s="1"/>
  <c r="P18" i="1"/>
  <c r="AY17" i="1"/>
  <c r="AX17" i="1"/>
  <c r="AV17" i="1"/>
  <c r="S17" i="1" s="1"/>
  <c r="AU17" i="1"/>
  <c r="AS17" i="1" s="1"/>
  <c r="AT17" i="1" s="1"/>
  <c r="AL17" i="1"/>
  <c r="I17" i="1" s="1"/>
  <c r="H17" i="1" s="1"/>
  <c r="AG17" i="1"/>
  <c r="Y17" i="1"/>
  <c r="X17" i="1"/>
  <c r="P17" i="1"/>
  <c r="J17" i="1"/>
  <c r="AY16" i="1"/>
  <c r="AX16" i="1"/>
  <c r="AW16" i="1" s="1"/>
  <c r="AV16" i="1"/>
  <c r="S16" i="1" s="1"/>
  <c r="AU16" i="1"/>
  <c r="AS16" i="1" s="1"/>
  <c r="AL16" i="1"/>
  <c r="I16" i="1" s="1"/>
  <c r="H16" i="1" s="1"/>
  <c r="AG16" i="1"/>
  <c r="J16" i="1" s="1"/>
  <c r="Y16" i="1"/>
  <c r="X16" i="1"/>
  <c r="W16" i="1" s="1"/>
  <c r="P16" i="1"/>
  <c r="T263" i="1" l="1"/>
  <c r="U263" i="1" s="1"/>
  <c r="T183" i="1"/>
  <c r="U183" i="1" s="1"/>
  <c r="T175" i="1"/>
  <c r="U175" i="1" s="1"/>
  <c r="T246" i="1"/>
  <c r="U246" i="1" s="1"/>
  <c r="T287" i="1"/>
  <c r="U287" i="1" s="1"/>
  <c r="T223" i="1"/>
  <c r="U223" i="1" s="1"/>
  <c r="T267" i="1"/>
  <c r="U267" i="1" s="1"/>
  <c r="V267" i="1" s="1"/>
  <c r="Z267" i="1" s="1"/>
  <c r="T283" i="1"/>
  <c r="U283" i="1" s="1"/>
  <c r="T17" i="1"/>
  <c r="U17" i="1" s="1"/>
  <c r="T16" i="1"/>
  <c r="U16" i="1" s="1"/>
  <c r="AC16" i="1" s="1"/>
  <c r="AT16" i="1"/>
  <c r="N16" i="1"/>
  <c r="AF16" i="1"/>
  <c r="K16" i="1"/>
  <c r="AE16" i="1"/>
  <c r="AW159" i="1"/>
  <c r="S159" i="1"/>
  <c r="K20" i="1"/>
  <c r="S21" i="1"/>
  <c r="T21" i="1" s="1"/>
  <c r="U21" i="1" s="1"/>
  <c r="V21" i="1" s="1"/>
  <c r="Z21" i="1" s="1"/>
  <c r="AE47" i="1"/>
  <c r="AF47" i="1"/>
  <c r="K47" i="1"/>
  <c r="AE137" i="1"/>
  <c r="AF137" i="1"/>
  <c r="K137" i="1"/>
  <c r="AT285" i="1"/>
  <c r="AF285" i="1"/>
  <c r="AE285" i="1"/>
  <c r="K285" i="1"/>
  <c r="N285" i="1"/>
  <c r="K18" i="1"/>
  <c r="AE31" i="1"/>
  <c r="N31" i="1"/>
  <c r="S40" i="1"/>
  <c r="T40" i="1" s="1"/>
  <c r="U40" i="1" s="1"/>
  <c r="V40" i="1" s="1"/>
  <c r="Z40" i="1" s="1"/>
  <c r="AW40" i="1"/>
  <c r="N44" i="1"/>
  <c r="AF44" i="1"/>
  <c r="K44" i="1"/>
  <c r="AE44" i="1"/>
  <c r="AT44" i="1"/>
  <c r="AE68" i="1"/>
  <c r="AF68" i="1"/>
  <c r="AT68" i="1"/>
  <c r="N68" i="1"/>
  <c r="K68" i="1"/>
  <c r="AE125" i="1"/>
  <c r="K125" i="1"/>
  <c r="AF125" i="1"/>
  <c r="AT281" i="1"/>
  <c r="AF281" i="1"/>
  <c r="K281" i="1"/>
  <c r="N281" i="1"/>
  <c r="AE43" i="1"/>
  <c r="AF43" i="1"/>
  <c r="K43" i="1"/>
  <c r="K24" i="1"/>
  <c r="AF24" i="1"/>
  <c r="AE24" i="1"/>
  <c r="AT24" i="1"/>
  <c r="K31" i="1"/>
  <c r="AE64" i="1"/>
  <c r="K64" i="1"/>
  <c r="AF64" i="1"/>
  <c r="N97" i="1"/>
  <c r="AE97" i="1"/>
  <c r="T147" i="1"/>
  <c r="U147" i="1" s="1"/>
  <c r="V147" i="1" s="1"/>
  <c r="Z147" i="1" s="1"/>
  <c r="AT20" i="1"/>
  <c r="T29" i="1"/>
  <c r="U29" i="1" s="1"/>
  <c r="V29" i="1" s="1"/>
  <c r="Z29" i="1" s="1"/>
  <c r="AE35" i="1"/>
  <c r="N35" i="1"/>
  <c r="K35" i="1"/>
  <c r="W40" i="1"/>
  <c r="S41" i="1"/>
  <c r="AW41" i="1"/>
  <c r="N64" i="1"/>
  <c r="S108" i="1"/>
  <c r="T127" i="1"/>
  <c r="U127" i="1" s="1"/>
  <c r="K140" i="1"/>
  <c r="AT140" i="1"/>
  <c r="AT143" i="1"/>
  <c r="K143" i="1"/>
  <c r="AB16" i="1"/>
  <c r="AW22" i="1"/>
  <c r="S22" i="1"/>
  <c r="W17" i="1"/>
  <c r="N24" i="1"/>
  <c r="S24" i="1"/>
  <c r="T24" i="1" s="1"/>
  <c r="U24" i="1" s="1"/>
  <c r="V24" i="1" s="1"/>
  <c r="Z24" i="1" s="1"/>
  <c r="AW24" i="1"/>
  <c r="AE27" i="1"/>
  <c r="K27" i="1"/>
  <c r="AF27" i="1"/>
  <c r="AE39" i="1"/>
  <c r="AF39" i="1"/>
  <c r="N39" i="1"/>
  <c r="S45" i="1"/>
  <c r="AW45" i="1"/>
  <c r="W52" i="1"/>
  <c r="S53" i="1"/>
  <c r="T53" i="1" s="1"/>
  <c r="U53" i="1" s="1"/>
  <c r="V53" i="1" s="1"/>
  <c r="Z53" i="1" s="1"/>
  <c r="AW53" i="1"/>
  <c r="AW61" i="1"/>
  <c r="S69" i="1"/>
  <c r="AW69" i="1"/>
  <c r="N104" i="1"/>
  <c r="K104" i="1"/>
  <c r="AW128" i="1"/>
  <c r="S128" i="1"/>
  <c r="S131" i="1"/>
  <c r="T131" i="1" s="1"/>
  <c r="U131" i="1" s="1"/>
  <c r="V131" i="1" s="1"/>
  <c r="Z131" i="1" s="1"/>
  <c r="AW131" i="1"/>
  <c r="T135" i="1"/>
  <c r="U135" i="1" s="1"/>
  <c r="V135" i="1" s="1"/>
  <c r="Z135" i="1" s="1"/>
  <c r="AW143" i="1"/>
  <c r="S143" i="1"/>
  <c r="T143" i="1" s="1"/>
  <c r="U143" i="1" s="1"/>
  <c r="S20" i="1"/>
  <c r="T20" i="1" s="1"/>
  <c r="U20" i="1" s="1"/>
  <c r="AC20" i="1" s="1"/>
  <c r="AW20" i="1"/>
  <c r="AE23" i="1"/>
  <c r="AF23" i="1"/>
  <c r="AE51" i="1"/>
  <c r="K51" i="1"/>
  <c r="AF51" i="1"/>
  <c r="AE105" i="1"/>
  <c r="AT105" i="1"/>
  <c r="K105" i="1"/>
  <c r="AF105" i="1"/>
  <c r="AB131" i="1"/>
  <c r="AE133" i="1"/>
  <c r="AF133" i="1"/>
  <c r="K133" i="1"/>
  <c r="S163" i="1"/>
  <c r="T163" i="1" s="1"/>
  <c r="U163" i="1" s="1"/>
  <c r="AW163" i="1"/>
  <c r="N40" i="1"/>
  <c r="K40" i="1"/>
  <c r="AF40" i="1"/>
  <c r="AE40" i="1"/>
  <c r="AT40" i="1"/>
  <c r="K23" i="1"/>
  <c r="AT23" i="1"/>
  <c r="K28" i="1"/>
  <c r="AF28" i="1"/>
  <c r="AE28" i="1"/>
  <c r="AT28" i="1"/>
  <c r="AF31" i="1"/>
  <c r="W41" i="1"/>
  <c r="AE59" i="1"/>
  <c r="AF59" i="1"/>
  <c r="AW71" i="1"/>
  <c r="S71" i="1"/>
  <c r="AE117" i="1"/>
  <c r="AF117" i="1"/>
  <c r="AA123" i="1"/>
  <c r="T123" i="1"/>
  <c r="U123" i="1" s="1"/>
  <c r="K152" i="1"/>
  <c r="AF152" i="1"/>
  <c r="W30" i="1"/>
  <c r="AF32" i="1"/>
  <c r="W35" i="1"/>
  <c r="K61" i="1"/>
  <c r="S74" i="1"/>
  <c r="T74" i="1" s="1"/>
  <c r="U74" i="1" s="1"/>
  <c r="AW76" i="1"/>
  <c r="S82" i="1"/>
  <c r="T82" i="1" s="1"/>
  <c r="U82" i="1" s="1"/>
  <c r="S90" i="1"/>
  <c r="T90" i="1" s="1"/>
  <c r="U90" i="1" s="1"/>
  <c r="S93" i="1"/>
  <c r="T93" i="1" s="1"/>
  <c r="U93" i="1" s="1"/>
  <c r="S97" i="1"/>
  <c r="T97" i="1" s="1"/>
  <c r="U97" i="1" s="1"/>
  <c r="W98" i="1"/>
  <c r="S100" i="1"/>
  <c r="AT102" i="1"/>
  <c r="W103" i="1"/>
  <c r="W108" i="1"/>
  <c r="S121" i="1"/>
  <c r="AW124" i="1"/>
  <c r="N138" i="1"/>
  <c r="W143" i="1"/>
  <c r="AW147" i="1"/>
  <c r="AW156" i="1"/>
  <c r="N158" i="1"/>
  <c r="S162" i="1"/>
  <c r="T162" i="1" s="1"/>
  <c r="U162" i="1" s="1"/>
  <c r="W168" i="1"/>
  <c r="N201" i="1"/>
  <c r="K201" i="1"/>
  <c r="AF201" i="1"/>
  <c r="AE201" i="1"/>
  <c r="AW205" i="1"/>
  <c r="S205" i="1"/>
  <c r="N277" i="1"/>
  <c r="K277" i="1"/>
  <c r="AE277" i="1"/>
  <c r="N310" i="1"/>
  <c r="K310" i="1"/>
  <c r="W23" i="1"/>
  <c r="AW23" i="1"/>
  <c r="AW26" i="1"/>
  <c r="W27" i="1"/>
  <c r="AW34" i="1"/>
  <c r="T36" i="1"/>
  <c r="U36" i="1" s="1"/>
  <c r="V36" i="1" s="1"/>
  <c r="Z36" i="1" s="1"/>
  <c r="AW39" i="1"/>
  <c r="AW43" i="1"/>
  <c r="AW47" i="1"/>
  <c r="AW50" i="1"/>
  <c r="S51" i="1"/>
  <c r="S56" i="1"/>
  <c r="N61" i="1"/>
  <c r="AW63" i="1"/>
  <c r="W64" i="1"/>
  <c r="W71" i="1"/>
  <c r="AW72" i="1"/>
  <c r="W117" i="1"/>
  <c r="AW120" i="1"/>
  <c r="AT138" i="1"/>
  <c r="AW139" i="1"/>
  <c r="S140" i="1"/>
  <c r="K145" i="1"/>
  <c r="AT174" i="1"/>
  <c r="AF174" i="1"/>
  <c r="W177" i="1"/>
  <c r="AT187" i="1"/>
  <c r="N187" i="1"/>
  <c r="K187" i="1"/>
  <c r="AT191" i="1"/>
  <c r="N191" i="1"/>
  <c r="K191" i="1"/>
  <c r="AW218" i="1"/>
  <c r="S218" i="1"/>
  <c r="T226" i="1"/>
  <c r="U226" i="1" s="1"/>
  <c r="K240" i="1"/>
  <c r="AF240" i="1"/>
  <c r="AE265" i="1"/>
  <c r="AT265" i="1"/>
  <c r="N265" i="1"/>
  <c r="AF265" i="1"/>
  <c r="AW277" i="1"/>
  <c r="S277" i="1"/>
  <c r="AE282" i="1"/>
  <c r="AT282" i="1"/>
  <c r="N282" i="1"/>
  <c r="T101" i="1"/>
  <c r="U101" i="1" s="1"/>
  <c r="AC101" i="1" s="1"/>
  <c r="T110" i="1"/>
  <c r="U110" i="1" s="1"/>
  <c r="AC110" i="1" s="1"/>
  <c r="T158" i="1"/>
  <c r="U158" i="1" s="1"/>
  <c r="AC158" i="1" s="1"/>
  <c r="N197" i="1"/>
  <c r="AF197" i="1"/>
  <c r="AE197" i="1"/>
  <c r="K197" i="1"/>
  <c r="AT261" i="1"/>
  <c r="AF261" i="1"/>
  <c r="AE261" i="1"/>
  <c r="S28" i="1"/>
  <c r="T28" i="1" s="1"/>
  <c r="U28" i="1" s="1"/>
  <c r="V28" i="1" s="1"/>
  <c r="Z28" i="1" s="1"/>
  <c r="AW38" i="1"/>
  <c r="T44" i="1"/>
  <c r="U44" i="1" s="1"/>
  <c r="V44" i="1" s="1"/>
  <c r="Z44" i="1" s="1"/>
  <c r="AW49" i="1"/>
  <c r="K55" i="1"/>
  <c r="AT61" i="1"/>
  <c r="S79" i="1"/>
  <c r="T79" i="1" s="1"/>
  <c r="U79" i="1" s="1"/>
  <c r="Q79" i="1" s="1"/>
  <c r="O79" i="1" s="1"/>
  <c r="R79" i="1" s="1"/>
  <c r="AW81" i="1"/>
  <c r="AW84" i="1"/>
  <c r="W87" i="1"/>
  <c r="AW92" i="1"/>
  <c r="S96" i="1"/>
  <c r="S106" i="1"/>
  <c r="W107" i="1"/>
  <c r="K109" i="1"/>
  <c r="AT109" i="1"/>
  <c r="W112" i="1"/>
  <c r="AF113" i="1"/>
  <c r="S113" i="1"/>
  <c r="AW116" i="1"/>
  <c r="S119" i="1"/>
  <c r="T119" i="1" s="1"/>
  <c r="U119" i="1" s="1"/>
  <c r="W124" i="1"/>
  <c r="K129" i="1"/>
  <c r="AW133" i="1"/>
  <c r="S138" i="1"/>
  <c r="K141" i="1"/>
  <c r="AW146" i="1"/>
  <c r="AW151" i="1"/>
  <c r="S153" i="1"/>
  <c r="AW155" i="1"/>
  <c r="AW157" i="1"/>
  <c r="AW158" i="1"/>
  <c r="AW165" i="1"/>
  <c r="S167" i="1"/>
  <c r="N174" i="1"/>
  <c r="AF185" i="1"/>
  <c r="AE185" i="1"/>
  <c r="AT185" i="1"/>
  <c r="K185" i="1"/>
  <c r="AE237" i="1"/>
  <c r="AF237" i="1"/>
  <c r="AT237" i="1"/>
  <c r="N237" i="1"/>
  <c r="K237" i="1"/>
  <c r="AE241" i="1"/>
  <c r="AT241" i="1"/>
  <c r="N241" i="1"/>
  <c r="K241" i="1"/>
  <c r="AF241" i="1"/>
  <c r="AE244" i="1"/>
  <c r="K244" i="1"/>
  <c r="AF244" i="1"/>
  <c r="AT244" i="1"/>
  <c r="N244" i="1"/>
  <c r="AW255" i="1"/>
  <c r="S255" i="1"/>
  <c r="K265" i="1"/>
  <c r="N269" i="1"/>
  <c r="AE269" i="1"/>
  <c r="K269" i="1"/>
  <c r="AW28" i="1"/>
  <c r="AW31" i="1"/>
  <c r="K36" i="1"/>
  <c r="AW42" i="1"/>
  <c r="AW46" i="1"/>
  <c r="S52" i="1"/>
  <c r="S58" i="1"/>
  <c r="T60" i="1"/>
  <c r="U60" i="1" s="1"/>
  <c r="V60" i="1" s="1"/>
  <c r="Z60" i="1" s="1"/>
  <c r="W72" i="1"/>
  <c r="S86" i="1"/>
  <c r="T86" i="1" s="1"/>
  <c r="U86" i="1" s="1"/>
  <c r="V86" i="1" s="1"/>
  <c r="Z86" i="1" s="1"/>
  <c r="AW89" i="1"/>
  <c r="W99" i="1"/>
  <c r="AE102" i="1"/>
  <c r="S114" i="1"/>
  <c r="T114" i="1" s="1"/>
  <c r="U114" i="1" s="1"/>
  <c r="AC114" i="1" s="1"/>
  <c r="S122" i="1"/>
  <c r="T122" i="1" s="1"/>
  <c r="U122" i="1" s="1"/>
  <c r="T126" i="1"/>
  <c r="U126" i="1" s="1"/>
  <c r="AB126" i="1" s="1"/>
  <c r="S133" i="1"/>
  <c r="W137" i="1"/>
  <c r="N141" i="1"/>
  <c r="K144" i="1"/>
  <c r="W145" i="1"/>
  <c r="AF173" i="1"/>
  <c r="AE173" i="1"/>
  <c r="AT173" i="1"/>
  <c r="N181" i="1"/>
  <c r="K181" i="1"/>
  <c r="AE181" i="1"/>
  <c r="AT181" i="1"/>
  <c r="AF228" i="1"/>
  <c r="K228" i="1"/>
  <c r="N261" i="1"/>
  <c r="AB263" i="1"/>
  <c r="T279" i="1"/>
  <c r="U279" i="1" s="1"/>
  <c r="AC279" i="1" s="1"/>
  <c r="AT299" i="1"/>
  <c r="AE299" i="1"/>
  <c r="N299" i="1"/>
  <c r="AF299" i="1"/>
  <c r="S25" i="1"/>
  <c r="W31" i="1"/>
  <c r="S33" i="1"/>
  <c r="T33" i="1" s="1"/>
  <c r="U33" i="1" s="1"/>
  <c r="V33" i="1" s="1"/>
  <c r="Z33" i="1" s="1"/>
  <c r="S48" i="1"/>
  <c r="T48" i="1" s="1"/>
  <c r="U48" i="1" s="1"/>
  <c r="V48" i="1" s="1"/>
  <c r="Z48" i="1" s="1"/>
  <c r="W55" i="1"/>
  <c r="S65" i="1"/>
  <c r="W67" i="1"/>
  <c r="W70" i="1"/>
  <c r="AF102" i="1"/>
  <c r="W109" i="1"/>
  <c r="AW109" i="1"/>
  <c r="S111" i="1"/>
  <c r="T111" i="1" s="1"/>
  <c r="U111" i="1" s="1"/>
  <c r="AC111" i="1" s="1"/>
  <c r="AW114" i="1"/>
  <c r="W116" i="1"/>
  <c r="K121" i="1"/>
  <c r="W129" i="1"/>
  <c r="AE138" i="1"/>
  <c r="AE165" i="1"/>
  <c r="N177" i="1"/>
  <c r="AF177" i="1"/>
  <c r="AE177" i="1"/>
  <c r="AT177" i="1"/>
  <c r="AW179" i="1"/>
  <c r="S179" i="1"/>
  <c r="S185" i="1"/>
  <c r="T185" i="1" s="1"/>
  <c r="U185" i="1" s="1"/>
  <c r="AW185" i="1"/>
  <c r="AW220" i="1"/>
  <c r="S220" i="1"/>
  <c r="T220" i="1" s="1"/>
  <c r="U220" i="1" s="1"/>
  <c r="T289" i="1"/>
  <c r="U289" i="1" s="1"/>
  <c r="AB289" i="1" s="1"/>
  <c r="AW30" i="1"/>
  <c r="S32" i="1"/>
  <c r="T32" i="1" s="1"/>
  <c r="U32" i="1" s="1"/>
  <c r="V32" i="1" s="1"/>
  <c r="Z32" i="1" s="1"/>
  <c r="S37" i="1"/>
  <c r="W42" i="1"/>
  <c r="W46" i="1"/>
  <c r="AW54" i="1"/>
  <c r="S57" i="1"/>
  <c r="W75" i="1"/>
  <c r="S78" i="1"/>
  <c r="T78" i="1" s="1"/>
  <c r="U78" i="1" s="1"/>
  <c r="V78" i="1" s="1"/>
  <c r="Z78" i="1" s="1"/>
  <c r="W86" i="1"/>
  <c r="S88" i="1"/>
  <c r="AW94" i="1"/>
  <c r="W106" i="1"/>
  <c r="S118" i="1"/>
  <c r="T118" i="1" s="1"/>
  <c r="U118" i="1" s="1"/>
  <c r="W125" i="1"/>
  <c r="AW134" i="1"/>
  <c r="S144" i="1"/>
  <c r="AE145" i="1"/>
  <c r="W151" i="1"/>
  <c r="W155" i="1"/>
  <c r="AE175" i="1"/>
  <c r="K175" i="1"/>
  <c r="AT175" i="1"/>
  <c r="N175" i="1"/>
  <c r="AT189" i="1"/>
  <c r="AF189" i="1"/>
  <c r="N189" i="1"/>
  <c r="K189" i="1"/>
  <c r="K195" i="1"/>
  <c r="AT195" i="1"/>
  <c r="N195" i="1"/>
  <c r="AW259" i="1"/>
  <c r="S259" i="1"/>
  <c r="AF295" i="1"/>
  <c r="AT295" i="1"/>
  <c r="AW193" i="1"/>
  <c r="S208" i="1"/>
  <c r="S219" i="1"/>
  <c r="AW248" i="1"/>
  <c r="T250" i="1"/>
  <c r="U250" i="1" s="1"/>
  <c r="AW252" i="1"/>
  <c r="AW256" i="1"/>
  <c r="N262" i="1"/>
  <c r="AT262" i="1"/>
  <c r="K263" i="1"/>
  <c r="S270" i="1"/>
  <c r="AW272" i="1"/>
  <c r="W288" i="1"/>
  <c r="AW289" i="1"/>
  <c r="AE291" i="1"/>
  <c r="AF309" i="1"/>
  <c r="W178" i="1"/>
  <c r="W183" i="1"/>
  <c r="W187" i="1"/>
  <c r="AE193" i="1"/>
  <c r="S201" i="1"/>
  <c r="AW208" i="1"/>
  <c r="W214" i="1"/>
  <c r="W219" i="1"/>
  <c r="AE229" i="1"/>
  <c r="AE230" i="1"/>
  <c r="AW231" i="1"/>
  <c r="AF233" i="1"/>
  <c r="AW238" i="1"/>
  <c r="AW246" i="1"/>
  <c r="W256" i="1"/>
  <c r="W260" i="1"/>
  <c r="N263" i="1"/>
  <c r="AW275" i="1"/>
  <c r="W278" i="1"/>
  <c r="AE293" i="1"/>
  <c r="K303" i="1"/>
  <c r="AE303" i="1"/>
  <c r="AW177" i="1"/>
  <c r="T181" i="1"/>
  <c r="U181" i="1" s="1"/>
  <c r="AW188" i="1"/>
  <c r="W189" i="1"/>
  <c r="S189" i="1"/>
  <c r="K193" i="1"/>
  <c r="AW195" i="1"/>
  <c r="W198" i="1"/>
  <c r="AT222" i="1"/>
  <c r="W231" i="1"/>
  <c r="N234" i="1"/>
  <c r="W237" i="1"/>
  <c r="AW239" i="1"/>
  <c r="AW244" i="1"/>
  <c r="S251" i="1"/>
  <c r="AW267" i="1"/>
  <c r="W270" i="1"/>
  <c r="W272" i="1"/>
  <c r="S274" i="1"/>
  <c r="AW276" i="1"/>
  <c r="AW279" i="1"/>
  <c r="S281" i="1"/>
  <c r="T281" i="1" s="1"/>
  <c r="U281" i="1" s="1"/>
  <c r="S282" i="1"/>
  <c r="AW306" i="1"/>
  <c r="W173" i="1"/>
  <c r="W174" i="1"/>
  <c r="AW181" i="1"/>
  <c r="AW184" i="1"/>
  <c r="W185" i="1"/>
  <c r="W186" i="1"/>
  <c r="AW196" i="1"/>
  <c r="S204" i="1"/>
  <c r="W207" i="1"/>
  <c r="S215" i="1"/>
  <c r="W223" i="1"/>
  <c r="K229" i="1"/>
  <c r="N230" i="1"/>
  <c r="AW236" i="1"/>
  <c r="T247" i="1"/>
  <c r="U247" i="1" s="1"/>
  <c r="W261" i="1"/>
  <c r="K273" i="1"/>
  <c r="N293" i="1"/>
  <c r="AW302" i="1"/>
  <c r="T234" i="1"/>
  <c r="U234" i="1" s="1"/>
  <c r="T243" i="1"/>
  <c r="U243" i="1" s="1"/>
  <c r="T314" i="1"/>
  <c r="U314" i="1" s="1"/>
  <c r="AW173" i="1"/>
  <c r="W191" i="1"/>
  <c r="W194" i="1"/>
  <c r="S199" i="1"/>
  <c r="T199" i="1" s="1"/>
  <c r="U199" i="1" s="1"/>
  <c r="AW209" i="1"/>
  <c r="AW212" i="1"/>
  <c r="S254" i="1"/>
  <c r="S258" i="1"/>
  <c r="T258" i="1" s="1"/>
  <c r="U258" i="1" s="1"/>
  <c r="Q258" i="1" s="1"/>
  <c r="O258" i="1" s="1"/>
  <c r="R258" i="1" s="1"/>
  <c r="AT263" i="1"/>
  <c r="W265" i="1"/>
  <c r="S265" i="1"/>
  <c r="AW271" i="1"/>
  <c r="S284" i="1"/>
  <c r="AT289" i="1"/>
  <c r="AW299" i="1"/>
  <c r="S302" i="1"/>
  <c r="T302" i="1" s="1"/>
  <c r="U302" i="1" s="1"/>
  <c r="S313" i="1"/>
  <c r="W314" i="1"/>
  <c r="W172" i="1"/>
  <c r="W179" i="1"/>
  <c r="AW183" i="1"/>
  <c r="AE226" i="1"/>
  <c r="W228" i="1"/>
  <c r="AW232" i="1"/>
  <c r="AW258" i="1"/>
  <c r="AW260" i="1"/>
  <c r="S264" i="1"/>
  <c r="AW265" i="1"/>
  <c r="W266" i="1"/>
  <c r="S268" i="1"/>
  <c r="AW288" i="1"/>
  <c r="S291" i="1"/>
  <c r="T291" i="1" s="1"/>
  <c r="U291" i="1" s="1"/>
  <c r="V291" i="1" s="1"/>
  <c r="Z291" i="1" s="1"/>
  <c r="S293" i="1"/>
  <c r="S298" i="1"/>
  <c r="S301" i="1"/>
  <c r="AA43" i="1"/>
  <c r="AA68" i="1"/>
  <c r="AA31" i="1"/>
  <c r="V49" i="1"/>
  <c r="Z49" i="1" s="1"/>
  <c r="AC49" i="1"/>
  <c r="AB49" i="1"/>
  <c r="AA47" i="1"/>
  <c r="AA35" i="1"/>
  <c r="AC17" i="1"/>
  <c r="AB17" i="1"/>
  <c r="V17" i="1"/>
  <c r="Z17" i="1" s="1"/>
  <c r="AA23" i="1"/>
  <c r="AC78" i="1"/>
  <c r="AB78" i="1"/>
  <c r="AA39" i="1"/>
  <c r="AA59" i="1"/>
  <c r="T55" i="1"/>
  <c r="U55" i="1" s="1"/>
  <c r="AB55" i="1" s="1"/>
  <c r="V74" i="1"/>
  <c r="Z74" i="1" s="1"/>
  <c r="AC74" i="1"/>
  <c r="AB74" i="1"/>
  <c r="T38" i="1"/>
  <c r="U38" i="1" s="1"/>
  <c r="Q38" i="1" s="1"/>
  <c r="O38" i="1" s="1"/>
  <c r="R38" i="1" s="1"/>
  <c r="T42" i="1"/>
  <c r="U42" i="1" s="1"/>
  <c r="AW48" i="1"/>
  <c r="AA56" i="1"/>
  <c r="Q56" i="1"/>
  <c r="O56" i="1" s="1"/>
  <c r="R56" i="1" s="1"/>
  <c r="T58" i="1"/>
  <c r="U58" i="1" s="1"/>
  <c r="AC60" i="1"/>
  <c r="S62" i="1"/>
  <c r="AW62" i="1"/>
  <c r="S66" i="1"/>
  <c r="AW66" i="1"/>
  <c r="AA75" i="1"/>
  <c r="AF87" i="1"/>
  <c r="AE87" i="1"/>
  <c r="N87" i="1"/>
  <c r="AT87" i="1"/>
  <c r="K87" i="1"/>
  <c r="T88" i="1"/>
  <c r="U88" i="1" s="1"/>
  <c r="AB88" i="1" s="1"/>
  <c r="K25" i="1"/>
  <c r="AF25" i="1"/>
  <c r="AE25" i="1"/>
  <c r="N25" i="1"/>
  <c r="T67" i="1"/>
  <c r="U67" i="1" s="1"/>
  <c r="AA16" i="1"/>
  <c r="Q16" i="1"/>
  <c r="O16" i="1" s="1"/>
  <c r="R16" i="1" s="1"/>
  <c r="L16" i="1" s="1"/>
  <c r="M16" i="1" s="1"/>
  <c r="K41" i="1"/>
  <c r="AF41" i="1"/>
  <c r="AE41" i="1"/>
  <c r="N41" i="1"/>
  <c r="AA72" i="1"/>
  <c r="T76" i="1"/>
  <c r="U76" i="1" s="1"/>
  <c r="AA20" i="1"/>
  <c r="Q20" i="1"/>
  <c r="O20" i="1" s="1"/>
  <c r="R20" i="1" s="1"/>
  <c r="T47" i="1"/>
  <c r="U47" i="1" s="1"/>
  <c r="Q47" i="1" s="1"/>
  <c r="O47" i="1" s="1"/>
  <c r="R47" i="1" s="1"/>
  <c r="L47" i="1" s="1"/>
  <c r="M47" i="1" s="1"/>
  <c r="K49" i="1"/>
  <c r="AF49" i="1"/>
  <c r="AE49" i="1"/>
  <c r="N49" i="1"/>
  <c r="AF50" i="1"/>
  <c r="AE50" i="1"/>
  <c r="N50" i="1"/>
  <c r="AT50" i="1"/>
  <c r="AT52" i="1"/>
  <c r="K52" i="1"/>
  <c r="AF52" i="1"/>
  <c r="W59" i="1"/>
  <c r="AW60" i="1"/>
  <c r="AA69" i="1"/>
  <c r="AA71" i="1"/>
  <c r="AT73" i="1"/>
  <c r="K73" i="1"/>
  <c r="AF73" i="1"/>
  <c r="AE73" i="1"/>
  <c r="N73" i="1"/>
  <c r="AF75" i="1"/>
  <c r="AE75" i="1"/>
  <c r="N75" i="1"/>
  <c r="AT75" i="1"/>
  <c r="K75" i="1"/>
  <c r="AF83" i="1"/>
  <c r="AE83" i="1"/>
  <c r="N83" i="1"/>
  <c r="AT83" i="1"/>
  <c r="K83" i="1"/>
  <c r="T84" i="1"/>
  <c r="U84" i="1" s="1"/>
  <c r="AB84" i="1" s="1"/>
  <c r="T91" i="1"/>
  <c r="U91" i="1" s="1"/>
  <c r="AC135" i="1"/>
  <c r="AB135" i="1"/>
  <c r="T26" i="1"/>
  <c r="U26" i="1" s="1"/>
  <c r="AB26" i="1" s="1"/>
  <c r="K45" i="1"/>
  <c r="AF45" i="1"/>
  <c r="AE45" i="1"/>
  <c r="N45" i="1"/>
  <c r="AF46" i="1"/>
  <c r="AE46" i="1"/>
  <c r="N46" i="1"/>
  <c r="AT46" i="1"/>
  <c r="T85" i="1"/>
  <c r="U85" i="1" s="1"/>
  <c r="V123" i="1"/>
  <c r="Z123" i="1" s="1"/>
  <c r="AC123" i="1"/>
  <c r="AB123" i="1"/>
  <c r="K21" i="1"/>
  <c r="AF21" i="1"/>
  <c r="AE21" i="1"/>
  <c r="N21" i="1"/>
  <c r="K33" i="1"/>
  <c r="AF33" i="1"/>
  <c r="AE33" i="1"/>
  <c r="N33" i="1"/>
  <c r="AF38" i="1"/>
  <c r="AE38" i="1"/>
  <c r="N38" i="1"/>
  <c r="AT38" i="1"/>
  <c r="AB48" i="1"/>
  <c r="AF58" i="1"/>
  <c r="AE58" i="1"/>
  <c r="N58" i="1"/>
  <c r="AT58" i="1"/>
  <c r="AT60" i="1"/>
  <c r="K60" i="1"/>
  <c r="AF60" i="1"/>
  <c r="AA96" i="1"/>
  <c r="AA124" i="1"/>
  <c r="AF19" i="1"/>
  <c r="AA24" i="1"/>
  <c r="Q24" i="1"/>
  <c r="O24" i="1" s="1"/>
  <c r="R24" i="1" s="1"/>
  <c r="L24" i="1" s="1"/>
  <c r="M24" i="1" s="1"/>
  <c r="AB21" i="1"/>
  <c r="AB33" i="1"/>
  <c r="T43" i="1"/>
  <c r="U43" i="1" s="1"/>
  <c r="AB43" i="1" s="1"/>
  <c r="AA48" i="1"/>
  <c r="T50" i="1"/>
  <c r="U50" i="1" s="1"/>
  <c r="Q50" i="1" s="1"/>
  <c r="O50" i="1" s="1"/>
  <c r="R50" i="1" s="1"/>
  <c r="L50" i="1" s="1"/>
  <c r="M50" i="1" s="1"/>
  <c r="T52" i="1"/>
  <c r="U52" i="1" s="1"/>
  <c r="AA53" i="1"/>
  <c r="T59" i="1"/>
  <c r="U59" i="1" s="1"/>
  <c r="Q59" i="1" s="1"/>
  <c r="O59" i="1" s="1"/>
  <c r="R59" i="1" s="1"/>
  <c r="L59" i="1" s="1"/>
  <c r="M59" i="1" s="1"/>
  <c r="AA61" i="1"/>
  <c r="AA64" i="1"/>
  <c r="Q67" i="1"/>
  <c r="O67" i="1" s="1"/>
  <c r="R67" i="1" s="1"/>
  <c r="AA67" i="1"/>
  <c r="AT69" i="1"/>
  <c r="K69" i="1"/>
  <c r="AF69" i="1"/>
  <c r="AE69" i="1"/>
  <c r="N69" i="1"/>
  <c r="S73" i="1"/>
  <c r="AW73" i="1"/>
  <c r="T77" i="1"/>
  <c r="U77" i="1" s="1"/>
  <c r="T87" i="1"/>
  <c r="U87" i="1" s="1"/>
  <c r="K90" i="1"/>
  <c r="AF90" i="1"/>
  <c r="AE90" i="1"/>
  <c r="N90" i="1"/>
  <c r="T105" i="1"/>
  <c r="U105" i="1" s="1"/>
  <c r="AC107" i="1"/>
  <c r="AB107" i="1"/>
  <c r="V107" i="1"/>
  <c r="Z107" i="1" s="1"/>
  <c r="AA109" i="1"/>
  <c r="V170" i="1"/>
  <c r="Z170" i="1" s="1"/>
  <c r="AC170" i="1"/>
  <c r="AB170" i="1"/>
  <c r="V82" i="1"/>
  <c r="Z82" i="1" s="1"/>
  <c r="AC82" i="1"/>
  <c r="AB82" i="1"/>
  <c r="AA121" i="1"/>
  <c r="K29" i="1"/>
  <c r="AF29" i="1"/>
  <c r="AE29" i="1"/>
  <c r="N29" i="1"/>
  <c r="T30" i="1"/>
  <c r="U30" i="1" s="1"/>
  <c r="T34" i="1"/>
  <c r="U34" i="1" s="1"/>
  <c r="AF42" i="1"/>
  <c r="AE42" i="1"/>
  <c r="N42" i="1"/>
  <c r="AT42" i="1"/>
  <c r="T46" i="1"/>
  <c r="U46" i="1" s="1"/>
  <c r="AB46" i="1" s="1"/>
  <c r="AA49" i="1"/>
  <c r="Q49" i="1"/>
  <c r="O49" i="1" s="1"/>
  <c r="R49" i="1" s="1"/>
  <c r="L49" i="1" s="1"/>
  <c r="M49" i="1" s="1"/>
  <c r="K66" i="1"/>
  <c r="AF66" i="1"/>
  <c r="AE66" i="1"/>
  <c r="AT66" i="1"/>
  <c r="N66" i="1"/>
  <c r="K78" i="1"/>
  <c r="AF78" i="1"/>
  <c r="AE78" i="1"/>
  <c r="N78" i="1"/>
  <c r="AW85" i="1"/>
  <c r="AF91" i="1"/>
  <c r="AE91" i="1"/>
  <c r="N91" i="1"/>
  <c r="AT91" i="1"/>
  <c r="K91" i="1"/>
  <c r="T92" i="1"/>
  <c r="U92" i="1" s="1"/>
  <c r="AB92" i="1" s="1"/>
  <c r="AA17" i="1"/>
  <c r="Q17" i="1"/>
  <c r="O17" i="1" s="1"/>
  <c r="R17" i="1" s="1"/>
  <c r="AB18" i="1"/>
  <c r="K17" i="1"/>
  <c r="AF17" i="1"/>
  <c r="AE17" i="1"/>
  <c r="AB29" i="1"/>
  <c r="N17" i="1"/>
  <c r="T18" i="1"/>
  <c r="U18" i="1" s="1"/>
  <c r="AE18" i="1"/>
  <c r="AT18" i="1"/>
  <c r="N18" i="1"/>
  <c r="AB20" i="1"/>
  <c r="AC21" i="1"/>
  <c r="AC29" i="1"/>
  <c r="AC33" i="1"/>
  <c r="AA44" i="1"/>
  <c r="Q44" i="1"/>
  <c r="O44" i="1" s="1"/>
  <c r="R44" i="1" s="1"/>
  <c r="L44" i="1" s="1"/>
  <c r="M44" i="1" s="1"/>
  <c r="N48" i="1"/>
  <c r="W51" i="1"/>
  <c r="AW52" i="1"/>
  <c r="AA60" i="1"/>
  <c r="Q60" i="1"/>
  <c r="O60" i="1" s="1"/>
  <c r="R60" i="1" s="1"/>
  <c r="L60" i="1" s="1"/>
  <c r="M60" i="1" s="1"/>
  <c r="T61" i="1"/>
  <c r="U61" i="1" s="1"/>
  <c r="Q61" i="1" s="1"/>
  <c r="O61" i="1" s="1"/>
  <c r="R61" i="1" s="1"/>
  <c r="L61" i="1" s="1"/>
  <c r="M61" i="1" s="1"/>
  <c r="AA65" i="1"/>
  <c r="AA74" i="1"/>
  <c r="Q74" i="1"/>
  <c r="O74" i="1" s="1"/>
  <c r="R74" i="1" s="1"/>
  <c r="AW77" i="1"/>
  <c r="AF79" i="1"/>
  <c r="AE79" i="1"/>
  <c r="N79" i="1"/>
  <c r="AT79" i="1"/>
  <c r="K79" i="1"/>
  <c r="T83" i="1"/>
  <c r="U83" i="1" s="1"/>
  <c r="Q83" i="1" s="1"/>
  <c r="O83" i="1" s="1"/>
  <c r="R83" i="1" s="1"/>
  <c r="L83" i="1" s="1"/>
  <c r="M83" i="1" s="1"/>
  <c r="K86" i="1"/>
  <c r="AF86" i="1"/>
  <c r="AE86" i="1"/>
  <c r="N86" i="1"/>
  <c r="K103" i="1"/>
  <c r="AT103" i="1"/>
  <c r="N103" i="1"/>
  <c r="AF103" i="1"/>
  <c r="AE103" i="1"/>
  <c r="AW104" i="1"/>
  <c r="S104" i="1"/>
  <c r="AF30" i="1"/>
  <c r="AE30" i="1"/>
  <c r="N30" i="1"/>
  <c r="AT30" i="1"/>
  <c r="AF34" i="1"/>
  <c r="AE34" i="1"/>
  <c r="N34" i="1"/>
  <c r="AT34" i="1"/>
  <c r="AT48" i="1"/>
  <c r="K48" i="1"/>
  <c r="AF48" i="1"/>
  <c r="V20" i="1"/>
  <c r="Z20" i="1" s="1"/>
  <c r="T22" i="1"/>
  <c r="U22" i="1" s="1"/>
  <c r="K37" i="1"/>
  <c r="AF37" i="1"/>
  <c r="AE37" i="1"/>
  <c r="N37" i="1"/>
  <c r="K57" i="1"/>
  <c r="AF57" i="1"/>
  <c r="AE57" i="1"/>
  <c r="N57" i="1"/>
  <c r="AE19" i="1"/>
  <c r="AT19" i="1"/>
  <c r="K19" i="1"/>
  <c r="AA25" i="1"/>
  <c r="Q26" i="1"/>
  <c r="O26" i="1" s="1"/>
  <c r="R26" i="1" s="1"/>
  <c r="L26" i="1" s="1"/>
  <c r="M26" i="1" s="1"/>
  <c r="K30" i="1"/>
  <c r="K34" i="1"/>
  <c r="AA38" i="1"/>
  <c r="AA40" i="1"/>
  <c r="AA42" i="1"/>
  <c r="AC44" i="1"/>
  <c r="AB44" i="1"/>
  <c r="T45" i="1"/>
  <c r="U45" i="1" s="1"/>
  <c r="Q45" i="1" s="1"/>
  <c r="O45" i="1" s="1"/>
  <c r="R45" i="1" s="1"/>
  <c r="L45" i="1" s="1"/>
  <c r="M45" i="1" s="1"/>
  <c r="AA45" i="1"/>
  <c r="K46" i="1"/>
  <c r="T51" i="1"/>
  <c r="U51" i="1" s="1"/>
  <c r="K53" i="1"/>
  <c r="AF53" i="1"/>
  <c r="AE53" i="1"/>
  <c r="N53" i="1"/>
  <c r="AF54" i="1"/>
  <c r="AE54" i="1"/>
  <c r="N54" i="1"/>
  <c r="AT54" i="1"/>
  <c r="AT56" i="1"/>
  <c r="K56" i="1"/>
  <c r="AF56" i="1"/>
  <c r="AA58" i="1"/>
  <c r="N60" i="1"/>
  <c r="AE60" i="1"/>
  <c r="K82" i="1"/>
  <c r="AF82" i="1"/>
  <c r="AE82" i="1"/>
  <c r="N82" i="1"/>
  <c r="V90" i="1"/>
  <c r="Z90" i="1" s="1"/>
  <c r="AC90" i="1"/>
  <c r="AB90" i="1"/>
  <c r="AT93" i="1"/>
  <c r="K93" i="1"/>
  <c r="AF93" i="1"/>
  <c r="AE93" i="1"/>
  <c r="N93" i="1"/>
  <c r="AA98" i="1"/>
  <c r="T98" i="1"/>
  <c r="U98" i="1" s="1"/>
  <c r="S103" i="1"/>
  <c r="AW103" i="1"/>
  <c r="AA129" i="1"/>
  <c r="AF22" i="1"/>
  <c r="AE22" i="1"/>
  <c r="N22" i="1"/>
  <c r="AT22" i="1"/>
  <c r="AW18" i="1"/>
  <c r="AW19" i="1"/>
  <c r="S19" i="1"/>
  <c r="AA21" i="1"/>
  <c r="Q21" i="1"/>
  <c r="O21" i="1" s="1"/>
  <c r="R21" i="1" s="1"/>
  <c r="AC24" i="1"/>
  <c r="AD24" i="1" s="1"/>
  <c r="AB24" i="1"/>
  <c r="T25" i="1"/>
  <c r="U25" i="1" s="1"/>
  <c r="Q25" i="1" s="1"/>
  <c r="O25" i="1" s="1"/>
  <c r="R25" i="1" s="1"/>
  <c r="AT25" i="1"/>
  <c r="AF26" i="1"/>
  <c r="AE26" i="1"/>
  <c r="N26" i="1"/>
  <c r="AT26" i="1"/>
  <c r="AC28" i="1"/>
  <c r="AD28" i="1" s="1"/>
  <c r="AB28" i="1"/>
  <c r="AA29" i="1"/>
  <c r="AD29" i="1" s="1"/>
  <c r="Q29" i="1"/>
  <c r="O29" i="1" s="1"/>
  <c r="R29" i="1" s="1"/>
  <c r="AC32" i="1"/>
  <c r="AB32" i="1"/>
  <c r="AA33" i="1"/>
  <c r="AB34" i="1"/>
  <c r="Q34" i="1"/>
  <c r="O34" i="1" s="1"/>
  <c r="R34" i="1" s="1"/>
  <c r="AC36" i="1"/>
  <c r="AB36" i="1"/>
  <c r="T37" i="1"/>
  <c r="U37" i="1" s="1"/>
  <c r="Q37" i="1" s="1"/>
  <c r="O37" i="1" s="1"/>
  <c r="R37" i="1" s="1"/>
  <c r="L37" i="1" s="1"/>
  <c r="M37" i="1" s="1"/>
  <c r="AA37" i="1"/>
  <c r="K38" i="1"/>
  <c r="T41" i="1"/>
  <c r="U41" i="1" s="1"/>
  <c r="AA41" i="1"/>
  <c r="Q41" i="1"/>
  <c r="O41" i="1" s="1"/>
  <c r="R41" i="1" s="1"/>
  <c r="L41" i="1" s="1"/>
  <c r="M41" i="1" s="1"/>
  <c r="K42" i="1"/>
  <c r="AT45" i="1"/>
  <c r="AA52" i="1"/>
  <c r="T54" i="1"/>
  <c r="U54" i="1" s="1"/>
  <c r="Q54" i="1" s="1"/>
  <c r="O54" i="1" s="1"/>
  <c r="R54" i="1" s="1"/>
  <c r="L54" i="1" s="1"/>
  <c r="M54" i="1" s="1"/>
  <c r="AW55" i="1"/>
  <c r="T56" i="1"/>
  <c r="U56" i="1" s="1"/>
  <c r="T57" i="1"/>
  <c r="U57" i="1" s="1"/>
  <c r="AA57" i="1"/>
  <c r="K58" i="1"/>
  <c r="AA70" i="1"/>
  <c r="T70" i="1"/>
  <c r="U70" i="1" s="1"/>
  <c r="Q70" i="1" s="1"/>
  <c r="O70" i="1" s="1"/>
  <c r="R70" i="1" s="1"/>
  <c r="AE72" i="1"/>
  <c r="N72" i="1"/>
  <c r="AT72" i="1"/>
  <c r="K72" i="1"/>
  <c r="AF72" i="1"/>
  <c r="T89" i="1"/>
  <c r="U89" i="1" s="1"/>
  <c r="Q89" i="1" s="1"/>
  <c r="O89" i="1" s="1"/>
  <c r="R89" i="1" s="1"/>
  <c r="V94" i="1"/>
  <c r="Z94" i="1" s="1"/>
  <c r="AB94" i="1"/>
  <c r="V111" i="1"/>
  <c r="Z111" i="1" s="1"/>
  <c r="T116" i="1"/>
  <c r="U116" i="1" s="1"/>
  <c r="V127" i="1"/>
  <c r="Z127" i="1" s="1"/>
  <c r="AC127" i="1"/>
  <c r="AB127" i="1"/>
  <c r="AW64" i="1"/>
  <c r="AF67" i="1"/>
  <c r="AE67" i="1"/>
  <c r="N67" i="1"/>
  <c r="T69" i="1"/>
  <c r="U69" i="1" s="1"/>
  <c r="AF71" i="1"/>
  <c r="AE71" i="1"/>
  <c r="N71" i="1"/>
  <c r="AT71" i="1"/>
  <c r="K74" i="1"/>
  <c r="AF74" i="1"/>
  <c r="AE74" i="1"/>
  <c r="N74" i="1"/>
  <c r="T75" i="1"/>
  <c r="U75" i="1" s="1"/>
  <c r="Q75" i="1" s="1"/>
  <c r="O75" i="1" s="1"/>
  <c r="R75" i="1" s="1"/>
  <c r="L75" i="1" s="1"/>
  <c r="M75" i="1" s="1"/>
  <c r="W76" i="1"/>
  <c r="W84" i="1"/>
  <c r="W88" i="1"/>
  <c r="W92" i="1"/>
  <c r="AE96" i="1"/>
  <c r="N96" i="1"/>
  <c r="AT96" i="1"/>
  <c r="K96" i="1"/>
  <c r="N101" i="1"/>
  <c r="AA102" i="1"/>
  <c r="AA106" i="1"/>
  <c r="T106" i="1"/>
  <c r="U106" i="1" s="1"/>
  <c r="Q106" i="1" s="1"/>
  <c r="O106" i="1" s="1"/>
  <c r="R106" i="1" s="1"/>
  <c r="AF124" i="1"/>
  <c r="AE124" i="1"/>
  <c r="N124" i="1"/>
  <c r="AT124" i="1"/>
  <c r="K124" i="1"/>
  <c r="AA133" i="1"/>
  <c r="AW17" i="1"/>
  <c r="AW21" i="1"/>
  <c r="S23" i="1"/>
  <c r="AW25" i="1"/>
  <c r="S27" i="1"/>
  <c r="Q28" i="1"/>
  <c r="O28" i="1" s="1"/>
  <c r="R28" i="1" s="1"/>
  <c r="L28" i="1" s="1"/>
  <c r="M28" i="1" s="1"/>
  <c r="AW29" i="1"/>
  <c r="S31" i="1"/>
  <c r="Q32" i="1"/>
  <c r="O32" i="1" s="1"/>
  <c r="R32" i="1" s="1"/>
  <c r="L32" i="1" s="1"/>
  <c r="M32" i="1" s="1"/>
  <c r="AW33" i="1"/>
  <c r="S35" i="1"/>
  <c r="Q36" i="1"/>
  <c r="O36" i="1" s="1"/>
  <c r="R36" i="1" s="1"/>
  <c r="L36" i="1" s="1"/>
  <c r="M36" i="1" s="1"/>
  <c r="S39" i="1"/>
  <c r="AA62" i="1"/>
  <c r="T63" i="1"/>
  <c r="U63" i="1" s="1"/>
  <c r="AF63" i="1"/>
  <c r="AE63" i="1"/>
  <c r="AT65" i="1"/>
  <c r="K65" i="1"/>
  <c r="K70" i="1"/>
  <c r="AF70" i="1"/>
  <c r="AE70" i="1"/>
  <c r="N70" i="1"/>
  <c r="T71" i="1"/>
  <c r="U71" i="1" s="1"/>
  <c r="AA82" i="1"/>
  <c r="Q82" i="1"/>
  <c r="O82" i="1" s="1"/>
  <c r="R82" i="1" s="1"/>
  <c r="AF95" i="1"/>
  <c r="AE95" i="1"/>
  <c r="N95" i="1"/>
  <c r="AT95" i="1"/>
  <c r="AT97" i="1"/>
  <c r="K97" i="1"/>
  <c r="AF97" i="1"/>
  <c r="K115" i="1"/>
  <c r="AF115" i="1"/>
  <c r="AE115" i="1"/>
  <c r="N115" i="1"/>
  <c r="AT115" i="1"/>
  <c r="AT118" i="1"/>
  <c r="K118" i="1"/>
  <c r="AF118" i="1"/>
  <c r="AE118" i="1"/>
  <c r="N118" i="1"/>
  <c r="V119" i="1"/>
  <c r="Z119" i="1" s="1"/>
  <c r="AB119" i="1"/>
  <c r="AA137" i="1"/>
  <c r="AA153" i="1"/>
  <c r="T156" i="1"/>
  <c r="U156" i="1" s="1"/>
  <c r="AB156" i="1" s="1"/>
  <c r="T164" i="1"/>
  <c r="U164" i="1" s="1"/>
  <c r="AT27" i="1"/>
  <c r="AT31" i="1"/>
  <c r="AT35" i="1"/>
  <c r="AT39" i="1"/>
  <c r="AT43" i="1"/>
  <c r="AT47" i="1"/>
  <c r="AT51" i="1"/>
  <c r="AT55" i="1"/>
  <c r="AT59" i="1"/>
  <c r="AT63" i="1"/>
  <c r="T65" i="1"/>
  <c r="U65" i="1" s="1"/>
  <c r="AB65" i="1" s="1"/>
  <c r="N77" i="1"/>
  <c r="AA86" i="1"/>
  <c r="AA90" i="1"/>
  <c r="Q90" i="1"/>
  <c r="O90" i="1" s="1"/>
  <c r="R90" i="1" s="1"/>
  <c r="L90" i="1" s="1"/>
  <c r="M90" i="1" s="1"/>
  <c r="K94" i="1"/>
  <c r="AF94" i="1"/>
  <c r="AE94" i="1"/>
  <c r="N94" i="1"/>
  <c r="T95" i="1"/>
  <c r="U95" i="1" s="1"/>
  <c r="AE100" i="1"/>
  <c r="N100" i="1"/>
  <c r="AT100" i="1"/>
  <c r="K100" i="1"/>
  <c r="T115" i="1"/>
  <c r="U115" i="1" s="1"/>
  <c r="AC131" i="1"/>
  <c r="AD131" i="1" s="1"/>
  <c r="V143" i="1"/>
  <c r="Z143" i="1" s="1"/>
  <c r="AC143" i="1"/>
  <c r="AB143" i="1"/>
  <c r="AA149" i="1"/>
  <c r="AA165" i="1"/>
  <c r="AF171" i="1"/>
  <c r="AT171" i="1"/>
  <c r="K171" i="1"/>
  <c r="AE171" i="1"/>
  <c r="N171" i="1"/>
  <c r="K63" i="1"/>
  <c r="K67" i="1"/>
  <c r="AA81" i="1"/>
  <c r="W96" i="1"/>
  <c r="T96" i="1"/>
  <c r="U96" i="1" s="1"/>
  <c r="Q96" i="1" s="1"/>
  <c r="O96" i="1" s="1"/>
  <c r="R96" i="1" s="1"/>
  <c r="L96" i="1" s="1"/>
  <c r="M96" i="1" s="1"/>
  <c r="AF99" i="1"/>
  <c r="AE99" i="1"/>
  <c r="N99" i="1"/>
  <c r="AT99" i="1"/>
  <c r="AT101" i="1"/>
  <c r="K101" i="1"/>
  <c r="AF101" i="1"/>
  <c r="AA103" i="1"/>
  <c r="N43" i="1"/>
  <c r="N47" i="1"/>
  <c r="N51" i="1"/>
  <c r="N55" i="1"/>
  <c r="N59" i="1"/>
  <c r="AA66" i="1"/>
  <c r="AB77" i="1"/>
  <c r="AA77" i="1"/>
  <c r="Q77" i="1"/>
  <c r="O77" i="1" s="1"/>
  <c r="R77" i="1" s="1"/>
  <c r="AE80" i="1"/>
  <c r="N80" i="1"/>
  <c r="AT80" i="1"/>
  <c r="K80" i="1"/>
  <c r="AT81" i="1"/>
  <c r="K81" i="1"/>
  <c r="AF81" i="1"/>
  <c r="AB85" i="1"/>
  <c r="AA85" i="1"/>
  <c r="Q85" i="1"/>
  <c r="O85" i="1" s="1"/>
  <c r="R85" i="1" s="1"/>
  <c r="AB89" i="1"/>
  <c r="AA89" i="1"/>
  <c r="AA94" i="1"/>
  <c r="Q94" i="1"/>
  <c r="O94" i="1" s="1"/>
  <c r="R94" i="1" s="1"/>
  <c r="K98" i="1"/>
  <c r="AF98" i="1"/>
  <c r="AE98" i="1"/>
  <c r="N98" i="1"/>
  <c r="T99" i="1"/>
  <c r="U99" i="1" s="1"/>
  <c r="Q105" i="1"/>
  <c r="O105" i="1" s="1"/>
  <c r="R105" i="1" s="1"/>
  <c r="L105" i="1" s="1"/>
  <c r="M105" i="1" s="1"/>
  <c r="AC119" i="1"/>
  <c r="AD119" i="1" s="1"/>
  <c r="T128" i="1"/>
  <c r="U128" i="1" s="1"/>
  <c r="Q128" i="1" s="1"/>
  <c r="O128" i="1" s="1"/>
  <c r="R128" i="1" s="1"/>
  <c r="L128" i="1" s="1"/>
  <c r="M128" i="1" s="1"/>
  <c r="T130" i="1"/>
  <c r="U130" i="1" s="1"/>
  <c r="Q130" i="1" s="1"/>
  <c r="O130" i="1" s="1"/>
  <c r="R130" i="1" s="1"/>
  <c r="T133" i="1"/>
  <c r="U133" i="1" s="1"/>
  <c r="Q133" i="1" s="1"/>
  <c r="O133" i="1" s="1"/>
  <c r="R133" i="1" s="1"/>
  <c r="L133" i="1" s="1"/>
  <c r="M133" i="1" s="1"/>
  <c r="T140" i="1"/>
  <c r="U140" i="1" s="1"/>
  <c r="AB140" i="1" s="1"/>
  <c r="AA169" i="1"/>
  <c r="K62" i="1"/>
  <c r="AE62" i="1"/>
  <c r="N63" i="1"/>
  <c r="AA63" i="1"/>
  <c r="N65" i="1"/>
  <c r="AE65" i="1"/>
  <c r="AA73" i="1"/>
  <c r="AE76" i="1"/>
  <c r="N76" i="1"/>
  <c r="AT76" i="1"/>
  <c r="K76" i="1"/>
  <c r="AT77" i="1"/>
  <c r="K77" i="1"/>
  <c r="AF77" i="1"/>
  <c r="AA78" i="1"/>
  <c r="AD78" i="1" s="1"/>
  <c r="Q78" i="1"/>
  <c r="O78" i="1" s="1"/>
  <c r="R78" i="1" s="1"/>
  <c r="S80" i="1"/>
  <c r="T81" i="1"/>
  <c r="U81" i="1" s="1"/>
  <c r="Q81" i="1" s="1"/>
  <c r="O81" i="1" s="1"/>
  <c r="R81" i="1" s="1"/>
  <c r="AE84" i="1"/>
  <c r="N84" i="1"/>
  <c r="AT84" i="1"/>
  <c r="K84" i="1"/>
  <c r="AT85" i="1"/>
  <c r="K85" i="1"/>
  <c r="AF85" i="1"/>
  <c r="Q87" i="1"/>
  <c r="O87" i="1" s="1"/>
  <c r="R87" i="1" s="1"/>
  <c r="L87" i="1" s="1"/>
  <c r="M87" i="1" s="1"/>
  <c r="AE88" i="1"/>
  <c r="N88" i="1"/>
  <c r="AT88" i="1"/>
  <c r="K88" i="1"/>
  <c r="AT89" i="1"/>
  <c r="K89" i="1"/>
  <c r="AF89" i="1"/>
  <c r="AE92" i="1"/>
  <c r="N92" i="1"/>
  <c r="AT92" i="1"/>
  <c r="K92" i="1"/>
  <c r="W100" i="1"/>
  <c r="T100" i="1"/>
  <c r="U100" i="1" s="1"/>
  <c r="Q100" i="1" s="1"/>
  <c r="O100" i="1" s="1"/>
  <c r="R100" i="1" s="1"/>
  <c r="AW101" i="1"/>
  <c r="T113" i="1"/>
  <c r="U113" i="1" s="1"/>
  <c r="AA125" i="1"/>
  <c r="AW130" i="1"/>
  <c r="AA134" i="1"/>
  <c r="AA144" i="1"/>
  <c r="T146" i="1"/>
  <c r="U146" i="1" s="1"/>
  <c r="AA159" i="1"/>
  <c r="T159" i="1"/>
  <c r="U159" i="1" s="1"/>
  <c r="Q159" i="1" s="1"/>
  <c r="O159" i="1" s="1"/>
  <c r="R159" i="1" s="1"/>
  <c r="AA107" i="1"/>
  <c r="Q107" i="1"/>
  <c r="O107" i="1" s="1"/>
  <c r="R107" i="1" s="1"/>
  <c r="L107" i="1" s="1"/>
  <c r="M107" i="1" s="1"/>
  <c r="Q108" i="1"/>
  <c r="O108" i="1" s="1"/>
  <c r="R108" i="1" s="1"/>
  <c r="L108" i="1" s="1"/>
  <c r="M108" i="1" s="1"/>
  <c r="T117" i="1"/>
  <c r="U117" i="1" s="1"/>
  <c r="AA119" i="1"/>
  <c r="Q119" i="1"/>
  <c r="O119" i="1" s="1"/>
  <c r="R119" i="1" s="1"/>
  <c r="N122" i="1"/>
  <c r="K123" i="1"/>
  <c r="AF123" i="1"/>
  <c r="AE123" i="1"/>
  <c r="N123" i="1"/>
  <c r="T124" i="1"/>
  <c r="U124" i="1" s="1"/>
  <c r="Q124" i="1" s="1"/>
  <c r="O124" i="1" s="1"/>
  <c r="R124" i="1" s="1"/>
  <c r="AT126" i="1"/>
  <c r="K126" i="1"/>
  <c r="AF126" i="1"/>
  <c r="T129" i="1"/>
  <c r="U129" i="1" s="1"/>
  <c r="Q129" i="1" s="1"/>
  <c r="O129" i="1" s="1"/>
  <c r="R129" i="1" s="1"/>
  <c r="L129" i="1" s="1"/>
  <c r="M129" i="1" s="1"/>
  <c r="N134" i="1"/>
  <c r="Q135" i="1"/>
  <c r="O135" i="1" s="1"/>
  <c r="R135" i="1" s="1"/>
  <c r="L135" i="1" s="1"/>
  <c r="M135" i="1" s="1"/>
  <c r="AA145" i="1"/>
  <c r="AF151" i="1"/>
  <c r="AE151" i="1"/>
  <c r="N151" i="1"/>
  <c r="AT151" i="1"/>
  <c r="K151" i="1"/>
  <c r="AF155" i="1"/>
  <c r="AE155" i="1"/>
  <c r="N155" i="1"/>
  <c r="AT155" i="1"/>
  <c r="K155" i="1"/>
  <c r="S171" i="1"/>
  <c r="AW171" i="1"/>
  <c r="AC175" i="1"/>
  <c r="V175" i="1"/>
  <c r="Z175" i="1" s="1"/>
  <c r="AB175" i="1"/>
  <c r="S64" i="1"/>
  <c r="S68" i="1"/>
  <c r="AW70" i="1"/>
  <c r="S72" i="1"/>
  <c r="AW74" i="1"/>
  <c r="AW78" i="1"/>
  <c r="AW82" i="1"/>
  <c r="AW86" i="1"/>
  <c r="AW90" i="1"/>
  <c r="Q93" i="1"/>
  <c r="O93" i="1" s="1"/>
  <c r="R93" i="1" s="1"/>
  <c r="L93" i="1" s="1"/>
  <c r="M93" i="1" s="1"/>
  <c r="N106" i="1"/>
  <c r="AE106" i="1"/>
  <c r="AF108" i="1"/>
  <c r="AE108" i="1"/>
  <c r="N108" i="1"/>
  <c r="AT108" i="1"/>
  <c r="AB110" i="1"/>
  <c r="AA110" i="1"/>
  <c r="Q110" i="1"/>
  <c r="O110" i="1" s="1"/>
  <c r="R110" i="1" s="1"/>
  <c r="N114" i="1"/>
  <c r="AF120" i="1"/>
  <c r="AE120" i="1"/>
  <c r="N120" i="1"/>
  <c r="AT120" i="1"/>
  <c r="AA130" i="1"/>
  <c r="K135" i="1"/>
  <c r="AF135" i="1"/>
  <c r="AE135" i="1"/>
  <c r="N135" i="1"/>
  <c r="AF136" i="1"/>
  <c r="AE136" i="1"/>
  <c r="N136" i="1"/>
  <c r="AT136" i="1"/>
  <c r="Q140" i="1"/>
  <c r="O140" i="1" s="1"/>
  <c r="R140" i="1" s="1"/>
  <c r="L140" i="1" s="1"/>
  <c r="M140" i="1" s="1"/>
  <c r="AA140" i="1"/>
  <c r="AE140" i="1"/>
  <c r="N140" i="1"/>
  <c r="AF140" i="1"/>
  <c r="AA141" i="1"/>
  <c r="AT157" i="1"/>
  <c r="K157" i="1"/>
  <c r="N157" i="1"/>
  <c r="AF157" i="1"/>
  <c r="AE157" i="1"/>
  <c r="T160" i="1"/>
  <c r="U160" i="1" s="1"/>
  <c r="Q164" i="1"/>
  <c r="O164" i="1" s="1"/>
  <c r="R164" i="1" s="1"/>
  <c r="L164" i="1" s="1"/>
  <c r="M164" i="1" s="1"/>
  <c r="AE168" i="1"/>
  <c r="N168" i="1"/>
  <c r="AT168" i="1"/>
  <c r="AF168" i="1"/>
  <c r="K168" i="1"/>
  <c r="T173" i="1"/>
  <c r="U173" i="1" s="1"/>
  <c r="AB173" i="1" s="1"/>
  <c r="W105" i="1"/>
  <c r="K107" i="1"/>
  <c r="AF107" i="1"/>
  <c r="AE107" i="1"/>
  <c r="T108" i="1"/>
  <c r="U108" i="1" s="1"/>
  <c r="V110" i="1"/>
  <c r="Z110" i="1" s="1"/>
  <c r="AT110" i="1"/>
  <c r="K110" i="1"/>
  <c r="AF110" i="1"/>
  <c r="AA111" i="1"/>
  <c r="Q111" i="1"/>
  <c r="O111" i="1" s="1"/>
  <c r="R111" i="1" s="1"/>
  <c r="K119" i="1"/>
  <c r="AF119" i="1"/>
  <c r="AE119" i="1"/>
  <c r="N119" i="1"/>
  <c r="T120" i="1"/>
  <c r="U120" i="1" s="1"/>
  <c r="Q120" i="1" s="1"/>
  <c r="O120" i="1" s="1"/>
  <c r="R120" i="1" s="1"/>
  <c r="L120" i="1" s="1"/>
  <c r="M120" i="1" s="1"/>
  <c r="AB122" i="1"/>
  <c r="T125" i="1"/>
  <c r="U125" i="1" s="1"/>
  <c r="AB125" i="1" s="1"/>
  <c r="AW126" i="1"/>
  <c r="AD127" i="1"/>
  <c r="N130" i="1"/>
  <c r="Q131" i="1"/>
  <c r="O131" i="1" s="1"/>
  <c r="R131" i="1" s="1"/>
  <c r="T136" i="1"/>
  <c r="U136" i="1" s="1"/>
  <c r="Q143" i="1"/>
  <c r="O143" i="1" s="1"/>
  <c r="R143" i="1" s="1"/>
  <c r="L143" i="1" s="1"/>
  <c r="M143" i="1" s="1"/>
  <c r="AA143" i="1"/>
  <c r="W149" i="1"/>
  <c r="K150" i="1"/>
  <c r="AF150" i="1"/>
  <c r="AT150" i="1"/>
  <c r="AE150" i="1"/>
  <c r="K154" i="1"/>
  <c r="AF154" i="1"/>
  <c r="AT154" i="1"/>
  <c r="AE154" i="1"/>
  <c r="AF163" i="1"/>
  <c r="AE163" i="1"/>
  <c r="N163" i="1"/>
  <c r="K163" i="1"/>
  <c r="AA180" i="1"/>
  <c r="AE180" i="1"/>
  <c r="N180" i="1"/>
  <c r="K180" i="1"/>
  <c r="AF180" i="1"/>
  <c r="AT180" i="1"/>
  <c r="AC185" i="1"/>
  <c r="V185" i="1"/>
  <c r="Z185" i="1" s="1"/>
  <c r="S102" i="1"/>
  <c r="AF104" i="1"/>
  <c r="AE104" i="1"/>
  <c r="AF112" i="1"/>
  <c r="AE112" i="1"/>
  <c r="N112" i="1"/>
  <c r="AT112" i="1"/>
  <c r="AB113" i="1"/>
  <c r="AB114" i="1"/>
  <c r="AA114" i="1"/>
  <c r="Q114" i="1"/>
  <c r="O114" i="1" s="1"/>
  <c r="R114" i="1" s="1"/>
  <c r="AT122" i="1"/>
  <c r="K122" i="1"/>
  <c r="AF122" i="1"/>
  <c r="K131" i="1"/>
  <c r="AF131" i="1"/>
  <c r="AE131" i="1"/>
  <c r="N131" i="1"/>
  <c r="AF132" i="1"/>
  <c r="AE132" i="1"/>
  <c r="N132" i="1"/>
  <c r="AT132" i="1"/>
  <c r="AB133" i="1"/>
  <c r="AT134" i="1"/>
  <c r="K134" i="1"/>
  <c r="AF134" i="1"/>
  <c r="AF139" i="1"/>
  <c r="AE139" i="1"/>
  <c r="K139" i="1"/>
  <c r="S150" i="1"/>
  <c r="AW150" i="1"/>
  <c r="T153" i="1"/>
  <c r="U153" i="1" s="1"/>
  <c r="Q153" i="1" s="1"/>
  <c r="O153" i="1" s="1"/>
  <c r="R153" i="1" s="1"/>
  <c r="S154" i="1"/>
  <c r="AW154" i="1"/>
  <c r="AA156" i="1"/>
  <c r="AB157" i="1"/>
  <c r="AB158" i="1"/>
  <c r="AD158" i="1" s="1"/>
  <c r="V158" i="1"/>
  <c r="Z158" i="1" s="1"/>
  <c r="AB162" i="1"/>
  <c r="AC162" i="1"/>
  <c r="AD162" i="1" s="1"/>
  <c r="V162" i="1"/>
  <c r="Z162" i="1" s="1"/>
  <c r="AT163" i="1"/>
  <c r="AW102" i="1"/>
  <c r="AT104" i="1"/>
  <c r="AW105" i="1"/>
  <c r="AW110" i="1"/>
  <c r="K111" i="1"/>
  <c r="AF111" i="1"/>
  <c r="AE111" i="1"/>
  <c r="N111" i="1"/>
  <c r="T112" i="1"/>
  <c r="U112" i="1" s="1"/>
  <c r="Q112" i="1" s="1"/>
  <c r="O112" i="1" s="1"/>
  <c r="R112" i="1" s="1"/>
  <c r="L112" i="1" s="1"/>
  <c r="M112" i="1" s="1"/>
  <c r="Q113" i="1"/>
  <c r="O113" i="1" s="1"/>
  <c r="R113" i="1" s="1"/>
  <c r="L113" i="1" s="1"/>
  <c r="M113" i="1" s="1"/>
  <c r="V114" i="1"/>
  <c r="Z114" i="1" s="1"/>
  <c r="AT114" i="1"/>
  <c r="K114" i="1"/>
  <c r="AF114" i="1"/>
  <c r="AA115" i="1"/>
  <c r="Q115" i="1"/>
  <c r="O115" i="1" s="1"/>
  <c r="R115" i="1" s="1"/>
  <c r="L115" i="1" s="1"/>
  <c r="M115" i="1" s="1"/>
  <c r="Q116" i="1"/>
  <c r="O116" i="1" s="1"/>
  <c r="R116" i="1" s="1"/>
  <c r="L116" i="1" s="1"/>
  <c r="M116" i="1" s="1"/>
  <c r="T121" i="1"/>
  <c r="U121" i="1" s="1"/>
  <c r="AB121" i="1" s="1"/>
  <c r="AB130" i="1"/>
  <c r="T132" i="1"/>
  <c r="U132" i="1" s="1"/>
  <c r="T134" i="1"/>
  <c r="U134" i="1" s="1"/>
  <c r="Q134" i="1" s="1"/>
  <c r="O134" i="1" s="1"/>
  <c r="R134" i="1" s="1"/>
  <c r="L134" i="1" s="1"/>
  <c r="M134" i="1" s="1"/>
  <c r="T137" i="1"/>
  <c r="U137" i="1" s="1"/>
  <c r="AB137" i="1" s="1"/>
  <c r="AT139" i="1"/>
  <c r="AW153" i="1"/>
  <c r="AE156" i="1"/>
  <c r="N156" i="1"/>
  <c r="AT156" i="1"/>
  <c r="AF156" i="1"/>
  <c r="K156" i="1"/>
  <c r="Q160" i="1"/>
  <c r="O160" i="1" s="1"/>
  <c r="R160" i="1" s="1"/>
  <c r="L160" i="1" s="1"/>
  <c r="M160" i="1" s="1"/>
  <c r="AA160" i="1"/>
  <c r="V163" i="1"/>
  <c r="Z163" i="1" s="1"/>
  <c r="AC163" i="1"/>
  <c r="AB163" i="1"/>
  <c r="K166" i="1"/>
  <c r="AF166" i="1"/>
  <c r="AT166" i="1"/>
  <c r="AE166" i="1"/>
  <c r="N166" i="1"/>
  <c r="AF167" i="1"/>
  <c r="AE167" i="1"/>
  <c r="N167" i="1"/>
  <c r="K167" i="1"/>
  <c r="AT167" i="1"/>
  <c r="AT106" i="1"/>
  <c r="K106" i="1"/>
  <c r="T109" i="1"/>
  <c r="U109" i="1" s="1"/>
  <c r="W113" i="1"/>
  <c r="AF116" i="1"/>
  <c r="AE116" i="1"/>
  <c r="N116" i="1"/>
  <c r="AT116" i="1"/>
  <c r="AB117" i="1"/>
  <c r="K127" i="1"/>
  <c r="AF127" i="1"/>
  <c r="AE127" i="1"/>
  <c r="N127" i="1"/>
  <c r="AF128" i="1"/>
  <c r="AE128" i="1"/>
  <c r="N128" i="1"/>
  <c r="AT128" i="1"/>
  <c r="AB129" i="1"/>
  <c r="AT130" i="1"/>
  <c r="K130" i="1"/>
  <c r="AF130" i="1"/>
  <c r="W133" i="1"/>
  <c r="AD135" i="1"/>
  <c r="AA138" i="1"/>
  <c r="Q138" i="1"/>
  <c r="O138" i="1" s="1"/>
  <c r="R138" i="1" s="1"/>
  <c r="L138" i="1" s="1"/>
  <c r="M138" i="1" s="1"/>
  <c r="T138" i="1"/>
  <c r="U138" i="1" s="1"/>
  <c r="AB138" i="1" s="1"/>
  <c r="W140" i="1"/>
  <c r="AF147" i="1"/>
  <c r="AE147" i="1"/>
  <c r="N147" i="1"/>
  <c r="AT147" i="1"/>
  <c r="K147" i="1"/>
  <c r="W153" i="1"/>
  <c r="W161" i="1"/>
  <c r="AF143" i="1"/>
  <c r="AE143" i="1"/>
  <c r="N143" i="1"/>
  <c r="T148" i="1"/>
  <c r="U148" i="1" s="1"/>
  <c r="AB148" i="1" s="1"/>
  <c r="AE148" i="1"/>
  <c r="N148" i="1"/>
  <c r="AT148" i="1"/>
  <c r="N153" i="1"/>
  <c r="W156" i="1"/>
  <c r="T157" i="1"/>
  <c r="U157" i="1" s="1"/>
  <c r="AF159" i="1"/>
  <c r="AE159" i="1"/>
  <c r="N159" i="1"/>
  <c r="AB164" i="1"/>
  <c r="AA166" i="1"/>
  <c r="T166" i="1"/>
  <c r="U166" i="1" s="1"/>
  <c r="T168" i="1"/>
  <c r="U168" i="1" s="1"/>
  <c r="AB168" i="1" s="1"/>
  <c r="K170" i="1"/>
  <c r="AF170" i="1"/>
  <c r="N170" i="1"/>
  <c r="AE170" i="1"/>
  <c r="AT170" i="1"/>
  <c r="AA179" i="1"/>
  <c r="AW180" i="1"/>
  <c r="AB181" i="1"/>
  <c r="AA184" i="1"/>
  <c r="AW191" i="1"/>
  <c r="S191" i="1"/>
  <c r="AC199" i="1"/>
  <c r="V199" i="1"/>
  <c r="Z199" i="1" s="1"/>
  <c r="AB199" i="1"/>
  <c r="AF276" i="1"/>
  <c r="AE276" i="1"/>
  <c r="N276" i="1"/>
  <c r="AT276" i="1"/>
  <c r="K276" i="1"/>
  <c r="AW107" i="1"/>
  <c r="AW111" i="1"/>
  <c r="AW115" i="1"/>
  <c r="Q118" i="1"/>
  <c r="O118" i="1" s="1"/>
  <c r="R118" i="1" s="1"/>
  <c r="AW119" i="1"/>
  <c r="Q122" i="1"/>
  <c r="O122" i="1" s="1"/>
  <c r="R122" i="1" s="1"/>
  <c r="L122" i="1" s="1"/>
  <c r="M122" i="1" s="1"/>
  <c r="AW123" i="1"/>
  <c r="Q126" i="1"/>
  <c r="O126" i="1" s="1"/>
  <c r="R126" i="1" s="1"/>
  <c r="T141" i="1"/>
  <c r="U141" i="1" s="1"/>
  <c r="Q141" i="1" s="1"/>
  <c r="O141" i="1" s="1"/>
  <c r="R141" i="1" s="1"/>
  <c r="L141" i="1" s="1"/>
  <c r="M141" i="1" s="1"/>
  <c r="AE146" i="1"/>
  <c r="T152" i="1"/>
  <c r="U152" i="1" s="1"/>
  <c r="AB152" i="1" s="1"/>
  <c r="AE152" i="1"/>
  <c r="N152" i="1"/>
  <c r="AT152" i="1"/>
  <c r="AT159" i="1"/>
  <c r="AB160" i="1"/>
  <c r="Q162" i="1"/>
  <c r="O162" i="1" s="1"/>
  <c r="R162" i="1" s="1"/>
  <c r="AA170" i="1"/>
  <c r="Q170" i="1"/>
  <c r="O170" i="1" s="1"/>
  <c r="R170" i="1" s="1"/>
  <c r="L170" i="1" s="1"/>
  <c r="M170" i="1" s="1"/>
  <c r="AA174" i="1"/>
  <c r="AA177" i="1"/>
  <c r="AF179" i="1"/>
  <c r="AE179" i="1"/>
  <c r="N179" i="1"/>
  <c r="AT179" i="1"/>
  <c r="AA192" i="1"/>
  <c r="AA203" i="1"/>
  <c r="AT117" i="1"/>
  <c r="AT121" i="1"/>
  <c r="AT125" i="1"/>
  <c r="AT129" i="1"/>
  <c r="AT133" i="1"/>
  <c r="AT137" i="1"/>
  <c r="T139" i="1"/>
  <c r="U139" i="1" s="1"/>
  <c r="Q139" i="1" s="1"/>
  <c r="O139" i="1" s="1"/>
  <c r="R139" i="1" s="1"/>
  <c r="L139" i="1" s="1"/>
  <c r="M139" i="1" s="1"/>
  <c r="AW141" i="1"/>
  <c r="K142" i="1"/>
  <c r="AF142" i="1"/>
  <c r="T151" i="1"/>
  <c r="U151" i="1" s="1"/>
  <c r="Q151" i="1" s="1"/>
  <c r="O151" i="1" s="1"/>
  <c r="R151" i="1" s="1"/>
  <c r="L151" i="1" s="1"/>
  <c r="M151" i="1" s="1"/>
  <c r="W152" i="1"/>
  <c r="T155" i="1"/>
  <c r="U155" i="1" s="1"/>
  <c r="Q155" i="1" s="1"/>
  <c r="O155" i="1" s="1"/>
  <c r="R155" i="1" s="1"/>
  <c r="L155" i="1" s="1"/>
  <c r="M155" i="1" s="1"/>
  <c r="K159" i="1"/>
  <c r="K162" i="1"/>
  <c r="AF162" i="1"/>
  <c r="AT162" i="1"/>
  <c r="AE164" i="1"/>
  <c r="N164" i="1"/>
  <c r="AT164" i="1"/>
  <c r="AF164" i="1"/>
  <c r="T167" i="1"/>
  <c r="U167" i="1" s="1"/>
  <c r="Q167" i="1" s="1"/>
  <c r="O167" i="1" s="1"/>
  <c r="R167" i="1" s="1"/>
  <c r="T169" i="1"/>
  <c r="U169" i="1" s="1"/>
  <c r="Q169" i="1" s="1"/>
  <c r="O169" i="1" s="1"/>
  <c r="R169" i="1" s="1"/>
  <c r="L169" i="1" s="1"/>
  <c r="M169" i="1" s="1"/>
  <c r="AF169" i="1"/>
  <c r="N169" i="1"/>
  <c r="AE169" i="1"/>
  <c r="K169" i="1"/>
  <c r="AW170" i="1"/>
  <c r="AA173" i="1"/>
  <c r="W180" i="1"/>
  <c r="AE184" i="1"/>
  <c r="N184" i="1"/>
  <c r="K184" i="1"/>
  <c r="AF184" i="1"/>
  <c r="AA186" i="1"/>
  <c r="AA193" i="1"/>
  <c r="AT194" i="1"/>
  <c r="K194" i="1"/>
  <c r="AE194" i="1"/>
  <c r="AF194" i="1"/>
  <c r="N194" i="1"/>
  <c r="S198" i="1"/>
  <c r="AW198" i="1"/>
  <c r="Q123" i="1"/>
  <c r="O123" i="1" s="1"/>
  <c r="R123" i="1" s="1"/>
  <c r="Q127" i="1"/>
  <c r="O127" i="1" s="1"/>
  <c r="R127" i="1" s="1"/>
  <c r="AE160" i="1"/>
  <c r="N160" i="1"/>
  <c r="AT160" i="1"/>
  <c r="AF160" i="1"/>
  <c r="AT165" i="1"/>
  <c r="K165" i="1"/>
  <c r="N165" i="1"/>
  <c r="AA172" i="1"/>
  <c r="AE172" i="1"/>
  <c r="AT172" i="1"/>
  <c r="N172" i="1"/>
  <c r="Q175" i="1"/>
  <c r="O175" i="1" s="1"/>
  <c r="R175" i="1" s="1"/>
  <c r="L175" i="1" s="1"/>
  <c r="M175" i="1" s="1"/>
  <c r="AA175" i="1"/>
  <c r="T179" i="1"/>
  <c r="U179" i="1" s="1"/>
  <c r="AF192" i="1"/>
  <c r="AE192" i="1"/>
  <c r="N192" i="1"/>
  <c r="K192" i="1"/>
  <c r="AA197" i="1"/>
  <c r="AA202" i="1"/>
  <c r="N105" i="1"/>
  <c r="N109" i="1"/>
  <c r="N113" i="1"/>
  <c r="N117" i="1"/>
  <c r="N121" i="1"/>
  <c r="N125" i="1"/>
  <c r="N129" i="1"/>
  <c r="N133" i="1"/>
  <c r="N137" i="1"/>
  <c r="AW142" i="1"/>
  <c r="S145" i="1"/>
  <c r="K148" i="1"/>
  <c r="AT149" i="1"/>
  <c r="K149" i="1"/>
  <c r="K158" i="1"/>
  <c r="AF158" i="1"/>
  <c r="AT158" i="1"/>
  <c r="AT161" i="1"/>
  <c r="K161" i="1"/>
  <c r="N161" i="1"/>
  <c r="N162" i="1"/>
  <c r="AW162" i="1"/>
  <c r="W164" i="1"/>
  <c r="S165" i="1"/>
  <c r="AW172" i="1"/>
  <c r="S172" i="1"/>
  <c r="AW187" i="1"/>
  <c r="S187" i="1"/>
  <c r="AA196" i="1"/>
  <c r="AA201" i="1"/>
  <c r="AA142" i="1"/>
  <c r="T142" i="1"/>
  <c r="U142" i="1" s="1"/>
  <c r="T144" i="1"/>
  <c r="U144" i="1" s="1"/>
  <c r="AB144" i="1" s="1"/>
  <c r="AE144" i="1"/>
  <c r="N144" i="1"/>
  <c r="AT144" i="1"/>
  <c r="K146" i="1"/>
  <c r="AF146" i="1"/>
  <c r="T149" i="1"/>
  <c r="U149" i="1" s="1"/>
  <c r="AB149" i="1" s="1"/>
  <c r="AT153" i="1"/>
  <c r="K153" i="1"/>
  <c r="W160" i="1"/>
  <c r="S161" i="1"/>
  <c r="Q163" i="1"/>
  <c r="O163" i="1" s="1"/>
  <c r="R163" i="1" s="1"/>
  <c r="AW175" i="1"/>
  <c r="AC181" i="1"/>
  <c r="V181" i="1"/>
  <c r="Z181" i="1" s="1"/>
  <c r="AC183" i="1"/>
  <c r="V183" i="1"/>
  <c r="Z183" i="1" s="1"/>
  <c r="AB183" i="1"/>
  <c r="AF196" i="1"/>
  <c r="AE196" i="1"/>
  <c r="N196" i="1"/>
  <c r="K196" i="1"/>
  <c r="AT196" i="1"/>
  <c r="AA205" i="1"/>
  <c r="S174" i="1"/>
  <c r="AW174" i="1"/>
  <c r="AW176" i="1"/>
  <c r="S176" i="1"/>
  <c r="T177" i="1"/>
  <c r="U177" i="1" s="1"/>
  <c r="Q177" i="1" s="1"/>
  <c r="O177" i="1" s="1"/>
  <c r="R177" i="1" s="1"/>
  <c r="L177" i="1" s="1"/>
  <c r="M177" i="1" s="1"/>
  <c r="S182" i="1"/>
  <c r="AW182" i="1"/>
  <c r="T189" i="1"/>
  <c r="U189" i="1" s="1"/>
  <c r="AB189" i="1" s="1"/>
  <c r="N190" i="1"/>
  <c r="AA206" i="1"/>
  <c r="AF213" i="1"/>
  <c r="AE213" i="1"/>
  <c r="N213" i="1"/>
  <c r="AT213" i="1"/>
  <c r="K213" i="1"/>
  <c r="AT198" i="1"/>
  <c r="K198" i="1"/>
  <c r="AE198" i="1"/>
  <c r="T200" i="1"/>
  <c r="U200" i="1" s="1"/>
  <c r="Q200" i="1" s="1"/>
  <c r="O200" i="1" s="1"/>
  <c r="R200" i="1" s="1"/>
  <c r="AF200" i="1"/>
  <c r="AE200" i="1"/>
  <c r="N200" i="1"/>
  <c r="K200" i="1"/>
  <c r="AF209" i="1"/>
  <c r="AE209" i="1"/>
  <c r="N209" i="1"/>
  <c r="AT209" i="1"/>
  <c r="K209" i="1"/>
  <c r="AC223" i="1"/>
  <c r="AB223" i="1"/>
  <c r="V223" i="1"/>
  <c r="Z223" i="1" s="1"/>
  <c r="AC226" i="1"/>
  <c r="V226" i="1"/>
  <c r="Z226" i="1" s="1"/>
  <c r="Q183" i="1"/>
  <c r="O183" i="1" s="1"/>
  <c r="R183" i="1" s="1"/>
  <c r="L183" i="1" s="1"/>
  <c r="M183" i="1" s="1"/>
  <c r="AB185" i="1"/>
  <c r="AF188" i="1"/>
  <c r="AE188" i="1"/>
  <c r="N188" i="1"/>
  <c r="K188" i="1"/>
  <c r="AT190" i="1"/>
  <c r="K190" i="1"/>
  <c r="AE190" i="1"/>
  <c r="AA194" i="1"/>
  <c r="S194" i="1"/>
  <c r="AW194" i="1"/>
  <c r="S195" i="1"/>
  <c r="AA198" i="1"/>
  <c r="T206" i="1"/>
  <c r="U206" i="1" s="1"/>
  <c r="T209" i="1"/>
  <c r="U209" i="1" s="1"/>
  <c r="Q209" i="1" s="1"/>
  <c r="O209" i="1" s="1"/>
  <c r="R209" i="1" s="1"/>
  <c r="T210" i="1"/>
  <c r="U210" i="1" s="1"/>
  <c r="AB210" i="1" s="1"/>
  <c r="AA178" i="1"/>
  <c r="AF183" i="1"/>
  <c r="AE183" i="1"/>
  <c r="AT186" i="1"/>
  <c r="K186" i="1"/>
  <c r="AE186" i="1"/>
  <c r="AA190" i="1"/>
  <c r="S190" i="1"/>
  <c r="AW190" i="1"/>
  <c r="Q199" i="1"/>
  <c r="O199" i="1" s="1"/>
  <c r="R199" i="1" s="1"/>
  <c r="N203" i="1"/>
  <c r="AT203" i="1"/>
  <c r="K203" i="1"/>
  <c r="AF203" i="1"/>
  <c r="AE203" i="1"/>
  <c r="AF205" i="1"/>
  <c r="AE205" i="1"/>
  <c r="N205" i="1"/>
  <c r="AT205" i="1"/>
  <c r="AB212" i="1"/>
  <c r="AA218" i="1"/>
  <c r="T228" i="1"/>
  <c r="U228" i="1" s="1"/>
  <c r="AA238" i="1"/>
  <c r="T238" i="1"/>
  <c r="U238" i="1" s="1"/>
  <c r="Q238" i="1" s="1"/>
  <c r="O238" i="1" s="1"/>
  <c r="R238" i="1" s="1"/>
  <c r="AC243" i="1"/>
  <c r="V243" i="1"/>
  <c r="Z243" i="1" s="1"/>
  <c r="AB243" i="1"/>
  <c r="Q146" i="1"/>
  <c r="O146" i="1" s="1"/>
  <c r="R146" i="1" s="1"/>
  <c r="Q158" i="1"/>
  <c r="O158" i="1" s="1"/>
  <c r="R158" i="1" s="1"/>
  <c r="L158" i="1" s="1"/>
  <c r="M158" i="1" s="1"/>
  <c r="AA181" i="1"/>
  <c r="Q181" i="1"/>
  <c r="O181" i="1" s="1"/>
  <c r="R181" i="1" s="1"/>
  <c r="AA182" i="1"/>
  <c r="AT183" i="1"/>
  <c r="S186" i="1"/>
  <c r="AW186" i="1"/>
  <c r="AF199" i="1"/>
  <c r="AE199" i="1"/>
  <c r="T208" i="1"/>
  <c r="U208" i="1" s="1"/>
  <c r="AB208" i="1" s="1"/>
  <c r="AA217" i="1"/>
  <c r="AT220" i="1"/>
  <c r="K220" i="1"/>
  <c r="AF220" i="1"/>
  <c r="N220" i="1"/>
  <c r="AE220" i="1"/>
  <c r="S242" i="1"/>
  <c r="AW242" i="1"/>
  <c r="AW168" i="1"/>
  <c r="W176" i="1"/>
  <c r="K178" i="1"/>
  <c r="AE178" i="1"/>
  <c r="N183" i="1"/>
  <c r="AA185" i="1"/>
  <c r="Q185" i="1"/>
  <c r="O185" i="1" s="1"/>
  <c r="R185" i="1" s="1"/>
  <c r="L185" i="1" s="1"/>
  <c r="M185" i="1" s="1"/>
  <c r="AF191" i="1"/>
  <c r="AE191" i="1"/>
  <c r="AF195" i="1"/>
  <c r="AE195" i="1"/>
  <c r="N198" i="1"/>
  <c r="AF198" i="1"/>
  <c r="K199" i="1"/>
  <c r="AT199" i="1"/>
  <c r="T202" i="1"/>
  <c r="U202" i="1" s="1"/>
  <c r="Q202" i="1" s="1"/>
  <c r="O202" i="1" s="1"/>
  <c r="R202" i="1" s="1"/>
  <c r="T215" i="1"/>
  <c r="U215" i="1" s="1"/>
  <c r="Q215" i="1" s="1"/>
  <c r="O215" i="1" s="1"/>
  <c r="R215" i="1" s="1"/>
  <c r="L215" i="1" s="1"/>
  <c r="M215" i="1" s="1"/>
  <c r="K174" i="1"/>
  <c r="AE174" i="1"/>
  <c r="AE176" i="1"/>
  <c r="K176" i="1"/>
  <c r="S178" i="1"/>
  <c r="AW178" i="1"/>
  <c r="K182" i="1"/>
  <c r="AE182" i="1"/>
  <c r="AA183" i="1"/>
  <c r="AF187" i="1"/>
  <c r="AE187" i="1"/>
  <c r="AA189" i="1"/>
  <c r="AA229" i="1"/>
  <c r="AT212" i="1"/>
  <c r="K212" i="1"/>
  <c r="AF212" i="1"/>
  <c r="N212" i="1"/>
  <c r="N219" i="1"/>
  <c r="AT219" i="1"/>
  <c r="K219" i="1"/>
  <c r="AF219" i="1"/>
  <c r="AE219" i="1"/>
  <c r="AB220" i="1"/>
  <c r="V220" i="1"/>
  <c r="Z220" i="1" s="1"/>
  <c r="AC220" i="1"/>
  <c r="AW222" i="1"/>
  <c r="S222" i="1"/>
  <c r="AA224" i="1"/>
  <c r="AA236" i="1"/>
  <c r="AW245" i="1"/>
  <c r="S245" i="1"/>
  <c r="S180" i="1"/>
  <c r="S184" i="1"/>
  <c r="S188" i="1"/>
  <c r="S192" i="1"/>
  <c r="S196" i="1"/>
  <c r="S203" i="1"/>
  <c r="W210" i="1"/>
  <c r="T212" i="1"/>
  <c r="U212" i="1" s="1"/>
  <c r="T213" i="1"/>
  <c r="U213" i="1" s="1"/>
  <c r="AF214" i="1"/>
  <c r="AE214" i="1"/>
  <c r="N214" i="1"/>
  <c r="AT214" i="1"/>
  <c r="AB226" i="1"/>
  <c r="S230" i="1"/>
  <c r="AW230" i="1"/>
  <c r="AA240" i="1"/>
  <c r="AT204" i="1"/>
  <c r="K204" i="1"/>
  <c r="AF204" i="1"/>
  <c r="N204" i="1"/>
  <c r="N207" i="1"/>
  <c r="AT207" i="1"/>
  <c r="K207" i="1"/>
  <c r="AF207" i="1"/>
  <c r="T214" i="1"/>
  <c r="U214" i="1" s="1"/>
  <c r="AB214" i="1" s="1"/>
  <c r="AA216" i="1"/>
  <c r="AF218" i="1"/>
  <c r="AE218" i="1"/>
  <c r="N218" i="1"/>
  <c r="AT218" i="1"/>
  <c r="AA222" i="1"/>
  <c r="T224" i="1"/>
  <c r="U224" i="1" s="1"/>
  <c r="AB224" i="1" s="1"/>
  <c r="AC234" i="1"/>
  <c r="V234" i="1"/>
  <c r="Z234" i="1" s="1"/>
  <c r="AB234" i="1"/>
  <c r="V247" i="1"/>
  <c r="Z247" i="1" s="1"/>
  <c r="AC247" i="1"/>
  <c r="AB247" i="1"/>
  <c r="T193" i="1"/>
  <c r="U193" i="1" s="1"/>
  <c r="Q193" i="1" s="1"/>
  <c r="O193" i="1" s="1"/>
  <c r="R193" i="1" s="1"/>
  <c r="L193" i="1" s="1"/>
  <c r="M193" i="1" s="1"/>
  <c r="AT193" i="1"/>
  <c r="T197" i="1"/>
  <c r="U197" i="1" s="1"/>
  <c r="Q197" i="1" s="1"/>
  <c r="O197" i="1" s="1"/>
  <c r="R197" i="1" s="1"/>
  <c r="L197" i="1" s="1"/>
  <c r="M197" i="1" s="1"/>
  <c r="AT197" i="1"/>
  <c r="T201" i="1"/>
  <c r="U201" i="1" s="1"/>
  <c r="AB201" i="1" s="1"/>
  <c r="AT201" i="1"/>
  <c r="AE202" i="1"/>
  <c r="N202" i="1"/>
  <c r="T204" i="1"/>
  <c r="U204" i="1" s="1"/>
  <c r="AB204" i="1" s="1"/>
  <c r="AF206" i="1"/>
  <c r="AE206" i="1"/>
  <c r="N206" i="1"/>
  <c r="AT206" i="1"/>
  <c r="S207" i="1"/>
  <c r="T219" i="1"/>
  <c r="U219" i="1" s="1"/>
  <c r="AB219" i="1" s="1"/>
  <c r="AA221" i="1"/>
  <c r="AE223" i="1"/>
  <c r="AT223" i="1"/>
  <c r="N223" i="1"/>
  <c r="AF223" i="1"/>
  <c r="K223" i="1"/>
  <c r="K202" i="1"/>
  <c r="AT202" i="1"/>
  <c r="T205" i="1"/>
  <c r="U205" i="1" s="1"/>
  <c r="Q205" i="1" s="1"/>
  <c r="O205" i="1" s="1"/>
  <c r="R205" i="1" s="1"/>
  <c r="L205" i="1" s="1"/>
  <c r="M205" i="1" s="1"/>
  <c r="N211" i="1"/>
  <c r="AT211" i="1"/>
  <c r="K211" i="1"/>
  <c r="AF211" i="1"/>
  <c r="AE212" i="1"/>
  <c r="AA213" i="1"/>
  <c r="AT216" i="1"/>
  <c r="K216" i="1"/>
  <c r="AF216" i="1"/>
  <c r="N216" i="1"/>
  <c r="AF217" i="1"/>
  <c r="AE217" i="1"/>
  <c r="N217" i="1"/>
  <c r="AT217" i="1"/>
  <c r="K217" i="1"/>
  <c r="T218" i="1"/>
  <c r="U218" i="1" s="1"/>
  <c r="Q218" i="1" s="1"/>
  <c r="O218" i="1" s="1"/>
  <c r="R218" i="1" s="1"/>
  <c r="L218" i="1" s="1"/>
  <c r="M218" i="1" s="1"/>
  <c r="AA220" i="1"/>
  <c r="Q220" i="1"/>
  <c r="O220" i="1" s="1"/>
  <c r="R220" i="1" s="1"/>
  <c r="L220" i="1" s="1"/>
  <c r="M220" i="1" s="1"/>
  <c r="T254" i="1"/>
  <c r="U254" i="1" s="1"/>
  <c r="AT208" i="1"/>
  <c r="K208" i="1"/>
  <c r="AF208" i="1"/>
  <c r="N208" i="1"/>
  <c r="AF210" i="1"/>
  <c r="AE210" i="1"/>
  <c r="N210" i="1"/>
  <c r="AT210" i="1"/>
  <c r="S211" i="1"/>
  <c r="N215" i="1"/>
  <c r="AT215" i="1"/>
  <c r="K215" i="1"/>
  <c r="AF215" i="1"/>
  <c r="AE215" i="1"/>
  <c r="T216" i="1"/>
  <c r="U216" i="1" s="1"/>
  <c r="Q216" i="1" s="1"/>
  <c r="O216" i="1" s="1"/>
  <c r="R216" i="1" s="1"/>
  <c r="L216" i="1" s="1"/>
  <c r="M216" i="1" s="1"/>
  <c r="AF221" i="1"/>
  <c r="AE221" i="1"/>
  <c r="N221" i="1"/>
  <c r="AT221" i="1"/>
  <c r="K221" i="1"/>
  <c r="AA227" i="1"/>
  <c r="AB228" i="1"/>
  <c r="AA233" i="1"/>
  <c r="AA237" i="1"/>
  <c r="S225" i="1"/>
  <c r="AW225" i="1"/>
  <c r="AE227" i="1"/>
  <c r="K227" i="1"/>
  <c r="AF239" i="1"/>
  <c r="AE239" i="1"/>
  <c r="N239" i="1"/>
  <c r="K239" i="1"/>
  <c r="AC246" i="1"/>
  <c r="V246" i="1"/>
  <c r="Z246" i="1" s="1"/>
  <c r="AA248" i="1"/>
  <c r="AA257" i="1"/>
  <c r="T217" i="1"/>
  <c r="U217" i="1" s="1"/>
  <c r="Q217" i="1" s="1"/>
  <c r="O217" i="1" s="1"/>
  <c r="R217" i="1" s="1"/>
  <c r="L217" i="1" s="1"/>
  <c r="M217" i="1" s="1"/>
  <c r="T221" i="1"/>
  <c r="U221" i="1" s="1"/>
  <c r="Q221" i="1" s="1"/>
  <c r="O221" i="1" s="1"/>
  <c r="R221" i="1" s="1"/>
  <c r="AW224" i="1"/>
  <c r="AW226" i="1"/>
  <c r="AW227" i="1"/>
  <c r="S227" i="1"/>
  <c r="K230" i="1"/>
  <c r="AF230" i="1"/>
  <c r="AW234" i="1"/>
  <c r="AA235" i="1"/>
  <c r="K236" i="1"/>
  <c r="S237" i="1"/>
  <c r="AW237" i="1"/>
  <c r="T240" i="1"/>
  <c r="U240" i="1" s="1"/>
  <c r="AB240" i="1" s="1"/>
  <c r="AE240" i="1"/>
  <c r="N240" i="1"/>
  <c r="AT240" i="1"/>
  <c r="K242" i="1"/>
  <c r="AF242" i="1"/>
  <c r="AF224" i="1"/>
  <c r="AA226" i="1"/>
  <c r="AD226" i="1" s="1"/>
  <c r="Q226" i="1"/>
  <c r="O226" i="1" s="1"/>
  <c r="R226" i="1" s="1"/>
  <c r="L226" i="1" s="1"/>
  <c r="M226" i="1" s="1"/>
  <c r="AF226" i="1"/>
  <c r="W229" i="1"/>
  <c r="AA231" i="1"/>
  <c r="K232" i="1"/>
  <c r="AF235" i="1"/>
  <c r="AE235" i="1"/>
  <c r="N235" i="1"/>
  <c r="K235" i="1"/>
  <c r="AW240" i="1"/>
  <c r="AF260" i="1"/>
  <c r="AE260" i="1"/>
  <c r="N260" i="1"/>
  <c r="AT260" i="1"/>
  <c r="AF227" i="1"/>
  <c r="Q228" i="1"/>
  <c r="O228" i="1" s="1"/>
  <c r="R228" i="1" s="1"/>
  <c r="L228" i="1" s="1"/>
  <c r="M228" i="1" s="1"/>
  <c r="AE228" i="1"/>
  <c r="N228" i="1"/>
  <c r="S233" i="1"/>
  <c r="AW233" i="1"/>
  <c r="T236" i="1"/>
  <c r="U236" i="1" s="1"/>
  <c r="AB236" i="1" s="1"/>
  <c r="AE236" i="1"/>
  <c r="N236" i="1"/>
  <c r="AT236" i="1"/>
  <c r="K238" i="1"/>
  <c r="AF238" i="1"/>
  <c r="V250" i="1"/>
  <c r="Z250" i="1" s="1"/>
  <c r="AC250" i="1"/>
  <c r="AB250" i="1"/>
  <c r="N222" i="1"/>
  <c r="K224" i="1"/>
  <c r="AT228" i="1"/>
  <c r="AF231" i="1"/>
  <c r="AE231" i="1"/>
  <c r="N231" i="1"/>
  <c r="K231" i="1"/>
  <c r="AA234" i="1"/>
  <c r="Q234" i="1"/>
  <c r="O234" i="1" s="1"/>
  <c r="R234" i="1" s="1"/>
  <c r="W241" i="1"/>
  <c r="AE242" i="1"/>
  <c r="K247" i="1"/>
  <c r="AF247" i="1"/>
  <c r="AE247" i="1"/>
  <c r="N247" i="1"/>
  <c r="AA251" i="1"/>
  <c r="T252" i="1"/>
  <c r="U252" i="1" s="1"/>
  <c r="Q223" i="1"/>
  <c r="O223" i="1" s="1"/>
  <c r="R223" i="1" s="1"/>
  <c r="S229" i="1"/>
  <c r="AW229" i="1"/>
  <c r="T232" i="1"/>
  <c r="U232" i="1" s="1"/>
  <c r="AB232" i="1" s="1"/>
  <c r="AE232" i="1"/>
  <c r="N232" i="1"/>
  <c r="AT232" i="1"/>
  <c r="AA239" i="1"/>
  <c r="S241" i="1"/>
  <c r="AW241" i="1"/>
  <c r="AE243" i="1"/>
  <c r="AT243" i="1"/>
  <c r="N243" i="1"/>
  <c r="K243" i="1"/>
  <c r="AA249" i="1"/>
  <c r="AW223" i="1"/>
  <c r="N224" i="1"/>
  <c r="AT224" i="1"/>
  <c r="K225" i="1"/>
  <c r="AE225" i="1"/>
  <c r="AT227" i="1"/>
  <c r="AW228" i="1"/>
  <c r="AA230" i="1"/>
  <c r="K234" i="1"/>
  <c r="AF234" i="1"/>
  <c r="AT239" i="1"/>
  <c r="AA242" i="1"/>
  <c r="AB246" i="1"/>
  <c r="N246" i="1"/>
  <c r="AF252" i="1"/>
  <c r="AE252" i="1"/>
  <c r="N252" i="1"/>
  <c r="AT252" i="1"/>
  <c r="W253" i="1"/>
  <c r="AA254" i="1"/>
  <c r="Q254" i="1"/>
  <c r="O254" i="1" s="1"/>
  <c r="R254" i="1" s="1"/>
  <c r="AT255" i="1"/>
  <c r="K255" i="1"/>
  <c r="AF255" i="1"/>
  <c r="AE255" i="1"/>
  <c r="N255" i="1"/>
  <c r="AA272" i="1"/>
  <c r="S231" i="1"/>
  <c r="S235" i="1"/>
  <c r="S239" i="1"/>
  <c r="AW243" i="1"/>
  <c r="W245" i="1"/>
  <c r="AE245" i="1"/>
  <c r="AT245" i="1"/>
  <c r="K245" i="1"/>
  <c r="AA247" i="1"/>
  <c r="Q247" i="1"/>
  <c r="O247" i="1" s="1"/>
  <c r="R247" i="1" s="1"/>
  <c r="K248" i="1"/>
  <c r="N254" i="1"/>
  <c r="AT254" i="1"/>
  <c r="K254" i="1"/>
  <c r="AF254" i="1"/>
  <c r="AF257" i="1"/>
  <c r="AE257" i="1"/>
  <c r="N257" i="1"/>
  <c r="AT257" i="1"/>
  <c r="K257" i="1"/>
  <c r="T264" i="1"/>
  <c r="U264" i="1" s="1"/>
  <c r="V283" i="1"/>
  <c r="Z283" i="1" s="1"/>
  <c r="AB283" i="1"/>
  <c r="AC283" i="1"/>
  <c r="AT251" i="1"/>
  <c r="K251" i="1"/>
  <c r="AF251" i="1"/>
  <c r="AE251" i="1"/>
  <c r="N251" i="1"/>
  <c r="T261" i="1"/>
  <c r="U261" i="1" s="1"/>
  <c r="AA265" i="1"/>
  <c r="Q265" i="1"/>
  <c r="O265" i="1" s="1"/>
  <c r="R265" i="1" s="1"/>
  <c r="L265" i="1" s="1"/>
  <c r="M265" i="1" s="1"/>
  <c r="T265" i="1"/>
  <c r="U265" i="1" s="1"/>
  <c r="AB265" i="1" s="1"/>
  <c r="T248" i="1"/>
  <c r="U248" i="1" s="1"/>
  <c r="Q248" i="1" s="1"/>
  <c r="O248" i="1" s="1"/>
  <c r="R248" i="1" s="1"/>
  <c r="L248" i="1" s="1"/>
  <c r="M248" i="1" s="1"/>
  <c r="AE248" i="1"/>
  <c r="N248" i="1"/>
  <c r="AT248" i="1"/>
  <c r="AA250" i="1"/>
  <c r="Q250" i="1"/>
  <c r="O250" i="1" s="1"/>
  <c r="R250" i="1" s="1"/>
  <c r="T251" i="1"/>
  <c r="U251" i="1" s="1"/>
  <c r="Q251" i="1" s="1"/>
  <c r="O251" i="1" s="1"/>
  <c r="R251" i="1" s="1"/>
  <c r="AF253" i="1"/>
  <c r="AE253" i="1"/>
  <c r="N253" i="1"/>
  <c r="AT253" i="1"/>
  <c r="K253" i="1"/>
  <c r="T259" i="1"/>
  <c r="U259" i="1" s="1"/>
  <c r="Q259" i="1" s="1"/>
  <c r="O259" i="1" s="1"/>
  <c r="R259" i="1" s="1"/>
  <c r="L259" i="1" s="1"/>
  <c r="M259" i="1" s="1"/>
  <c r="AA259" i="1"/>
  <c r="T260" i="1"/>
  <c r="U260" i="1" s="1"/>
  <c r="AB260" i="1" s="1"/>
  <c r="S244" i="1"/>
  <c r="AA246" i="1"/>
  <c r="Q246" i="1"/>
  <c r="O246" i="1" s="1"/>
  <c r="R246" i="1" s="1"/>
  <c r="L246" i="1" s="1"/>
  <c r="M246" i="1" s="1"/>
  <c r="AE249" i="1"/>
  <c r="AT249" i="1"/>
  <c r="K249" i="1"/>
  <c r="N250" i="1"/>
  <c r="AT250" i="1"/>
  <c r="K250" i="1"/>
  <c r="AF250" i="1"/>
  <c r="AF256" i="1"/>
  <c r="AE256" i="1"/>
  <c r="N256" i="1"/>
  <c r="AT256" i="1"/>
  <c r="W257" i="1"/>
  <c r="AA258" i="1"/>
  <c r="AT259" i="1"/>
  <c r="K259" i="1"/>
  <c r="AF259" i="1"/>
  <c r="AE259" i="1"/>
  <c r="N259" i="1"/>
  <c r="Q243" i="1"/>
  <c r="O243" i="1" s="1"/>
  <c r="R243" i="1" s="1"/>
  <c r="AW249" i="1"/>
  <c r="S249" i="1"/>
  <c r="N258" i="1"/>
  <c r="AT258" i="1"/>
  <c r="K258" i="1"/>
  <c r="AF258" i="1"/>
  <c r="V263" i="1"/>
  <c r="Z263" i="1" s="1"/>
  <c r="AC263" i="1"/>
  <c r="AD263" i="1" s="1"/>
  <c r="AA264" i="1"/>
  <c r="Q264" i="1"/>
  <c r="O264" i="1" s="1"/>
  <c r="R264" i="1" s="1"/>
  <c r="T278" i="1"/>
  <c r="U278" i="1" s="1"/>
  <c r="AB278" i="1" s="1"/>
  <c r="T255" i="1"/>
  <c r="U255" i="1" s="1"/>
  <c r="Q255" i="1" s="1"/>
  <c r="O255" i="1" s="1"/>
  <c r="R255" i="1" s="1"/>
  <c r="L255" i="1" s="1"/>
  <c r="M255" i="1" s="1"/>
  <c r="AA255" i="1"/>
  <c r="T256" i="1"/>
  <c r="U256" i="1" s="1"/>
  <c r="AA260" i="1"/>
  <c r="AE264" i="1"/>
  <c r="AT264" i="1"/>
  <c r="N264" i="1"/>
  <c r="AF264" i="1"/>
  <c r="K264" i="1"/>
  <c r="AF267" i="1"/>
  <c r="AE267" i="1"/>
  <c r="AT267" i="1"/>
  <c r="N267" i="1"/>
  <c r="K267" i="1"/>
  <c r="T268" i="1"/>
  <c r="U268" i="1" s="1"/>
  <c r="AA285" i="1"/>
  <c r="AA288" i="1"/>
  <c r="AW247" i="1"/>
  <c r="AW251" i="1"/>
  <c r="S253" i="1"/>
  <c r="S257" i="1"/>
  <c r="K261" i="1"/>
  <c r="S262" i="1"/>
  <c r="W268" i="1"/>
  <c r="T272" i="1"/>
  <c r="U272" i="1" s="1"/>
  <c r="V287" i="1"/>
  <c r="Z287" i="1" s="1"/>
  <c r="AC287" i="1"/>
  <c r="AB287" i="1"/>
  <c r="AD287" i="1" s="1"/>
  <c r="AF287" i="1"/>
  <c r="AE287" i="1"/>
  <c r="N287" i="1"/>
  <c r="AT287" i="1"/>
  <c r="K287" i="1"/>
  <c r="AF271" i="1"/>
  <c r="AE271" i="1"/>
  <c r="N271" i="1"/>
  <c r="AT271" i="1"/>
  <c r="T276" i="1"/>
  <c r="U276" i="1" s="1"/>
  <c r="AA284" i="1"/>
  <c r="AE262" i="1"/>
  <c r="W264" i="1"/>
  <c r="AA269" i="1"/>
  <c r="T271" i="1"/>
  <c r="U271" i="1" s="1"/>
  <c r="Q271" i="1" s="1"/>
  <c r="O271" i="1" s="1"/>
  <c r="R271" i="1" s="1"/>
  <c r="L271" i="1" s="1"/>
  <c r="M271" i="1" s="1"/>
  <c r="AF275" i="1"/>
  <c r="AE275" i="1"/>
  <c r="N275" i="1"/>
  <c r="AT275" i="1"/>
  <c r="W276" i="1"/>
  <c r="Q279" i="1"/>
  <c r="O279" i="1" s="1"/>
  <c r="R279" i="1" s="1"/>
  <c r="L279" i="1" s="1"/>
  <c r="M279" i="1" s="1"/>
  <c r="AA279" i="1"/>
  <c r="S286" i="1"/>
  <c r="AW286" i="1"/>
  <c r="AT266" i="1"/>
  <c r="K266" i="1"/>
  <c r="AE266" i="1"/>
  <c r="AT270" i="1"/>
  <c r="K270" i="1"/>
  <c r="AF270" i="1"/>
  <c r="AE270" i="1"/>
  <c r="N270" i="1"/>
  <c r="AA273" i="1"/>
  <c r="T275" i="1"/>
  <c r="U275" i="1" s="1"/>
  <c r="AT279" i="1"/>
  <c r="N279" i="1"/>
  <c r="AF279" i="1"/>
  <c r="AE279" i="1"/>
  <c r="AA281" i="1"/>
  <c r="AA282" i="1"/>
  <c r="T282" i="1"/>
  <c r="U282" i="1" s="1"/>
  <c r="Q282" i="1" s="1"/>
  <c r="O282" i="1" s="1"/>
  <c r="R282" i="1" s="1"/>
  <c r="W285" i="1"/>
  <c r="S285" i="1"/>
  <c r="AW285" i="1"/>
  <c r="Q263" i="1"/>
  <c r="O263" i="1" s="1"/>
  <c r="R263" i="1" s="1"/>
  <c r="L263" i="1" s="1"/>
  <c r="M263" i="1" s="1"/>
  <c r="S266" i="1"/>
  <c r="AW266" i="1"/>
  <c r="AF268" i="1"/>
  <c r="AE268" i="1"/>
  <c r="N268" i="1"/>
  <c r="AT268" i="1"/>
  <c r="K268" i="1"/>
  <c r="T270" i="1"/>
  <c r="U270" i="1" s="1"/>
  <c r="AT274" i="1"/>
  <c r="K274" i="1"/>
  <c r="AF274" i="1"/>
  <c r="AE274" i="1"/>
  <c r="N274" i="1"/>
  <c r="AA277" i="1"/>
  <c r="AC267" i="1"/>
  <c r="AB267" i="1"/>
  <c r="Q267" i="1"/>
  <c r="O267" i="1" s="1"/>
  <c r="R267" i="1" s="1"/>
  <c r="AF272" i="1"/>
  <c r="AE272" i="1"/>
  <c r="N272" i="1"/>
  <c r="AT272" i="1"/>
  <c r="K272" i="1"/>
  <c r="T274" i="1"/>
  <c r="U274" i="1" s="1"/>
  <c r="AB274" i="1" s="1"/>
  <c r="AT278" i="1"/>
  <c r="K278" i="1"/>
  <c r="AF278" i="1"/>
  <c r="AE278" i="1"/>
  <c r="N278" i="1"/>
  <c r="V279" i="1"/>
  <c r="Z279" i="1" s="1"/>
  <c r="AB279" i="1"/>
  <c r="AA280" i="1"/>
  <c r="T298" i="1"/>
  <c r="U298" i="1" s="1"/>
  <c r="Q298" i="1" s="1"/>
  <c r="O298" i="1" s="1"/>
  <c r="R298" i="1" s="1"/>
  <c r="L298" i="1" s="1"/>
  <c r="M298" i="1" s="1"/>
  <c r="AF269" i="1"/>
  <c r="AF273" i="1"/>
  <c r="AF277" i="1"/>
  <c r="AE280" i="1"/>
  <c r="AT280" i="1"/>
  <c r="T284" i="1"/>
  <c r="U284" i="1" s="1"/>
  <c r="Q284" i="1" s="1"/>
  <c r="O284" i="1" s="1"/>
  <c r="R284" i="1" s="1"/>
  <c r="AE284" i="1"/>
  <c r="N284" i="1"/>
  <c r="AT284" i="1"/>
  <c r="T290" i="1"/>
  <c r="U290" i="1" s="1"/>
  <c r="AE290" i="1"/>
  <c r="N290" i="1"/>
  <c r="AF290" i="1"/>
  <c r="K290" i="1"/>
  <c r="AA296" i="1"/>
  <c r="AT297" i="1"/>
  <c r="K297" i="1"/>
  <c r="AF297" i="1"/>
  <c r="AE297" i="1"/>
  <c r="N297" i="1"/>
  <c r="AA300" i="1"/>
  <c r="AT301" i="1"/>
  <c r="N301" i="1"/>
  <c r="AF301" i="1"/>
  <c r="AE301" i="1"/>
  <c r="K301" i="1"/>
  <c r="AC303" i="1"/>
  <c r="AB303" i="1"/>
  <c r="V303" i="1"/>
  <c r="Z303" i="1" s="1"/>
  <c r="AF306" i="1"/>
  <c r="AE306" i="1"/>
  <c r="AT306" i="1"/>
  <c r="N306" i="1"/>
  <c r="AA308" i="1"/>
  <c r="AE311" i="1"/>
  <c r="N311" i="1"/>
  <c r="AF311" i="1"/>
  <c r="K311" i="1"/>
  <c r="AT311" i="1"/>
  <c r="AW270" i="1"/>
  <c r="AW274" i="1"/>
  <c r="Q283" i="1"/>
  <c r="O283" i="1" s="1"/>
  <c r="R283" i="1" s="1"/>
  <c r="L283" i="1" s="1"/>
  <c r="M283" i="1" s="1"/>
  <c r="W284" i="1"/>
  <c r="T294" i="1"/>
  <c r="U294" i="1" s="1"/>
  <c r="Q294" i="1" s="1"/>
  <c r="O294" i="1" s="1"/>
  <c r="R294" i="1" s="1"/>
  <c r="S297" i="1"/>
  <c r="AW297" i="1"/>
  <c r="K306" i="1"/>
  <c r="T307" i="1"/>
  <c r="U307" i="1" s="1"/>
  <c r="Q307" i="1" s="1"/>
  <c r="O307" i="1" s="1"/>
  <c r="R307" i="1" s="1"/>
  <c r="L307" i="1" s="1"/>
  <c r="M307" i="1" s="1"/>
  <c r="AF283" i="1"/>
  <c r="AE283" i="1"/>
  <c r="N283" i="1"/>
  <c r="AB291" i="1"/>
  <c r="S296" i="1"/>
  <c r="AW296" i="1"/>
  <c r="T312" i="1"/>
  <c r="U312" i="1" s="1"/>
  <c r="AA313" i="1"/>
  <c r="K282" i="1"/>
  <c r="AF282" i="1"/>
  <c r="AT283" i="1"/>
  <c r="AA286" i="1"/>
  <c r="AA292" i="1"/>
  <c r="AA299" i="1"/>
  <c r="W300" i="1"/>
  <c r="Q305" i="1"/>
  <c r="O305" i="1" s="1"/>
  <c r="R305" i="1" s="1"/>
  <c r="L305" i="1" s="1"/>
  <c r="M305" i="1" s="1"/>
  <c r="AA305" i="1"/>
  <c r="T311" i="1"/>
  <c r="U311" i="1" s="1"/>
  <c r="K313" i="1"/>
  <c r="N313" i="1"/>
  <c r="AT313" i="1"/>
  <c r="AF313" i="1"/>
  <c r="AE313" i="1"/>
  <c r="T269" i="1"/>
  <c r="U269" i="1" s="1"/>
  <c r="AB269" i="1" s="1"/>
  <c r="AT269" i="1"/>
  <c r="T273" i="1"/>
  <c r="U273" i="1" s="1"/>
  <c r="AB273" i="1" s="1"/>
  <c r="AT273" i="1"/>
  <c r="T277" i="1"/>
  <c r="U277" i="1" s="1"/>
  <c r="AB277" i="1" s="1"/>
  <c r="AT277" i="1"/>
  <c r="S280" i="1"/>
  <c r="K284" i="1"/>
  <c r="Q287" i="1"/>
  <c r="O287" i="1" s="1"/>
  <c r="R287" i="1" s="1"/>
  <c r="T288" i="1"/>
  <c r="U288" i="1" s="1"/>
  <c r="Q290" i="1"/>
  <c r="O290" i="1" s="1"/>
  <c r="R290" i="1" s="1"/>
  <c r="L290" i="1" s="1"/>
  <c r="M290" i="1" s="1"/>
  <c r="AA291" i="1"/>
  <c r="AA298" i="1"/>
  <c r="N305" i="1"/>
  <c r="AT305" i="1"/>
  <c r="AF305" i="1"/>
  <c r="AE305" i="1"/>
  <c r="K305" i="1"/>
  <c r="AF280" i="1"/>
  <c r="AE281" i="1"/>
  <c r="AW282" i="1"/>
  <c r="AA283" i="1"/>
  <c r="AF284" i="1"/>
  <c r="AA294" i="1"/>
  <c r="AE302" i="1"/>
  <c r="AF302" i="1"/>
  <c r="K302" i="1"/>
  <c r="AT302" i="1"/>
  <c r="AD279" i="1"/>
  <c r="K280" i="1"/>
  <c r="K286" i="1"/>
  <c r="AF286" i="1"/>
  <c r="AF289" i="1"/>
  <c r="AE289" i="1"/>
  <c r="N289" i="1"/>
  <c r="T293" i="1"/>
  <c r="U293" i="1" s="1"/>
  <c r="AB293" i="1" s="1"/>
  <c r="AE294" i="1"/>
  <c r="N294" i="1"/>
  <c r="AF294" i="1"/>
  <c r="K294" i="1"/>
  <c r="AT294" i="1"/>
  <c r="AE298" i="1"/>
  <c r="K298" i="1"/>
  <c r="AT298" i="1"/>
  <c r="N298" i="1"/>
  <c r="AF298" i="1"/>
  <c r="S299" i="1"/>
  <c r="AW310" i="1"/>
  <c r="S310" i="1"/>
  <c r="AW290" i="1"/>
  <c r="S295" i="1"/>
  <c r="AT300" i="1"/>
  <c r="K295" i="1"/>
  <c r="AE296" i="1"/>
  <c r="AA306" i="1"/>
  <c r="AE307" i="1"/>
  <c r="N307" i="1"/>
  <c r="AF307" i="1"/>
  <c r="K309" i="1"/>
  <c r="N309" i="1"/>
  <c r="AT309" i="1"/>
  <c r="K293" i="1"/>
  <c r="AE295" i="1"/>
  <c r="N296" i="1"/>
  <c r="AF296" i="1"/>
  <c r="S300" i="1"/>
  <c r="AT304" i="1"/>
  <c r="K304" i="1"/>
  <c r="AF304" i="1"/>
  <c r="N304" i="1"/>
  <c r="AT307" i="1"/>
  <c r="AA309" i="1"/>
  <c r="W290" i="1"/>
  <c r="AW294" i="1"/>
  <c r="N295" i="1"/>
  <c r="AW300" i="1"/>
  <c r="S304" i="1"/>
  <c r="AT312" i="1"/>
  <c r="K312" i="1"/>
  <c r="AF312" i="1"/>
  <c r="N312" i="1"/>
  <c r="AF314" i="1"/>
  <c r="AE314" i="1"/>
  <c r="AT314" i="1"/>
  <c r="S292" i="1"/>
  <c r="Q303" i="1"/>
  <c r="O303" i="1" s="1"/>
  <c r="R303" i="1" s="1"/>
  <c r="L303" i="1" s="1"/>
  <c r="M303" i="1" s="1"/>
  <c r="T306" i="1"/>
  <c r="U306" i="1" s="1"/>
  <c r="AB306" i="1" s="1"/>
  <c r="AT296" i="1"/>
  <c r="T305" i="1"/>
  <c r="U305" i="1" s="1"/>
  <c r="AB305" i="1" s="1"/>
  <c r="AT308" i="1"/>
  <c r="K308" i="1"/>
  <c r="AF308" i="1"/>
  <c r="N308" i="1"/>
  <c r="AF310" i="1"/>
  <c r="AE310" i="1"/>
  <c r="AT310" i="1"/>
  <c r="W294" i="1"/>
  <c r="AW298" i="1"/>
  <c r="T301" i="1"/>
  <c r="U301" i="1" s="1"/>
  <c r="AB301" i="1" s="1"/>
  <c r="W302" i="1"/>
  <c r="T308" i="1"/>
  <c r="U308" i="1" s="1"/>
  <c r="T309" i="1"/>
  <c r="U309" i="1" s="1"/>
  <c r="Q309" i="1" s="1"/>
  <c r="O309" i="1" s="1"/>
  <c r="R309" i="1" s="1"/>
  <c r="T313" i="1"/>
  <c r="U313" i="1" s="1"/>
  <c r="AD283" i="1" l="1"/>
  <c r="L284" i="1"/>
  <c r="M284" i="1" s="1"/>
  <c r="L264" i="1"/>
  <c r="M264" i="1" s="1"/>
  <c r="AD247" i="1"/>
  <c r="L127" i="1"/>
  <c r="M127" i="1" s="1"/>
  <c r="AD199" i="1"/>
  <c r="AD110" i="1"/>
  <c r="L124" i="1"/>
  <c r="M124" i="1" s="1"/>
  <c r="L94" i="1"/>
  <c r="M94" i="1" s="1"/>
  <c r="L82" i="1"/>
  <c r="M82" i="1" s="1"/>
  <c r="L29" i="1"/>
  <c r="M29" i="1" s="1"/>
  <c r="AB60" i="1"/>
  <c r="AD60" i="1" s="1"/>
  <c r="AD49" i="1"/>
  <c r="L258" i="1"/>
  <c r="M258" i="1" s="1"/>
  <c r="L251" i="1"/>
  <c r="M251" i="1" s="1"/>
  <c r="AD163" i="1"/>
  <c r="AD33" i="1"/>
  <c r="AB81" i="1"/>
  <c r="L56" i="1"/>
  <c r="M56" i="1" s="1"/>
  <c r="Q204" i="1"/>
  <c r="O204" i="1" s="1"/>
  <c r="R204" i="1" s="1"/>
  <c r="L204" i="1" s="1"/>
  <c r="M204" i="1" s="1"/>
  <c r="L159" i="1"/>
  <c r="M159" i="1" s="1"/>
  <c r="Q33" i="1"/>
  <c r="O33" i="1" s="1"/>
  <c r="R33" i="1" s="1"/>
  <c r="Q260" i="1"/>
  <c r="O260" i="1" s="1"/>
  <c r="R260" i="1" s="1"/>
  <c r="L260" i="1" s="1"/>
  <c r="M260" i="1" s="1"/>
  <c r="L100" i="1"/>
  <c r="M100" i="1" s="1"/>
  <c r="AD181" i="1"/>
  <c r="L153" i="1"/>
  <c r="M153" i="1" s="1"/>
  <c r="AD123" i="1"/>
  <c r="V16" i="1"/>
  <c r="Z16" i="1" s="1"/>
  <c r="AD16" i="1"/>
  <c r="Q281" i="1"/>
  <c r="O281" i="1" s="1"/>
  <c r="R281" i="1" s="1"/>
  <c r="L281" i="1" s="1"/>
  <c r="M281" i="1" s="1"/>
  <c r="AB281" i="1"/>
  <c r="AC97" i="1"/>
  <c r="V97" i="1"/>
  <c r="Z97" i="1" s="1"/>
  <c r="AD223" i="1"/>
  <c r="Q147" i="1"/>
  <c r="O147" i="1" s="1"/>
  <c r="R147" i="1" s="1"/>
  <c r="Q86" i="1"/>
  <c r="O86" i="1" s="1"/>
  <c r="R86" i="1" s="1"/>
  <c r="L86" i="1" s="1"/>
  <c r="M86" i="1" s="1"/>
  <c r="L25" i="1"/>
  <c r="M25" i="1" s="1"/>
  <c r="AD90" i="1"/>
  <c r="Q121" i="1"/>
  <c r="O121" i="1" s="1"/>
  <c r="R121" i="1" s="1"/>
  <c r="L121" i="1" s="1"/>
  <c r="M121" i="1" s="1"/>
  <c r="Q53" i="1"/>
  <c r="O53" i="1" s="1"/>
  <c r="R53" i="1" s="1"/>
  <c r="L20" i="1"/>
  <c r="M20" i="1" s="1"/>
  <c r="AC118" i="1"/>
  <c r="V118" i="1"/>
  <c r="Z118" i="1" s="1"/>
  <c r="AC93" i="1"/>
  <c r="V93" i="1"/>
  <c r="Z93" i="1" s="1"/>
  <c r="Q144" i="1"/>
  <c r="O144" i="1" s="1"/>
  <c r="R144" i="1" s="1"/>
  <c r="L144" i="1" s="1"/>
  <c r="M144" i="1" s="1"/>
  <c r="Q301" i="1"/>
  <c r="O301" i="1" s="1"/>
  <c r="R301" i="1" s="1"/>
  <c r="L301" i="1" s="1"/>
  <c r="M301" i="1" s="1"/>
  <c r="L294" i="1"/>
  <c r="M294" i="1" s="1"/>
  <c r="Q306" i="1"/>
  <c r="O306" i="1" s="1"/>
  <c r="R306" i="1" s="1"/>
  <c r="L306" i="1" s="1"/>
  <c r="M306" i="1" s="1"/>
  <c r="Q277" i="1"/>
  <c r="O277" i="1" s="1"/>
  <c r="R277" i="1" s="1"/>
  <c r="L277" i="1" s="1"/>
  <c r="M277" i="1" s="1"/>
  <c r="AD250" i="1"/>
  <c r="L181" i="1"/>
  <c r="M181" i="1" s="1"/>
  <c r="Q173" i="1"/>
  <c r="O173" i="1" s="1"/>
  <c r="R173" i="1" s="1"/>
  <c r="L173" i="1" s="1"/>
  <c r="M173" i="1" s="1"/>
  <c r="AB147" i="1"/>
  <c r="AD94" i="1"/>
  <c r="Q137" i="1"/>
  <c r="O137" i="1" s="1"/>
  <c r="R137" i="1" s="1"/>
  <c r="L137" i="1" s="1"/>
  <c r="M137" i="1" s="1"/>
  <c r="L34" i="1"/>
  <c r="M34" i="1" s="1"/>
  <c r="AC48" i="1"/>
  <c r="AD48" i="1" s="1"/>
  <c r="AD20" i="1"/>
  <c r="AC53" i="1"/>
  <c r="AB118" i="1"/>
  <c r="AC126" i="1"/>
  <c r="AD126" i="1" s="1"/>
  <c r="V126" i="1"/>
  <c r="Z126" i="1" s="1"/>
  <c r="AB93" i="1"/>
  <c r="AD74" i="1"/>
  <c r="V314" i="1"/>
  <c r="Z314" i="1" s="1"/>
  <c r="AC314" i="1"/>
  <c r="Q293" i="1"/>
  <c r="O293" i="1" s="1"/>
  <c r="R293" i="1" s="1"/>
  <c r="L293" i="1" s="1"/>
  <c r="M293" i="1" s="1"/>
  <c r="AC291" i="1"/>
  <c r="Q278" i="1"/>
  <c r="O278" i="1" s="1"/>
  <c r="R278" i="1" s="1"/>
  <c r="L247" i="1"/>
  <c r="M247" i="1" s="1"/>
  <c r="AD175" i="1"/>
  <c r="Q125" i="1"/>
  <c r="O125" i="1" s="1"/>
  <c r="R125" i="1" s="1"/>
  <c r="L125" i="1" s="1"/>
  <c r="M125" i="1" s="1"/>
  <c r="AC147" i="1"/>
  <c r="AD147" i="1" s="1"/>
  <c r="AB97" i="1"/>
  <c r="AD97" i="1" s="1"/>
  <c r="L89" i="1"/>
  <c r="M89" i="1" s="1"/>
  <c r="AB40" i="1"/>
  <c r="AB53" i="1"/>
  <c r="AC122" i="1"/>
  <c r="V122" i="1"/>
  <c r="Z122" i="1" s="1"/>
  <c r="L200" i="1"/>
  <c r="M200" i="1" s="1"/>
  <c r="V101" i="1"/>
  <c r="Z101" i="1" s="1"/>
  <c r="AB86" i="1"/>
  <c r="AC40" i="1"/>
  <c r="AD40" i="1" s="1"/>
  <c r="AD82" i="1"/>
  <c r="AB47" i="1"/>
  <c r="L250" i="1"/>
  <c r="M250" i="1" s="1"/>
  <c r="V289" i="1"/>
  <c r="Z289" i="1" s="1"/>
  <c r="AB197" i="1"/>
  <c r="L111" i="1"/>
  <c r="M111" i="1" s="1"/>
  <c r="Q101" i="1"/>
  <c r="O101" i="1" s="1"/>
  <c r="R101" i="1" s="1"/>
  <c r="L101" i="1" s="1"/>
  <c r="M101" i="1" s="1"/>
  <c r="Q149" i="1"/>
  <c r="O149" i="1" s="1"/>
  <c r="R149" i="1" s="1"/>
  <c r="L149" i="1" s="1"/>
  <c r="M149" i="1" s="1"/>
  <c r="AB101" i="1"/>
  <c r="AD101" i="1" s="1"/>
  <c r="AC86" i="1"/>
  <c r="AD21" i="1"/>
  <c r="L38" i="1"/>
  <c r="M38" i="1" s="1"/>
  <c r="AC289" i="1"/>
  <c r="AD289" i="1" s="1"/>
  <c r="Q291" i="1"/>
  <c r="O291" i="1" s="1"/>
  <c r="R291" i="1" s="1"/>
  <c r="L291" i="1" s="1"/>
  <c r="M291" i="1" s="1"/>
  <c r="AD303" i="1"/>
  <c r="Q289" i="1"/>
  <c r="O289" i="1" s="1"/>
  <c r="R289" i="1" s="1"/>
  <c r="L289" i="1" s="1"/>
  <c r="M289" i="1" s="1"/>
  <c r="AB314" i="1"/>
  <c r="AB153" i="1"/>
  <c r="AD143" i="1"/>
  <c r="AD122" i="1"/>
  <c r="Q97" i="1"/>
  <c r="O97" i="1" s="1"/>
  <c r="R97" i="1" s="1"/>
  <c r="L97" i="1" s="1"/>
  <c r="M97" i="1" s="1"/>
  <c r="L81" i="1"/>
  <c r="M81" i="1" s="1"/>
  <c r="AB111" i="1"/>
  <c r="AD111" i="1" s="1"/>
  <c r="Q40" i="1"/>
  <c r="O40" i="1" s="1"/>
  <c r="R40" i="1" s="1"/>
  <c r="L40" i="1" s="1"/>
  <c r="M40" i="1" s="1"/>
  <c r="Q48" i="1"/>
  <c r="O48" i="1" s="1"/>
  <c r="R48" i="1" s="1"/>
  <c r="L48" i="1" s="1"/>
  <c r="M48" i="1" s="1"/>
  <c r="Q314" i="1"/>
  <c r="O314" i="1" s="1"/>
  <c r="R314" i="1" s="1"/>
  <c r="L314" i="1" s="1"/>
  <c r="M314" i="1" s="1"/>
  <c r="L267" i="1"/>
  <c r="M267" i="1" s="1"/>
  <c r="AD220" i="1"/>
  <c r="AD114" i="1"/>
  <c r="L77" i="1"/>
  <c r="M77" i="1" s="1"/>
  <c r="L106" i="1"/>
  <c r="M106" i="1" s="1"/>
  <c r="AD170" i="1"/>
  <c r="V272" i="1"/>
  <c r="Z272" i="1" s="1"/>
  <c r="AC272" i="1"/>
  <c r="AB272" i="1"/>
  <c r="V252" i="1"/>
  <c r="Z252" i="1" s="1"/>
  <c r="AC252" i="1"/>
  <c r="T192" i="1"/>
  <c r="U192" i="1" s="1"/>
  <c r="AC142" i="1"/>
  <c r="AB142" i="1"/>
  <c r="V142" i="1"/>
  <c r="Z142" i="1" s="1"/>
  <c r="V63" i="1"/>
  <c r="Z63" i="1" s="1"/>
  <c r="AC63" i="1"/>
  <c r="V105" i="1"/>
  <c r="Z105" i="1" s="1"/>
  <c r="AC105" i="1"/>
  <c r="AD105" i="1" s="1"/>
  <c r="L309" i="1"/>
  <c r="M309" i="1" s="1"/>
  <c r="T300" i="1"/>
  <c r="U300" i="1" s="1"/>
  <c r="V288" i="1"/>
  <c r="Z288" i="1" s="1"/>
  <c r="AC288" i="1"/>
  <c r="V311" i="1"/>
  <c r="Z311" i="1" s="1"/>
  <c r="AC311" i="1"/>
  <c r="Q311" i="1"/>
  <c r="O311" i="1" s="1"/>
  <c r="R311" i="1" s="1"/>
  <c r="L311" i="1" s="1"/>
  <c r="M311" i="1" s="1"/>
  <c r="AB311" i="1"/>
  <c r="AC312" i="1"/>
  <c r="AB312" i="1"/>
  <c r="V312" i="1"/>
  <c r="Z312" i="1" s="1"/>
  <c r="V276" i="1"/>
  <c r="Z276" i="1" s="1"/>
  <c r="AC276" i="1"/>
  <c r="AB276" i="1"/>
  <c r="Q276" i="1"/>
  <c r="O276" i="1" s="1"/>
  <c r="R276" i="1" s="1"/>
  <c r="L276" i="1" s="1"/>
  <c r="M276" i="1" s="1"/>
  <c r="AC224" i="1"/>
  <c r="AD224" i="1" s="1"/>
  <c r="V224" i="1"/>
  <c r="Z224" i="1" s="1"/>
  <c r="T230" i="1"/>
  <c r="U230" i="1" s="1"/>
  <c r="L163" i="1"/>
  <c r="M163" i="1" s="1"/>
  <c r="Q142" i="1"/>
  <c r="O142" i="1" s="1"/>
  <c r="R142" i="1" s="1"/>
  <c r="L142" i="1" s="1"/>
  <c r="M142" i="1" s="1"/>
  <c r="AC179" i="1"/>
  <c r="AB179" i="1"/>
  <c r="V179" i="1"/>
  <c r="Z179" i="1" s="1"/>
  <c r="L147" i="1"/>
  <c r="M147" i="1" s="1"/>
  <c r="Q63" i="1"/>
  <c r="O63" i="1" s="1"/>
  <c r="R63" i="1" s="1"/>
  <c r="L63" i="1" s="1"/>
  <c r="M63" i="1" s="1"/>
  <c r="T31" i="1"/>
  <c r="U31" i="1" s="1"/>
  <c r="V116" i="1"/>
  <c r="Z116" i="1" s="1"/>
  <c r="AC116" i="1"/>
  <c r="AB116" i="1"/>
  <c r="V57" i="1"/>
  <c r="Z57" i="1" s="1"/>
  <c r="AC57" i="1"/>
  <c r="AB57" i="1"/>
  <c r="V59" i="1"/>
  <c r="Z59" i="1" s="1"/>
  <c r="AC59" i="1"/>
  <c r="V91" i="1"/>
  <c r="Z91" i="1" s="1"/>
  <c r="AC91" i="1"/>
  <c r="AB91" i="1"/>
  <c r="V58" i="1"/>
  <c r="Z58" i="1" s="1"/>
  <c r="AC58" i="1"/>
  <c r="V42" i="1"/>
  <c r="Z42" i="1" s="1"/>
  <c r="AC42" i="1"/>
  <c r="AB63" i="1"/>
  <c r="T295" i="1"/>
  <c r="U295" i="1" s="1"/>
  <c r="V293" i="1"/>
  <c r="Z293" i="1" s="1"/>
  <c r="AC293" i="1"/>
  <c r="AD293" i="1" s="1"/>
  <c r="AD267" i="1"/>
  <c r="AC282" i="1"/>
  <c r="AB282" i="1"/>
  <c r="V282" i="1"/>
  <c r="Z282" i="1" s="1"/>
  <c r="V248" i="1"/>
  <c r="Z248" i="1" s="1"/>
  <c r="AC248" i="1"/>
  <c r="AC261" i="1"/>
  <c r="V261" i="1"/>
  <c r="Z261" i="1" s="1"/>
  <c r="Q261" i="1"/>
  <c r="O261" i="1" s="1"/>
  <c r="R261" i="1" s="1"/>
  <c r="L261" i="1" s="1"/>
  <c r="M261" i="1" s="1"/>
  <c r="AB261" i="1"/>
  <c r="T237" i="1"/>
  <c r="U237" i="1" s="1"/>
  <c r="T227" i="1"/>
  <c r="U227" i="1" s="1"/>
  <c r="V254" i="1"/>
  <c r="Z254" i="1" s="1"/>
  <c r="AC254" i="1"/>
  <c r="AB254" i="1"/>
  <c r="V214" i="1"/>
  <c r="Z214" i="1" s="1"/>
  <c r="AC214" i="1"/>
  <c r="AD214" i="1" s="1"/>
  <c r="Q214" i="1"/>
  <c r="O214" i="1" s="1"/>
  <c r="R214" i="1" s="1"/>
  <c r="L214" i="1" s="1"/>
  <c r="M214" i="1" s="1"/>
  <c r="T184" i="1"/>
  <c r="U184" i="1" s="1"/>
  <c r="Q224" i="1"/>
  <c r="O224" i="1" s="1"/>
  <c r="R224" i="1" s="1"/>
  <c r="L224" i="1" s="1"/>
  <c r="M224" i="1" s="1"/>
  <c r="T242" i="1"/>
  <c r="U242" i="1" s="1"/>
  <c r="T186" i="1"/>
  <c r="U186" i="1" s="1"/>
  <c r="V228" i="1"/>
  <c r="Z228" i="1" s="1"/>
  <c r="AC228" i="1"/>
  <c r="AD228" i="1" s="1"/>
  <c r="V200" i="1"/>
  <c r="Z200" i="1" s="1"/>
  <c r="AC200" i="1"/>
  <c r="AB200" i="1"/>
  <c r="T161" i="1"/>
  <c r="U161" i="1" s="1"/>
  <c r="V167" i="1"/>
  <c r="Z167" i="1" s="1"/>
  <c r="AC167" i="1"/>
  <c r="AB167" i="1"/>
  <c r="V132" i="1"/>
  <c r="Z132" i="1" s="1"/>
  <c r="AC132" i="1"/>
  <c r="AB132" i="1"/>
  <c r="AD185" i="1"/>
  <c r="AC173" i="1"/>
  <c r="AD173" i="1" s="1"/>
  <c r="V173" i="1"/>
  <c r="Z173" i="1" s="1"/>
  <c r="V160" i="1"/>
  <c r="Z160" i="1" s="1"/>
  <c r="AC160" i="1"/>
  <c r="AD160" i="1" s="1"/>
  <c r="V100" i="1"/>
  <c r="Z100" i="1" s="1"/>
  <c r="AC100" i="1"/>
  <c r="Q91" i="1"/>
  <c r="O91" i="1" s="1"/>
  <c r="R91" i="1" s="1"/>
  <c r="L91" i="1" s="1"/>
  <c r="M91" i="1" s="1"/>
  <c r="V99" i="1"/>
  <c r="Z99" i="1" s="1"/>
  <c r="AC99" i="1"/>
  <c r="AB99" i="1"/>
  <c r="AB100" i="1"/>
  <c r="V70" i="1"/>
  <c r="Z70" i="1" s="1"/>
  <c r="AC70" i="1"/>
  <c r="AB70" i="1"/>
  <c r="AC56" i="1"/>
  <c r="AB56" i="1"/>
  <c r="V56" i="1"/>
  <c r="Z56" i="1" s="1"/>
  <c r="L33" i="1"/>
  <c r="M33" i="1" s="1"/>
  <c r="V51" i="1"/>
  <c r="Z51" i="1" s="1"/>
  <c r="AC51" i="1"/>
  <c r="V83" i="1"/>
  <c r="Z83" i="1" s="1"/>
  <c r="AC83" i="1"/>
  <c r="AB83" i="1"/>
  <c r="L74" i="1"/>
  <c r="M74" i="1" s="1"/>
  <c r="L17" i="1"/>
  <c r="M17" i="1" s="1"/>
  <c r="AC77" i="1"/>
  <c r="AD77" i="1" s="1"/>
  <c r="V77" i="1"/>
  <c r="Z77" i="1" s="1"/>
  <c r="AC85" i="1"/>
  <c r="AD85" i="1" s="1"/>
  <c r="V85" i="1"/>
  <c r="Z85" i="1" s="1"/>
  <c r="AB38" i="1"/>
  <c r="V274" i="1"/>
  <c r="Z274" i="1" s="1"/>
  <c r="AC274" i="1"/>
  <c r="AD274" i="1" s="1"/>
  <c r="V256" i="1"/>
  <c r="Z256" i="1" s="1"/>
  <c r="AC256" i="1"/>
  <c r="V217" i="1"/>
  <c r="Z217" i="1" s="1"/>
  <c r="AB217" i="1"/>
  <c r="AC217" i="1"/>
  <c r="V206" i="1"/>
  <c r="Z206" i="1" s="1"/>
  <c r="AC206" i="1"/>
  <c r="T174" i="1"/>
  <c r="U174" i="1" s="1"/>
  <c r="V95" i="1"/>
  <c r="Z95" i="1" s="1"/>
  <c r="AC95" i="1"/>
  <c r="AB95" i="1"/>
  <c r="AC69" i="1"/>
  <c r="V69" i="1"/>
  <c r="Z69" i="1" s="1"/>
  <c r="T19" i="1"/>
  <c r="U19" i="1" s="1"/>
  <c r="V22" i="1"/>
  <c r="Z22" i="1" s="1"/>
  <c r="AC22" i="1"/>
  <c r="V46" i="1"/>
  <c r="Z46" i="1" s="1"/>
  <c r="AC46" i="1"/>
  <c r="AD46" i="1" s="1"/>
  <c r="AC308" i="1"/>
  <c r="AB308" i="1"/>
  <c r="V308" i="1"/>
  <c r="Z308" i="1" s="1"/>
  <c r="T292" i="1"/>
  <c r="U292" i="1" s="1"/>
  <c r="T304" i="1"/>
  <c r="U304" i="1" s="1"/>
  <c r="V273" i="1"/>
  <c r="Z273" i="1" s="1"/>
  <c r="AC273" i="1"/>
  <c r="AD273" i="1" s="1"/>
  <c r="T286" i="1"/>
  <c r="U286" i="1" s="1"/>
  <c r="V271" i="1"/>
  <c r="Z271" i="1" s="1"/>
  <c r="AC271" i="1"/>
  <c r="AB271" i="1"/>
  <c r="V268" i="1"/>
  <c r="Z268" i="1" s="1"/>
  <c r="AC268" i="1"/>
  <c r="AB268" i="1"/>
  <c r="Q268" i="1"/>
  <c r="O268" i="1" s="1"/>
  <c r="R268" i="1" s="1"/>
  <c r="L268" i="1" s="1"/>
  <c r="M268" i="1" s="1"/>
  <c r="AB256" i="1"/>
  <c r="T231" i="1"/>
  <c r="U231" i="1" s="1"/>
  <c r="V205" i="1"/>
  <c r="Z205" i="1" s="1"/>
  <c r="AB205" i="1"/>
  <c r="AC205" i="1"/>
  <c r="AD205" i="1" s="1"/>
  <c r="V213" i="1"/>
  <c r="Z213" i="1" s="1"/>
  <c r="AB213" i="1"/>
  <c r="AC213" i="1"/>
  <c r="T188" i="1"/>
  <c r="U188" i="1" s="1"/>
  <c r="L202" i="1"/>
  <c r="M202" i="1" s="1"/>
  <c r="L167" i="1"/>
  <c r="M167" i="1" s="1"/>
  <c r="L118" i="1"/>
  <c r="M118" i="1" s="1"/>
  <c r="AC134" i="1"/>
  <c r="V134" i="1"/>
  <c r="Z134" i="1" s="1"/>
  <c r="V112" i="1"/>
  <c r="Z112" i="1" s="1"/>
  <c r="AC112" i="1"/>
  <c r="AB112" i="1"/>
  <c r="T150" i="1"/>
  <c r="U150" i="1" s="1"/>
  <c r="T64" i="1"/>
  <c r="U64" i="1" s="1"/>
  <c r="V156" i="1"/>
  <c r="Z156" i="1" s="1"/>
  <c r="AC156" i="1"/>
  <c r="AD156" i="1" s="1"/>
  <c r="AC106" i="1"/>
  <c r="V106" i="1"/>
  <c r="Z106" i="1" s="1"/>
  <c r="AC89" i="1"/>
  <c r="AD89" i="1" s="1"/>
  <c r="V89" i="1"/>
  <c r="Z89" i="1" s="1"/>
  <c r="Q46" i="1"/>
  <c r="O46" i="1" s="1"/>
  <c r="R46" i="1" s="1"/>
  <c r="L46" i="1" s="1"/>
  <c r="M46" i="1" s="1"/>
  <c r="V25" i="1"/>
  <c r="Z25" i="1" s="1"/>
  <c r="AC25" i="1"/>
  <c r="AB25" i="1"/>
  <c r="AD44" i="1"/>
  <c r="V30" i="1"/>
  <c r="Z30" i="1" s="1"/>
  <c r="AC30" i="1"/>
  <c r="AC301" i="1"/>
  <c r="AD301" i="1" s="1"/>
  <c r="V301" i="1"/>
  <c r="Z301" i="1" s="1"/>
  <c r="L287" i="1"/>
  <c r="M287" i="1" s="1"/>
  <c r="V269" i="1"/>
  <c r="Z269" i="1" s="1"/>
  <c r="AC269" i="1"/>
  <c r="AD269" i="1" s="1"/>
  <c r="L278" i="1"/>
  <c r="M278" i="1" s="1"/>
  <c r="T297" i="1"/>
  <c r="U297" i="1" s="1"/>
  <c r="Q308" i="1"/>
  <c r="O308" i="1" s="1"/>
  <c r="R308" i="1" s="1"/>
  <c r="L308" i="1" s="1"/>
  <c r="M308" i="1" s="1"/>
  <c r="L282" i="1"/>
  <c r="M282" i="1" s="1"/>
  <c r="V275" i="1"/>
  <c r="Z275" i="1" s="1"/>
  <c r="AC275" i="1"/>
  <c r="AB275" i="1"/>
  <c r="Q269" i="1"/>
  <c r="O269" i="1" s="1"/>
  <c r="R269" i="1" s="1"/>
  <c r="L269" i="1" s="1"/>
  <c r="M269" i="1" s="1"/>
  <c r="Q275" i="1"/>
  <c r="O275" i="1" s="1"/>
  <c r="R275" i="1" s="1"/>
  <c r="L275" i="1" s="1"/>
  <c r="M275" i="1" s="1"/>
  <c r="Q288" i="1"/>
  <c r="O288" i="1" s="1"/>
  <c r="R288" i="1" s="1"/>
  <c r="L288" i="1" s="1"/>
  <c r="M288" i="1" s="1"/>
  <c r="AB259" i="1"/>
  <c r="V259" i="1"/>
  <c r="Z259" i="1" s="1"/>
  <c r="AC259" i="1"/>
  <c r="AB251" i="1"/>
  <c r="V251" i="1"/>
  <c r="Z251" i="1" s="1"/>
  <c r="AC251" i="1"/>
  <c r="Q272" i="1"/>
  <c r="O272" i="1" s="1"/>
  <c r="R272" i="1" s="1"/>
  <c r="L272" i="1" s="1"/>
  <c r="M272" i="1" s="1"/>
  <c r="L254" i="1"/>
  <c r="M254" i="1" s="1"/>
  <c r="V232" i="1"/>
  <c r="Z232" i="1" s="1"/>
  <c r="AC232" i="1"/>
  <c r="AD232" i="1" s="1"/>
  <c r="L234" i="1"/>
  <c r="M234" i="1" s="1"/>
  <c r="L221" i="1"/>
  <c r="M221" i="1" s="1"/>
  <c r="V201" i="1"/>
  <c r="Z201" i="1" s="1"/>
  <c r="AC201" i="1"/>
  <c r="AD201" i="1" s="1"/>
  <c r="T180" i="1"/>
  <c r="U180" i="1" s="1"/>
  <c r="T222" i="1"/>
  <c r="U222" i="1" s="1"/>
  <c r="V208" i="1"/>
  <c r="Z208" i="1" s="1"/>
  <c r="AC208" i="1"/>
  <c r="AD208" i="1" s="1"/>
  <c r="L146" i="1"/>
  <c r="M146" i="1" s="1"/>
  <c r="L199" i="1"/>
  <c r="M199" i="1" s="1"/>
  <c r="T182" i="1"/>
  <c r="U182" i="1" s="1"/>
  <c r="AD183" i="1"/>
  <c r="Q201" i="1"/>
  <c r="O201" i="1" s="1"/>
  <c r="R201" i="1" s="1"/>
  <c r="L201" i="1" s="1"/>
  <c r="M201" i="1" s="1"/>
  <c r="T172" i="1"/>
  <c r="U172" i="1" s="1"/>
  <c r="AC141" i="1"/>
  <c r="V141" i="1"/>
  <c r="Z141" i="1" s="1"/>
  <c r="V168" i="1"/>
  <c r="Z168" i="1" s="1"/>
  <c r="AC168" i="1"/>
  <c r="AD168" i="1" s="1"/>
  <c r="V148" i="1"/>
  <c r="Z148" i="1" s="1"/>
  <c r="AC148" i="1"/>
  <c r="AD148" i="1" s="1"/>
  <c r="Q148" i="1"/>
  <c r="O148" i="1" s="1"/>
  <c r="R148" i="1" s="1"/>
  <c r="L148" i="1" s="1"/>
  <c r="M148" i="1" s="1"/>
  <c r="AC138" i="1"/>
  <c r="AD138" i="1" s="1"/>
  <c r="V138" i="1"/>
  <c r="Z138" i="1" s="1"/>
  <c r="V109" i="1"/>
  <c r="Z109" i="1" s="1"/>
  <c r="AC109" i="1"/>
  <c r="Q156" i="1"/>
  <c r="O156" i="1" s="1"/>
  <c r="R156" i="1" s="1"/>
  <c r="L156" i="1" s="1"/>
  <c r="M156" i="1" s="1"/>
  <c r="Q168" i="1"/>
  <c r="O168" i="1" s="1"/>
  <c r="R168" i="1" s="1"/>
  <c r="L168" i="1" s="1"/>
  <c r="M168" i="1" s="1"/>
  <c r="V136" i="1"/>
  <c r="Z136" i="1" s="1"/>
  <c r="AC136" i="1"/>
  <c r="AB136" i="1"/>
  <c r="V125" i="1"/>
  <c r="Z125" i="1" s="1"/>
  <c r="AC125" i="1"/>
  <c r="AD125" i="1" s="1"/>
  <c r="V108" i="1"/>
  <c r="Z108" i="1" s="1"/>
  <c r="AC108" i="1"/>
  <c r="AB108" i="1"/>
  <c r="L130" i="1"/>
  <c r="M130" i="1" s="1"/>
  <c r="Q136" i="1"/>
  <c r="O136" i="1" s="1"/>
  <c r="R136" i="1" s="1"/>
  <c r="L136" i="1" s="1"/>
  <c r="M136" i="1" s="1"/>
  <c r="V124" i="1"/>
  <c r="Z124" i="1" s="1"/>
  <c r="AC124" i="1"/>
  <c r="AB124" i="1"/>
  <c r="L119" i="1"/>
  <c r="M119" i="1" s="1"/>
  <c r="V159" i="1"/>
  <c r="Z159" i="1" s="1"/>
  <c r="AC159" i="1"/>
  <c r="AB159" i="1"/>
  <c r="AC81" i="1"/>
  <c r="V81" i="1"/>
  <c r="Z81" i="1" s="1"/>
  <c r="AC130" i="1"/>
  <c r="AD130" i="1" s="1"/>
  <c r="V130" i="1"/>
  <c r="Z130" i="1" s="1"/>
  <c r="AB105" i="1"/>
  <c r="L70" i="1"/>
  <c r="M70" i="1" s="1"/>
  <c r="T103" i="1"/>
  <c r="U103" i="1" s="1"/>
  <c r="V18" i="1"/>
  <c r="Z18" i="1" s="1"/>
  <c r="AC18" i="1"/>
  <c r="AD18" i="1" s="1"/>
  <c r="Q109" i="1"/>
  <c r="O109" i="1" s="1"/>
  <c r="R109" i="1" s="1"/>
  <c r="L109" i="1" s="1"/>
  <c r="M109" i="1" s="1"/>
  <c r="L67" i="1"/>
  <c r="M67" i="1" s="1"/>
  <c r="L53" i="1"/>
  <c r="M53" i="1" s="1"/>
  <c r="V84" i="1"/>
  <c r="Z84" i="1" s="1"/>
  <c r="AC84" i="1"/>
  <c r="AD84" i="1" s="1"/>
  <c r="Q84" i="1"/>
  <c r="O84" i="1" s="1"/>
  <c r="R84" i="1" s="1"/>
  <c r="L84" i="1" s="1"/>
  <c r="M84" i="1" s="1"/>
  <c r="V76" i="1"/>
  <c r="Z76" i="1" s="1"/>
  <c r="AC76" i="1"/>
  <c r="Q76" i="1"/>
  <c r="O76" i="1" s="1"/>
  <c r="R76" i="1" s="1"/>
  <c r="L76" i="1" s="1"/>
  <c r="M76" i="1" s="1"/>
  <c r="V79" i="1"/>
  <c r="Z79" i="1" s="1"/>
  <c r="AC79" i="1"/>
  <c r="AB79" i="1"/>
  <c r="T285" i="1"/>
  <c r="U285" i="1" s="1"/>
  <c r="T102" i="1"/>
  <c r="U102" i="1" s="1"/>
  <c r="V313" i="1"/>
  <c r="Z313" i="1" s="1"/>
  <c r="AC313" i="1"/>
  <c r="AB313" i="1"/>
  <c r="V294" i="1"/>
  <c r="Z294" i="1" s="1"/>
  <c r="AC294" i="1"/>
  <c r="AC298" i="1"/>
  <c r="AB298" i="1"/>
  <c r="V298" i="1"/>
  <c r="Z298" i="1" s="1"/>
  <c r="AB255" i="1"/>
  <c r="V255" i="1"/>
  <c r="Z255" i="1" s="1"/>
  <c r="AC255" i="1"/>
  <c r="T249" i="1"/>
  <c r="U249" i="1" s="1"/>
  <c r="T245" i="1"/>
  <c r="U245" i="1" s="1"/>
  <c r="AC177" i="1"/>
  <c r="V177" i="1"/>
  <c r="Z177" i="1" s="1"/>
  <c r="T80" i="1"/>
  <c r="U80" i="1" s="1"/>
  <c r="T39" i="1"/>
  <c r="U39" i="1" s="1"/>
  <c r="Q95" i="1"/>
  <c r="O95" i="1" s="1"/>
  <c r="R95" i="1" s="1"/>
  <c r="L95" i="1" s="1"/>
  <c r="M95" i="1" s="1"/>
  <c r="Q22" i="1"/>
  <c r="O22" i="1" s="1"/>
  <c r="R22" i="1" s="1"/>
  <c r="L22" i="1" s="1"/>
  <c r="M22" i="1" s="1"/>
  <c r="Q252" i="1"/>
  <c r="O252" i="1" s="1"/>
  <c r="R252" i="1" s="1"/>
  <c r="L252" i="1" s="1"/>
  <c r="M252" i="1" s="1"/>
  <c r="V302" i="1"/>
  <c r="Z302" i="1" s="1"/>
  <c r="AC302" i="1"/>
  <c r="AB302" i="1"/>
  <c r="Q302" i="1"/>
  <c r="O302" i="1" s="1"/>
  <c r="R302" i="1" s="1"/>
  <c r="L302" i="1" s="1"/>
  <c r="M302" i="1" s="1"/>
  <c r="V151" i="1"/>
  <c r="Z151" i="1" s="1"/>
  <c r="AC151" i="1"/>
  <c r="AB151" i="1"/>
  <c r="T68" i="1"/>
  <c r="U68" i="1" s="1"/>
  <c r="V133" i="1"/>
  <c r="Z133" i="1" s="1"/>
  <c r="AC133" i="1"/>
  <c r="AD133" i="1" s="1"/>
  <c r="Q274" i="1"/>
  <c r="O274" i="1" s="1"/>
  <c r="R274" i="1" s="1"/>
  <c r="L274" i="1" s="1"/>
  <c r="M274" i="1" s="1"/>
  <c r="V270" i="1"/>
  <c r="Z270" i="1" s="1"/>
  <c r="AC270" i="1"/>
  <c r="T262" i="1"/>
  <c r="U262" i="1" s="1"/>
  <c r="Q256" i="1"/>
  <c r="O256" i="1" s="1"/>
  <c r="R256" i="1" s="1"/>
  <c r="L256" i="1" s="1"/>
  <c r="M256" i="1" s="1"/>
  <c r="V212" i="1"/>
  <c r="Z212" i="1" s="1"/>
  <c r="AC212" i="1"/>
  <c r="AD212" i="1" s="1"/>
  <c r="L110" i="1"/>
  <c r="M110" i="1" s="1"/>
  <c r="V98" i="1"/>
  <c r="Z98" i="1" s="1"/>
  <c r="AC98" i="1"/>
  <c r="AB98" i="1"/>
  <c r="AB69" i="1"/>
  <c r="T66" i="1"/>
  <c r="U66" i="1" s="1"/>
  <c r="V309" i="1"/>
  <c r="Z309" i="1" s="1"/>
  <c r="AC309" i="1"/>
  <c r="T310" i="1"/>
  <c r="U310" i="1" s="1"/>
  <c r="T280" i="1"/>
  <c r="U280" i="1" s="1"/>
  <c r="V307" i="1"/>
  <c r="Z307" i="1" s="1"/>
  <c r="AC307" i="1"/>
  <c r="AB307" i="1"/>
  <c r="AB270" i="1"/>
  <c r="T241" i="1"/>
  <c r="U241" i="1" s="1"/>
  <c r="Q212" i="1"/>
  <c r="O212" i="1" s="1"/>
  <c r="R212" i="1" s="1"/>
  <c r="L212" i="1" s="1"/>
  <c r="M212" i="1" s="1"/>
  <c r="T211" i="1"/>
  <c r="U211" i="1" s="1"/>
  <c r="AB206" i="1"/>
  <c r="T176" i="1"/>
  <c r="U176" i="1" s="1"/>
  <c r="V144" i="1"/>
  <c r="Z144" i="1" s="1"/>
  <c r="AC144" i="1"/>
  <c r="AD144" i="1" s="1"/>
  <c r="T165" i="1"/>
  <c r="U165" i="1" s="1"/>
  <c r="T145" i="1"/>
  <c r="U145" i="1" s="1"/>
  <c r="AB166" i="1"/>
  <c r="AC166" i="1"/>
  <c r="V166" i="1"/>
  <c r="Z166" i="1" s="1"/>
  <c r="T154" i="1"/>
  <c r="U154" i="1" s="1"/>
  <c r="L85" i="1"/>
  <c r="M85" i="1" s="1"/>
  <c r="V37" i="1"/>
  <c r="Z37" i="1" s="1"/>
  <c r="AC37" i="1"/>
  <c r="AB37" i="1"/>
  <c r="AD32" i="1"/>
  <c r="AB22" i="1"/>
  <c r="Q98" i="1"/>
  <c r="O98" i="1" s="1"/>
  <c r="R98" i="1" s="1"/>
  <c r="L98" i="1" s="1"/>
  <c r="M98" i="1" s="1"/>
  <c r="AC52" i="1"/>
  <c r="AB52" i="1"/>
  <c r="V52" i="1"/>
  <c r="Z52" i="1" s="1"/>
  <c r="V43" i="1"/>
  <c r="Z43" i="1" s="1"/>
  <c r="AC43" i="1"/>
  <c r="AD43" i="1" s="1"/>
  <c r="V38" i="1"/>
  <c r="Z38" i="1" s="1"/>
  <c r="AC38" i="1"/>
  <c r="Q58" i="1"/>
  <c r="O58" i="1" s="1"/>
  <c r="R58" i="1" s="1"/>
  <c r="L58" i="1" s="1"/>
  <c r="M58" i="1" s="1"/>
  <c r="AD17" i="1"/>
  <c r="Q313" i="1"/>
  <c r="O313" i="1" s="1"/>
  <c r="R313" i="1" s="1"/>
  <c r="L313" i="1" s="1"/>
  <c r="M313" i="1" s="1"/>
  <c r="AB294" i="1"/>
  <c r="T257" i="1"/>
  <c r="U257" i="1" s="1"/>
  <c r="V258" i="1"/>
  <c r="Z258" i="1" s="1"/>
  <c r="AC258" i="1"/>
  <c r="AB258" i="1"/>
  <c r="L243" i="1"/>
  <c r="M243" i="1" s="1"/>
  <c r="T244" i="1"/>
  <c r="U244" i="1" s="1"/>
  <c r="AC265" i="1"/>
  <c r="AD265" i="1" s="1"/>
  <c r="V265" i="1"/>
  <c r="Z265" i="1" s="1"/>
  <c r="AB252" i="1"/>
  <c r="T229" i="1"/>
  <c r="U229" i="1" s="1"/>
  <c r="Q208" i="1"/>
  <c r="O208" i="1" s="1"/>
  <c r="R208" i="1" s="1"/>
  <c r="L208" i="1" s="1"/>
  <c r="M208" i="1" s="1"/>
  <c r="V221" i="1"/>
  <c r="Z221" i="1" s="1"/>
  <c r="AB221" i="1"/>
  <c r="AC221" i="1"/>
  <c r="AD221" i="1" s="1"/>
  <c r="V218" i="1"/>
  <c r="Z218" i="1" s="1"/>
  <c r="AC218" i="1"/>
  <c r="AB218" i="1"/>
  <c r="T203" i="1"/>
  <c r="U203" i="1" s="1"/>
  <c r="Q213" i="1"/>
  <c r="O213" i="1" s="1"/>
  <c r="R213" i="1" s="1"/>
  <c r="L213" i="1" s="1"/>
  <c r="M213" i="1" s="1"/>
  <c r="V202" i="1"/>
  <c r="Z202" i="1" s="1"/>
  <c r="AC202" i="1"/>
  <c r="AB202" i="1"/>
  <c r="AD243" i="1"/>
  <c r="V209" i="1"/>
  <c r="Z209" i="1" s="1"/>
  <c r="AB209" i="1"/>
  <c r="AC209" i="1"/>
  <c r="AB248" i="1"/>
  <c r="AB177" i="1"/>
  <c r="AC149" i="1"/>
  <c r="AD149" i="1" s="1"/>
  <c r="V149" i="1"/>
  <c r="Z149" i="1" s="1"/>
  <c r="V152" i="1"/>
  <c r="Z152" i="1" s="1"/>
  <c r="AC152" i="1"/>
  <c r="AD152" i="1" s="1"/>
  <c r="Q152" i="1"/>
  <c r="O152" i="1" s="1"/>
  <c r="R152" i="1" s="1"/>
  <c r="L152" i="1" s="1"/>
  <c r="M152" i="1" s="1"/>
  <c r="Q166" i="1"/>
  <c r="O166" i="1" s="1"/>
  <c r="R166" i="1" s="1"/>
  <c r="L166" i="1" s="1"/>
  <c r="M166" i="1" s="1"/>
  <c r="Q132" i="1"/>
  <c r="O132" i="1" s="1"/>
  <c r="R132" i="1" s="1"/>
  <c r="L132" i="1" s="1"/>
  <c r="M132" i="1" s="1"/>
  <c r="V120" i="1"/>
  <c r="Z120" i="1" s="1"/>
  <c r="AC120" i="1"/>
  <c r="AB120" i="1"/>
  <c r="T72" i="1"/>
  <c r="U72" i="1" s="1"/>
  <c r="T171" i="1"/>
  <c r="U171" i="1" s="1"/>
  <c r="V129" i="1"/>
  <c r="Z129" i="1" s="1"/>
  <c r="AC129" i="1"/>
  <c r="AD129" i="1" s="1"/>
  <c r="V146" i="1"/>
  <c r="Z146" i="1" s="1"/>
  <c r="AC146" i="1"/>
  <c r="AB146" i="1"/>
  <c r="L79" i="1"/>
  <c r="M79" i="1" s="1"/>
  <c r="V140" i="1"/>
  <c r="Z140" i="1" s="1"/>
  <c r="AC140" i="1"/>
  <c r="AD140" i="1" s="1"/>
  <c r="Q99" i="1"/>
  <c r="O99" i="1" s="1"/>
  <c r="R99" i="1" s="1"/>
  <c r="L99" i="1" s="1"/>
  <c r="M99" i="1" s="1"/>
  <c r="AB96" i="1"/>
  <c r="V71" i="1"/>
  <c r="Z71" i="1" s="1"/>
  <c r="AC71" i="1"/>
  <c r="AB71" i="1"/>
  <c r="T35" i="1"/>
  <c r="U35" i="1" s="1"/>
  <c r="T23" i="1"/>
  <c r="U23" i="1" s="1"/>
  <c r="V75" i="1"/>
  <c r="Z75" i="1" s="1"/>
  <c r="AC75" i="1"/>
  <c r="AB75" i="1"/>
  <c r="Q30" i="1"/>
  <c r="O30" i="1" s="1"/>
  <c r="R30" i="1" s="1"/>
  <c r="L30" i="1" s="1"/>
  <c r="M30" i="1" s="1"/>
  <c r="L21" i="1"/>
  <c r="M21" i="1" s="1"/>
  <c r="Q18" i="1"/>
  <c r="O18" i="1" s="1"/>
  <c r="R18" i="1" s="1"/>
  <c r="L18" i="1" s="1"/>
  <c r="M18" i="1" s="1"/>
  <c r="AB58" i="1"/>
  <c r="Q51" i="1"/>
  <c r="O51" i="1" s="1"/>
  <c r="R51" i="1" s="1"/>
  <c r="L51" i="1" s="1"/>
  <c r="M51" i="1" s="1"/>
  <c r="Q71" i="1"/>
  <c r="O71" i="1" s="1"/>
  <c r="R71" i="1" s="1"/>
  <c r="L71" i="1" s="1"/>
  <c r="M71" i="1" s="1"/>
  <c r="AB51" i="1"/>
  <c r="T62" i="1"/>
  <c r="U62" i="1" s="1"/>
  <c r="V55" i="1"/>
  <c r="Z55" i="1" s="1"/>
  <c r="AC55" i="1"/>
  <c r="AD55" i="1" s="1"/>
  <c r="Q55" i="1"/>
  <c r="O55" i="1" s="1"/>
  <c r="R55" i="1" s="1"/>
  <c r="L55" i="1" s="1"/>
  <c r="M55" i="1" s="1"/>
  <c r="Q42" i="1"/>
  <c r="O42" i="1" s="1"/>
  <c r="R42" i="1" s="1"/>
  <c r="L42" i="1" s="1"/>
  <c r="M42" i="1" s="1"/>
  <c r="Q43" i="1"/>
  <c r="O43" i="1" s="1"/>
  <c r="R43" i="1" s="1"/>
  <c r="L43" i="1" s="1"/>
  <c r="M43" i="1" s="1"/>
  <c r="T235" i="1"/>
  <c r="U235" i="1" s="1"/>
  <c r="L238" i="1"/>
  <c r="M238" i="1" s="1"/>
  <c r="V189" i="1"/>
  <c r="Z189" i="1" s="1"/>
  <c r="AC189" i="1"/>
  <c r="AD189" i="1" s="1"/>
  <c r="V139" i="1"/>
  <c r="Z139" i="1" s="1"/>
  <c r="AC139" i="1"/>
  <c r="AB139" i="1"/>
  <c r="T296" i="1"/>
  <c r="U296" i="1" s="1"/>
  <c r="V284" i="1"/>
  <c r="Z284" i="1" s="1"/>
  <c r="AC284" i="1"/>
  <c r="V236" i="1"/>
  <c r="Z236" i="1" s="1"/>
  <c r="AC236" i="1"/>
  <c r="AD236" i="1" s="1"/>
  <c r="L209" i="1"/>
  <c r="M209" i="1" s="1"/>
  <c r="V219" i="1"/>
  <c r="Z219" i="1" s="1"/>
  <c r="AC219" i="1"/>
  <c r="AD219" i="1" s="1"/>
  <c r="Q219" i="1"/>
  <c r="O219" i="1" s="1"/>
  <c r="R219" i="1" s="1"/>
  <c r="L219" i="1" s="1"/>
  <c r="M219" i="1" s="1"/>
  <c r="V215" i="1"/>
  <c r="Z215" i="1" s="1"/>
  <c r="AC215" i="1"/>
  <c r="AD215" i="1" s="1"/>
  <c r="V210" i="1"/>
  <c r="Z210" i="1" s="1"/>
  <c r="AC210" i="1"/>
  <c r="AD210" i="1" s="1"/>
  <c r="Q210" i="1"/>
  <c r="O210" i="1" s="1"/>
  <c r="R210" i="1" s="1"/>
  <c r="L210" i="1" s="1"/>
  <c r="M210" i="1" s="1"/>
  <c r="V128" i="1"/>
  <c r="Z128" i="1" s="1"/>
  <c r="AC128" i="1"/>
  <c r="AB128" i="1"/>
  <c r="AC65" i="1"/>
  <c r="AD65" i="1" s="1"/>
  <c r="V65" i="1"/>
  <c r="Z65" i="1" s="1"/>
  <c r="T27" i="1"/>
  <c r="U27" i="1" s="1"/>
  <c r="V54" i="1"/>
  <c r="Z54" i="1" s="1"/>
  <c r="AC54" i="1"/>
  <c r="AB54" i="1"/>
  <c r="T73" i="1"/>
  <c r="U73" i="1" s="1"/>
  <c r="V26" i="1"/>
  <c r="Z26" i="1" s="1"/>
  <c r="AC26" i="1"/>
  <c r="AD26" i="1" s="1"/>
  <c r="V306" i="1"/>
  <c r="Z306" i="1" s="1"/>
  <c r="AC306" i="1"/>
  <c r="AD306" i="1" s="1"/>
  <c r="Q270" i="1"/>
  <c r="O270" i="1" s="1"/>
  <c r="R270" i="1" s="1"/>
  <c r="L270" i="1" s="1"/>
  <c r="M270" i="1" s="1"/>
  <c r="T266" i="1"/>
  <c r="U266" i="1" s="1"/>
  <c r="Q273" i="1"/>
  <c r="O273" i="1" s="1"/>
  <c r="R273" i="1" s="1"/>
  <c r="L273" i="1" s="1"/>
  <c r="M273" i="1" s="1"/>
  <c r="V197" i="1"/>
  <c r="Z197" i="1" s="1"/>
  <c r="AC197" i="1"/>
  <c r="AD197" i="1" s="1"/>
  <c r="AB215" i="1"/>
  <c r="T195" i="1"/>
  <c r="U195" i="1" s="1"/>
  <c r="Q206" i="1"/>
  <c r="O206" i="1" s="1"/>
  <c r="R206" i="1" s="1"/>
  <c r="L206" i="1" s="1"/>
  <c r="M206" i="1" s="1"/>
  <c r="L123" i="1"/>
  <c r="M123" i="1" s="1"/>
  <c r="V155" i="1"/>
  <c r="Z155" i="1" s="1"/>
  <c r="AC155" i="1"/>
  <c r="AB155" i="1"/>
  <c r="L126" i="1"/>
  <c r="M126" i="1" s="1"/>
  <c r="T191" i="1"/>
  <c r="U191" i="1" s="1"/>
  <c r="Q179" i="1"/>
  <c r="O179" i="1" s="1"/>
  <c r="R179" i="1" s="1"/>
  <c r="L179" i="1" s="1"/>
  <c r="M179" i="1" s="1"/>
  <c r="AC157" i="1"/>
  <c r="AD157" i="1" s="1"/>
  <c r="V157" i="1"/>
  <c r="Z157" i="1" s="1"/>
  <c r="Q157" i="1"/>
  <c r="O157" i="1" s="1"/>
  <c r="R157" i="1" s="1"/>
  <c r="L157" i="1" s="1"/>
  <c r="M157" i="1" s="1"/>
  <c r="L114" i="1"/>
  <c r="M114" i="1" s="1"/>
  <c r="AB106" i="1"/>
  <c r="AB134" i="1"/>
  <c r="V117" i="1"/>
  <c r="Z117" i="1" s="1"/>
  <c r="AC117" i="1"/>
  <c r="AD117" i="1" s="1"/>
  <c r="Q65" i="1"/>
  <c r="O65" i="1" s="1"/>
  <c r="R65" i="1" s="1"/>
  <c r="L65" i="1" s="1"/>
  <c r="M65" i="1" s="1"/>
  <c r="V92" i="1"/>
  <c r="Z92" i="1" s="1"/>
  <c r="AC92" i="1"/>
  <c r="AD92" i="1" s="1"/>
  <c r="Q92" i="1"/>
  <c r="O92" i="1" s="1"/>
  <c r="R92" i="1" s="1"/>
  <c r="L92" i="1" s="1"/>
  <c r="M92" i="1" s="1"/>
  <c r="AB309" i="1"/>
  <c r="V305" i="1"/>
  <c r="Z305" i="1" s="1"/>
  <c r="AC305" i="1"/>
  <c r="AD305" i="1" s="1"/>
  <c r="Q312" i="1"/>
  <c r="O312" i="1" s="1"/>
  <c r="R312" i="1" s="1"/>
  <c r="L312" i="1" s="1"/>
  <c r="M312" i="1" s="1"/>
  <c r="T299" i="1"/>
  <c r="U299" i="1" s="1"/>
  <c r="AB284" i="1"/>
  <c r="V277" i="1"/>
  <c r="Z277" i="1" s="1"/>
  <c r="AC277" i="1"/>
  <c r="AD277" i="1" s="1"/>
  <c r="AD291" i="1"/>
  <c r="AB288" i="1"/>
  <c r="V290" i="1"/>
  <c r="Z290" i="1" s="1"/>
  <c r="AC290" i="1"/>
  <c r="AB290" i="1"/>
  <c r="T253" i="1"/>
  <c r="U253" i="1" s="1"/>
  <c r="AC281" i="1"/>
  <c r="AD281" i="1" s="1"/>
  <c r="V281" i="1"/>
  <c r="Z281" i="1" s="1"/>
  <c r="V278" i="1"/>
  <c r="Z278" i="1" s="1"/>
  <c r="AC278" i="1"/>
  <c r="AD278" i="1" s="1"/>
  <c r="V260" i="1"/>
  <c r="Z260" i="1" s="1"/>
  <c r="AC260" i="1"/>
  <c r="AD260" i="1" s="1"/>
  <c r="V264" i="1"/>
  <c r="Z264" i="1" s="1"/>
  <c r="AC264" i="1"/>
  <c r="AB264" i="1"/>
  <c r="T239" i="1"/>
  <c r="U239" i="1" s="1"/>
  <c r="L223" i="1"/>
  <c r="M223" i="1" s="1"/>
  <c r="T233" i="1"/>
  <c r="U233" i="1" s="1"/>
  <c r="V240" i="1"/>
  <c r="Z240" i="1" s="1"/>
  <c r="AC240" i="1"/>
  <c r="AD240" i="1" s="1"/>
  <c r="Q232" i="1"/>
  <c r="O232" i="1" s="1"/>
  <c r="R232" i="1" s="1"/>
  <c r="L232" i="1" s="1"/>
  <c r="M232" i="1" s="1"/>
  <c r="AD246" i="1"/>
  <c r="T225" i="1"/>
  <c r="U225" i="1" s="1"/>
  <c r="AB216" i="1"/>
  <c r="V216" i="1"/>
  <c r="Z216" i="1" s="1"/>
  <c r="AC216" i="1"/>
  <c r="T207" i="1"/>
  <c r="U207" i="1" s="1"/>
  <c r="V204" i="1"/>
  <c r="Z204" i="1" s="1"/>
  <c r="AC204" i="1"/>
  <c r="AD204" i="1" s="1"/>
  <c r="V193" i="1"/>
  <c r="Z193" i="1" s="1"/>
  <c r="AC193" i="1"/>
  <c r="AD234" i="1"/>
  <c r="Q240" i="1"/>
  <c r="O240" i="1" s="1"/>
  <c r="R240" i="1" s="1"/>
  <c r="L240" i="1" s="1"/>
  <c r="M240" i="1" s="1"/>
  <c r="T196" i="1"/>
  <c r="U196" i="1" s="1"/>
  <c r="Q236" i="1"/>
  <c r="O236" i="1" s="1"/>
  <c r="R236" i="1" s="1"/>
  <c r="L236" i="1" s="1"/>
  <c r="M236" i="1" s="1"/>
  <c r="Q189" i="1"/>
  <c r="O189" i="1" s="1"/>
  <c r="R189" i="1" s="1"/>
  <c r="L189" i="1" s="1"/>
  <c r="M189" i="1" s="1"/>
  <c r="T178" i="1"/>
  <c r="U178" i="1" s="1"/>
  <c r="AC238" i="1"/>
  <c r="AB238" i="1"/>
  <c r="V238" i="1"/>
  <c r="Z238" i="1" s="1"/>
  <c r="T190" i="1"/>
  <c r="U190" i="1" s="1"/>
  <c r="T194" i="1"/>
  <c r="U194" i="1" s="1"/>
  <c r="T187" i="1"/>
  <c r="U187" i="1" s="1"/>
  <c r="T198" i="1"/>
  <c r="U198" i="1" s="1"/>
  <c r="AB193" i="1"/>
  <c r="AC169" i="1"/>
  <c r="V169" i="1"/>
  <c r="Z169" i="1" s="1"/>
  <c r="AB169" i="1"/>
  <c r="AB141" i="1"/>
  <c r="L162" i="1"/>
  <c r="M162" i="1" s="1"/>
  <c r="V137" i="1"/>
  <c r="Z137" i="1" s="1"/>
  <c r="AC137" i="1"/>
  <c r="AD137" i="1" s="1"/>
  <c r="V121" i="1"/>
  <c r="Z121" i="1" s="1"/>
  <c r="AC121" i="1"/>
  <c r="AD121" i="1" s="1"/>
  <c r="AC153" i="1"/>
  <c r="AD153" i="1" s="1"/>
  <c r="V153" i="1"/>
  <c r="Z153" i="1" s="1"/>
  <c r="L131" i="1"/>
  <c r="M131" i="1" s="1"/>
  <c r="AB109" i="1"/>
  <c r="V113" i="1"/>
  <c r="Z113" i="1" s="1"/>
  <c r="AC113" i="1"/>
  <c r="AD113" i="1" s="1"/>
  <c r="L78" i="1"/>
  <c r="M78" i="1" s="1"/>
  <c r="Q117" i="1"/>
  <c r="O117" i="1" s="1"/>
  <c r="R117" i="1" s="1"/>
  <c r="L117" i="1" s="1"/>
  <c r="M117" i="1" s="1"/>
  <c r="V96" i="1"/>
  <c r="Z96" i="1" s="1"/>
  <c r="AC96" i="1"/>
  <c r="V115" i="1"/>
  <c r="Z115" i="1" s="1"/>
  <c r="AC115" i="1"/>
  <c r="AB115" i="1"/>
  <c r="V164" i="1"/>
  <c r="Z164" i="1" s="1"/>
  <c r="AC164" i="1"/>
  <c r="AD164" i="1" s="1"/>
  <c r="Q57" i="1"/>
  <c r="O57" i="1" s="1"/>
  <c r="R57" i="1" s="1"/>
  <c r="L57" i="1" s="1"/>
  <c r="M57" i="1" s="1"/>
  <c r="Q52" i="1"/>
  <c r="O52" i="1" s="1"/>
  <c r="R52" i="1" s="1"/>
  <c r="L52" i="1" s="1"/>
  <c r="M52" i="1" s="1"/>
  <c r="V41" i="1"/>
  <c r="Z41" i="1" s="1"/>
  <c r="AC41" i="1"/>
  <c r="AB41" i="1"/>
  <c r="AD36" i="1"/>
  <c r="AB30" i="1"/>
  <c r="V45" i="1"/>
  <c r="Z45" i="1" s="1"/>
  <c r="AC45" i="1"/>
  <c r="AB45" i="1"/>
  <c r="T104" i="1"/>
  <c r="U104" i="1" s="1"/>
  <c r="AC61" i="1"/>
  <c r="AD61" i="1" s="1"/>
  <c r="AB61" i="1"/>
  <c r="V61" i="1"/>
  <c r="Z61" i="1" s="1"/>
  <c r="V34" i="1"/>
  <c r="Z34" i="1" s="1"/>
  <c r="AC34" i="1"/>
  <c r="AD34" i="1" s="1"/>
  <c r="AB42" i="1"/>
  <c r="AD107" i="1"/>
  <c r="V87" i="1"/>
  <c r="Z87" i="1" s="1"/>
  <c r="AC87" i="1"/>
  <c r="AD87" i="1" s="1"/>
  <c r="AB87" i="1"/>
  <c r="V50" i="1"/>
  <c r="Z50" i="1" s="1"/>
  <c r="AC50" i="1"/>
  <c r="Q69" i="1"/>
  <c r="O69" i="1" s="1"/>
  <c r="R69" i="1" s="1"/>
  <c r="L69" i="1" s="1"/>
  <c r="M69" i="1" s="1"/>
  <c r="V47" i="1"/>
  <c r="Z47" i="1" s="1"/>
  <c r="AC47" i="1"/>
  <c r="AD47" i="1" s="1"/>
  <c r="AB59" i="1"/>
  <c r="V67" i="1"/>
  <c r="Z67" i="1" s="1"/>
  <c r="AC67" i="1"/>
  <c r="AB67" i="1"/>
  <c r="V88" i="1"/>
  <c r="Z88" i="1" s="1"/>
  <c r="AC88" i="1"/>
  <c r="AD88" i="1" s="1"/>
  <c r="Q88" i="1"/>
  <c r="O88" i="1" s="1"/>
  <c r="R88" i="1" s="1"/>
  <c r="L88" i="1" s="1"/>
  <c r="M88" i="1" s="1"/>
  <c r="AB76" i="1"/>
  <c r="AB50" i="1"/>
  <c r="AD258" i="1" l="1"/>
  <c r="AD91" i="1"/>
  <c r="AD272" i="1"/>
  <c r="AD86" i="1"/>
  <c r="AD313" i="1"/>
  <c r="AD75" i="1"/>
  <c r="AD37" i="1"/>
  <c r="AD216" i="1"/>
  <c r="AD307" i="1"/>
  <c r="AD81" i="1"/>
  <c r="AD312" i="1"/>
  <c r="AD118" i="1"/>
  <c r="AD206" i="1"/>
  <c r="AD96" i="1"/>
  <c r="AD100" i="1"/>
  <c r="AD38" i="1"/>
  <c r="AD139" i="1"/>
  <c r="AD120" i="1"/>
  <c r="AD202" i="1"/>
  <c r="AD134" i="1"/>
  <c r="AD57" i="1"/>
  <c r="AD155" i="1"/>
  <c r="AD54" i="1"/>
  <c r="AD166" i="1"/>
  <c r="AD302" i="1"/>
  <c r="AD275" i="1"/>
  <c r="AD217" i="1"/>
  <c r="AD70" i="1"/>
  <c r="AD311" i="1"/>
  <c r="AD169" i="1"/>
  <c r="AD294" i="1"/>
  <c r="AD69" i="1"/>
  <c r="AD51" i="1"/>
  <c r="AD261" i="1"/>
  <c r="AD209" i="1"/>
  <c r="AD308" i="1"/>
  <c r="AD254" i="1"/>
  <c r="AD248" i="1"/>
  <c r="AD314" i="1"/>
  <c r="AD52" i="1"/>
  <c r="AD56" i="1"/>
  <c r="AD255" i="1"/>
  <c r="AD53" i="1"/>
  <c r="AD115" i="1"/>
  <c r="AD112" i="1"/>
  <c r="AD213" i="1"/>
  <c r="AD99" i="1"/>
  <c r="AD142" i="1"/>
  <c r="AD93" i="1"/>
  <c r="V103" i="1"/>
  <c r="Z103" i="1" s="1"/>
  <c r="AC103" i="1"/>
  <c r="AB103" i="1"/>
  <c r="Q103" i="1"/>
  <c r="O103" i="1" s="1"/>
  <c r="R103" i="1" s="1"/>
  <c r="L103" i="1" s="1"/>
  <c r="M103" i="1" s="1"/>
  <c r="V196" i="1"/>
  <c r="Z196" i="1" s="1"/>
  <c r="AC196" i="1"/>
  <c r="AB196" i="1"/>
  <c r="Q196" i="1"/>
  <c r="O196" i="1" s="1"/>
  <c r="R196" i="1" s="1"/>
  <c r="L196" i="1" s="1"/>
  <c r="M196" i="1" s="1"/>
  <c r="V203" i="1"/>
  <c r="Z203" i="1" s="1"/>
  <c r="AC203" i="1"/>
  <c r="Q203" i="1"/>
  <c r="O203" i="1" s="1"/>
  <c r="R203" i="1" s="1"/>
  <c r="L203" i="1" s="1"/>
  <c r="M203" i="1" s="1"/>
  <c r="AB203" i="1"/>
  <c r="V154" i="1"/>
  <c r="Z154" i="1" s="1"/>
  <c r="AC154" i="1"/>
  <c r="AB154" i="1"/>
  <c r="Q154" i="1"/>
  <c r="O154" i="1" s="1"/>
  <c r="R154" i="1" s="1"/>
  <c r="L154" i="1" s="1"/>
  <c r="M154" i="1" s="1"/>
  <c r="AC165" i="1"/>
  <c r="V165" i="1"/>
  <c r="Z165" i="1" s="1"/>
  <c r="Q165" i="1"/>
  <c r="O165" i="1" s="1"/>
  <c r="R165" i="1" s="1"/>
  <c r="L165" i="1" s="1"/>
  <c r="M165" i="1" s="1"/>
  <c r="AB165" i="1"/>
  <c r="V280" i="1"/>
  <c r="Z280" i="1" s="1"/>
  <c r="AC280" i="1"/>
  <c r="AD280" i="1" s="1"/>
  <c r="Q280" i="1"/>
  <c r="O280" i="1" s="1"/>
  <c r="R280" i="1" s="1"/>
  <c r="L280" i="1" s="1"/>
  <c r="M280" i="1" s="1"/>
  <c r="AB280" i="1"/>
  <c r="AC102" i="1"/>
  <c r="AB102" i="1"/>
  <c r="V102" i="1"/>
  <c r="Z102" i="1" s="1"/>
  <c r="Q102" i="1"/>
  <c r="O102" i="1" s="1"/>
  <c r="R102" i="1" s="1"/>
  <c r="L102" i="1" s="1"/>
  <c r="M102" i="1" s="1"/>
  <c r="V286" i="1"/>
  <c r="Z286" i="1" s="1"/>
  <c r="AC286" i="1"/>
  <c r="AB286" i="1"/>
  <c r="Q286" i="1"/>
  <c r="O286" i="1" s="1"/>
  <c r="R286" i="1" s="1"/>
  <c r="L286" i="1" s="1"/>
  <c r="M286" i="1" s="1"/>
  <c r="AC19" i="1"/>
  <c r="V19" i="1"/>
  <c r="Z19" i="1" s="1"/>
  <c r="Q19" i="1"/>
  <c r="O19" i="1" s="1"/>
  <c r="R19" i="1" s="1"/>
  <c r="L19" i="1" s="1"/>
  <c r="M19" i="1" s="1"/>
  <c r="AB19" i="1"/>
  <c r="AC242" i="1"/>
  <c r="V242" i="1"/>
  <c r="Z242" i="1" s="1"/>
  <c r="AB242" i="1"/>
  <c r="Q242" i="1"/>
  <c r="O242" i="1" s="1"/>
  <c r="R242" i="1" s="1"/>
  <c r="L242" i="1" s="1"/>
  <c r="M242" i="1" s="1"/>
  <c r="AC198" i="1"/>
  <c r="V198" i="1"/>
  <c r="Z198" i="1" s="1"/>
  <c r="AB198" i="1"/>
  <c r="Q198" i="1"/>
  <c r="O198" i="1" s="1"/>
  <c r="R198" i="1" s="1"/>
  <c r="L198" i="1" s="1"/>
  <c r="M198" i="1" s="1"/>
  <c r="AD284" i="1"/>
  <c r="V310" i="1"/>
  <c r="Z310" i="1" s="1"/>
  <c r="AC310" i="1"/>
  <c r="AB310" i="1"/>
  <c r="Q310" i="1"/>
  <c r="O310" i="1" s="1"/>
  <c r="R310" i="1" s="1"/>
  <c r="L310" i="1" s="1"/>
  <c r="M310" i="1" s="1"/>
  <c r="AC190" i="1"/>
  <c r="V190" i="1"/>
  <c r="Z190" i="1" s="1"/>
  <c r="AB190" i="1"/>
  <c r="Q190" i="1"/>
  <c r="O190" i="1" s="1"/>
  <c r="R190" i="1" s="1"/>
  <c r="L190" i="1" s="1"/>
  <c r="M190" i="1" s="1"/>
  <c r="V207" i="1"/>
  <c r="Z207" i="1" s="1"/>
  <c r="AC207" i="1"/>
  <c r="Q207" i="1"/>
  <c r="O207" i="1" s="1"/>
  <c r="R207" i="1" s="1"/>
  <c r="L207" i="1" s="1"/>
  <c r="M207" i="1" s="1"/>
  <c r="AB207" i="1"/>
  <c r="V27" i="1"/>
  <c r="Z27" i="1" s="1"/>
  <c r="AC27" i="1"/>
  <c r="Q27" i="1"/>
  <c r="O27" i="1" s="1"/>
  <c r="R27" i="1" s="1"/>
  <c r="L27" i="1" s="1"/>
  <c r="M27" i="1" s="1"/>
  <c r="AB27" i="1"/>
  <c r="AD67" i="1"/>
  <c r="AD264" i="1"/>
  <c r="V253" i="1"/>
  <c r="Z253" i="1" s="1"/>
  <c r="AC253" i="1"/>
  <c r="Q253" i="1"/>
  <c r="O253" i="1" s="1"/>
  <c r="R253" i="1" s="1"/>
  <c r="L253" i="1" s="1"/>
  <c r="M253" i="1" s="1"/>
  <c r="AB253" i="1"/>
  <c r="V35" i="1"/>
  <c r="Z35" i="1" s="1"/>
  <c r="AC35" i="1"/>
  <c r="Q35" i="1"/>
  <c r="O35" i="1" s="1"/>
  <c r="R35" i="1" s="1"/>
  <c r="L35" i="1" s="1"/>
  <c r="M35" i="1" s="1"/>
  <c r="AB35" i="1"/>
  <c r="AB171" i="1"/>
  <c r="V171" i="1"/>
  <c r="Z171" i="1" s="1"/>
  <c r="AC171" i="1"/>
  <c r="Q171" i="1"/>
  <c r="O171" i="1" s="1"/>
  <c r="R171" i="1" s="1"/>
  <c r="L171" i="1" s="1"/>
  <c r="M171" i="1" s="1"/>
  <c r="AD98" i="1"/>
  <c r="AD270" i="1"/>
  <c r="AD151" i="1"/>
  <c r="AC245" i="1"/>
  <c r="V245" i="1"/>
  <c r="Z245" i="1" s="1"/>
  <c r="AB245" i="1"/>
  <c r="Q245" i="1"/>
  <c r="O245" i="1" s="1"/>
  <c r="R245" i="1" s="1"/>
  <c r="L245" i="1" s="1"/>
  <c r="M245" i="1" s="1"/>
  <c r="AD298" i="1"/>
  <c r="AD136" i="1"/>
  <c r="AB172" i="1"/>
  <c r="V172" i="1"/>
  <c r="Z172" i="1" s="1"/>
  <c r="AC172" i="1"/>
  <c r="Q172" i="1"/>
  <c r="O172" i="1" s="1"/>
  <c r="R172" i="1" s="1"/>
  <c r="L172" i="1" s="1"/>
  <c r="M172" i="1" s="1"/>
  <c r="AD259" i="1"/>
  <c r="AD25" i="1"/>
  <c r="AD83" i="1"/>
  <c r="AD132" i="1"/>
  <c r="AD200" i="1"/>
  <c r="V192" i="1"/>
  <c r="Z192" i="1" s="1"/>
  <c r="AC192" i="1"/>
  <c r="AB192" i="1"/>
  <c r="Q192" i="1"/>
  <c r="O192" i="1" s="1"/>
  <c r="R192" i="1" s="1"/>
  <c r="L192" i="1" s="1"/>
  <c r="M192" i="1" s="1"/>
  <c r="V72" i="1"/>
  <c r="Z72" i="1" s="1"/>
  <c r="AC72" i="1"/>
  <c r="Q72" i="1"/>
  <c r="O72" i="1" s="1"/>
  <c r="R72" i="1" s="1"/>
  <c r="L72" i="1" s="1"/>
  <c r="M72" i="1" s="1"/>
  <c r="AB72" i="1"/>
  <c r="AC299" i="1"/>
  <c r="AD299" i="1" s="1"/>
  <c r="V299" i="1"/>
  <c r="Z299" i="1" s="1"/>
  <c r="Q299" i="1"/>
  <c r="O299" i="1" s="1"/>
  <c r="R299" i="1" s="1"/>
  <c r="L299" i="1" s="1"/>
  <c r="M299" i="1" s="1"/>
  <c r="AB299" i="1"/>
  <c r="V62" i="1"/>
  <c r="Z62" i="1" s="1"/>
  <c r="AC62" i="1"/>
  <c r="AB62" i="1"/>
  <c r="Q62" i="1"/>
  <c r="O62" i="1" s="1"/>
  <c r="R62" i="1" s="1"/>
  <c r="L62" i="1" s="1"/>
  <c r="M62" i="1" s="1"/>
  <c r="AD268" i="1"/>
  <c r="AD116" i="1"/>
  <c r="AD179" i="1"/>
  <c r="AD252" i="1"/>
  <c r="AC229" i="1"/>
  <c r="V229" i="1"/>
  <c r="Z229" i="1" s="1"/>
  <c r="AB229" i="1"/>
  <c r="Q229" i="1"/>
  <c r="O229" i="1" s="1"/>
  <c r="R229" i="1" s="1"/>
  <c r="L229" i="1" s="1"/>
  <c r="M229" i="1" s="1"/>
  <c r="V64" i="1"/>
  <c r="Z64" i="1" s="1"/>
  <c r="AC64" i="1"/>
  <c r="Q64" i="1"/>
  <c r="O64" i="1" s="1"/>
  <c r="R64" i="1" s="1"/>
  <c r="L64" i="1" s="1"/>
  <c r="M64" i="1" s="1"/>
  <c r="AB64" i="1"/>
  <c r="V227" i="1"/>
  <c r="Z227" i="1" s="1"/>
  <c r="AC227" i="1"/>
  <c r="Q227" i="1"/>
  <c r="O227" i="1" s="1"/>
  <c r="R227" i="1" s="1"/>
  <c r="L227" i="1" s="1"/>
  <c r="M227" i="1" s="1"/>
  <c r="AB227" i="1"/>
  <c r="AC249" i="1"/>
  <c r="V249" i="1"/>
  <c r="Z249" i="1" s="1"/>
  <c r="AB249" i="1"/>
  <c r="Q249" i="1"/>
  <c r="O249" i="1" s="1"/>
  <c r="R249" i="1" s="1"/>
  <c r="L249" i="1" s="1"/>
  <c r="M249" i="1" s="1"/>
  <c r="AD159" i="1"/>
  <c r="AC104" i="1"/>
  <c r="V104" i="1"/>
  <c r="Z104" i="1" s="1"/>
  <c r="AB104" i="1"/>
  <c r="Q104" i="1"/>
  <c r="O104" i="1" s="1"/>
  <c r="R104" i="1" s="1"/>
  <c r="L104" i="1" s="1"/>
  <c r="M104" i="1" s="1"/>
  <c r="AC187" i="1"/>
  <c r="V187" i="1"/>
  <c r="Z187" i="1" s="1"/>
  <c r="AB187" i="1"/>
  <c r="Q187" i="1"/>
  <c r="O187" i="1" s="1"/>
  <c r="R187" i="1" s="1"/>
  <c r="L187" i="1" s="1"/>
  <c r="M187" i="1" s="1"/>
  <c r="AD193" i="1"/>
  <c r="AC233" i="1"/>
  <c r="V233" i="1"/>
  <c r="Z233" i="1" s="1"/>
  <c r="Q233" i="1"/>
  <c r="O233" i="1" s="1"/>
  <c r="R233" i="1" s="1"/>
  <c r="L233" i="1" s="1"/>
  <c r="M233" i="1" s="1"/>
  <c r="AB233" i="1"/>
  <c r="AD290" i="1"/>
  <c r="AC73" i="1"/>
  <c r="V73" i="1"/>
  <c r="Z73" i="1" s="1"/>
  <c r="AB73" i="1"/>
  <c r="Q73" i="1"/>
  <c r="O73" i="1" s="1"/>
  <c r="R73" i="1" s="1"/>
  <c r="L73" i="1" s="1"/>
  <c r="M73" i="1" s="1"/>
  <c r="AB296" i="1"/>
  <c r="V296" i="1"/>
  <c r="Z296" i="1" s="1"/>
  <c r="AC296" i="1"/>
  <c r="Q296" i="1"/>
  <c r="O296" i="1" s="1"/>
  <c r="R296" i="1" s="1"/>
  <c r="L296" i="1" s="1"/>
  <c r="M296" i="1" s="1"/>
  <c r="V235" i="1"/>
  <c r="Z235" i="1" s="1"/>
  <c r="AC235" i="1"/>
  <c r="AB235" i="1"/>
  <c r="Q235" i="1"/>
  <c r="O235" i="1" s="1"/>
  <c r="R235" i="1" s="1"/>
  <c r="L235" i="1" s="1"/>
  <c r="M235" i="1" s="1"/>
  <c r="AD71" i="1"/>
  <c r="AD146" i="1"/>
  <c r="V257" i="1"/>
  <c r="Z257" i="1" s="1"/>
  <c r="AC257" i="1"/>
  <c r="AB257" i="1"/>
  <c r="Q257" i="1"/>
  <c r="O257" i="1" s="1"/>
  <c r="R257" i="1" s="1"/>
  <c r="L257" i="1" s="1"/>
  <c r="M257" i="1" s="1"/>
  <c r="AC176" i="1"/>
  <c r="V176" i="1"/>
  <c r="Z176" i="1" s="1"/>
  <c r="Q176" i="1"/>
  <c r="O176" i="1" s="1"/>
  <c r="R176" i="1" s="1"/>
  <c r="L176" i="1" s="1"/>
  <c r="M176" i="1" s="1"/>
  <c r="AB176" i="1"/>
  <c r="V80" i="1"/>
  <c r="Z80" i="1" s="1"/>
  <c r="AC80" i="1"/>
  <c r="Q80" i="1"/>
  <c r="O80" i="1" s="1"/>
  <c r="R80" i="1" s="1"/>
  <c r="L80" i="1" s="1"/>
  <c r="M80" i="1" s="1"/>
  <c r="AB80" i="1"/>
  <c r="AD79" i="1"/>
  <c r="AD108" i="1"/>
  <c r="V180" i="1"/>
  <c r="Z180" i="1" s="1"/>
  <c r="AC180" i="1"/>
  <c r="AB180" i="1"/>
  <c r="Q180" i="1"/>
  <c r="O180" i="1" s="1"/>
  <c r="R180" i="1" s="1"/>
  <c r="L180" i="1" s="1"/>
  <c r="M180" i="1" s="1"/>
  <c r="V150" i="1"/>
  <c r="Z150" i="1" s="1"/>
  <c r="AC150" i="1"/>
  <c r="AB150" i="1"/>
  <c r="Q150" i="1"/>
  <c r="O150" i="1" s="1"/>
  <c r="R150" i="1" s="1"/>
  <c r="L150" i="1" s="1"/>
  <c r="M150" i="1" s="1"/>
  <c r="AD95" i="1"/>
  <c r="AD167" i="1"/>
  <c r="AD59" i="1"/>
  <c r="AD276" i="1"/>
  <c r="AD63" i="1"/>
  <c r="V39" i="1"/>
  <c r="Z39" i="1" s="1"/>
  <c r="AC39" i="1"/>
  <c r="AB39" i="1"/>
  <c r="Q39" i="1"/>
  <c r="O39" i="1" s="1"/>
  <c r="R39" i="1" s="1"/>
  <c r="L39" i="1" s="1"/>
  <c r="M39" i="1" s="1"/>
  <c r="V222" i="1"/>
  <c r="Z222" i="1" s="1"/>
  <c r="AC222" i="1"/>
  <c r="AB222" i="1"/>
  <c r="Q222" i="1"/>
  <c r="O222" i="1" s="1"/>
  <c r="R222" i="1" s="1"/>
  <c r="L222" i="1" s="1"/>
  <c r="M222" i="1" s="1"/>
  <c r="AC295" i="1"/>
  <c r="V295" i="1"/>
  <c r="Z295" i="1" s="1"/>
  <c r="Q295" i="1"/>
  <c r="O295" i="1" s="1"/>
  <c r="R295" i="1" s="1"/>
  <c r="L295" i="1" s="1"/>
  <c r="M295" i="1" s="1"/>
  <c r="AB295" i="1"/>
  <c r="V178" i="1"/>
  <c r="Z178" i="1" s="1"/>
  <c r="AC178" i="1"/>
  <c r="AB178" i="1"/>
  <c r="Q178" i="1"/>
  <c r="O178" i="1" s="1"/>
  <c r="R178" i="1" s="1"/>
  <c r="L178" i="1" s="1"/>
  <c r="M178" i="1" s="1"/>
  <c r="V266" i="1"/>
  <c r="Z266" i="1" s="1"/>
  <c r="AC266" i="1"/>
  <c r="AB266" i="1"/>
  <c r="Q266" i="1"/>
  <c r="O266" i="1" s="1"/>
  <c r="R266" i="1" s="1"/>
  <c r="L266" i="1" s="1"/>
  <c r="M266" i="1" s="1"/>
  <c r="AD128" i="1"/>
  <c r="AD109" i="1"/>
  <c r="V182" i="1"/>
  <c r="Z182" i="1" s="1"/>
  <c r="AC182" i="1"/>
  <c r="Q182" i="1"/>
  <c r="O182" i="1" s="1"/>
  <c r="R182" i="1" s="1"/>
  <c r="L182" i="1" s="1"/>
  <c r="M182" i="1" s="1"/>
  <c r="AB182" i="1"/>
  <c r="AC297" i="1"/>
  <c r="AB297" i="1"/>
  <c r="V297" i="1"/>
  <c r="Z297" i="1" s="1"/>
  <c r="Q297" i="1"/>
  <c r="O297" i="1" s="1"/>
  <c r="R297" i="1" s="1"/>
  <c r="L297" i="1" s="1"/>
  <c r="M297" i="1" s="1"/>
  <c r="AD30" i="1"/>
  <c r="AB304" i="1"/>
  <c r="V304" i="1"/>
  <c r="Z304" i="1" s="1"/>
  <c r="AC304" i="1"/>
  <c r="Q304" i="1"/>
  <c r="O304" i="1" s="1"/>
  <c r="R304" i="1" s="1"/>
  <c r="L304" i="1" s="1"/>
  <c r="M304" i="1" s="1"/>
  <c r="AD22" i="1"/>
  <c r="AD256" i="1"/>
  <c r="AC237" i="1"/>
  <c r="V237" i="1"/>
  <c r="Z237" i="1" s="1"/>
  <c r="Q237" i="1"/>
  <c r="O237" i="1" s="1"/>
  <c r="R237" i="1" s="1"/>
  <c r="L237" i="1" s="1"/>
  <c r="M237" i="1" s="1"/>
  <c r="AB237" i="1"/>
  <c r="AD42" i="1"/>
  <c r="V31" i="1"/>
  <c r="Z31" i="1" s="1"/>
  <c r="AC31" i="1"/>
  <c r="Q31" i="1"/>
  <c r="O31" i="1" s="1"/>
  <c r="R31" i="1" s="1"/>
  <c r="L31" i="1" s="1"/>
  <c r="M31" i="1" s="1"/>
  <c r="AB31" i="1"/>
  <c r="AD288" i="1"/>
  <c r="AD218" i="1"/>
  <c r="AD309" i="1"/>
  <c r="AD45" i="1"/>
  <c r="AC194" i="1"/>
  <c r="V194" i="1"/>
  <c r="Z194" i="1" s="1"/>
  <c r="AB194" i="1"/>
  <c r="Q194" i="1"/>
  <c r="O194" i="1" s="1"/>
  <c r="R194" i="1" s="1"/>
  <c r="L194" i="1" s="1"/>
  <c r="M194" i="1" s="1"/>
  <c r="AC225" i="1"/>
  <c r="AD225" i="1" s="1"/>
  <c r="V225" i="1"/>
  <c r="Z225" i="1" s="1"/>
  <c r="Q225" i="1"/>
  <c r="O225" i="1" s="1"/>
  <c r="R225" i="1" s="1"/>
  <c r="L225" i="1" s="1"/>
  <c r="M225" i="1" s="1"/>
  <c r="AB225" i="1"/>
  <c r="V239" i="1"/>
  <c r="Z239" i="1" s="1"/>
  <c r="AC239" i="1"/>
  <c r="AB239" i="1"/>
  <c r="Q239" i="1"/>
  <c r="O239" i="1" s="1"/>
  <c r="R239" i="1" s="1"/>
  <c r="L239" i="1" s="1"/>
  <c r="M239" i="1" s="1"/>
  <c r="AC145" i="1"/>
  <c r="V145" i="1"/>
  <c r="Z145" i="1" s="1"/>
  <c r="AB145" i="1"/>
  <c r="Q145" i="1"/>
  <c r="O145" i="1" s="1"/>
  <c r="R145" i="1" s="1"/>
  <c r="L145" i="1" s="1"/>
  <c r="M145" i="1" s="1"/>
  <c r="V211" i="1"/>
  <c r="Z211" i="1" s="1"/>
  <c r="AC211" i="1"/>
  <c r="AB211" i="1"/>
  <c r="Q211" i="1"/>
  <c r="O211" i="1" s="1"/>
  <c r="R211" i="1" s="1"/>
  <c r="L211" i="1" s="1"/>
  <c r="M211" i="1" s="1"/>
  <c r="V66" i="1"/>
  <c r="Z66" i="1" s="1"/>
  <c r="AC66" i="1"/>
  <c r="AB66" i="1"/>
  <c r="Q66" i="1"/>
  <c r="O66" i="1" s="1"/>
  <c r="R66" i="1" s="1"/>
  <c r="L66" i="1" s="1"/>
  <c r="M66" i="1" s="1"/>
  <c r="V68" i="1"/>
  <c r="Z68" i="1" s="1"/>
  <c r="AC68" i="1"/>
  <c r="Q68" i="1"/>
  <c r="O68" i="1" s="1"/>
  <c r="R68" i="1" s="1"/>
  <c r="L68" i="1" s="1"/>
  <c r="M68" i="1" s="1"/>
  <c r="AB68" i="1"/>
  <c r="AD251" i="1"/>
  <c r="V188" i="1"/>
  <c r="Z188" i="1" s="1"/>
  <c r="AC188" i="1"/>
  <c r="AB188" i="1"/>
  <c r="Q188" i="1"/>
  <c r="O188" i="1" s="1"/>
  <c r="R188" i="1" s="1"/>
  <c r="L188" i="1" s="1"/>
  <c r="M188" i="1" s="1"/>
  <c r="V231" i="1"/>
  <c r="Z231" i="1" s="1"/>
  <c r="AC231" i="1"/>
  <c r="AB231" i="1"/>
  <c r="Q231" i="1"/>
  <c r="O231" i="1" s="1"/>
  <c r="R231" i="1" s="1"/>
  <c r="L231" i="1" s="1"/>
  <c r="M231" i="1" s="1"/>
  <c r="AD271" i="1"/>
  <c r="V292" i="1"/>
  <c r="Z292" i="1" s="1"/>
  <c r="AC292" i="1"/>
  <c r="AB292" i="1"/>
  <c r="Q292" i="1"/>
  <c r="O292" i="1" s="1"/>
  <c r="R292" i="1" s="1"/>
  <c r="L292" i="1" s="1"/>
  <c r="M292" i="1" s="1"/>
  <c r="V174" i="1"/>
  <c r="Z174" i="1" s="1"/>
  <c r="AC174" i="1"/>
  <c r="Q174" i="1"/>
  <c r="O174" i="1" s="1"/>
  <c r="R174" i="1" s="1"/>
  <c r="L174" i="1" s="1"/>
  <c r="M174" i="1" s="1"/>
  <c r="AB174" i="1"/>
  <c r="AC186" i="1"/>
  <c r="V186" i="1"/>
  <c r="Z186" i="1" s="1"/>
  <c r="AB186" i="1"/>
  <c r="Q186" i="1"/>
  <c r="O186" i="1" s="1"/>
  <c r="R186" i="1" s="1"/>
  <c r="L186" i="1" s="1"/>
  <c r="M186" i="1" s="1"/>
  <c r="AD282" i="1"/>
  <c r="AC241" i="1"/>
  <c r="V241" i="1"/>
  <c r="Z241" i="1" s="1"/>
  <c r="Q241" i="1"/>
  <c r="O241" i="1" s="1"/>
  <c r="R241" i="1" s="1"/>
  <c r="L241" i="1" s="1"/>
  <c r="M241" i="1" s="1"/>
  <c r="AB241" i="1"/>
  <c r="AC285" i="1"/>
  <c r="V285" i="1"/>
  <c r="Z285" i="1" s="1"/>
  <c r="AB285" i="1"/>
  <c r="Q285" i="1"/>
  <c r="O285" i="1" s="1"/>
  <c r="R285" i="1" s="1"/>
  <c r="L285" i="1" s="1"/>
  <c r="M285" i="1" s="1"/>
  <c r="V184" i="1"/>
  <c r="Z184" i="1" s="1"/>
  <c r="AC184" i="1"/>
  <c r="AB184" i="1"/>
  <c r="Q184" i="1"/>
  <c r="O184" i="1" s="1"/>
  <c r="R184" i="1" s="1"/>
  <c r="L184" i="1" s="1"/>
  <c r="M184" i="1" s="1"/>
  <c r="AD41" i="1"/>
  <c r="AD238" i="1"/>
  <c r="AD50" i="1"/>
  <c r="AC191" i="1"/>
  <c r="V191" i="1"/>
  <c r="Z191" i="1" s="1"/>
  <c r="AB191" i="1"/>
  <c r="Q191" i="1"/>
  <c r="O191" i="1" s="1"/>
  <c r="R191" i="1" s="1"/>
  <c r="L191" i="1" s="1"/>
  <c r="M191" i="1" s="1"/>
  <c r="AC195" i="1"/>
  <c r="V195" i="1"/>
  <c r="Z195" i="1" s="1"/>
  <c r="AB195" i="1"/>
  <c r="Q195" i="1"/>
  <c r="O195" i="1" s="1"/>
  <c r="R195" i="1" s="1"/>
  <c r="L195" i="1" s="1"/>
  <c r="M195" i="1" s="1"/>
  <c r="V23" i="1"/>
  <c r="Z23" i="1" s="1"/>
  <c r="AC23" i="1"/>
  <c r="AB23" i="1"/>
  <c r="Q23" i="1"/>
  <c r="O23" i="1" s="1"/>
  <c r="R23" i="1" s="1"/>
  <c r="L23" i="1" s="1"/>
  <c r="M23" i="1" s="1"/>
  <c r="AC244" i="1"/>
  <c r="V244" i="1"/>
  <c r="Z244" i="1" s="1"/>
  <c r="Q244" i="1"/>
  <c r="O244" i="1" s="1"/>
  <c r="R244" i="1" s="1"/>
  <c r="L244" i="1" s="1"/>
  <c r="M244" i="1" s="1"/>
  <c r="AB244" i="1"/>
  <c r="V262" i="1"/>
  <c r="Z262" i="1" s="1"/>
  <c r="AC262" i="1"/>
  <c r="Q262" i="1"/>
  <c r="O262" i="1" s="1"/>
  <c r="R262" i="1" s="1"/>
  <c r="L262" i="1" s="1"/>
  <c r="M262" i="1" s="1"/>
  <c r="AB262" i="1"/>
  <c r="AD177" i="1"/>
  <c r="AD76" i="1"/>
  <c r="AD124" i="1"/>
  <c r="AD141" i="1"/>
  <c r="AD106" i="1"/>
  <c r="AC161" i="1"/>
  <c r="V161" i="1"/>
  <c r="Z161" i="1" s="1"/>
  <c r="Q161" i="1"/>
  <c r="O161" i="1" s="1"/>
  <c r="R161" i="1" s="1"/>
  <c r="L161" i="1" s="1"/>
  <c r="M161" i="1" s="1"/>
  <c r="AB161" i="1"/>
  <c r="AD58" i="1"/>
  <c r="AC230" i="1"/>
  <c r="V230" i="1"/>
  <c r="Z230" i="1" s="1"/>
  <c r="AB230" i="1"/>
  <c r="Q230" i="1"/>
  <c r="O230" i="1" s="1"/>
  <c r="R230" i="1" s="1"/>
  <c r="L230" i="1" s="1"/>
  <c r="M230" i="1" s="1"/>
  <c r="V300" i="1"/>
  <c r="Z300" i="1" s="1"/>
  <c r="AC300" i="1"/>
  <c r="AD300" i="1" s="1"/>
  <c r="Q300" i="1"/>
  <c r="O300" i="1" s="1"/>
  <c r="R300" i="1" s="1"/>
  <c r="L300" i="1" s="1"/>
  <c r="M300" i="1" s="1"/>
  <c r="AB300" i="1"/>
  <c r="AD184" i="1" l="1"/>
  <c r="AD80" i="1"/>
  <c r="AD257" i="1"/>
  <c r="AD241" i="1"/>
  <c r="AD174" i="1"/>
  <c r="AD187" i="1"/>
  <c r="AD64" i="1"/>
  <c r="AD245" i="1"/>
  <c r="AD207" i="1"/>
  <c r="AD145" i="1"/>
  <c r="AD68" i="1"/>
  <c r="AD31" i="1"/>
  <c r="AD35" i="1"/>
  <c r="AD242" i="1"/>
  <c r="AD154" i="1"/>
  <c r="AD233" i="1"/>
  <c r="AD286" i="1"/>
  <c r="AD196" i="1"/>
  <c r="AD304" i="1"/>
  <c r="AD150" i="1"/>
  <c r="AD235" i="1"/>
  <c r="AD103" i="1"/>
  <c r="AD231" i="1"/>
  <c r="AD180" i="1"/>
  <c r="AD161" i="1"/>
  <c r="AD262" i="1"/>
  <c r="AD23" i="1"/>
  <c r="AD237" i="1"/>
  <c r="AD178" i="1"/>
  <c r="AD222" i="1"/>
  <c r="AD296" i="1"/>
  <c r="AD192" i="1"/>
  <c r="AD172" i="1"/>
  <c r="AD310" i="1"/>
  <c r="AD249" i="1"/>
  <c r="AD194" i="1"/>
  <c r="AD297" i="1"/>
  <c r="AD191" i="1"/>
  <c r="AD285" i="1"/>
  <c r="AD292" i="1"/>
  <c r="AD266" i="1"/>
  <c r="AD39" i="1"/>
  <c r="AD176" i="1"/>
  <c r="AD104" i="1"/>
  <c r="AD227" i="1"/>
  <c r="AD62" i="1"/>
  <c r="AD72" i="1"/>
  <c r="AD27" i="1"/>
  <c r="AD211" i="1"/>
  <c r="AD230" i="1"/>
  <c r="AD244" i="1"/>
  <c r="AD195" i="1"/>
  <c r="AD186" i="1"/>
  <c r="AD188" i="1"/>
  <c r="AD295" i="1"/>
  <c r="AD229" i="1"/>
  <c r="AD171" i="1"/>
  <c r="AD190" i="1"/>
  <c r="AD203" i="1"/>
  <c r="AD239" i="1"/>
  <c r="AD66" i="1"/>
  <c r="AD182" i="1"/>
  <c r="AD73" i="1"/>
  <c r="AD253" i="1"/>
  <c r="AD198" i="1"/>
  <c r="AD19" i="1"/>
  <c r="AD102" i="1"/>
  <c r="AD165" i="1"/>
</calcChain>
</file>

<file path=xl/sharedStrings.xml><?xml version="1.0" encoding="utf-8"?>
<sst xmlns="http://schemas.openxmlformats.org/spreadsheetml/2006/main" count="4012" uniqueCount="959">
  <si>
    <t>File opened</t>
  </si>
  <si>
    <t>2022-10-15 10:35:31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</si>
  <si>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</si>
  <si>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</si>
  <si>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</si>
  <si>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</si>
  <si>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</si>
  <si>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</si>
  <si>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</si>
  <si>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</si>
  <si>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</si>
  <si>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</si>
  <si>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</si>
  <si>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</si>
  <si>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</si>
  <si>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Sat Oct 15 08:28</t>
  </si>
  <si>
    <t>H2O rangematch</t>
  </si>
  <si>
    <t>Sat Oct 15 08:34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</si>
  <si>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</si>
  <si>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</si>
  <si>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</si>
  <si>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</si>
  <si>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</si>
  <si>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</si>
  <si>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</si>
  <si>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</si>
  <si>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</si>
  <si>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10:35:31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</si>
  <si>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</si>
  <si>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</si>
  <si>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</si>
  <si>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</si>
  <si>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</si>
  <si>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</si>
  <si>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</si>
  <si>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</si>
  <si>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</si>
  <si>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</si>
  <si>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</si>
  <si>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</si>
  <si>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</si>
  <si>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</si>
  <si>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</si>
  <si>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</si>
  <si>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</si>
  <si>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</si>
  <si>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</si>
  <si>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</si>
  <si>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</si>
  <si>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</si>
  <si>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</si>
  <si>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</si>
  <si>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</si>
  <si>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</si>
  <si>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</si>
  <si>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</si>
  <si>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</si>
  <si>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</si>
  <si>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</si>
  <si>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</si>
  <si>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</si>
  <si>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</si>
  <si>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</si>
  <si>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</si>
  <si>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</si>
  <si>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</si>
  <si>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</si>
  <si>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</si>
  <si>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</si>
  <si>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</si>
  <si>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</si>
  <si>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</si>
  <si>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</si>
  <si>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</si>
  <si>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</si>
  <si>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</si>
  <si>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</si>
  <si>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</si>
  <si>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</si>
  <si>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</si>
  <si>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4.75204 79.5243 387.87 634.747 891.624 1105.66 1301.37 1439.09</t>
  </si>
  <si>
    <t>Fs_true</t>
  </si>
  <si>
    <t>0.412959 98.9723 400.982 601.181 800.851 1003.86 1200.73 1401.6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</si>
  <si>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</si>
  <si>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</si>
  <si>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</si>
  <si>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</si>
  <si>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</si>
  <si>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</si>
  <si>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</si>
  <si>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</si>
  <si>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</si>
  <si>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</si>
  <si>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</si>
  <si>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</si>
  <si>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</si>
  <si>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</si>
  <si>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</si>
  <si>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</si>
  <si>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</si>
  <si>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</si>
  <si>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</si>
  <si>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</si>
  <si>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</si>
  <si>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</si>
  <si>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</si>
  <si>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</si>
  <si>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</si>
  <si>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</si>
  <si>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</si>
  <si>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</si>
  <si>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</si>
  <si>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</si>
  <si>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</si>
  <si>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</si>
  <si>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</si>
  <si>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</si>
  <si>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</si>
  <si>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</si>
  <si>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</si>
  <si>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</si>
  <si>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</si>
  <si>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</si>
  <si>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</si>
  <si>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</si>
  <si>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</si>
  <si>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</si>
  <si>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</si>
  <si>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</si>
  <si>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</si>
  <si>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</si>
  <si>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</si>
  <si>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</si>
  <si>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</si>
  <si>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</si>
  <si>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</si>
  <si>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</si>
  <si>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</si>
  <si>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</si>
  <si>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</si>
  <si>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</si>
  <si>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</si>
  <si>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</si>
  <si>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</si>
  <si>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</si>
  <si>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</si>
  <si>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</si>
  <si>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</si>
  <si>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</si>
  <si>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</si>
  <si>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</si>
  <si>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</si>
  <si>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</si>
  <si>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</si>
  <si>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</si>
  <si>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</si>
  <si>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</si>
  <si>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</si>
  <si>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</si>
  <si>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</si>
  <si>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</si>
  <si>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</si>
  <si>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</si>
  <si>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</si>
  <si>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</si>
  <si>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</si>
  <si>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</si>
  <si>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</si>
  <si>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</si>
  <si>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</si>
  <si>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</si>
  <si>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</si>
  <si>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</si>
  <si>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</si>
  <si>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</si>
  <si>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</si>
  <si>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</si>
  <si>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</si>
  <si>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</si>
  <si>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</si>
  <si>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</si>
  <si>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</si>
  <si>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</si>
  <si>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</si>
  <si>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</si>
  <si>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</si>
  <si>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</si>
  <si>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</si>
  <si>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</si>
  <si>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</si>
  <si>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</si>
  <si>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</si>
  <si>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</si>
  <si>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</si>
  <si>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</si>
  <si>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</si>
  <si>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</si>
  <si>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</si>
  <si>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</si>
  <si>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</si>
  <si>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</si>
  <si>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</si>
  <si>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</si>
  <si>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</si>
  <si>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</si>
  <si>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</si>
  <si>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</si>
  <si>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</si>
  <si>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</si>
  <si>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</si>
  <si>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</si>
  <si>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</si>
  <si>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</si>
  <si>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</si>
  <si>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</si>
  <si>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</si>
  <si>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</si>
  <si>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</si>
  <si>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</si>
  <si>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</si>
  <si>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</si>
  <si>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</si>
  <si>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</si>
  <si>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</si>
  <si>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</si>
  <si>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</si>
  <si>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</si>
  <si>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</si>
  <si>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</si>
  <si>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</si>
  <si>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</si>
  <si>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</si>
  <si>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</si>
  <si>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</si>
  <si>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</si>
  <si>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</si>
  <si>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</si>
  <si>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</si>
  <si>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</si>
  <si>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</si>
  <si>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</si>
  <si>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</si>
  <si>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</si>
  <si>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</si>
  <si>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</si>
  <si>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</si>
  <si>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</si>
  <si>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</si>
  <si>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</si>
  <si>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</si>
  <si>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</si>
  <si>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</si>
  <si>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</si>
  <si>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</si>
  <si>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</si>
  <si>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</si>
  <si>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</si>
  <si>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</si>
  <si>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</si>
  <si>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</si>
  <si>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</si>
  <si>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</si>
  <si>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</si>
  <si>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</si>
  <si>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</si>
  <si>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</si>
  <si>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</si>
  <si>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</si>
  <si>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</si>
  <si>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</si>
  <si>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</si>
  <si>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</si>
  <si>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</si>
  <si>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</si>
  <si>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</si>
  <si>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</si>
  <si>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</si>
  <si>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</si>
  <si>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</si>
  <si>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</si>
  <si>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</si>
  <si>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</si>
  <si>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</si>
  <si>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</si>
  <si>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</si>
  <si>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</si>
  <si>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</si>
  <si>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</si>
  <si>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</si>
  <si>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</si>
  <si>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</si>
  <si>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</si>
  <si>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</si>
  <si>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</si>
  <si>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</si>
  <si>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</si>
  <si>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</si>
  <si>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</si>
  <si>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</si>
  <si>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</si>
  <si>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</si>
  <si>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</si>
  <si>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</si>
  <si>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</si>
  <si>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</si>
  <si>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</si>
  <si>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</si>
  <si>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</si>
  <si>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</si>
  <si>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</si>
  <si>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</si>
  <si>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</si>
  <si>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</si>
  <si>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</si>
  <si>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</si>
  <si>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</si>
  <si>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</si>
  <si>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</si>
  <si>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</si>
  <si>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</si>
  <si>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</si>
  <si>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</si>
  <si>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</si>
  <si>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</si>
  <si>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</si>
  <si>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</si>
  <si>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</si>
  <si>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</si>
  <si>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</si>
  <si>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</si>
  <si>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</si>
  <si>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</si>
  <si>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</si>
  <si>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</si>
  <si>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</si>
  <si>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</si>
  <si>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</si>
  <si>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</si>
  <si>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</si>
  <si>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</si>
  <si>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</si>
  <si>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</si>
  <si>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</si>
  <si>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</si>
  <si>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</si>
  <si>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</si>
  <si>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</si>
  <si>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</si>
  <si>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</si>
  <si>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</si>
  <si>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</si>
  <si>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</si>
  <si>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</si>
  <si>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20221015 10:39:29</t>
  </si>
  <si>
    <t>10:39:29</t>
  </si>
  <si>
    <t>0: Broadleaf</t>
  </si>
  <si>
    <t>10:36:24</t>
  </si>
  <si>
    <t>1/2</t>
  </si>
  <si>
    <t>00000000</t>
  </si>
  <si>
    <t>iiiiiiii</t>
  </si>
  <si>
    <t>off</t>
  </si>
  <si>
    <t>20221015 10:39:33</t>
  </si>
  <si>
    <t>10:39:33</t>
  </si>
  <si>
    <t>20221015 10:39:37</t>
  </si>
  <si>
    <t>10:39:37</t>
  </si>
  <si>
    <t>0/2</t>
  </si>
  <si>
    <t>20221015 10:39:41</t>
  </si>
  <si>
    <t>10:39:41</t>
  </si>
  <si>
    <t>20221015 10:39:45</t>
  </si>
  <si>
    <t>10:39:45</t>
  </si>
  <si>
    <t>20221015 10:39:49</t>
  </si>
  <si>
    <t>10:39:49</t>
  </si>
  <si>
    <t>20221015 10:39:53</t>
  </si>
  <si>
    <t>10:39:53</t>
  </si>
  <si>
    <t>20221015 10:39:57</t>
  </si>
  <si>
    <t>10:39:57</t>
  </si>
  <si>
    <t>20221015 10:40:01</t>
  </si>
  <si>
    <t>10:40:01</t>
  </si>
  <si>
    <t>20221015 10:40:05</t>
  </si>
  <si>
    <t>10:40:05</t>
  </si>
  <si>
    <t>20221015 10:40:09</t>
  </si>
  <si>
    <t>10:40:09</t>
  </si>
  <si>
    <t>20221015 10:40:13</t>
  </si>
  <si>
    <t>10:40:13</t>
  </si>
  <si>
    <t>20221015 10:40:17</t>
  </si>
  <si>
    <t>10:40:17</t>
  </si>
  <si>
    <t>20221015 10:40:21</t>
  </si>
  <si>
    <t>10:40:21</t>
  </si>
  <si>
    <t>20221015 10:40:25</t>
  </si>
  <si>
    <t>10:40:25</t>
  </si>
  <si>
    <t>20221015 10:40:29</t>
  </si>
  <si>
    <t>10:40:29</t>
  </si>
  <si>
    <t>20221015 10:40:33</t>
  </si>
  <si>
    <t>10:40:33</t>
  </si>
  <si>
    <t>20221015 10:40:37</t>
  </si>
  <si>
    <t>10:40:37</t>
  </si>
  <si>
    <t>20221015 10:40:41</t>
  </si>
  <si>
    <t>10:40:41</t>
  </si>
  <si>
    <t>20221015 10:40:45</t>
  </si>
  <si>
    <t>10:40:45</t>
  </si>
  <si>
    <t>20221015 10:40:49</t>
  </si>
  <si>
    <t>10:40:49</t>
  </si>
  <si>
    <t>20221015 10:40:53</t>
  </si>
  <si>
    <t>10:40:53</t>
  </si>
  <si>
    <t>20221015 10:40:57</t>
  </si>
  <si>
    <t>10:40:57</t>
  </si>
  <si>
    <t>20221015 10:41:01</t>
  </si>
  <si>
    <t>10:41:01</t>
  </si>
  <si>
    <t>20221015 10:41:05</t>
  </si>
  <si>
    <t>10:41:05</t>
  </si>
  <si>
    <t>20221015 10:41:09</t>
  </si>
  <si>
    <t>10:41:09</t>
  </si>
  <si>
    <t>20221015 10:41:13</t>
  </si>
  <si>
    <t>10:41:13</t>
  </si>
  <si>
    <t>20221015 10:41:16</t>
  </si>
  <si>
    <t>10:41:16</t>
  </si>
  <si>
    <t>20221015 10:41:20</t>
  </si>
  <si>
    <t>10:41:20</t>
  </si>
  <si>
    <t>20221015 10:41:24</t>
  </si>
  <si>
    <t>10:41:24</t>
  </si>
  <si>
    <t>20221015 10:41:28</t>
  </si>
  <si>
    <t>10:41:28</t>
  </si>
  <si>
    <t>20221015 10:41:32</t>
  </si>
  <si>
    <t>10:41:32</t>
  </si>
  <si>
    <t>20221015 10:41:36</t>
  </si>
  <si>
    <t>10:41:36</t>
  </si>
  <si>
    <t>20221015 10:41:40</t>
  </si>
  <si>
    <t>10:41:40</t>
  </si>
  <si>
    <t>20221015 10:41:44</t>
  </si>
  <si>
    <t>10:41:44</t>
  </si>
  <si>
    <t>20221015 10:41:48</t>
  </si>
  <si>
    <t>10:41:48</t>
  </si>
  <si>
    <t>20221015 10:41:52</t>
  </si>
  <si>
    <t>10:41:52</t>
  </si>
  <si>
    <t>20221015 10:41:56</t>
  </si>
  <si>
    <t>10:41:56</t>
  </si>
  <si>
    <t>20221015 10:42:00</t>
  </si>
  <si>
    <t>10:42:00</t>
  </si>
  <si>
    <t>20221015 10:42:04</t>
  </si>
  <si>
    <t>10:42:04</t>
  </si>
  <si>
    <t>20221015 10:42:08</t>
  </si>
  <si>
    <t>10:42:08</t>
  </si>
  <si>
    <t>20221015 10:42:12</t>
  </si>
  <si>
    <t>10:42:12</t>
  </si>
  <si>
    <t>2/2</t>
  </si>
  <si>
    <t>20221015 10:42:16</t>
  </si>
  <si>
    <t>10:42:16</t>
  </si>
  <si>
    <t>20221015 10:42:20</t>
  </si>
  <si>
    <t>10:42:20</t>
  </si>
  <si>
    <t>20221015 10:42:24</t>
  </si>
  <si>
    <t>10:42:24</t>
  </si>
  <si>
    <t>20221015 10:42:28</t>
  </si>
  <si>
    <t>10:42:28</t>
  </si>
  <si>
    <t>20221015 10:42:32</t>
  </si>
  <si>
    <t>10:42:32</t>
  </si>
  <si>
    <t>20221015 10:42:36</t>
  </si>
  <si>
    <t>10:42:36</t>
  </si>
  <si>
    <t>20221015 10:42:40</t>
  </si>
  <si>
    <t>10:42:40</t>
  </si>
  <si>
    <t>20221015 10:42:44</t>
  </si>
  <si>
    <t>10:42:44</t>
  </si>
  <si>
    <t>20221015 10:42:48</t>
  </si>
  <si>
    <t>10:42:48</t>
  </si>
  <si>
    <t>20221015 10:42:52</t>
  </si>
  <si>
    <t>10:42:52</t>
  </si>
  <si>
    <t>20221015 10:42:56</t>
  </si>
  <si>
    <t>10:42:56</t>
  </si>
  <si>
    <t>20221015 10:43:00</t>
  </si>
  <si>
    <t>10:43:00</t>
  </si>
  <si>
    <t>20221015 10:43:04</t>
  </si>
  <si>
    <t>10:43:04</t>
  </si>
  <si>
    <t>20221015 10:43:08</t>
  </si>
  <si>
    <t>10:43:08</t>
  </si>
  <si>
    <t>20221015 10:43:12</t>
  </si>
  <si>
    <t>10:43:12</t>
  </si>
  <si>
    <t>20221015 10:43:16</t>
  </si>
  <si>
    <t>10:43:16</t>
  </si>
  <si>
    <t>20221015 10:43:20</t>
  </si>
  <si>
    <t>10:43:20</t>
  </si>
  <si>
    <t>20221015 10:43:24</t>
  </si>
  <si>
    <t>10:43:24</t>
  </si>
  <si>
    <t>20221015 10:43:28</t>
  </si>
  <si>
    <t>10:43:28</t>
  </si>
  <si>
    <t>20221015 10:43:32</t>
  </si>
  <si>
    <t>10:43:32</t>
  </si>
  <si>
    <t>20221015 10:43:36</t>
  </si>
  <si>
    <t>10:43:36</t>
  </si>
  <si>
    <t>20221015 10:43:40</t>
  </si>
  <si>
    <t>10:43:40</t>
  </si>
  <si>
    <t>20221015 10:43:44</t>
  </si>
  <si>
    <t>10:43:44</t>
  </si>
  <si>
    <t>20221015 10:43:48</t>
  </si>
  <si>
    <t>10:43:48</t>
  </si>
  <si>
    <t>20221015 10:43:52</t>
  </si>
  <si>
    <t>10:43:52</t>
  </si>
  <si>
    <t>20221015 10:43:56</t>
  </si>
  <si>
    <t>10:43:56</t>
  </si>
  <si>
    <t>20221015 10:44:00</t>
  </si>
  <si>
    <t>10:44:00</t>
  </si>
  <si>
    <t>20221015 10:44:04</t>
  </si>
  <si>
    <t>10:44:04</t>
  </si>
  <si>
    <t>20221015 10:44:08</t>
  </si>
  <si>
    <t>10:44:08</t>
  </si>
  <si>
    <t>20221015 10:44:12</t>
  </si>
  <si>
    <t>10:44:12</t>
  </si>
  <si>
    <t>20221015 10:44:16</t>
  </si>
  <si>
    <t>10:44:16</t>
  </si>
  <si>
    <t>20221015 10:44:20</t>
  </si>
  <si>
    <t>10:44:20</t>
  </si>
  <si>
    <t>20221015 10:44:24</t>
  </si>
  <si>
    <t>10:44:24</t>
  </si>
  <si>
    <t>20221015 10:44:28</t>
  </si>
  <si>
    <t>10:44:28</t>
  </si>
  <si>
    <t>20221015 10:44:32</t>
  </si>
  <si>
    <t>10:44:32</t>
  </si>
  <si>
    <t>20221015 10:44:36</t>
  </si>
  <si>
    <t>10:44:36</t>
  </si>
  <si>
    <t>20221015 10:44:40</t>
  </si>
  <si>
    <t>10:44:40</t>
  </si>
  <si>
    <t>20221015 10:44:44</t>
  </si>
  <si>
    <t>10:44:44</t>
  </si>
  <si>
    <t>20221015 10:44:48</t>
  </si>
  <si>
    <t>10:44:48</t>
  </si>
  <si>
    <t>20221015 10:44:52</t>
  </si>
  <si>
    <t>10:44:52</t>
  </si>
  <si>
    <t>20221015 10:44:56</t>
  </si>
  <si>
    <t>10:44:56</t>
  </si>
  <si>
    <t>20221015 10:45:00</t>
  </si>
  <si>
    <t>10:45:00</t>
  </si>
  <si>
    <t>20221015 10:45:04</t>
  </si>
  <si>
    <t>10:45:04</t>
  </si>
  <si>
    <t>20221015 10:45:08</t>
  </si>
  <si>
    <t>10:45:08</t>
  </si>
  <si>
    <t>20221015 10:45:12</t>
  </si>
  <si>
    <t>10:45:12</t>
  </si>
  <si>
    <t>20221015 10:45:16</t>
  </si>
  <si>
    <t>10:45:16</t>
  </si>
  <si>
    <t>20221015 10:45:20</t>
  </si>
  <si>
    <t>10:45:20</t>
  </si>
  <si>
    <t>20221015 10:45:24</t>
  </si>
  <si>
    <t>10:45:24</t>
  </si>
  <si>
    <t>20221015 10:45:28</t>
  </si>
  <si>
    <t>10:45:28</t>
  </si>
  <si>
    <t>20221015 10:45:32</t>
  </si>
  <si>
    <t>10:45:32</t>
  </si>
  <si>
    <t>20221015 10:45:36</t>
  </si>
  <si>
    <t>10:45:36</t>
  </si>
  <si>
    <t>20221015 10:45:40</t>
  </si>
  <si>
    <t>10:45:40</t>
  </si>
  <si>
    <t>20221015 10:45:44</t>
  </si>
  <si>
    <t>10:45:44</t>
  </si>
  <si>
    <t>20221015 10:45:48</t>
  </si>
  <si>
    <t>10:45:48</t>
  </si>
  <si>
    <t>20221015 10:45:52</t>
  </si>
  <si>
    <t>10:45:52</t>
  </si>
  <si>
    <t>20221015 10:45:56</t>
  </si>
  <si>
    <t>10:45:56</t>
  </si>
  <si>
    <t>20221015 10:46:00</t>
  </si>
  <si>
    <t>10:46:00</t>
  </si>
  <si>
    <t>20221015 10:46:04</t>
  </si>
  <si>
    <t>10:46:04</t>
  </si>
  <si>
    <t>20221015 10:46:08</t>
  </si>
  <si>
    <t>10:46:08</t>
  </si>
  <si>
    <t>20221015 10:46:12</t>
  </si>
  <si>
    <t>10:46:12</t>
  </si>
  <si>
    <t>20221015 10:46:16</t>
  </si>
  <si>
    <t>10:46:16</t>
  </si>
  <si>
    <t>20221015 10:46:20</t>
  </si>
  <si>
    <t>10:46:20</t>
  </si>
  <si>
    <t>20221015 10:46:24</t>
  </si>
  <si>
    <t>10:46:24</t>
  </si>
  <si>
    <t>20221015 10:46:28</t>
  </si>
  <si>
    <t>10:46:28</t>
  </si>
  <si>
    <t>20221015 10:46:32</t>
  </si>
  <si>
    <t>10:46:32</t>
  </si>
  <si>
    <t>20221015 10:46:36</t>
  </si>
  <si>
    <t>10:46:36</t>
  </si>
  <si>
    <t>20221015 10:46:40</t>
  </si>
  <si>
    <t>10:46:40</t>
  </si>
  <si>
    <t>20221015 10:46:44</t>
  </si>
  <si>
    <t>10:46:44</t>
  </si>
  <si>
    <t>20221015 10:46:48</t>
  </si>
  <si>
    <t>10:46:48</t>
  </si>
  <si>
    <t>20221015 10:46:52</t>
  </si>
  <si>
    <t>10:46:52</t>
  </si>
  <si>
    <t>20221015 10:46:56</t>
  </si>
  <si>
    <t>10:46:56</t>
  </si>
  <si>
    <t>20221015 10:47:00</t>
  </si>
  <si>
    <t>10:47:00</t>
  </si>
  <si>
    <t>20221015 10:47:04</t>
  </si>
  <si>
    <t>10:47:04</t>
  </si>
  <si>
    <t>20221015 10:47:08</t>
  </si>
  <si>
    <t>10:47:08</t>
  </si>
  <si>
    <t>20221015 10:47:12</t>
  </si>
  <si>
    <t>10:47:12</t>
  </si>
  <si>
    <t>20221015 10:47:16</t>
  </si>
  <si>
    <t>10:47:16</t>
  </si>
  <si>
    <t>20221015 10:47:20</t>
  </si>
  <si>
    <t>10:47:20</t>
  </si>
  <si>
    <t>20221015 10:47:24</t>
  </si>
  <si>
    <t>10:47:24</t>
  </si>
  <si>
    <t>20221015 10:47:28</t>
  </si>
  <si>
    <t>10:47:28</t>
  </si>
  <si>
    <t>20221015 10:47:32</t>
  </si>
  <si>
    <t>10:47:32</t>
  </si>
  <si>
    <t>20221015 10:47:36</t>
  </si>
  <si>
    <t>10:47:36</t>
  </si>
  <si>
    <t>20221015 10:47:40</t>
  </si>
  <si>
    <t>10:47:40</t>
  </si>
  <si>
    <t>20221015 10:47:44</t>
  </si>
  <si>
    <t>10:47:44</t>
  </si>
  <si>
    <t>20221015 10:47:48</t>
  </si>
  <si>
    <t>10:47:48</t>
  </si>
  <si>
    <t>20221015 10:47:52</t>
  </si>
  <si>
    <t>10:47:52</t>
  </si>
  <si>
    <t>20221015 10:47:56</t>
  </si>
  <si>
    <t>10:47:56</t>
  </si>
  <si>
    <t>20221015 10:48:00</t>
  </si>
  <si>
    <t>10:48:00</t>
  </si>
  <si>
    <t>20221015 10:48:04</t>
  </si>
  <si>
    <t>10:48:04</t>
  </si>
  <si>
    <t>20221015 10:48:08</t>
  </si>
  <si>
    <t>10:48:08</t>
  </si>
  <si>
    <t>20221015 10:48:12</t>
  </si>
  <si>
    <t>10:48:12</t>
  </si>
  <si>
    <t>20221015 10:48:16</t>
  </si>
  <si>
    <t>10:48:16</t>
  </si>
  <si>
    <t>20221015 10:48:20</t>
  </si>
  <si>
    <t>10:48:20</t>
  </si>
  <si>
    <t>20221015 10:48:24</t>
  </si>
  <si>
    <t>10:48:24</t>
  </si>
  <si>
    <t>20221015 10:48:28</t>
  </si>
  <si>
    <t>10:48:28</t>
  </si>
  <si>
    <t>20221015 10:48:32</t>
  </si>
  <si>
    <t>10:48:32</t>
  </si>
  <si>
    <t>20221015 10:48:36</t>
  </si>
  <si>
    <t>10:48:36</t>
  </si>
  <si>
    <t>20221015 10:48:40</t>
  </si>
  <si>
    <t>10:48:40</t>
  </si>
  <si>
    <t>20221015 10:48:44</t>
  </si>
  <si>
    <t>10:48:44</t>
  </si>
  <si>
    <t>20221015 10:48:48</t>
  </si>
  <si>
    <t>10:48:48</t>
  </si>
  <si>
    <t>20221015 10:48:52</t>
  </si>
  <si>
    <t>10:48:52</t>
  </si>
  <si>
    <t>20221015 10:48:56</t>
  </si>
  <si>
    <t>10:48:56</t>
  </si>
  <si>
    <t>20221015 10:49:00</t>
  </si>
  <si>
    <t>10:49:00</t>
  </si>
  <si>
    <t>20221015 10:49:04</t>
  </si>
  <si>
    <t>10:49:04</t>
  </si>
  <si>
    <t>20221015 10:49:08</t>
  </si>
  <si>
    <t>10:49:08</t>
  </si>
  <si>
    <t>20221015 10:49:12</t>
  </si>
  <si>
    <t>10:49:12</t>
  </si>
  <si>
    <t>20221015 10:49:16</t>
  </si>
  <si>
    <t>10:49:16</t>
  </si>
  <si>
    <t>20221015 10:49:20</t>
  </si>
  <si>
    <t>10:49:20</t>
  </si>
  <si>
    <t>20221015 10:49:24</t>
  </si>
  <si>
    <t>10:49:24</t>
  </si>
  <si>
    <t>20221015 10:49:28</t>
  </si>
  <si>
    <t>10:49:28</t>
  </si>
  <si>
    <t>20221015 10:49:32</t>
  </si>
  <si>
    <t>10:49:32</t>
  </si>
  <si>
    <t>20221015 10:49:36</t>
  </si>
  <si>
    <t>10:49:36</t>
  </si>
  <si>
    <t>20221015 10:49:40</t>
  </si>
  <si>
    <t>10:49:40</t>
  </si>
  <si>
    <t>20221015 10:49:44</t>
  </si>
  <si>
    <t>10:49:44</t>
  </si>
  <si>
    <t>20221015 10:49:48</t>
  </si>
  <si>
    <t>10:49:48</t>
  </si>
  <si>
    <t>20221015 10:49:52</t>
  </si>
  <si>
    <t>10:49:52</t>
  </si>
  <si>
    <t>20221015 10:49:56</t>
  </si>
  <si>
    <t>10:49:56</t>
  </si>
  <si>
    <t>20221015 10:50:00</t>
  </si>
  <si>
    <t>10:50:00</t>
  </si>
  <si>
    <t>20221015 10:50:04</t>
  </si>
  <si>
    <t>10:50:04</t>
  </si>
  <si>
    <t>20221015 10:50:07</t>
  </si>
  <si>
    <t>10:50:07</t>
  </si>
  <si>
    <t>20221015 10:50:12</t>
  </si>
  <si>
    <t>10:50:12</t>
  </si>
  <si>
    <t>20221015 10:50:15</t>
  </si>
  <si>
    <t>10:50:15</t>
  </si>
  <si>
    <t>20221015 10:50:19</t>
  </si>
  <si>
    <t>10:50:19</t>
  </si>
  <si>
    <t>20221015 10:50:23</t>
  </si>
  <si>
    <t>10:50:23</t>
  </si>
  <si>
    <t>20221015 10:50:27</t>
  </si>
  <si>
    <t>10:50:27</t>
  </si>
  <si>
    <t>20221015 10:50:31</t>
  </si>
  <si>
    <t>10:50:31</t>
  </si>
  <si>
    <t>20221015 10:50:35</t>
  </si>
  <si>
    <t>10:50:35</t>
  </si>
  <si>
    <t>20221015 10:50:39</t>
  </si>
  <si>
    <t>10:50:39</t>
  </si>
  <si>
    <t>20221015 10:50:43</t>
  </si>
  <si>
    <t>10:50:43</t>
  </si>
  <si>
    <t>20221015 10:50:47</t>
  </si>
  <si>
    <t>10:50:47</t>
  </si>
  <si>
    <t>20221015 10:50:51</t>
  </si>
  <si>
    <t>10:50:51</t>
  </si>
  <si>
    <t>20221015 10:50:55</t>
  </si>
  <si>
    <t>10:50:55</t>
  </si>
  <si>
    <t>20221015 10:50:59</t>
  </si>
  <si>
    <t>10:50:59</t>
  </si>
  <si>
    <t>20221015 10:51:03</t>
  </si>
  <si>
    <t>10:51:03</t>
  </si>
  <si>
    <t>20221015 10:51:07</t>
  </si>
  <si>
    <t>10:51:07</t>
  </si>
  <si>
    <t>20221015 10:51:11</t>
  </si>
  <si>
    <t>10:51:11</t>
  </si>
  <si>
    <t>20221015 10:51:15</t>
  </si>
  <si>
    <t>10:51:15</t>
  </si>
  <si>
    <t>20221015 10:51:19</t>
  </si>
  <si>
    <t>10:51:19</t>
  </si>
  <si>
    <t>20221015 10:51:23</t>
  </si>
  <si>
    <t>10:51:23</t>
  </si>
  <si>
    <t>20221015 10:51:27</t>
  </si>
  <si>
    <t>10:51:27</t>
  </si>
  <si>
    <t>20221015 10:51:31</t>
  </si>
  <si>
    <t>10:51:31</t>
  </si>
  <si>
    <t>20221015 10:51:35</t>
  </si>
  <si>
    <t>10:51:35</t>
  </si>
  <si>
    <t>20221015 10:51:39</t>
  </si>
  <si>
    <t>10:51:39</t>
  </si>
  <si>
    <t>20221015 10:51:43</t>
  </si>
  <si>
    <t>10:51:43</t>
  </si>
  <si>
    <t>20221015 10:51:47</t>
  </si>
  <si>
    <t>10:51:47</t>
  </si>
  <si>
    <t>20221015 10:51:51</t>
  </si>
  <si>
    <t>10:51:51</t>
  </si>
  <si>
    <t>20221015 10:51:55</t>
  </si>
  <si>
    <t>10:51:55</t>
  </si>
  <si>
    <t>20221015 10:51:59</t>
  </si>
  <si>
    <t>10:51:59</t>
  </si>
  <si>
    <t>20221015 10:52:03</t>
  </si>
  <si>
    <t>10:52:03</t>
  </si>
  <si>
    <t>20221015 10:52:07</t>
  </si>
  <si>
    <t>10:52:07</t>
  </si>
  <si>
    <t>20221015 10:52:11</t>
  </si>
  <si>
    <t>10:52:11</t>
  </si>
  <si>
    <t>20221015 10:52:15</t>
  </si>
  <si>
    <t>10:52:15</t>
  </si>
  <si>
    <t>20221015 10:52:19</t>
  </si>
  <si>
    <t>10:52:19</t>
  </si>
  <si>
    <t>20221015 10:52:23</t>
  </si>
  <si>
    <t>10:52:23</t>
  </si>
  <si>
    <t>20221015 10:52:27</t>
  </si>
  <si>
    <t>10:52:27</t>
  </si>
  <si>
    <t>20221015 10:52:31</t>
  </si>
  <si>
    <t>10:52:31</t>
  </si>
  <si>
    <t>20221015 10:52:35</t>
  </si>
  <si>
    <t>10:52:35</t>
  </si>
  <si>
    <t>20221015 10:52:39</t>
  </si>
  <si>
    <t>10:52:39</t>
  </si>
  <si>
    <t>20221015 10:52:43</t>
  </si>
  <si>
    <t>10:52:43</t>
  </si>
  <si>
    <t>20221015 10:52:47</t>
  </si>
  <si>
    <t>10:52:47</t>
  </si>
  <si>
    <t>20221015 10:52:51</t>
  </si>
  <si>
    <t>10:52:51</t>
  </si>
  <si>
    <t>20221015 10:52:55</t>
  </si>
  <si>
    <t>10:52:55</t>
  </si>
  <si>
    <t>20221015 10:52:59</t>
  </si>
  <si>
    <t>10:52:59</t>
  </si>
  <si>
    <t>20221015 10:53:03</t>
  </si>
  <si>
    <t>10:53:03</t>
  </si>
  <si>
    <t>20221015 10:53:07</t>
  </si>
  <si>
    <t>10:53:07</t>
  </si>
  <si>
    <t>20221015 10:53:11</t>
  </si>
  <si>
    <t>10:53:11</t>
  </si>
  <si>
    <t>20221015 10:53:15</t>
  </si>
  <si>
    <t>10:53:15</t>
  </si>
  <si>
    <t>20221015 10:53:19</t>
  </si>
  <si>
    <t>10:53:19</t>
  </si>
  <si>
    <t>20221015 10:53:23</t>
  </si>
  <si>
    <t>10:53:23</t>
  </si>
  <si>
    <t>20221015 10:53:27</t>
  </si>
  <si>
    <t>10:53:27</t>
  </si>
  <si>
    <t>20221015 10:53:31</t>
  </si>
  <si>
    <t>10:53:31</t>
  </si>
  <si>
    <t>20221015 10:53:35</t>
  </si>
  <si>
    <t>10:53:35</t>
  </si>
  <si>
    <t>20221015 10:53:39</t>
  </si>
  <si>
    <t>10:53:39</t>
  </si>
  <si>
    <t>20221015 10:53:43</t>
  </si>
  <si>
    <t>10:53:43</t>
  </si>
  <si>
    <t>20221015 10:53:47</t>
  </si>
  <si>
    <t>10:53:47</t>
  </si>
  <si>
    <t>20221015 10:53:51</t>
  </si>
  <si>
    <t>10:53:51</t>
  </si>
  <si>
    <t>20221015 10:53:55</t>
  </si>
  <si>
    <t>10:53:55</t>
  </si>
  <si>
    <t>20221015 10:53:59</t>
  </si>
  <si>
    <t>10:53:59</t>
  </si>
  <si>
    <t>20221015 10:54:03</t>
  </si>
  <si>
    <t>10:54:03</t>
  </si>
  <si>
    <t>20221015 10:54:07</t>
  </si>
  <si>
    <t>10:54:07</t>
  </si>
  <si>
    <t>20221015 10:54:11</t>
  </si>
  <si>
    <t>10:54:11</t>
  </si>
  <si>
    <t>20221015 10:54:15</t>
  </si>
  <si>
    <t>10:54:15</t>
  </si>
  <si>
    <t>20221015 10:54:19</t>
  </si>
  <si>
    <t>10:54:19</t>
  </si>
  <si>
    <t>20221015 10:54:23</t>
  </si>
  <si>
    <t>10:54:23</t>
  </si>
  <si>
    <t>20221015 10:54:27</t>
  </si>
  <si>
    <t>10:54:27</t>
  </si>
  <si>
    <t>20221015 10:54:31</t>
  </si>
  <si>
    <t>10:54:31</t>
  </si>
  <si>
    <t>20221015 10:54:35</t>
  </si>
  <si>
    <t>10:54:35</t>
  </si>
  <si>
    <t>20221015 10:54:39</t>
  </si>
  <si>
    <t>10:54:39</t>
  </si>
  <si>
    <t>20221015 10:54:43</t>
  </si>
  <si>
    <t>10:54:43</t>
  </si>
  <si>
    <t>20221015 10:54:47</t>
  </si>
  <si>
    <t>10:54:47</t>
  </si>
  <si>
    <t>20221015 10:54:51</t>
  </si>
  <si>
    <t>10:54:51</t>
  </si>
  <si>
    <t>20221015 10:54:55</t>
  </si>
  <si>
    <t>10:54:55</t>
  </si>
  <si>
    <t>20221015 10:54:59</t>
  </si>
  <si>
    <t>10:54:59</t>
  </si>
  <si>
    <t>20221015 10:55:03</t>
  </si>
  <si>
    <t>10:55:03</t>
  </si>
  <si>
    <t>20221015 10:55:07</t>
  </si>
  <si>
    <t>10:55:07</t>
  </si>
  <si>
    <t>20221015 10:55:11</t>
  </si>
  <si>
    <t>10:55:11</t>
  </si>
  <si>
    <t>20221015 10:55:15</t>
  </si>
  <si>
    <t>10:55:15</t>
  </si>
  <si>
    <t>20221015 10:55:19</t>
  </si>
  <si>
    <t>10:55:19</t>
  </si>
  <si>
    <t>20221015 10:55:23</t>
  </si>
  <si>
    <t>10:55:23</t>
  </si>
  <si>
    <t>20221015 10:55:27</t>
  </si>
  <si>
    <t>10:55:27</t>
  </si>
  <si>
    <t>20221015 10:55:31</t>
  </si>
  <si>
    <t>10:55:31</t>
  </si>
  <si>
    <t>20221015 10:55:35</t>
  </si>
  <si>
    <t>10:55:35</t>
  </si>
  <si>
    <t>20221015 10:55:39</t>
  </si>
  <si>
    <t>10:55:39</t>
  </si>
  <si>
    <t>20221015 10:55:43</t>
  </si>
  <si>
    <t>10:55:43</t>
  </si>
  <si>
    <t>20221015 10:55:47</t>
  </si>
  <si>
    <t>10:55:47</t>
  </si>
  <si>
    <t>20221015 10:55:51</t>
  </si>
  <si>
    <t>10:55:51</t>
  </si>
  <si>
    <t>20221015 10:55:55</t>
  </si>
  <si>
    <t>10:55:55</t>
  </si>
  <si>
    <t>20221015 10:55:59</t>
  </si>
  <si>
    <t>10:55:59</t>
  </si>
  <si>
    <t>20221015 10:56:03</t>
  </si>
  <si>
    <t>10:56:03</t>
  </si>
  <si>
    <t>20221015 10:56:07</t>
  </si>
  <si>
    <t>10:56:07</t>
  </si>
  <si>
    <t>20221015 10:56:11</t>
  </si>
  <si>
    <t>10:56:11</t>
  </si>
  <si>
    <t>20221015 10:56:15</t>
  </si>
  <si>
    <t>10:56:15</t>
  </si>
  <si>
    <t>20221015 10:56:19</t>
  </si>
  <si>
    <t>10:56:19</t>
  </si>
  <si>
    <t>20221015 10:56:23</t>
  </si>
  <si>
    <t>10:56:23</t>
  </si>
  <si>
    <t>20221015 10:56:27</t>
  </si>
  <si>
    <t>10:56:27</t>
  </si>
  <si>
    <t>20221015 10:56:31</t>
  </si>
  <si>
    <t>10:56:31</t>
  </si>
  <si>
    <t>20221015 10:56:35</t>
  </si>
  <si>
    <t>10:56:35</t>
  </si>
  <si>
    <t>20221015 10:56:39</t>
  </si>
  <si>
    <t>10:56:39</t>
  </si>
  <si>
    <t>20221015 10:56:43</t>
  </si>
  <si>
    <t>10:56:43</t>
  </si>
  <si>
    <t>20221015 10:56:47</t>
  </si>
  <si>
    <t>10:56:47</t>
  </si>
  <si>
    <t>20221015 10:56:51</t>
  </si>
  <si>
    <t>10:56:51</t>
  </si>
  <si>
    <t>20221015 10:56:55</t>
  </si>
  <si>
    <t>10:56:55</t>
  </si>
  <si>
    <t>20221015 10:56:59</t>
  </si>
  <si>
    <t>10:56:59</t>
  </si>
  <si>
    <t>20221015 10:57:03</t>
  </si>
  <si>
    <t>10:57:03</t>
  </si>
  <si>
    <t>20221015 10:57:07</t>
  </si>
  <si>
    <t>10:57:07</t>
  </si>
  <si>
    <t>20221015 10:57:11</t>
  </si>
  <si>
    <t>10:57:11</t>
  </si>
  <si>
    <t>20221015 10:57:15</t>
  </si>
  <si>
    <t>10:57:15</t>
  </si>
  <si>
    <t>20221015 10:57:19</t>
  </si>
  <si>
    <t>10:57:19</t>
  </si>
  <si>
    <t>20221015 10:57:23</t>
  </si>
  <si>
    <t>10:57:23</t>
  </si>
  <si>
    <t>20221015 10:57:27</t>
  </si>
  <si>
    <t>10:57:27</t>
  </si>
  <si>
    <t>20221015 10:57:31</t>
  </si>
  <si>
    <t>10:57:31</t>
  </si>
  <si>
    <t>20221015 10:57:35</t>
  </si>
  <si>
    <t>10:57:35</t>
  </si>
  <si>
    <t>20221015 10:57:39</t>
  </si>
  <si>
    <t>10:57:39</t>
  </si>
  <si>
    <t>20221015 10:57:43</t>
  </si>
  <si>
    <t>10:57:43</t>
  </si>
  <si>
    <t>20221015 10:57:47</t>
  </si>
  <si>
    <t>10:57:47</t>
  </si>
  <si>
    <t>20221015 10:57:50</t>
  </si>
  <si>
    <t>10:57:50</t>
  </si>
  <si>
    <t>20221015 10:57:54</t>
  </si>
  <si>
    <t>10:57:54</t>
  </si>
  <si>
    <t>20221015 10:57:58</t>
  </si>
  <si>
    <t>10:57:58</t>
  </si>
  <si>
    <t>20221015 10:58:02</t>
  </si>
  <si>
    <t>10:58:02</t>
  </si>
  <si>
    <t>20221015 10:58:06</t>
  </si>
  <si>
    <t>10:58:06</t>
  </si>
  <si>
    <t>20221015 10:58:10</t>
  </si>
  <si>
    <t>10:58:10</t>
  </si>
  <si>
    <t>20221015 10:58:14</t>
  </si>
  <si>
    <t>10:58:14</t>
  </si>
  <si>
    <t>20221015 10:58:18</t>
  </si>
  <si>
    <t>10:58:18</t>
  </si>
  <si>
    <t>20221015 10:58:22</t>
  </si>
  <si>
    <t>10:58:22</t>
  </si>
  <si>
    <t>20221015 10:58:27</t>
  </si>
  <si>
    <t>10:58:27</t>
  </si>
  <si>
    <t>20221015 10:58:31</t>
  </si>
  <si>
    <t>10:58:31</t>
  </si>
  <si>
    <t>20221015 10:58:35</t>
  </si>
  <si>
    <t>10:58:35</t>
  </si>
  <si>
    <t>20221015 10:58:39</t>
  </si>
  <si>
    <t>10:58:39</t>
  </si>
  <si>
    <t>20221015 10:58:43</t>
  </si>
  <si>
    <t>10:58:43</t>
  </si>
  <si>
    <t>20221015 10:58:47</t>
  </si>
  <si>
    <t>10:58:47</t>
  </si>
  <si>
    <t>20221015 10:58:51</t>
  </si>
  <si>
    <t>10:58:51</t>
  </si>
  <si>
    <t>20221015 10:58:55</t>
  </si>
  <si>
    <t>10:58:55</t>
  </si>
  <si>
    <t>20221015 10:58:59</t>
  </si>
  <si>
    <t>10:58:59</t>
  </si>
  <si>
    <t>20221015 10:59:03</t>
  </si>
  <si>
    <t>10:59:03</t>
  </si>
  <si>
    <t>20221015 10:59:07</t>
  </si>
  <si>
    <t>10:59:07</t>
  </si>
  <si>
    <t>20221015 10:59:11</t>
  </si>
  <si>
    <t>10:59:11</t>
  </si>
  <si>
    <t>20221015 10:59:15</t>
  </si>
  <si>
    <t>10:59:15</t>
  </si>
  <si>
    <t>20221015 10:59:19</t>
  </si>
  <si>
    <t>10:59:19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</si>
</sst>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activeCell="AZ16" sqref="AZ16:AZ314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1665848369.0999999</v>
      </c>
      <c r="C16">
        <v>0</v>
      </c>
      <c r="D16" t="s">
        <v>353</v>
      </c>
      <c r="E16" t="s">
        <v>354</v>
      </c>
      <c r="F16">
        <v>4</v>
      </c>
      <c r="G16">
        <v>1665848366.5999999</v>
      </c>
      <c r="H16">
        <f t="shared" ref="H16:H79" si="0">(I16)/1000</f>
        <v>1.9187583599880094E-4</v>
      </c>
      <c r="I16">
        <f t="shared" ref="I16:I79" si="1">IF(BD16, AL16, AF16)</f>
        <v>0.19187583599880093</v>
      </c>
      <c r="J16">
        <f t="shared" ref="J16:J79" si="2">IF(BD16, AG16, AE16)</f>
        <v>-0.56171358361711743</v>
      </c>
      <c r="K16">
        <f t="shared" ref="K16:K79" si="3">BF16 - IF(AS16&gt;1, J16*AZ16*100/(AU16*BT16), 0)</f>
        <v>10.48807777777778</v>
      </c>
      <c r="L16">
        <f t="shared" ref="L16:L79" si="4">((R16-H16/2)*K16-J16)/(R16+H16/2)</f>
        <v>100.15223383278138</v>
      </c>
      <c r="M16">
        <f t="shared" ref="M16:M79" si="5">L16*(BM16+BN16)/1000</f>
        <v>10.15824110814493</v>
      </c>
      <c r="N16">
        <f t="shared" ref="N16:N79" si="6">(BF16 - IF(AS16&gt;1, J16*AZ16*100/(AU16*BT16), 0))*(BM16+BN16)/1000</f>
        <v>1.0637847879212379</v>
      </c>
      <c r="O16">
        <f t="shared" ref="O16:O79" si="7">2/((1/Q16-1/P16)+SIGN(Q16)*SQRT((1/Q16-1/P16)*(1/Q16-1/P16) + 4*BA16/((BA16+1)*(BA16+1))*(2*1/Q16*1/P16-1/P16*1/P16)))</f>
        <v>9.850641958126299E-3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2.7705706496960594</v>
      </c>
      <c r="Q16">
        <f t="shared" ref="Q16:Q79" si="9">H16*(1000-(1000*0.61365*EXP(17.502*U16/(240.97+U16))/(BM16+BN16)+BH16)/2)/(1000*0.61365*EXP(17.502*U16/(240.97+U16))/(BM16+BN16)-BH16)</f>
        <v>9.8312258604155954E-3</v>
      </c>
      <c r="R16">
        <f t="shared" ref="R16:R79" si="10">1/((BA16+1)/(O16/1.6)+1/(P16/1.37)) + BA16/((BA16+1)/(O16/1.6) + BA16/(P16/1.37))</f>
        <v>6.1462573978427817E-3</v>
      </c>
      <c r="S16">
        <f t="shared" ref="S16:S79" si="11">(AV16*AY16)</f>
        <v>225.98148992234718</v>
      </c>
      <c r="T16">
        <f t="shared" ref="T16:T79" si="12">(BO16+(S16+2*0.95*0.0000000567*(((BO16+$B$6)+273)^4-(BO16+273)^4)-44100*H16)/(1.84*29.3*P16+8*0.95*0.0000000567*(BO16+273)^3))</f>
        <v>36.624334526434865</v>
      </c>
      <c r="U16">
        <f t="shared" ref="U16:U79" si="13">($C$6*BP16+$D$6*BQ16+$E$6*T16)</f>
        <v>35.759788888888892</v>
      </c>
      <c r="V16">
        <f t="shared" ref="V16:V79" si="14">0.61365*EXP(17.502*U16/(240.97+U16))</f>
        <v>5.8904141723218872</v>
      </c>
      <c r="W16">
        <f t="shared" ref="W16:W79" si="15">(X16/Y16*100)</f>
        <v>69.851973463042043</v>
      </c>
      <c r="X16">
        <f t="shared" ref="X16:X79" si="16">BH16*(BM16+BN16)/1000</f>
        <v>4.0074339358727782</v>
      </c>
      <c r="Y16">
        <f t="shared" ref="Y16:Y79" si="17">0.61365*EXP(17.502*BO16/(240.97+BO16))</f>
        <v>5.7370375340835142</v>
      </c>
      <c r="Z16">
        <f t="shared" ref="Z16:Z79" si="18">(V16-BH16*(BM16+BN16)/1000)</f>
        <v>1.8829802364491091</v>
      </c>
      <c r="AA16">
        <f t="shared" ref="AA16:AA79" si="19">(-H16*44100)</f>
        <v>-8.4617243675471219</v>
      </c>
      <c r="AB16">
        <f t="shared" ref="AB16:AB79" si="20">2*29.3*P16*0.92*(BO16-U16)</f>
        <v>-71.432280627282751</v>
      </c>
      <c r="AC16">
        <f t="shared" ref="AC16:AC79" si="21">2*0.95*0.0000000567*(((BO16+$B$6)+273)^4-(U16+273)^4)</f>
        <v>-6.0518696115004467</v>
      </c>
      <c r="AD16">
        <f t="shared" ref="AD16:AD79" si="22">S16+AC16+AA16+AB16</f>
        <v>140.03561531601684</v>
      </c>
      <c r="AE16">
        <f t="shared" ref="AE16:AE79" si="23">BL16*AS16*(BG16-BF16*(1000-AS16*BI16)/(1000-AS16*BH16))/(100*AZ16)</f>
        <v>-0.56217502191848268</v>
      </c>
      <c r="AF16">
        <f t="shared" ref="AF16:AF79" si="24">1000*BL16*AS16*(BH16-BI16)/(100*AZ16*(1000-AS16*BH16))</f>
        <v>0.17144321470842794</v>
      </c>
      <c r="AG16">
        <f t="shared" ref="AG16:AG79" si="25">(AH16 - AI16 - BM16*1000/(8.314*(BO16+273.15)) * AK16/BL16 * AJ16) * BL16/(100*AZ16) * (1000 - BI16)/1000</f>
        <v>-0.56171358361711743</v>
      </c>
      <c r="AH16">
        <v>10.380577535284671</v>
      </c>
      <c r="AI16">
        <v>10.92028181818182</v>
      </c>
      <c r="AJ16">
        <v>1.8358361482308329E-5</v>
      </c>
      <c r="AK16">
        <v>66.578326818864241</v>
      </c>
      <c r="AL16">
        <f t="shared" ref="AL16:AL79" si="26">(AN16 - AM16 + BM16*1000/(8.314*(BO16+273.15)) * AP16/BL16 * AO16) * BL16/(100*AZ16) * 1000/(1000 - AN16)</f>
        <v>0.19187583599880093</v>
      </c>
      <c r="AM16">
        <v>39.357707295826494</v>
      </c>
      <c r="AN16">
        <v>39.51116617647056</v>
      </c>
      <c r="AO16">
        <v>3.1344197596284932E-3</v>
      </c>
      <c r="AP16">
        <v>87.47284380943789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47068.037163660723</v>
      </c>
      <c r="AV16">
        <f t="shared" ref="AV16:AV79" si="30">$B$10*BU16+$C$10*BV16+$F$10*CG16*(1-CJ16)</f>
        <v>1199.9788888888891</v>
      </c>
      <c r="AW16">
        <f t="shared" ref="AW16:AW79" si="31">AV16*AX16</f>
        <v>1025.8397066955167</v>
      </c>
      <c r="AX16">
        <f t="shared" ref="AX16:AX79" si="32">($B$10*$D$8+$C$10*$D$8+$F$10*((CT16+CL16)/MAX(CT16+CL16+CU16, 0.1)*$I$8+CU16/MAX(CT16+CL16+CU16, 0.1)*$J$8))/($B$10+$C$10+$F$10)</f>
        <v>0.85488146182753677</v>
      </c>
      <c r="AY16">
        <f t="shared" ref="AY16:AY79" si="33">($B$10*$K$8+$C$10*$K$8+$F$10*((CT16+CL16)/MAX(CT16+CL16+CU16, 0.1)*$P$8+CU16/MAX(CT16+CL16+CU16, 0.1)*$Q$8))/($B$10+$C$10+$F$10)</f>
        <v>0.18832122132714596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1665848366.5999999</v>
      </c>
      <c r="BF16">
        <v>10.48807777777778</v>
      </c>
      <c r="BG16">
        <v>9.9707777777777782</v>
      </c>
      <c r="BH16">
        <v>39.510133333333329</v>
      </c>
      <c r="BI16">
        <v>39.358122222222228</v>
      </c>
      <c r="BJ16">
        <v>11.58416666666667</v>
      </c>
      <c r="BK16">
        <v>39.286733333333331</v>
      </c>
      <c r="BL16">
        <v>649.96355555555556</v>
      </c>
      <c r="BM16">
        <v>101.32822222222219</v>
      </c>
      <c r="BN16">
        <v>9.9781122222222213E-2</v>
      </c>
      <c r="BO16">
        <v>35.281555555555549</v>
      </c>
      <c r="BP16">
        <v>35.759788888888892</v>
      </c>
      <c r="BQ16">
        <v>999.90000000000009</v>
      </c>
      <c r="BR16">
        <v>0</v>
      </c>
      <c r="BS16">
        <v>0</v>
      </c>
      <c r="BT16">
        <v>9000.554444444444</v>
      </c>
      <c r="BU16">
        <v>0</v>
      </c>
      <c r="BV16">
        <v>2043.16</v>
      </c>
      <c r="BW16">
        <v>0.51729411111111123</v>
      </c>
      <c r="BX16">
        <v>10.919499999999999</v>
      </c>
      <c r="BY16">
        <v>10.37928888888889</v>
      </c>
      <c r="BZ16">
        <v>0.15200111111111109</v>
      </c>
      <c r="CA16">
        <v>9.9707777777777782</v>
      </c>
      <c r="CB16">
        <v>39.358122222222228</v>
      </c>
      <c r="CC16">
        <v>4.0034888888888904</v>
      </c>
      <c r="CD16">
        <v>3.988087777777777</v>
      </c>
      <c r="CE16">
        <v>28.921266666666671</v>
      </c>
      <c r="CF16">
        <v>28.854722222222222</v>
      </c>
      <c r="CG16">
        <v>1199.9788888888891</v>
      </c>
      <c r="CH16">
        <v>0.49997522222222218</v>
      </c>
      <c r="CI16">
        <v>0.50002477777777765</v>
      </c>
      <c r="CJ16">
        <v>0</v>
      </c>
      <c r="CK16">
        <v>2183.9555555555562</v>
      </c>
      <c r="CL16">
        <v>9.5417900000000007</v>
      </c>
      <c r="CM16">
        <v>13562.444444444451</v>
      </c>
      <c r="CN16">
        <v>9521.2511111111126</v>
      </c>
      <c r="CO16">
        <v>46.847000000000001</v>
      </c>
      <c r="CP16">
        <v>49.298222222222222</v>
      </c>
      <c r="CQ16">
        <v>47.5</v>
      </c>
      <c r="CR16">
        <v>48.75</v>
      </c>
      <c r="CS16">
        <v>49.561999999999998</v>
      </c>
      <c r="CT16">
        <v>595.19000000000005</v>
      </c>
      <c r="CU16">
        <v>595.24888888888881</v>
      </c>
      <c r="CV16">
        <v>0</v>
      </c>
      <c r="CW16">
        <v>1665848375.4000001</v>
      </c>
      <c r="CX16">
        <v>0</v>
      </c>
      <c r="CY16">
        <v>1665848184.5999999</v>
      </c>
      <c r="CZ16" t="s">
        <v>356</v>
      </c>
      <c r="DA16">
        <v>1665848184.5999999</v>
      </c>
      <c r="DB16">
        <v>1665848178.0999999</v>
      </c>
      <c r="DC16">
        <v>18</v>
      </c>
      <c r="DD16">
        <v>0.19800000000000001</v>
      </c>
      <c r="DE16">
        <v>5.0000000000000001E-3</v>
      </c>
      <c r="DF16">
        <v>-1.1020000000000001</v>
      </c>
      <c r="DG16">
        <v>0.223</v>
      </c>
      <c r="DH16">
        <v>853</v>
      </c>
      <c r="DI16">
        <v>39</v>
      </c>
      <c r="DJ16">
        <v>1.27</v>
      </c>
      <c r="DK16">
        <v>0.31</v>
      </c>
      <c r="DL16">
        <v>0.52808692499999998</v>
      </c>
      <c r="DM16">
        <v>-0.16691044277673739</v>
      </c>
      <c r="DN16">
        <v>2.258843598546334E-2</v>
      </c>
      <c r="DO16">
        <v>0</v>
      </c>
      <c r="DP16">
        <v>0.149020075</v>
      </c>
      <c r="DQ16">
        <v>-8.6063583489681544E-2</v>
      </c>
      <c r="DR16">
        <v>2.0685832425101362E-2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3.2934700000000001</v>
      </c>
      <c r="EB16">
        <v>2.6249799999999999</v>
      </c>
      <c r="EC16">
        <v>3.4101299999999999E-3</v>
      </c>
      <c r="ED16">
        <v>2.8975099999999998E-3</v>
      </c>
      <c r="EE16">
        <v>0.153471</v>
      </c>
      <c r="EF16">
        <v>0.151531</v>
      </c>
      <c r="EG16">
        <v>30063.3</v>
      </c>
      <c r="EH16">
        <v>30670.3</v>
      </c>
      <c r="EI16">
        <v>28077.1</v>
      </c>
      <c r="EJ16">
        <v>29622.7</v>
      </c>
      <c r="EK16">
        <v>32643.9</v>
      </c>
      <c r="EL16">
        <v>34914.400000000001</v>
      </c>
      <c r="EM16">
        <v>39572</v>
      </c>
      <c r="EN16">
        <v>42382.2</v>
      </c>
      <c r="EO16">
        <v>2.1875300000000002</v>
      </c>
      <c r="EP16">
        <v>2.1126499999999999</v>
      </c>
      <c r="EQ16">
        <v>6.2093099999999998E-2</v>
      </c>
      <c r="ER16">
        <v>0</v>
      </c>
      <c r="ES16">
        <v>34.764099999999999</v>
      </c>
      <c r="ET16">
        <v>999.9</v>
      </c>
      <c r="EU16">
        <v>65.400000000000006</v>
      </c>
      <c r="EV16">
        <v>40.299999999999997</v>
      </c>
      <c r="EW16">
        <v>48.626199999999997</v>
      </c>
      <c r="EX16">
        <v>55.440800000000003</v>
      </c>
      <c r="EY16">
        <v>-1.3742000000000001</v>
      </c>
      <c r="EZ16">
        <v>2</v>
      </c>
      <c r="FA16">
        <v>0.70395099999999999</v>
      </c>
      <c r="FB16">
        <v>1.9729399999999999</v>
      </c>
      <c r="FC16">
        <v>20.255600000000001</v>
      </c>
      <c r="FD16">
        <v>5.2195400000000003</v>
      </c>
      <c r="FE16">
        <v>12.0098</v>
      </c>
      <c r="FF16">
        <v>4.9877000000000002</v>
      </c>
      <c r="FG16">
        <v>3.2853300000000001</v>
      </c>
      <c r="FH16">
        <v>8539</v>
      </c>
      <c r="FI16">
        <v>9999</v>
      </c>
      <c r="FJ16">
        <v>9999</v>
      </c>
      <c r="FK16">
        <v>584</v>
      </c>
      <c r="FL16">
        <v>1.8658699999999999</v>
      </c>
      <c r="FM16">
        <v>1.86232</v>
      </c>
      <c r="FN16">
        <v>1.86432</v>
      </c>
      <c r="FO16">
        <v>1.86049</v>
      </c>
      <c r="FP16">
        <v>1.8611599999999999</v>
      </c>
      <c r="FQ16">
        <v>1.8602099999999999</v>
      </c>
      <c r="FR16">
        <v>1.8619399999999999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-1.0960000000000001</v>
      </c>
      <c r="GH16">
        <v>0.22339999999999999</v>
      </c>
      <c r="GI16">
        <v>-1.0926075346780371</v>
      </c>
      <c r="GJ16">
        <v>-3.055779808770659E-4</v>
      </c>
      <c r="GK16">
        <v>5.4022781434335912E-7</v>
      </c>
      <c r="GL16">
        <v>-2.2830823041668759E-10</v>
      </c>
      <c r="GM16">
        <v>0.223404761904753</v>
      </c>
      <c r="GN16">
        <v>0</v>
      </c>
      <c r="GO16">
        <v>0</v>
      </c>
      <c r="GP16">
        <v>0</v>
      </c>
      <c r="GQ16">
        <v>3</v>
      </c>
      <c r="GR16">
        <v>2094</v>
      </c>
      <c r="GS16">
        <v>4</v>
      </c>
      <c r="GT16">
        <v>34</v>
      </c>
      <c r="GU16">
        <v>3.1</v>
      </c>
      <c r="GV16">
        <v>3.2</v>
      </c>
      <c r="GW16">
        <v>0.17456099999999999</v>
      </c>
      <c r="GX16">
        <v>2.7026400000000002</v>
      </c>
      <c r="GY16">
        <v>2.04834</v>
      </c>
      <c r="GZ16">
        <v>2.6147499999999999</v>
      </c>
      <c r="HA16">
        <v>2.1972700000000001</v>
      </c>
      <c r="HB16">
        <v>2.3718300000000001</v>
      </c>
      <c r="HC16">
        <v>45.375799999999998</v>
      </c>
      <c r="HD16">
        <v>14.5786</v>
      </c>
      <c r="HE16">
        <v>18</v>
      </c>
      <c r="HF16">
        <v>704.13900000000001</v>
      </c>
      <c r="HG16">
        <v>712.101</v>
      </c>
      <c r="HH16">
        <v>31.001799999999999</v>
      </c>
      <c r="HI16">
        <v>36.134</v>
      </c>
      <c r="HJ16">
        <v>30.000399999999999</v>
      </c>
      <c r="HK16">
        <v>35.856699999999996</v>
      </c>
      <c r="HL16">
        <v>35.8245</v>
      </c>
      <c r="HM16">
        <v>3.5672799999999998</v>
      </c>
      <c r="HN16">
        <v>24.3371</v>
      </c>
      <c r="HO16">
        <v>87.262200000000007</v>
      </c>
      <c r="HP16">
        <v>31</v>
      </c>
      <c r="HQ16">
        <v>13.345700000000001</v>
      </c>
      <c r="HR16">
        <v>39.372999999999998</v>
      </c>
      <c r="HS16">
        <v>98.848200000000006</v>
      </c>
      <c r="HT16">
        <v>98.241399999999999</v>
      </c>
    </row>
    <row r="17" spans="1:228" x14ac:dyDescent="0.2">
      <c r="A17">
        <v>2</v>
      </c>
      <c r="B17">
        <v>1665848373.0999999</v>
      </c>
      <c r="C17">
        <v>4</v>
      </c>
      <c r="D17" t="s">
        <v>361</v>
      </c>
      <c r="E17" t="s">
        <v>362</v>
      </c>
      <c r="F17">
        <v>4</v>
      </c>
      <c r="G17">
        <v>1665848371.0999999</v>
      </c>
      <c r="H17">
        <f t="shared" si="0"/>
        <v>1.9049919618851935E-4</v>
      </c>
      <c r="I17">
        <f t="shared" si="1"/>
        <v>0.19049919618851935</v>
      </c>
      <c r="J17">
        <f t="shared" si="2"/>
        <v>-0.51733279919604858</v>
      </c>
      <c r="K17">
        <f t="shared" si="3"/>
        <v>10.49367142857143</v>
      </c>
      <c r="L17">
        <f t="shared" si="4"/>
        <v>93.718475903674815</v>
      </c>
      <c r="M17">
        <f t="shared" si="5"/>
        <v>9.5056453548847486</v>
      </c>
      <c r="N17">
        <f t="shared" si="6"/>
        <v>1.0643484980828155</v>
      </c>
      <c r="O17">
        <f t="shared" si="7"/>
        <v>9.7712571687847624E-3</v>
      </c>
      <c r="P17">
        <f t="shared" si="8"/>
        <v>2.7736069533732559</v>
      </c>
      <c r="Q17">
        <f t="shared" si="9"/>
        <v>9.7521732951420786E-3</v>
      </c>
      <c r="R17">
        <f t="shared" si="10"/>
        <v>6.0968197792270282E-3</v>
      </c>
      <c r="S17">
        <f t="shared" si="11"/>
        <v>225.98886216259919</v>
      </c>
      <c r="T17">
        <f t="shared" si="12"/>
        <v>36.627153781807408</v>
      </c>
      <c r="U17">
        <f t="shared" si="13"/>
        <v>35.767871428571432</v>
      </c>
      <c r="V17">
        <f t="shared" si="14"/>
        <v>5.8930366782984027</v>
      </c>
      <c r="W17">
        <f t="shared" si="15"/>
        <v>69.85524724146282</v>
      </c>
      <c r="X17">
        <f t="shared" si="16"/>
        <v>4.0084542998184709</v>
      </c>
      <c r="Y17">
        <f t="shared" si="17"/>
        <v>5.7382293501342572</v>
      </c>
      <c r="Z17">
        <f t="shared" si="18"/>
        <v>1.8845823784799318</v>
      </c>
      <c r="AA17">
        <f t="shared" si="19"/>
        <v>-8.4010145519137041</v>
      </c>
      <c r="AB17">
        <f t="shared" si="20"/>
        <v>-72.157106430217738</v>
      </c>
      <c r="AC17">
        <f t="shared" si="21"/>
        <v>-6.1069374915885177</v>
      </c>
      <c r="AD17">
        <f t="shared" si="22"/>
        <v>139.32380368887922</v>
      </c>
      <c r="AE17">
        <f t="shared" si="23"/>
        <v>-0.41443879748128593</v>
      </c>
      <c r="AF17">
        <f t="shared" si="24"/>
        <v>0.17835128957180224</v>
      </c>
      <c r="AG17">
        <f t="shared" si="25"/>
        <v>-0.51733279919604858</v>
      </c>
      <c r="AH17">
        <v>10.43247128922461</v>
      </c>
      <c r="AI17">
        <v>10.92885636363636</v>
      </c>
      <c r="AJ17">
        <v>2.0232085480699919E-4</v>
      </c>
      <c r="AK17">
        <v>66.578326818864241</v>
      </c>
      <c r="AL17">
        <f t="shared" si="26"/>
        <v>0.19049919618851935</v>
      </c>
      <c r="AM17">
        <v>39.358326302129143</v>
      </c>
      <c r="AN17">
        <v>39.525234117647031</v>
      </c>
      <c r="AO17">
        <v>3.7996503557296998E-4</v>
      </c>
      <c r="AP17">
        <v>87.47284380943789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47150.482255484058</v>
      </c>
      <c r="AV17">
        <f t="shared" si="30"/>
        <v>1200.025714285714</v>
      </c>
      <c r="AW17">
        <f t="shared" si="31"/>
        <v>1025.8789876490148</v>
      </c>
      <c r="AX17">
        <f t="shared" si="32"/>
        <v>0.85488083749908994</v>
      </c>
      <c r="AY17">
        <f t="shared" si="33"/>
        <v>0.18832001637324375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1665848371.0999999</v>
      </c>
      <c r="BF17">
        <v>10.49367142857143</v>
      </c>
      <c r="BG17">
        <v>10.11276428571429</v>
      </c>
      <c r="BH17">
        <v>39.520328571428571</v>
      </c>
      <c r="BI17">
        <v>39.362171428571443</v>
      </c>
      <c r="BJ17">
        <v>11.58975714285714</v>
      </c>
      <c r="BK17">
        <v>39.296928571428573</v>
      </c>
      <c r="BL17">
        <v>649.87057142857134</v>
      </c>
      <c r="BM17">
        <v>101.328</v>
      </c>
      <c r="BN17">
        <v>9.9656214285714279E-2</v>
      </c>
      <c r="BO17">
        <v>35.285314285714293</v>
      </c>
      <c r="BP17">
        <v>35.767871428571432</v>
      </c>
      <c r="BQ17">
        <v>999.89999999999986</v>
      </c>
      <c r="BR17">
        <v>0</v>
      </c>
      <c r="BS17">
        <v>0</v>
      </c>
      <c r="BT17">
        <v>9016.6985714285711</v>
      </c>
      <c r="BU17">
        <v>0</v>
      </c>
      <c r="BV17">
        <v>2044.184285714286</v>
      </c>
      <c r="BW17">
        <v>0.38090871428571432</v>
      </c>
      <c r="BX17">
        <v>10.925457142857139</v>
      </c>
      <c r="BY17">
        <v>10.527142857142859</v>
      </c>
      <c r="BZ17">
        <v>0.15814328571428571</v>
      </c>
      <c r="CA17">
        <v>10.11276428571429</v>
      </c>
      <c r="CB17">
        <v>39.362171428571443</v>
      </c>
      <c r="CC17">
        <v>4.0045214285714286</v>
      </c>
      <c r="CD17">
        <v>3.988495714285714</v>
      </c>
      <c r="CE17">
        <v>28.925728571428571</v>
      </c>
      <c r="CF17">
        <v>28.8565</v>
      </c>
      <c r="CG17">
        <v>1200.025714285714</v>
      </c>
      <c r="CH17">
        <v>0.49999599999999988</v>
      </c>
      <c r="CI17">
        <v>0.500004</v>
      </c>
      <c r="CJ17">
        <v>0</v>
      </c>
      <c r="CK17">
        <v>2183.8585714285718</v>
      </c>
      <c r="CL17">
        <v>9.5417900000000007</v>
      </c>
      <c r="CM17">
        <v>13563</v>
      </c>
      <c r="CN17">
        <v>9521.7285714285699</v>
      </c>
      <c r="CO17">
        <v>46.875</v>
      </c>
      <c r="CP17">
        <v>49.311999999999998</v>
      </c>
      <c r="CQ17">
        <v>47.5</v>
      </c>
      <c r="CR17">
        <v>48.785428571428568</v>
      </c>
      <c r="CS17">
        <v>49.561999999999998</v>
      </c>
      <c r="CT17">
        <v>595.23857142857139</v>
      </c>
      <c r="CU17">
        <v>595.24714285714276</v>
      </c>
      <c r="CV17">
        <v>0</v>
      </c>
      <c r="CW17">
        <v>1665848379.5999999</v>
      </c>
      <c r="CX17">
        <v>0</v>
      </c>
      <c r="CY17">
        <v>1665848184.5999999</v>
      </c>
      <c r="CZ17" t="s">
        <v>356</v>
      </c>
      <c r="DA17">
        <v>1665848184.5999999</v>
      </c>
      <c r="DB17">
        <v>1665848178.0999999</v>
      </c>
      <c r="DC17">
        <v>18</v>
      </c>
      <c r="DD17">
        <v>0.19800000000000001</v>
      </c>
      <c r="DE17">
        <v>5.0000000000000001E-3</v>
      </c>
      <c r="DF17">
        <v>-1.1020000000000001</v>
      </c>
      <c r="DG17">
        <v>0.223</v>
      </c>
      <c r="DH17">
        <v>853</v>
      </c>
      <c r="DI17">
        <v>39</v>
      </c>
      <c r="DJ17">
        <v>1.27</v>
      </c>
      <c r="DK17">
        <v>0.31</v>
      </c>
      <c r="DL17">
        <v>0.50520542499999999</v>
      </c>
      <c r="DM17">
        <v>-0.25791042776735579</v>
      </c>
      <c r="DN17">
        <v>5.1783888834698137E-2</v>
      </c>
      <c r="DO17">
        <v>0</v>
      </c>
      <c r="DP17">
        <v>0.143641925</v>
      </c>
      <c r="DQ17">
        <v>9.182542964352694E-2</v>
      </c>
      <c r="DR17">
        <v>1.265076722453524E-2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3.2938100000000001</v>
      </c>
      <c r="EB17">
        <v>2.6253299999999999</v>
      </c>
      <c r="EC17">
        <v>3.4170300000000002E-3</v>
      </c>
      <c r="ED17">
        <v>3.0914499999999999E-3</v>
      </c>
      <c r="EE17">
        <v>0.15349099999999999</v>
      </c>
      <c r="EF17">
        <v>0.15154200000000001</v>
      </c>
      <c r="EG17">
        <v>30063.1</v>
      </c>
      <c r="EH17">
        <v>30664.3</v>
      </c>
      <c r="EI17">
        <v>28077.200000000001</v>
      </c>
      <c r="EJ17">
        <v>29622.7</v>
      </c>
      <c r="EK17">
        <v>32643.3</v>
      </c>
      <c r="EL17">
        <v>34913.699999999997</v>
      </c>
      <c r="EM17">
        <v>39572.199999999997</v>
      </c>
      <c r="EN17">
        <v>42381.8</v>
      </c>
      <c r="EO17">
        <v>2.1875499999999999</v>
      </c>
      <c r="EP17">
        <v>2.1122999999999998</v>
      </c>
      <c r="EQ17">
        <v>6.2107999999999997E-2</v>
      </c>
      <c r="ER17">
        <v>0</v>
      </c>
      <c r="ES17">
        <v>34.769599999999997</v>
      </c>
      <c r="ET17">
        <v>999.9</v>
      </c>
      <c r="EU17">
        <v>65.400000000000006</v>
      </c>
      <c r="EV17">
        <v>40.299999999999997</v>
      </c>
      <c r="EW17">
        <v>48.618299999999998</v>
      </c>
      <c r="EX17">
        <v>56.010800000000003</v>
      </c>
      <c r="EY17">
        <v>-1.2780499999999999</v>
      </c>
      <c r="EZ17">
        <v>2</v>
      </c>
      <c r="FA17">
        <v>0.70412600000000003</v>
      </c>
      <c r="FB17">
        <v>1.9760599999999999</v>
      </c>
      <c r="FC17">
        <v>20.2547</v>
      </c>
      <c r="FD17">
        <v>5.2150400000000001</v>
      </c>
      <c r="FE17">
        <v>12.0099</v>
      </c>
      <c r="FF17">
        <v>4.9855499999999999</v>
      </c>
      <c r="FG17">
        <v>3.2844799999999998</v>
      </c>
      <c r="FH17">
        <v>8539</v>
      </c>
      <c r="FI17">
        <v>9999</v>
      </c>
      <c r="FJ17">
        <v>9999</v>
      </c>
      <c r="FK17">
        <v>584</v>
      </c>
      <c r="FL17">
        <v>1.8658600000000001</v>
      </c>
      <c r="FM17">
        <v>1.8623099999999999</v>
      </c>
      <c r="FN17">
        <v>1.86433</v>
      </c>
      <c r="FO17">
        <v>1.8605</v>
      </c>
      <c r="FP17">
        <v>1.8611800000000001</v>
      </c>
      <c r="FQ17">
        <v>1.8602099999999999</v>
      </c>
      <c r="FR17">
        <v>1.8619600000000001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-1.0960000000000001</v>
      </c>
      <c r="GH17">
        <v>0.22339999999999999</v>
      </c>
      <c r="GI17">
        <v>-1.0926075346780371</v>
      </c>
      <c r="GJ17">
        <v>-3.055779808770659E-4</v>
      </c>
      <c r="GK17">
        <v>5.4022781434335912E-7</v>
      </c>
      <c r="GL17">
        <v>-2.2830823041668759E-10</v>
      </c>
      <c r="GM17">
        <v>0.223404761904753</v>
      </c>
      <c r="GN17">
        <v>0</v>
      </c>
      <c r="GO17">
        <v>0</v>
      </c>
      <c r="GP17">
        <v>0</v>
      </c>
      <c r="GQ17">
        <v>3</v>
      </c>
      <c r="GR17">
        <v>2094</v>
      </c>
      <c r="GS17">
        <v>4</v>
      </c>
      <c r="GT17">
        <v>34</v>
      </c>
      <c r="GU17">
        <v>3.1</v>
      </c>
      <c r="GV17">
        <v>3.2</v>
      </c>
      <c r="GW17">
        <v>0.18432599999999999</v>
      </c>
      <c r="GX17">
        <v>2.7111800000000001</v>
      </c>
      <c r="GY17">
        <v>2.04834</v>
      </c>
      <c r="GZ17">
        <v>2.6147499999999999</v>
      </c>
      <c r="HA17">
        <v>2.1972700000000001</v>
      </c>
      <c r="HB17">
        <v>2.3120099999999999</v>
      </c>
      <c r="HC17">
        <v>45.375799999999998</v>
      </c>
      <c r="HD17">
        <v>14.569800000000001</v>
      </c>
      <c r="HE17">
        <v>18</v>
      </c>
      <c r="HF17">
        <v>704.18700000000001</v>
      </c>
      <c r="HG17">
        <v>711.80799999999999</v>
      </c>
      <c r="HH17">
        <v>31.001300000000001</v>
      </c>
      <c r="HI17">
        <v>36.136499999999998</v>
      </c>
      <c r="HJ17">
        <v>30.000299999999999</v>
      </c>
      <c r="HK17">
        <v>35.859099999999998</v>
      </c>
      <c r="HL17">
        <v>35.827599999999997</v>
      </c>
      <c r="HM17">
        <v>3.7795999999999998</v>
      </c>
      <c r="HN17">
        <v>24.3371</v>
      </c>
      <c r="HO17">
        <v>87.262200000000007</v>
      </c>
      <c r="HP17">
        <v>31</v>
      </c>
      <c r="HQ17">
        <v>20.148099999999999</v>
      </c>
      <c r="HR17">
        <v>39.372999999999998</v>
      </c>
      <c r="HS17">
        <v>98.848600000000005</v>
      </c>
      <c r="HT17">
        <v>98.241</v>
      </c>
    </row>
    <row r="18" spans="1:228" x14ac:dyDescent="0.2">
      <c r="A18">
        <v>3</v>
      </c>
      <c r="B18">
        <v>1665848377.0999999</v>
      </c>
      <c r="C18">
        <v>8</v>
      </c>
      <c r="D18" t="s">
        <v>363</v>
      </c>
      <c r="E18" t="s">
        <v>364</v>
      </c>
      <c r="F18">
        <v>4</v>
      </c>
      <c r="G18">
        <v>1665848374.7874999</v>
      </c>
      <c r="H18">
        <f t="shared" si="0"/>
        <v>1.9379902894749577E-4</v>
      </c>
      <c r="I18">
        <f t="shared" si="1"/>
        <v>0.19379902894749576</v>
      </c>
      <c r="J18">
        <f t="shared" si="2"/>
        <v>-0.51766163578794644</v>
      </c>
      <c r="K18">
        <f t="shared" si="3"/>
        <v>10.777487499999999</v>
      </c>
      <c r="L18">
        <f t="shared" si="4"/>
        <v>92.679713083176381</v>
      </c>
      <c r="M18">
        <f t="shared" si="5"/>
        <v>9.4004473252723599</v>
      </c>
      <c r="N18">
        <f t="shared" si="6"/>
        <v>1.0931540481961428</v>
      </c>
      <c r="O18">
        <f t="shared" si="7"/>
        <v>9.9338600332237858E-3</v>
      </c>
      <c r="P18">
        <f t="shared" si="8"/>
        <v>2.7677296157111355</v>
      </c>
      <c r="Q18">
        <f t="shared" si="9"/>
        <v>9.9140946264296825E-3</v>
      </c>
      <c r="R18">
        <f t="shared" si="10"/>
        <v>6.1980816719942426E-3</v>
      </c>
      <c r="S18">
        <f t="shared" si="11"/>
        <v>225.97863276650631</v>
      </c>
      <c r="T18">
        <f t="shared" si="12"/>
        <v>36.632000994208539</v>
      </c>
      <c r="U18">
        <f t="shared" si="13"/>
        <v>35.774850000000001</v>
      </c>
      <c r="V18">
        <f t="shared" si="14"/>
        <v>5.8953018005036277</v>
      </c>
      <c r="W18">
        <f t="shared" si="15"/>
        <v>69.859164212526096</v>
      </c>
      <c r="X18">
        <f t="shared" si="16"/>
        <v>4.0093848468102511</v>
      </c>
      <c r="Y18">
        <f t="shared" si="17"/>
        <v>5.7392396430808557</v>
      </c>
      <c r="Z18">
        <f t="shared" si="18"/>
        <v>1.8859169536933766</v>
      </c>
      <c r="AA18">
        <f t="shared" si="19"/>
        <v>-8.5465371765845628</v>
      </c>
      <c r="AB18">
        <f t="shared" si="20"/>
        <v>-72.570150618183334</v>
      </c>
      <c r="AC18">
        <f t="shared" si="21"/>
        <v>-6.1552417109867044</v>
      </c>
      <c r="AD18">
        <f t="shared" si="22"/>
        <v>138.70670326075171</v>
      </c>
      <c r="AE18">
        <f t="shared" si="23"/>
        <v>1.2048158708179479</v>
      </c>
      <c r="AF18">
        <f t="shared" si="24"/>
        <v>0.18433988603303136</v>
      </c>
      <c r="AG18">
        <f t="shared" si="25"/>
        <v>-0.51766163578794644</v>
      </c>
      <c r="AH18">
        <v>12.23287757202031</v>
      </c>
      <c r="AI18">
        <v>11.675991515151511</v>
      </c>
      <c r="AJ18">
        <v>0.2604979238459143</v>
      </c>
      <c r="AK18">
        <v>66.578326818864241</v>
      </c>
      <c r="AL18">
        <f t="shared" si="26"/>
        <v>0.19379902894749576</v>
      </c>
      <c r="AM18">
        <v>39.363557322527562</v>
      </c>
      <c r="AN18">
        <v>39.532685882352951</v>
      </c>
      <c r="AO18">
        <v>5.0432788134962821E-4</v>
      </c>
      <c r="AP18">
        <v>87.47284380943789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46989.346351033542</v>
      </c>
      <c r="AV18">
        <f t="shared" si="30"/>
        <v>1199.96875</v>
      </c>
      <c r="AW18">
        <f t="shared" si="31"/>
        <v>1025.8305480655472</v>
      </c>
      <c r="AX18">
        <f t="shared" si="32"/>
        <v>0.85488105258203362</v>
      </c>
      <c r="AY18">
        <f t="shared" si="33"/>
        <v>0.18832043148332514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1665848374.7874999</v>
      </c>
      <c r="BF18">
        <v>10.777487499999999</v>
      </c>
      <c r="BG18">
        <v>11.891400000000001</v>
      </c>
      <c r="BH18">
        <v>39.528824999999998</v>
      </c>
      <c r="BI18">
        <v>39.365399999999987</v>
      </c>
      <c r="BJ18">
        <v>11.87365</v>
      </c>
      <c r="BK18">
        <v>39.305400000000013</v>
      </c>
      <c r="BL18">
        <v>650.03449999999998</v>
      </c>
      <c r="BM18">
        <v>101.32925</v>
      </c>
      <c r="BN18">
        <v>0.10014606249999999</v>
      </c>
      <c r="BO18">
        <v>35.288499999999999</v>
      </c>
      <c r="BP18">
        <v>35.774850000000001</v>
      </c>
      <c r="BQ18">
        <v>999.9</v>
      </c>
      <c r="BR18">
        <v>0</v>
      </c>
      <c r="BS18">
        <v>0</v>
      </c>
      <c r="BT18">
        <v>8985.3912500000006</v>
      </c>
      <c r="BU18">
        <v>0</v>
      </c>
      <c r="BV18">
        <v>2044.2049999999999</v>
      </c>
      <c r="BW18">
        <v>-1.1138892499999999</v>
      </c>
      <c r="BX18">
        <v>11.22105</v>
      </c>
      <c r="BY18">
        <v>12.3786875</v>
      </c>
      <c r="BZ18">
        <v>0.16342262499999999</v>
      </c>
      <c r="CA18">
        <v>11.891400000000001</v>
      </c>
      <c r="CB18">
        <v>39.365399999999987</v>
      </c>
      <c r="CC18">
        <v>4.0054262500000002</v>
      </c>
      <c r="CD18">
        <v>3.9888675</v>
      </c>
      <c r="CE18">
        <v>28.929625000000001</v>
      </c>
      <c r="CF18">
        <v>28.8580875</v>
      </c>
      <c r="CG18">
        <v>1199.96875</v>
      </c>
      <c r="CH18">
        <v>0.49998874999999998</v>
      </c>
      <c r="CI18">
        <v>0.50001125000000002</v>
      </c>
      <c r="CJ18">
        <v>0</v>
      </c>
      <c r="CK18">
        <v>2183.66</v>
      </c>
      <c r="CL18">
        <v>9.5417900000000007</v>
      </c>
      <c r="CM18">
        <v>13560.5625</v>
      </c>
      <c r="CN18">
        <v>9521.25</v>
      </c>
      <c r="CO18">
        <v>46.875</v>
      </c>
      <c r="CP18">
        <v>49.311999999999998</v>
      </c>
      <c r="CQ18">
        <v>47.5</v>
      </c>
      <c r="CR18">
        <v>48.796499999999988</v>
      </c>
      <c r="CS18">
        <v>49.561999999999998</v>
      </c>
      <c r="CT18">
        <v>595.20000000000005</v>
      </c>
      <c r="CU18">
        <v>595.22625000000005</v>
      </c>
      <c r="CV18">
        <v>0</v>
      </c>
      <c r="CW18">
        <v>1665848383.8</v>
      </c>
      <c r="CX18">
        <v>0</v>
      </c>
      <c r="CY18">
        <v>1665848184.5999999</v>
      </c>
      <c r="CZ18" t="s">
        <v>356</v>
      </c>
      <c r="DA18">
        <v>1665848184.5999999</v>
      </c>
      <c r="DB18">
        <v>1665848178.0999999</v>
      </c>
      <c r="DC18">
        <v>18</v>
      </c>
      <c r="DD18">
        <v>0.19800000000000001</v>
      </c>
      <c r="DE18">
        <v>5.0000000000000001E-3</v>
      </c>
      <c r="DF18">
        <v>-1.1020000000000001</v>
      </c>
      <c r="DG18">
        <v>0.223</v>
      </c>
      <c r="DH18">
        <v>853</v>
      </c>
      <c r="DI18">
        <v>39</v>
      </c>
      <c r="DJ18">
        <v>1.27</v>
      </c>
      <c r="DK18">
        <v>0.31</v>
      </c>
      <c r="DL18">
        <v>0.29688900000000001</v>
      </c>
      <c r="DM18">
        <v>-3.2777826062717761</v>
      </c>
      <c r="DN18">
        <v>0.50767177643160299</v>
      </c>
      <c r="DO18">
        <v>0</v>
      </c>
      <c r="DP18">
        <v>0.1470819512195122</v>
      </c>
      <c r="DQ18">
        <v>0.1306069965156795</v>
      </c>
      <c r="DR18">
        <v>1.339463365962912E-2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365</v>
      </c>
      <c r="EA18">
        <v>3.294</v>
      </c>
      <c r="EB18">
        <v>2.6252599999999999</v>
      </c>
      <c r="EC18">
        <v>3.6826099999999998E-3</v>
      </c>
      <c r="ED18">
        <v>4.0742900000000004E-3</v>
      </c>
      <c r="EE18">
        <v>0.15351799999999999</v>
      </c>
      <c r="EF18">
        <v>0.15155199999999999</v>
      </c>
      <c r="EG18">
        <v>30055.3</v>
      </c>
      <c r="EH18">
        <v>30633.4</v>
      </c>
      <c r="EI18">
        <v>28077.3</v>
      </c>
      <c r="EJ18">
        <v>29621.9</v>
      </c>
      <c r="EK18">
        <v>32642.5</v>
      </c>
      <c r="EL18">
        <v>34912.9</v>
      </c>
      <c r="EM18">
        <v>39572.5</v>
      </c>
      <c r="EN18">
        <v>42381.3</v>
      </c>
      <c r="EO18">
        <v>2.1877499999999999</v>
      </c>
      <c r="EP18">
        <v>2.1124700000000001</v>
      </c>
      <c r="EQ18">
        <v>6.1918099999999997E-2</v>
      </c>
      <c r="ER18">
        <v>0</v>
      </c>
      <c r="ES18">
        <v>34.775199999999998</v>
      </c>
      <c r="ET18">
        <v>999.9</v>
      </c>
      <c r="EU18">
        <v>65.3</v>
      </c>
      <c r="EV18">
        <v>40.299999999999997</v>
      </c>
      <c r="EW18">
        <v>48.547899999999998</v>
      </c>
      <c r="EX18">
        <v>56.130800000000001</v>
      </c>
      <c r="EY18">
        <v>-1.54247</v>
      </c>
      <c r="EZ18">
        <v>2</v>
      </c>
      <c r="FA18">
        <v>0.70420000000000005</v>
      </c>
      <c r="FB18">
        <v>1.9787999999999999</v>
      </c>
      <c r="FC18">
        <v>20.254799999999999</v>
      </c>
      <c r="FD18">
        <v>5.2151899999999998</v>
      </c>
      <c r="FE18">
        <v>12.0099</v>
      </c>
      <c r="FF18">
        <v>4.9859499999999999</v>
      </c>
      <c r="FG18">
        <v>3.2845499999999999</v>
      </c>
      <c r="FH18">
        <v>8539.2999999999993</v>
      </c>
      <c r="FI18">
        <v>9999</v>
      </c>
      <c r="FJ18">
        <v>9999</v>
      </c>
      <c r="FK18">
        <v>584</v>
      </c>
      <c r="FL18">
        <v>1.86588</v>
      </c>
      <c r="FM18">
        <v>1.8623099999999999</v>
      </c>
      <c r="FN18">
        <v>1.86433</v>
      </c>
      <c r="FO18">
        <v>1.86049</v>
      </c>
      <c r="FP18">
        <v>1.86121</v>
      </c>
      <c r="FQ18">
        <v>1.8602099999999999</v>
      </c>
      <c r="FR18">
        <v>1.86198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-1.0960000000000001</v>
      </c>
      <c r="GH18">
        <v>0.22339999999999999</v>
      </c>
      <c r="GI18">
        <v>-1.0926075346780371</v>
      </c>
      <c r="GJ18">
        <v>-3.055779808770659E-4</v>
      </c>
      <c r="GK18">
        <v>5.4022781434335912E-7</v>
      </c>
      <c r="GL18">
        <v>-2.2830823041668759E-10</v>
      </c>
      <c r="GM18">
        <v>0.223404761904753</v>
      </c>
      <c r="GN18">
        <v>0</v>
      </c>
      <c r="GO18">
        <v>0</v>
      </c>
      <c r="GP18">
        <v>0</v>
      </c>
      <c r="GQ18">
        <v>3</v>
      </c>
      <c r="GR18">
        <v>2094</v>
      </c>
      <c r="GS18">
        <v>4</v>
      </c>
      <c r="GT18">
        <v>34</v>
      </c>
      <c r="GU18">
        <v>3.2</v>
      </c>
      <c r="GV18">
        <v>3.3</v>
      </c>
      <c r="GW18">
        <v>0.19897500000000001</v>
      </c>
      <c r="GX18">
        <v>2.6904300000000001</v>
      </c>
      <c r="GY18">
        <v>2.04834</v>
      </c>
      <c r="GZ18">
        <v>2.6159699999999999</v>
      </c>
      <c r="HA18">
        <v>2.1972700000000001</v>
      </c>
      <c r="HB18">
        <v>2.3730500000000001</v>
      </c>
      <c r="HC18">
        <v>45.375799999999998</v>
      </c>
      <c r="HD18">
        <v>14.569800000000001</v>
      </c>
      <c r="HE18">
        <v>18</v>
      </c>
      <c r="HF18">
        <v>704.38300000000004</v>
      </c>
      <c r="HG18">
        <v>712</v>
      </c>
      <c r="HH18">
        <v>31.001000000000001</v>
      </c>
      <c r="HI18">
        <v>36.139800000000001</v>
      </c>
      <c r="HJ18">
        <v>30.000299999999999</v>
      </c>
      <c r="HK18">
        <v>35.861600000000003</v>
      </c>
      <c r="HL18">
        <v>35.830100000000002</v>
      </c>
      <c r="HM18">
        <v>4.0814700000000004</v>
      </c>
      <c r="HN18">
        <v>24.3371</v>
      </c>
      <c r="HO18">
        <v>87.262200000000007</v>
      </c>
      <c r="HP18">
        <v>31</v>
      </c>
      <c r="HQ18">
        <v>26.888100000000001</v>
      </c>
      <c r="HR18">
        <v>39.372999999999998</v>
      </c>
      <c r="HS18">
        <v>98.849199999999996</v>
      </c>
      <c r="HT18">
        <v>98.239199999999997</v>
      </c>
    </row>
    <row r="19" spans="1:228" x14ac:dyDescent="0.2">
      <c r="A19">
        <v>4</v>
      </c>
      <c r="B19">
        <v>1665848381.0999999</v>
      </c>
      <c r="C19">
        <v>12</v>
      </c>
      <c r="D19" t="s">
        <v>366</v>
      </c>
      <c r="E19" t="s">
        <v>367</v>
      </c>
      <c r="F19">
        <v>4</v>
      </c>
      <c r="G19">
        <v>1665848379.0999999</v>
      </c>
      <c r="H19">
        <f t="shared" si="0"/>
        <v>1.9462958985616094E-4</v>
      </c>
      <c r="I19">
        <f t="shared" si="1"/>
        <v>0.19462958985616094</v>
      </c>
      <c r="J19">
        <f t="shared" si="2"/>
        <v>-0.38017654860497319</v>
      </c>
      <c r="K19">
        <f t="shared" si="3"/>
        <v>12.56331428571429</v>
      </c>
      <c r="L19">
        <f t="shared" si="4"/>
        <v>72.328373030668502</v>
      </c>
      <c r="M19">
        <f t="shared" si="5"/>
        <v>7.3362118449414542</v>
      </c>
      <c r="N19">
        <f t="shared" si="6"/>
        <v>1.274287409112588</v>
      </c>
      <c r="O19">
        <f t="shared" si="7"/>
        <v>9.9737760668034258E-3</v>
      </c>
      <c r="P19">
        <f t="shared" si="8"/>
        <v>2.7708371015843771</v>
      </c>
      <c r="Q19">
        <f t="shared" si="9"/>
        <v>9.9538739679831574E-3</v>
      </c>
      <c r="R19">
        <f t="shared" si="10"/>
        <v>6.2229560092933135E-3</v>
      </c>
      <c r="S19">
        <f t="shared" si="11"/>
        <v>225.98900315957982</v>
      </c>
      <c r="T19">
        <f t="shared" si="12"/>
        <v>36.631220257739159</v>
      </c>
      <c r="U19">
        <f t="shared" si="13"/>
        <v>35.778857142857142</v>
      </c>
      <c r="V19">
        <f t="shared" si="14"/>
        <v>5.8966027908023149</v>
      </c>
      <c r="W19">
        <f t="shared" si="15"/>
        <v>69.870323161507059</v>
      </c>
      <c r="X19">
        <f t="shared" si="16"/>
        <v>4.0101962360780981</v>
      </c>
      <c r="Y19">
        <f t="shared" si="17"/>
        <v>5.7394843112553318</v>
      </c>
      <c r="Z19">
        <f t="shared" si="18"/>
        <v>1.8864065547242168</v>
      </c>
      <c r="AA19">
        <f t="shared" si="19"/>
        <v>-8.5831649126566969</v>
      </c>
      <c r="AB19">
        <f t="shared" si="20"/>
        <v>-73.134984644604501</v>
      </c>
      <c r="AC19">
        <f t="shared" si="21"/>
        <v>-6.1963368884977736</v>
      </c>
      <c r="AD19">
        <f t="shared" si="22"/>
        <v>138.07451671382086</v>
      </c>
      <c r="AE19">
        <f t="shared" si="23"/>
        <v>4.1860879685114512</v>
      </c>
      <c r="AF19">
        <f t="shared" si="24"/>
        <v>0.18894062293835343</v>
      </c>
      <c r="AG19">
        <f t="shared" si="25"/>
        <v>-0.38017654860497319</v>
      </c>
      <c r="AH19">
        <v>16.648200740101689</v>
      </c>
      <c r="AI19">
        <v>14.162789696969689</v>
      </c>
      <c r="AJ19">
        <v>0.70432592086177026</v>
      </c>
      <c r="AK19">
        <v>66.578326818864241</v>
      </c>
      <c r="AL19">
        <f t="shared" si="26"/>
        <v>0.19462958985616094</v>
      </c>
      <c r="AM19">
        <v>39.368223222301388</v>
      </c>
      <c r="AN19">
        <v>39.539024411764721</v>
      </c>
      <c r="AO19">
        <v>3.3031928402613392E-4</v>
      </c>
      <c r="AP19">
        <v>87.47284380943789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47074.150167464766</v>
      </c>
      <c r="AV19">
        <f t="shared" si="30"/>
        <v>1200.015714285714</v>
      </c>
      <c r="AW19">
        <f t="shared" si="31"/>
        <v>1025.8714876474503</v>
      </c>
      <c r="AX19">
        <f t="shared" si="32"/>
        <v>0.85488171149332026</v>
      </c>
      <c r="AY19">
        <f t="shared" si="33"/>
        <v>0.18832170318210822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1665848379.0999999</v>
      </c>
      <c r="BF19">
        <v>12.56331428571429</v>
      </c>
      <c r="BG19">
        <v>16.429657142857138</v>
      </c>
      <c r="BH19">
        <v>39.536885714285717</v>
      </c>
      <c r="BI19">
        <v>39.369371428571426</v>
      </c>
      <c r="BJ19">
        <v>13.66</v>
      </c>
      <c r="BK19">
        <v>39.313485714285711</v>
      </c>
      <c r="BL19">
        <v>649.98814285714286</v>
      </c>
      <c r="BM19">
        <v>101.3292857142857</v>
      </c>
      <c r="BN19">
        <v>9.9953428571428568E-2</v>
      </c>
      <c r="BO19">
        <v>35.289271428571432</v>
      </c>
      <c r="BP19">
        <v>35.778857142857142</v>
      </c>
      <c r="BQ19">
        <v>999.89999999999986</v>
      </c>
      <c r="BR19">
        <v>0</v>
      </c>
      <c r="BS19">
        <v>0</v>
      </c>
      <c r="BT19">
        <v>9001.8742857142861</v>
      </c>
      <c r="BU19">
        <v>0</v>
      </c>
      <c r="BV19">
        <v>2046.1428571428571</v>
      </c>
      <c r="BW19">
        <v>-3.8663257142857148</v>
      </c>
      <c r="BX19">
        <v>13.08045714285714</v>
      </c>
      <c r="BY19">
        <v>17.102971428571429</v>
      </c>
      <c r="BZ19">
        <v>0.16751485714285719</v>
      </c>
      <c r="CA19">
        <v>16.429657142857138</v>
      </c>
      <c r="CB19">
        <v>39.369371428571426</v>
      </c>
      <c r="CC19">
        <v>4.006245714285714</v>
      </c>
      <c r="CD19">
        <v>3.989271428571429</v>
      </c>
      <c r="CE19">
        <v>28.933157142857141</v>
      </c>
      <c r="CF19">
        <v>28.859842857142851</v>
      </c>
      <c r="CG19">
        <v>1200.015714285714</v>
      </c>
      <c r="CH19">
        <v>0.49996671428571421</v>
      </c>
      <c r="CI19">
        <v>0.50003328571428562</v>
      </c>
      <c r="CJ19">
        <v>0</v>
      </c>
      <c r="CK19">
        <v>2183.3785714285709</v>
      </c>
      <c r="CL19">
        <v>9.5417900000000007</v>
      </c>
      <c r="CM19">
        <v>13559.971428571431</v>
      </c>
      <c r="CN19">
        <v>9521.5385714285712</v>
      </c>
      <c r="CO19">
        <v>46.875</v>
      </c>
      <c r="CP19">
        <v>49.311999999999998</v>
      </c>
      <c r="CQ19">
        <v>47.5</v>
      </c>
      <c r="CR19">
        <v>48.811999999999998</v>
      </c>
      <c r="CS19">
        <v>49.561999999999998</v>
      </c>
      <c r="CT19">
        <v>595.19857142857131</v>
      </c>
      <c r="CU19">
        <v>595.27714285714296</v>
      </c>
      <c r="CV19">
        <v>0</v>
      </c>
      <c r="CW19">
        <v>1665848387.4000001</v>
      </c>
      <c r="CX19">
        <v>0</v>
      </c>
      <c r="CY19">
        <v>1665848184.5999999</v>
      </c>
      <c r="CZ19" t="s">
        <v>356</v>
      </c>
      <c r="DA19">
        <v>1665848184.5999999</v>
      </c>
      <c r="DB19">
        <v>1665848178.0999999</v>
      </c>
      <c r="DC19">
        <v>18</v>
      </c>
      <c r="DD19">
        <v>0.19800000000000001</v>
      </c>
      <c r="DE19">
        <v>5.0000000000000001E-3</v>
      </c>
      <c r="DF19">
        <v>-1.1020000000000001</v>
      </c>
      <c r="DG19">
        <v>0.223</v>
      </c>
      <c r="DH19">
        <v>853</v>
      </c>
      <c r="DI19">
        <v>39</v>
      </c>
      <c r="DJ19">
        <v>1.27</v>
      </c>
      <c r="DK19">
        <v>0.31</v>
      </c>
      <c r="DL19">
        <v>-0.55198547499999995</v>
      </c>
      <c r="DM19">
        <v>-13.83483968105066</v>
      </c>
      <c r="DN19">
        <v>1.5785169600884399</v>
      </c>
      <c r="DO19">
        <v>0</v>
      </c>
      <c r="DP19">
        <v>0.156581575</v>
      </c>
      <c r="DQ19">
        <v>8.3859185741087888E-2</v>
      </c>
      <c r="DR19">
        <v>8.229178549185515E-3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3.2937699999999999</v>
      </c>
      <c r="EB19">
        <v>2.6253000000000002</v>
      </c>
      <c r="EC19">
        <v>4.4506099999999998E-3</v>
      </c>
      <c r="ED19">
        <v>5.5362500000000004E-3</v>
      </c>
      <c r="EE19">
        <v>0.153534</v>
      </c>
      <c r="EF19">
        <v>0.151556</v>
      </c>
      <c r="EG19">
        <v>30031.599999999999</v>
      </c>
      <c r="EH19">
        <v>30588.5</v>
      </c>
      <c r="EI19">
        <v>28076.799999999999</v>
      </c>
      <c r="EJ19">
        <v>29622</v>
      </c>
      <c r="EK19">
        <v>32641.4</v>
      </c>
      <c r="EL19">
        <v>34912.699999999997</v>
      </c>
      <c r="EM19">
        <v>39571.9</v>
      </c>
      <c r="EN19">
        <v>42381.1</v>
      </c>
      <c r="EO19">
        <v>2.1875</v>
      </c>
      <c r="EP19">
        <v>2.1124000000000001</v>
      </c>
      <c r="EQ19">
        <v>6.20782E-2</v>
      </c>
      <c r="ER19">
        <v>0</v>
      </c>
      <c r="ES19">
        <v>34.780099999999997</v>
      </c>
      <c r="ET19">
        <v>999.9</v>
      </c>
      <c r="EU19">
        <v>65.3</v>
      </c>
      <c r="EV19">
        <v>40.299999999999997</v>
      </c>
      <c r="EW19">
        <v>48.548200000000001</v>
      </c>
      <c r="EX19">
        <v>55.860799999999998</v>
      </c>
      <c r="EY19">
        <v>-1.46635</v>
      </c>
      <c r="EZ19">
        <v>2</v>
      </c>
      <c r="FA19">
        <v>0.70452700000000001</v>
      </c>
      <c r="FB19">
        <v>1.97882</v>
      </c>
      <c r="FC19">
        <v>20.254899999999999</v>
      </c>
      <c r="FD19">
        <v>5.21549</v>
      </c>
      <c r="FE19">
        <v>12.009499999999999</v>
      </c>
      <c r="FF19">
        <v>4.9856499999999997</v>
      </c>
      <c r="FG19">
        <v>3.2845</v>
      </c>
      <c r="FH19">
        <v>8539.2999999999993</v>
      </c>
      <c r="FI19">
        <v>9999</v>
      </c>
      <c r="FJ19">
        <v>9999</v>
      </c>
      <c r="FK19">
        <v>584</v>
      </c>
      <c r="FL19">
        <v>1.8658699999999999</v>
      </c>
      <c r="FM19">
        <v>1.8623099999999999</v>
      </c>
      <c r="FN19">
        <v>1.86433</v>
      </c>
      <c r="FO19">
        <v>1.86049</v>
      </c>
      <c r="FP19">
        <v>1.86121</v>
      </c>
      <c r="FQ19">
        <v>1.8602099999999999</v>
      </c>
      <c r="FR19">
        <v>1.86198</v>
      </c>
      <c r="FS19">
        <v>1.8585199999999999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-1.097</v>
      </c>
      <c r="GH19">
        <v>0.22339999999999999</v>
      </c>
      <c r="GI19">
        <v>-1.0926075346780371</v>
      </c>
      <c r="GJ19">
        <v>-3.055779808770659E-4</v>
      </c>
      <c r="GK19">
        <v>5.4022781434335912E-7</v>
      </c>
      <c r="GL19">
        <v>-2.2830823041668759E-10</v>
      </c>
      <c r="GM19">
        <v>0.223404761904753</v>
      </c>
      <c r="GN19">
        <v>0</v>
      </c>
      <c r="GO19">
        <v>0</v>
      </c>
      <c r="GP19">
        <v>0</v>
      </c>
      <c r="GQ19">
        <v>3</v>
      </c>
      <c r="GR19">
        <v>2094</v>
      </c>
      <c r="GS19">
        <v>4</v>
      </c>
      <c r="GT19">
        <v>34</v>
      </c>
      <c r="GU19">
        <v>3.3</v>
      </c>
      <c r="GV19">
        <v>3.4</v>
      </c>
      <c r="GW19">
        <v>0.21606400000000001</v>
      </c>
      <c r="GX19">
        <v>2.7075200000000001</v>
      </c>
      <c r="GY19">
        <v>2.04834</v>
      </c>
      <c r="GZ19">
        <v>2.6147499999999999</v>
      </c>
      <c r="HA19">
        <v>2.1972700000000001</v>
      </c>
      <c r="HB19">
        <v>2.3132299999999999</v>
      </c>
      <c r="HC19">
        <v>45.375799999999998</v>
      </c>
      <c r="HD19">
        <v>14.5611</v>
      </c>
      <c r="HE19">
        <v>18</v>
      </c>
      <c r="HF19">
        <v>704.19799999999998</v>
      </c>
      <c r="HG19">
        <v>711.94200000000001</v>
      </c>
      <c r="HH19">
        <v>31.000499999999999</v>
      </c>
      <c r="HI19">
        <v>36.142499999999998</v>
      </c>
      <c r="HJ19">
        <v>30.0002</v>
      </c>
      <c r="HK19">
        <v>35.864199999999997</v>
      </c>
      <c r="HL19">
        <v>35.831000000000003</v>
      </c>
      <c r="HM19">
        <v>4.4269999999999996</v>
      </c>
      <c r="HN19">
        <v>24.3371</v>
      </c>
      <c r="HO19">
        <v>86.876400000000004</v>
      </c>
      <c r="HP19">
        <v>31</v>
      </c>
      <c r="HQ19">
        <v>33.574399999999997</v>
      </c>
      <c r="HR19">
        <v>39.372100000000003</v>
      </c>
      <c r="HS19">
        <v>98.8476</v>
      </c>
      <c r="HT19">
        <v>98.239000000000004</v>
      </c>
    </row>
    <row r="20" spans="1:228" x14ac:dyDescent="0.2">
      <c r="A20">
        <v>5</v>
      </c>
      <c r="B20">
        <v>1665848385.0999999</v>
      </c>
      <c r="C20">
        <v>16</v>
      </c>
      <c r="D20" t="s">
        <v>368</v>
      </c>
      <c r="E20" t="s">
        <v>369</v>
      </c>
      <c r="F20">
        <v>4</v>
      </c>
      <c r="G20">
        <v>1665848382.7874999</v>
      </c>
      <c r="H20">
        <f t="shared" si="0"/>
        <v>1.9901100106186099E-4</v>
      </c>
      <c r="I20">
        <f t="shared" si="1"/>
        <v>0.19901100106186098</v>
      </c>
      <c r="J20">
        <f t="shared" si="2"/>
        <v>-0.54980541376939063</v>
      </c>
      <c r="K20">
        <f t="shared" si="3"/>
        <v>15.691599999999999</v>
      </c>
      <c r="L20">
        <f t="shared" si="4"/>
        <v>100.26364366314814</v>
      </c>
      <c r="M20">
        <f t="shared" si="5"/>
        <v>10.169724225403572</v>
      </c>
      <c r="N20">
        <f t="shared" si="6"/>
        <v>1.5915963037556751</v>
      </c>
      <c r="O20">
        <f t="shared" si="7"/>
        <v>1.020118390468211E-2</v>
      </c>
      <c r="P20">
        <f t="shared" si="8"/>
        <v>2.7720829045547228</v>
      </c>
      <c r="Q20">
        <f t="shared" si="9"/>
        <v>1.0180374259225395E-2</v>
      </c>
      <c r="R20">
        <f t="shared" si="10"/>
        <v>6.3646000013128489E-3</v>
      </c>
      <c r="S20">
        <f t="shared" si="11"/>
        <v>225.9833817668092</v>
      </c>
      <c r="T20">
        <f t="shared" si="12"/>
        <v>36.62784249607882</v>
      </c>
      <c r="U20">
        <f t="shared" si="13"/>
        <v>35.779649999999997</v>
      </c>
      <c r="V20">
        <f t="shared" si="14"/>
        <v>5.8968602355512187</v>
      </c>
      <c r="W20">
        <f t="shared" si="15"/>
        <v>69.888760467508277</v>
      </c>
      <c r="X20">
        <f t="shared" si="16"/>
        <v>4.0109005835729246</v>
      </c>
      <c r="Y20">
        <f t="shared" si="17"/>
        <v>5.7389779940905052</v>
      </c>
      <c r="Z20">
        <f t="shared" si="18"/>
        <v>1.8859596519782942</v>
      </c>
      <c r="AA20">
        <f t="shared" si="19"/>
        <v>-8.7763851468280691</v>
      </c>
      <c r="AB20">
        <f t="shared" si="20"/>
        <v>-73.524942293433938</v>
      </c>
      <c r="AC20">
        <f t="shared" si="21"/>
        <v>-6.2265520850429033</v>
      </c>
      <c r="AD20">
        <f t="shared" si="22"/>
        <v>137.45550224150429</v>
      </c>
      <c r="AE20">
        <f t="shared" si="23"/>
        <v>6.2072430718122016</v>
      </c>
      <c r="AF20">
        <f t="shared" si="24"/>
        <v>0.20684426834297512</v>
      </c>
      <c r="AG20">
        <f t="shared" si="25"/>
        <v>-0.54980541376939063</v>
      </c>
      <c r="AH20">
        <v>22.25452082781122</v>
      </c>
      <c r="AI20">
        <v>18.321586666666661</v>
      </c>
      <c r="AJ20">
        <v>1.102215937745582</v>
      </c>
      <c r="AK20">
        <v>66.578326818864241</v>
      </c>
      <c r="AL20">
        <f t="shared" si="26"/>
        <v>0.19901100106186098</v>
      </c>
      <c r="AM20">
        <v>39.370844799007507</v>
      </c>
      <c r="AN20">
        <v>39.546144411764701</v>
      </c>
      <c r="AO20">
        <v>2.148392946674921E-4</v>
      </c>
      <c r="AP20">
        <v>87.47284380943789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47108.457498047457</v>
      </c>
      <c r="AV20">
        <f t="shared" si="30"/>
        <v>1199.99125</v>
      </c>
      <c r="AW20">
        <f t="shared" si="31"/>
        <v>1025.8500480657044</v>
      </c>
      <c r="AX20">
        <f t="shared" si="32"/>
        <v>0.85488127356404009</v>
      </c>
      <c r="AY20">
        <f t="shared" si="33"/>
        <v>0.1883208579785971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1665848382.7874999</v>
      </c>
      <c r="BF20">
        <v>15.691599999999999</v>
      </c>
      <c r="BG20">
        <v>21.424499999999998</v>
      </c>
      <c r="BH20">
        <v>39.543599999999998</v>
      </c>
      <c r="BI20">
        <v>39.360212500000003</v>
      </c>
      <c r="BJ20">
        <v>16.789200000000001</v>
      </c>
      <c r="BK20">
        <v>39.320187500000003</v>
      </c>
      <c r="BL20">
        <v>649.98400000000004</v>
      </c>
      <c r="BM20">
        <v>101.329875</v>
      </c>
      <c r="BN20">
        <v>9.9953937500000006E-2</v>
      </c>
      <c r="BO20">
        <v>35.287675000000007</v>
      </c>
      <c r="BP20">
        <v>35.779649999999997</v>
      </c>
      <c r="BQ20">
        <v>999.9</v>
      </c>
      <c r="BR20">
        <v>0</v>
      </c>
      <c r="BS20">
        <v>0</v>
      </c>
      <c r="BT20">
        <v>9008.4362500000007</v>
      </c>
      <c r="BU20">
        <v>0</v>
      </c>
      <c r="BV20">
        <v>2043.925</v>
      </c>
      <c r="BW20">
        <v>-5.7328849999999996</v>
      </c>
      <c r="BX20">
        <v>16.33765</v>
      </c>
      <c r="BY20">
        <v>22.302299999999999</v>
      </c>
      <c r="BZ20">
        <v>0.18339112499999999</v>
      </c>
      <c r="CA20">
        <v>21.424499999999998</v>
      </c>
      <c r="CB20">
        <v>39.360212500000003</v>
      </c>
      <c r="CC20">
        <v>4.0069512500000002</v>
      </c>
      <c r="CD20">
        <v>3.9883662499999999</v>
      </c>
      <c r="CE20">
        <v>28.9362125</v>
      </c>
      <c r="CF20">
        <v>28.855924999999999</v>
      </c>
      <c r="CG20">
        <v>1199.99125</v>
      </c>
      <c r="CH20">
        <v>0.49998199999999998</v>
      </c>
      <c r="CI20">
        <v>0.50001799999999996</v>
      </c>
      <c r="CJ20">
        <v>0</v>
      </c>
      <c r="CK20">
        <v>2183.3787499999999</v>
      </c>
      <c r="CL20">
        <v>9.5417900000000007</v>
      </c>
      <c r="CM20">
        <v>13558.0875</v>
      </c>
      <c r="CN20">
        <v>9521.3987500000003</v>
      </c>
      <c r="CO20">
        <v>46.875</v>
      </c>
      <c r="CP20">
        <v>49.327749999999988</v>
      </c>
      <c r="CQ20">
        <v>47.5</v>
      </c>
      <c r="CR20">
        <v>48.811999999999998</v>
      </c>
      <c r="CS20">
        <v>49.561999999999998</v>
      </c>
      <c r="CT20">
        <v>595.20249999999999</v>
      </c>
      <c r="CU20">
        <v>595.24624999999992</v>
      </c>
      <c r="CV20">
        <v>0</v>
      </c>
      <c r="CW20">
        <v>1665848391.5999999</v>
      </c>
      <c r="CX20">
        <v>0</v>
      </c>
      <c r="CY20">
        <v>1665848184.5999999</v>
      </c>
      <c r="CZ20" t="s">
        <v>356</v>
      </c>
      <c r="DA20">
        <v>1665848184.5999999</v>
      </c>
      <c r="DB20">
        <v>1665848178.0999999</v>
      </c>
      <c r="DC20">
        <v>18</v>
      </c>
      <c r="DD20">
        <v>0.19800000000000001</v>
      </c>
      <c r="DE20">
        <v>5.0000000000000001E-3</v>
      </c>
      <c r="DF20">
        <v>-1.1020000000000001</v>
      </c>
      <c r="DG20">
        <v>0.223</v>
      </c>
      <c r="DH20">
        <v>853</v>
      </c>
      <c r="DI20">
        <v>39</v>
      </c>
      <c r="DJ20">
        <v>1.27</v>
      </c>
      <c r="DK20">
        <v>0.31</v>
      </c>
      <c r="DL20">
        <v>-1.5431216829268291</v>
      </c>
      <c r="DM20">
        <v>-22.014845999999999</v>
      </c>
      <c r="DN20">
        <v>2.3247971665204439</v>
      </c>
      <c r="DO20">
        <v>0</v>
      </c>
      <c r="DP20">
        <v>0.16233500000000001</v>
      </c>
      <c r="DQ20">
        <v>9.2608202090592354E-2</v>
      </c>
      <c r="DR20">
        <v>9.6056852093675971E-3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3.2936999999999999</v>
      </c>
      <c r="EB20">
        <v>2.62521</v>
      </c>
      <c r="EC20">
        <v>5.6696799999999999E-3</v>
      </c>
      <c r="ED20">
        <v>7.2091100000000003E-3</v>
      </c>
      <c r="EE20">
        <v>0.15354699999999999</v>
      </c>
      <c r="EF20">
        <v>0.15149499999999999</v>
      </c>
      <c r="EG20">
        <v>29994.6</v>
      </c>
      <c r="EH20">
        <v>30536.9</v>
      </c>
      <c r="EI20">
        <v>28076.6</v>
      </c>
      <c r="EJ20">
        <v>29621.8</v>
      </c>
      <c r="EK20">
        <v>32640.3</v>
      </c>
      <c r="EL20">
        <v>34915.4</v>
      </c>
      <c r="EM20">
        <v>39571</v>
      </c>
      <c r="EN20">
        <v>42381.2</v>
      </c>
      <c r="EO20">
        <v>2.1876500000000001</v>
      </c>
      <c r="EP20">
        <v>2.1122999999999998</v>
      </c>
      <c r="EQ20">
        <v>6.17802E-2</v>
      </c>
      <c r="ER20">
        <v>0</v>
      </c>
      <c r="ES20">
        <v>34.784100000000002</v>
      </c>
      <c r="ET20">
        <v>999.9</v>
      </c>
      <c r="EU20">
        <v>65.3</v>
      </c>
      <c r="EV20">
        <v>40.299999999999997</v>
      </c>
      <c r="EW20">
        <v>48.545099999999998</v>
      </c>
      <c r="EX20">
        <v>56.070799999999998</v>
      </c>
      <c r="EY20">
        <v>-1.30209</v>
      </c>
      <c r="EZ20">
        <v>2</v>
      </c>
      <c r="FA20">
        <v>0.70454300000000003</v>
      </c>
      <c r="FB20">
        <v>1.9776400000000001</v>
      </c>
      <c r="FC20">
        <v>20.2547</v>
      </c>
      <c r="FD20">
        <v>5.2157900000000001</v>
      </c>
      <c r="FE20">
        <v>12.0097</v>
      </c>
      <c r="FF20">
        <v>4.9856999999999996</v>
      </c>
      <c r="FG20">
        <v>3.2845</v>
      </c>
      <c r="FH20">
        <v>8539.7000000000007</v>
      </c>
      <c r="FI20">
        <v>9999</v>
      </c>
      <c r="FJ20">
        <v>9999</v>
      </c>
      <c r="FK20">
        <v>584</v>
      </c>
      <c r="FL20">
        <v>1.8658699999999999</v>
      </c>
      <c r="FM20">
        <v>1.8623099999999999</v>
      </c>
      <c r="FN20">
        <v>1.86432</v>
      </c>
      <c r="FO20">
        <v>1.86049</v>
      </c>
      <c r="FP20">
        <v>1.8611899999999999</v>
      </c>
      <c r="FQ20">
        <v>1.8602099999999999</v>
      </c>
      <c r="FR20">
        <v>1.8619699999999999</v>
      </c>
      <c r="FS20">
        <v>1.8585199999999999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-1.0980000000000001</v>
      </c>
      <c r="GH20">
        <v>0.22339999999999999</v>
      </c>
      <c r="GI20">
        <v>-1.0926075346780371</v>
      </c>
      <c r="GJ20">
        <v>-3.055779808770659E-4</v>
      </c>
      <c r="GK20">
        <v>5.4022781434335912E-7</v>
      </c>
      <c r="GL20">
        <v>-2.2830823041668759E-10</v>
      </c>
      <c r="GM20">
        <v>0.223404761904753</v>
      </c>
      <c r="GN20">
        <v>0</v>
      </c>
      <c r="GO20">
        <v>0</v>
      </c>
      <c r="GP20">
        <v>0</v>
      </c>
      <c r="GQ20">
        <v>3</v>
      </c>
      <c r="GR20">
        <v>2094</v>
      </c>
      <c r="GS20">
        <v>4</v>
      </c>
      <c r="GT20">
        <v>34</v>
      </c>
      <c r="GU20">
        <v>3.3</v>
      </c>
      <c r="GV20">
        <v>3.5</v>
      </c>
      <c r="GW20">
        <v>0.234375</v>
      </c>
      <c r="GX20">
        <v>2.6916500000000001</v>
      </c>
      <c r="GY20">
        <v>2.04956</v>
      </c>
      <c r="GZ20">
        <v>2.6135299999999999</v>
      </c>
      <c r="HA20">
        <v>2.1972700000000001</v>
      </c>
      <c r="HB20">
        <v>2.3327599999999999</v>
      </c>
      <c r="HC20">
        <v>45.375799999999998</v>
      </c>
      <c r="HD20">
        <v>14.5786</v>
      </c>
      <c r="HE20">
        <v>18</v>
      </c>
      <c r="HF20">
        <v>704.33399999999995</v>
      </c>
      <c r="HG20">
        <v>711.88400000000001</v>
      </c>
      <c r="HH20">
        <v>31</v>
      </c>
      <c r="HI20">
        <v>36.145000000000003</v>
      </c>
      <c r="HJ20">
        <v>30.0002</v>
      </c>
      <c r="HK20">
        <v>35.865000000000002</v>
      </c>
      <c r="HL20">
        <v>35.834299999999999</v>
      </c>
      <c r="HM20">
        <v>4.79955</v>
      </c>
      <c r="HN20">
        <v>24.3371</v>
      </c>
      <c r="HO20">
        <v>86.876400000000004</v>
      </c>
      <c r="HP20">
        <v>31</v>
      </c>
      <c r="HQ20">
        <v>40.2804</v>
      </c>
      <c r="HR20">
        <v>39.369599999999998</v>
      </c>
      <c r="HS20">
        <v>98.8459</v>
      </c>
      <c r="HT20">
        <v>98.238900000000001</v>
      </c>
    </row>
    <row r="21" spans="1:228" x14ac:dyDescent="0.2">
      <c r="A21">
        <v>6</v>
      </c>
      <c r="B21">
        <v>1665848389.0999999</v>
      </c>
      <c r="C21">
        <v>20</v>
      </c>
      <c r="D21" t="s">
        <v>370</v>
      </c>
      <c r="E21" t="s">
        <v>371</v>
      </c>
      <c r="F21">
        <v>4</v>
      </c>
      <c r="G21">
        <v>1665848387.0999999</v>
      </c>
      <c r="H21">
        <f t="shared" si="0"/>
        <v>2.2210429363258359E-4</v>
      </c>
      <c r="I21">
        <f t="shared" si="1"/>
        <v>0.2221042936325836</v>
      </c>
      <c r="J21">
        <f t="shared" si="2"/>
        <v>-0.50325732800449752</v>
      </c>
      <c r="K21">
        <f t="shared" si="3"/>
        <v>20.654814285714291</v>
      </c>
      <c r="L21">
        <f t="shared" si="4"/>
        <v>89.80379455003758</v>
      </c>
      <c r="M21">
        <f t="shared" si="5"/>
        <v>9.1087940702927419</v>
      </c>
      <c r="N21">
        <f t="shared" si="6"/>
        <v>2.0950167064920917</v>
      </c>
      <c r="O21">
        <f t="shared" si="7"/>
        <v>1.1382977245220235E-2</v>
      </c>
      <c r="P21">
        <f t="shared" si="8"/>
        <v>2.7685921115860586</v>
      </c>
      <c r="Q21">
        <f t="shared" si="9"/>
        <v>1.135704080614308E-2</v>
      </c>
      <c r="R21">
        <f t="shared" si="10"/>
        <v>7.1004758202091352E-3</v>
      </c>
      <c r="S21">
        <f t="shared" si="11"/>
        <v>225.99590433371287</v>
      </c>
      <c r="T21">
        <f t="shared" si="12"/>
        <v>36.624153772065512</v>
      </c>
      <c r="U21">
        <f t="shared" si="13"/>
        <v>35.78237142857143</v>
      </c>
      <c r="V21">
        <f t="shared" si="14"/>
        <v>5.8977439715398168</v>
      </c>
      <c r="W21">
        <f t="shared" si="15"/>
        <v>69.887047542615093</v>
      </c>
      <c r="X21">
        <f t="shared" si="16"/>
        <v>4.011016802533927</v>
      </c>
      <c r="Y21">
        <f t="shared" si="17"/>
        <v>5.7392849513182336</v>
      </c>
      <c r="Z21">
        <f t="shared" si="18"/>
        <v>1.8867271690058898</v>
      </c>
      <c r="AA21">
        <f t="shared" si="19"/>
        <v>-9.7947993491969356</v>
      </c>
      <c r="AB21">
        <f t="shared" si="20"/>
        <v>-73.69409341210411</v>
      </c>
      <c r="AC21">
        <f t="shared" si="21"/>
        <v>-6.2488578081219703</v>
      </c>
      <c r="AD21">
        <f t="shared" si="22"/>
        <v>136.25815376428983</v>
      </c>
      <c r="AE21">
        <f t="shared" si="23"/>
        <v>7.8279902044855287</v>
      </c>
      <c r="AF21">
        <f t="shared" si="24"/>
        <v>0.22493827471455893</v>
      </c>
      <c r="AG21">
        <f t="shared" si="25"/>
        <v>-0.50325732800449752</v>
      </c>
      <c r="AH21">
        <v>28.49576342379299</v>
      </c>
      <c r="AI21">
        <v>23.535778181818181</v>
      </c>
      <c r="AJ21">
        <v>1.3450077379154279</v>
      </c>
      <c r="AK21">
        <v>66.578326818864241</v>
      </c>
      <c r="AL21">
        <f t="shared" si="26"/>
        <v>0.2221042936325836</v>
      </c>
      <c r="AM21">
        <v>39.348267300263203</v>
      </c>
      <c r="AN21">
        <v>39.544821764705887</v>
      </c>
      <c r="AO21">
        <v>6.5331268685434526E-5</v>
      </c>
      <c r="AP21">
        <v>87.47284380943789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47012.894068557012</v>
      </c>
      <c r="AV21">
        <f t="shared" si="30"/>
        <v>1200.0571428571429</v>
      </c>
      <c r="AW21">
        <f t="shared" si="31"/>
        <v>1025.9064374786078</v>
      </c>
      <c r="AX21">
        <f t="shared" si="32"/>
        <v>0.85488132259776373</v>
      </c>
      <c r="AY21">
        <f t="shared" si="33"/>
        <v>0.18832095261368387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1665848387.0999999</v>
      </c>
      <c r="BF21">
        <v>20.654814285714291</v>
      </c>
      <c r="BG21">
        <v>27.88457142857143</v>
      </c>
      <c r="BH21">
        <v>39.544699999999999</v>
      </c>
      <c r="BI21">
        <v>39.345285714285708</v>
      </c>
      <c r="BJ21">
        <v>21.753785714285719</v>
      </c>
      <c r="BK21">
        <v>39.321285714285708</v>
      </c>
      <c r="BL21">
        <v>650.03314285714282</v>
      </c>
      <c r="BM21">
        <v>101.32985714285709</v>
      </c>
      <c r="BN21">
        <v>0.1000892857142857</v>
      </c>
      <c r="BO21">
        <v>35.288642857142847</v>
      </c>
      <c r="BP21">
        <v>35.78237142857143</v>
      </c>
      <c r="BQ21">
        <v>999.89999999999986</v>
      </c>
      <c r="BR21">
        <v>0</v>
      </c>
      <c r="BS21">
        <v>0</v>
      </c>
      <c r="BT21">
        <v>8989.9114285714277</v>
      </c>
      <c r="BU21">
        <v>0</v>
      </c>
      <c r="BV21">
        <v>2040.17</v>
      </c>
      <c r="BW21">
        <v>-7.2297571428571432</v>
      </c>
      <c r="BX21">
        <v>21.505214285714288</v>
      </c>
      <c r="BY21">
        <v>29.026614285714281</v>
      </c>
      <c r="BZ21">
        <v>0.19944185714285709</v>
      </c>
      <c r="CA21">
        <v>27.88457142857143</v>
      </c>
      <c r="CB21">
        <v>39.345285714285708</v>
      </c>
      <c r="CC21">
        <v>4.007052857142857</v>
      </c>
      <c r="CD21">
        <v>3.9868442857142861</v>
      </c>
      <c r="CE21">
        <v>28.936671428571429</v>
      </c>
      <c r="CF21">
        <v>28.849342857142862</v>
      </c>
      <c r="CG21">
        <v>1200.0571428571429</v>
      </c>
      <c r="CH21">
        <v>0.49998028571428571</v>
      </c>
      <c r="CI21">
        <v>0.50001971428571435</v>
      </c>
      <c r="CJ21">
        <v>0</v>
      </c>
      <c r="CK21">
        <v>2183.071428571428</v>
      </c>
      <c r="CL21">
        <v>9.5417900000000007</v>
      </c>
      <c r="CM21">
        <v>13557.142857142861</v>
      </c>
      <c r="CN21">
        <v>9521.9057142857164</v>
      </c>
      <c r="CO21">
        <v>46.875</v>
      </c>
      <c r="CP21">
        <v>49.330000000000013</v>
      </c>
      <c r="CQ21">
        <v>47.5</v>
      </c>
      <c r="CR21">
        <v>48.811999999999998</v>
      </c>
      <c r="CS21">
        <v>49.58</v>
      </c>
      <c r="CT21">
        <v>595.23428571428565</v>
      </c>
      <c r="CU21">
        <v>595.28142857142848</v>
      </c>
      <c r="CV21">
        <v>0</v>
      </c>
      <c r="CW21">
        <v>1665848395.8</v>
      </c>
      <c r="CX21">
        <v>0</v>
      </c>
      <c r="CY21">
        <v>1665848184.5999999</v>
      </c>
      <c r="CZ21" t="s">
        <v>356</v>
      </c>
      <c r="DA21">
        <v>1665848184.5999999</v>
      </c>
      <c r="DB21">
        <v>1665848178.0999999</v>
      </c>
      <c r="DC21">
        <v>18</v>
      </c>
      <c r="DD21">
        <v>0.19800000000000001</v>
      </c>
      <c r="DE21">
        <v>5.0000000000000001E-3</v>
      </c>
      <c r="DF21">
        <v>-1.1020000000000001</v>
      </c>
      <c r="DG21">
        <v>0.223</v>
      </c>
      <c r="DH21">
        <v>853</v>
      </c>
      <c r="DI21">
        <v>39</v>
      </c>
      <c r="DJ21">
        <v>1.27</v>
      </c>
      <c r="DK21">
        <v>0.31</v>
      </c>
      <c r="DL21">
        <v>-3.2694489</v>
      </c>
      <c r="DM21">
        <v>-29.24341834896811</v>
      </c>
      <c r="DN21">
        <v>2.8390393539558398</v>
      </c>
      <c r="DO21">
        <v>0</v>
      </c>
      <c r="DP21">
        <v>0.1731896</v>
      </c>
      <c r="DQ21">
        <v>0.15118246153846121</v>
      </c>
      <c r="DR21">
        <v>1.5460619658991681E-2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365</v>
      </c>
      <c r="EA21">
        <v>3.2940100000000001</v>
      </c>
      <c r="EB21">
        <v>2.6252900000000001</v>
      </c>
      <c r="EC21">
        <v>7.1635300000000004E-3</v>
      </c>
      <c r="ED21">
        <v>9.0139499999999997E-3</v>
      </c>
      <c r="EE21">
        <v>0.15354300000000001</v>
      </c>
      <c r="EF21">
        <v>0.15149599999999999</v>
      </c>
      <c r="EG21">
        <v>29950</v>
      </c>
      <c r="EH21">
        <v>30481.3</v>
      </c>
      <c r="EI21">
        <v>28077</v>
      </c>
      <c r="EJ21">
        <v>29621.7</v>
      </c>
      <c r="EK21">
        <v>32641.4</v>
      </c>
      <c r="EL21">
        <v>34915.199999999997</v>
      </c>
      <c r="EM21">
        <v>39572.1</v>
      </c>
      <c r="EN21">
        <v>42380.9</v>
      </c>
      <c r="EO21">
        <v>2.1873800000000001</v>
      </c>
      <c r="EP21">
        <v>2.1122700000000001</v>
      </c>
      <c r="EQ21">
        <v>6.15939E-2</v>
      </c>
      <c r="ER21">
        <v>0</v>
      </c>
      <c r="ES21">
        <v>34.788800000000002</v>
      </c>
      <c r="ET21">
        <v>999.9</v>
      </c>
      <c r="EU21">
        <v>65.3</v>
      </c>
      <c r="EV21">
        <v>40.299999999999997</v>
      </c>
      <c r="EW21">
        <v>48.547600000000003</v>
      </c>
      <c r="EX21">
        <v>56.010800000000003</v>
      </c>
      <c r="EY21">
        <v>-1.38622</v>
      </c>
      <c r="EZ21">
        <v>2</v>
      </c>
      <c r="FA21">
        <v>0.70475399999999999</v>
      </c>
      <c r="FB21">
        <v>1.97871</v>
      </c>
      <c r="FC21">
        <v>20.2546</v>
      </c>
      <c r="FD21">
        <v>5.2156399999999996</v>
      </c>
      <c r="FE21">
        <v>12.0098</v>
      </c>
      <c r="FF21">
        <v>4.9855999999999998</v>
      </c>
      <c r="FG21">
        <v>3.2844500000000001</v>
      </c>
      <c r="FH21">
        <v>8539.7000000000007</v>
      </c>
      <c r="FI21">
        <v>9999</v>
      </c>
      <c r="FJ21">
        <v>9999</v>
      </c>
      <c r="FK21">
        <v>584</v>
      </c>
      <c r="FL21">
        <v>1.8658600000000001</v>
      </c>
      <c r="FM21">
        <v>1.8623099999999999</v>
      </c>
      <c r="FN21">
        <v>1.86432</v>
      </c>
      <c r="FO21">
        <v>1.8604799999999999</v>
      </c>
      <c r="FP21">
        <v>1.8611800000000001</v>
      </c>
      <c r="FQ21">
        <v>1.8602000000000001</v>
      </c>
      <c r="FR21">
        <v>1.8619600000000001</v>
      </c>
      <c r="FS21">
        <v>1.8585199999999999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-1.1000000000000001</v>
      </c>
      <c r="GH21">
        <v>0.22339999999999999</v>
      </c>
      <c r="GI21">
        <v>-1.0926075346780371</v>
      </c>
      <c r="GJ21">
        <v>-3.055779808770659E-4</v>
      </c>
      <c r="GK21">
        <v>5.4022781434335912E-7</v>
      </c>
      <c r="GL21">
        <v>-2.2830823041668759E-10</v>
      </c>
      <c r="GM21">
        <v>0.223404761904753</v>
      </c>
      <c r="GN21">
        <v>0</v>
      </c>
      <c r="GO21">
        <v>0</v>
      </c>
      <c r="GP21">
        <v>0</v>
      </c>
      <c r="GQ21">
        <v>3</v>
      </c>
      <c r="GR21">
        <v>2094</v>
      </c>
      <c r="GS21">
        <v>4</v>
      </c>
      <c r="GT21">
        <v>34</v>
      </c>
      <c r="GU21">
        <v>3.4</v>
      </c>
      <c r="GV21">
        <v>3.5</v>
      </c>
      <c r="GW21">
        <v>0.25390600000000002</v>
      </c>
      <c r="GX21">
        <v>2.68066</v>
      </c>
      <c r="GY21">
        <v>2.04834</v>
      </c>
      <c r="GZ21">
        <v>2.6135299999999999</v>
      </c>
      <c r="HA21">
        <v>2.1972700000000001</v>
      </c>
      <c r="HB21">
        <v>2.35229</v>
      </c>
      <c r="HC21">
        <v>45.375799999999998</v>
      </c>
      <c r="HD21">
        <v>14.5786</v>
      </c>
      <c r="HE21">
        <v>18</v>
      </c>
      <c r="HF21">
        <v>704.13599999999997</v>
      </c>
      <c r="HG21">
        <v>711.87</v>
      </c>
      <c r="HH21">
        <v>31.0002</v>
      </c>
      <c r="HI21">
        <v>36.146599999999999</v>
      </c>
      <c r="HJ21">
        <v>30.000299999999999</v>
      </c>
      <c r="HK21">
        <v>35.868200000000002</v>
      </c>
      <c r="HL21">
        <v>35.8352</v>
      </c>
      <c r="HM21">
        <v>5.1438699999999997</v>
      </c>
      <c r="HN21">
        <v>24.3371</v>
      </c>
      <c r="HO21">
        <v>86.876400000000004</v>
      </c>
      <c r="HP21">
        <v>31</v>
      </c>
      <c r="HQ21">
        <v>46.967399999999998</v>
      </c>
      <c r="HR21">
        <v>39.370699999999999</v>
      </c>
      <c r="HS21">
        <v>98.847999999999999</v>
      </c>
      <c r="HT21">
        <v>98.238299999999995</v>
      </c>
    </row>
    <row r="22" spans="1:228" x14ac:dyDescent="0.2">
      <c r="A22">
        <v>7</v>
      </c>
      <c r="B22">
        <v>1665848393.0999999</v>
      </c>
      <c r="C22">
        <v>24</v>
      </c>
      <c r="D22" t="s">
        <v>372</v>
      </c>
      <c r="E22" t="s">
        <v>373</v>
      </c>
      <c r="F22">
        <v>4</v>
      </c>
      <c r="G22">
        <v>1665848390.7874999</v>
      </c>
      <c r="H22">
        <f t="shared" si="0"/>
        <v>2.2235843072261109E-4</v>
      </c>
      <c r="I22">
        <f t="shared" si="1"/>
        <v>0.22235843072261108</v>
      </c>
      <c r="J22">
        <f t="shared" si="2"/>
        <v>-0.52012612190983987</v>
      </c>
      <c r="K22">
        <f t="shared" si="3"/>
        <v>25.666875000000001</v>
      </c>
      <c r="L22">
        <f t="shared" si="4"/>
        <v>97.009421820337479</v>
      </c>
      <c r="M22">
        <f t="shared" si="5"/>
        <v>9.8395955052986768</v>
      </c>
      <c r="N22">
        <f t="shared" si="6"/>
        <v>2.6033725708910156</v>
      </c>
      <c r="O22">
        <f t="shared" si="7"/>
        <v>1.1381185207714806E-2</v>
      </c>
      <c r="P22">
        <f t="shared" si="8"/>
        <v>2.7703656277346815</v>
      </c>
      <c r="Q22">
        <f t="shared" si="9"/>
        <v>1.1355273482179988E-2</v>
      </c>
      <c r="R22">
        <f t="shared" si="10"/>
        <v>7.0993690309572866E-3</v>
      </c>
      <c r="S22">
        <f t="shared" si="11"/>
        <v>225.98873171546239</v>
      </c>
      <c r="T22">
        <f t="shared" si="12"/>
        <v>36.627916900469948</v>
      </c>
      <c r="U22">
        <f t="shared" si="13"/>
        <v>35.789737500000001</v>
      </c>
      <c r="V22">
        <f t="shared" si="14"/>
        <v>5.9001365506921459</v>
      </c>
      <c r="W22">
        <f t="shared" si="15"/>
        <v>69.868598830162824</v>
      </c>
      <c r="X22">
        <f t="shared" si="16"/>
        <v>4.0109928609707346</v>
      </c>
      <c r="Y22">
        <f t="shared" si="17"/>
        <v>5.7407661354719437</v>
      </c>
      <c r="Z22">
        <f t="shared" si="18"/>
        <v>1.8891436897214113</v>
      </c>
      <c r="AA22">
        <f t="shared" si="19"/>
        <v>-9.8060067948671499</v>
      </c>
      <c r="AB22">
        <f t="shared" si="20"/>
        <v>-74.144028333808706</v>
      </c>
      <c r="AC22">
        <f t="shared" si="21"/>
        <v>-6.2833527509415816</v>
      </c>
      <c r="AD22">
        <f t="shared" si="22"/>
        <v>135.75534383584494</v>
      </c>
      <c r="AE22">
        <f t="shared" si="23"/>
        <v>8.6653082756762156</v>
      </c>
      <c r="AF22">
        <f t="shared" si="24"/>
        <v>0.21917537147942487</v>
      </c>
      <c r="AG22">
        <f t="shared" si="25"/>
        <v>-0.52012612190983987</v>
      </c>
      <c r="AH22">
        <v>35.039448899257152</v>
      </c>
      <c r="AI22">
        <v>29.44559090909091</v>
      </c>
      <c r="AJ22">
        <v>1.505702266912099</v>
      </c>
      <c r="AK22">
        <v>66.578326818864241</v>
      </c>
      <c r="AL22">
        <f t="shared" si="26"/>
        <v>0.22235843072261108</v>
      </c>
      <c r="AM22">
        <v>39.346502769305069</v>
      </c>
      <c r="AN22">
        <v>39.543269705882352</v>
      </c>
      <c r="AO22">
        <v>6.6795565785238145E-5</v>
      </c>
      <c r="AP22">
        <v>87.47284380943789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47060.645443876827</v>
      </c>
      <c r="AV22">
        <f t="shared" si="30"/>
        <v>1200.0225</v>
      </c>
      <c r="AW22">
        <f t="shared" si="31"/>
        <v>1025.876485862934</v>
      </c>
      <c r="AX22">
        <f t="shared" si="32"/>
        <v>0.85488104253289743</v>
      </c>
      <c r="AY22">
        <f t="shared" si="33"/>
        <v>0.18832041208849198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1665848390.7874999</v>
      </c>
      <c r="BF22">
        <v>25.666875000000001</v>
      </c>
      <c r="BG22">
        <v>33.670187499999997</v>
      </c>
      <c r="BH22">
        <v>39.544725</v>
      </c>
      <c r="BI22">
        <v>39.350425000000001</v>
      </c>
      <c r="BJ22">
        <v>26.767250000000001</v>
      </c>
      <c r="BK22">
        <v>39.321325000000002</v>
      </c>
      <c r="BL22">
        <v>650.05087499999991</v>
      </c>
      <c r="BM22">
        <v>101.32925</v>
      </c>
      <c r="BN22">
        <v>0.100026875</v>
      </c>
      <c r="BO22">
        <v>35.293312499999999</v>
      </c>
      <c r="BP22">
        <v>35.789737500000001</v>
      </c>
      <c r="BQ22">
        <v>999.9</v>
      </c>
      <c r="BR22">
        <v>0</v>
      </c>
      <c r="BS22">
        <v>0</v>
      </c>
      <c r="BT22">
        <v>8999.375</v>
      </c>
      <c r="BU22">
        <v>0</v>
      </c>
      <c r="BV22">
        <v>2038.92</v>
      </c>
      <c r="BW22">
        <v>-8.0033324999999991</v>
      </c>
      <c r="BX22">
        <v>26.723624999999998</v>
      </c>
      <c r="BY22">
        <v>35.049399999999999</v>
      </c>
      <c r="BZ22">
        <v>0.19430924999999999</v>
      </c>
      <c r="CA22">
        <v>33.670187499999997</v>
      </c>
      <c r="CB22">
        <v>39.350425000000001</v>
      </c>
      <c r="CC22">
        <v>4.0070374999999991</v>
      </c>
      <c r="CD22">
        <v>3.9873500000000002</v>
      </c>
      <c r="CE22">
        <v>28.936599999999999</v>
      </c>
      <c r="CF22">
        <v>28.851524999999999</v>
      </c>
      <c r="CG22">
        <v>1200.0225</v>
      </c>
      <c r="CH22">
        <v>0.49998887499999989</v>
      </c>
      <c r="CI22">
        <v>0.500011125</v>
      </c>
      <c r="CJ22">
        <v>0</v>
      </c>
      <c r="CK22">
        <v>2182.88625</v>
      </c>
      <c r="CL22">
        <v>9.5417900000000007</v>
      </c>
      <c r="CM22">
        <v>13559.575000000001</v>
      </c>
      <c r="CN22">
        <v>9521.6712499999994</v>
      </c>
      <c r="CO22">
        <v>46.875</v>
      </c>
      <c r="CP22">
        <v>49.351374999999997</v>
      </c>
      <c r="CQ22">
        <v>47.5</v>
      </c>
      <c r="CR22">
        <v>48.827749999999988</v>
      </c>
      <c r="CS22">
        <v>49.601374999999997</v>
      </c>
      <c r="CT22">
        <v>595.22874999999999</v>
      </c>
      <c r="CU22">
        <v>595.25375000000008</v>
      </c>
      <c r="CV22">
        <v>0</v>
      </c>
      <c r="CW22">
        <v>1665848399.4000001</v>
      </c>
      <c r="CX22">
        <v>0</v>
      </c>
      <c r="CY22">
        <v>1665848184.5999999</v>
      </c>
      <c r="CZ22" t="s">
        <v>356</v>
      </c>
      <c r="DA22">
        <v>1665848184.5999999</v>
      </c>
      <c r="DB22">
        <v>1665848178.0999999</v>
      </c>
      <c r="DC22">
        <v>18</v>
      </c>
      <c r="DD22">
        <v>0.19800000000000001</v>
      </c>
      <c r="DE22">
        <v>5.0000000000000001E-3</v>
      </c>
      <c r="DF22">
        <v>-1.1020000000000001</v>
      </c>
      <c r="DG22">
        <v>0.223</v>
      </c>
      <c r="DH22">
        <v>853</v>
      </c>
      <c r="DI22">
        <v>39</v>
      </c>
      <c r="DJ22">
        <v>1.27</v>
      </c>
      <c r="DK22">
        <v>0.31</v>
      </c>
      <c r="DL22">
        <v>-4.9486182999999997</v>
      </c>
      <c r="DM22">
        <v>-26.665064375234529</v>
      </c>
      <c r="DN22">
        <v>2.6161898158353232</v>
      </c>
      <c r="DO22">
        <v>0</v>
      </c>
      <c r="DP22">
        <v>0.18078677500000001</v>
      </c>
      <c r="DQ22">
        <v>0.14382372607879881</v>
      </c>
      <c r="DR22">
        <v>1.5092739641111391E-2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365</v>
      </c>
      <c r="EA22">
        <v>3.2938200000000002</v>
      </c>
      <c r="EB22">
        <v>2.6252900000000001</v>
      </c>
      <c r="EC22">
        <v>8.8485300000000003E-3</v>
      </c>
      <c r="ED22">
        <v>1.08255E-2</v>
      </c>
      <c r="EE22">
        <v>0.15354400000000001</v>
      </c>
      <c r="EF22">
        <v>0.15151200000000001</v>
      </c>
      <c r="EG22">
        <v>29898.799999999999</v>
      </c>
      <c r="EH22">
        <v>30425.5</v>
      </c>
      <c r="EI22">
        <v>28076.6</v>
      </c>
      <c r="EJ22">
        <v>29621.599999999999</v>
      </c>
      <c r="EK22">
        <v>32640.799999999999</v>
      </c>
      <c r="EL22">
        <v>34914.6</v>
      </c>
      <c r="EM22">
        <v>39571.300000000003</v>
      </c>
      <c r="EN22">
        <v>42380.800000000003</v>
      </c>
      <c r="EO22">
        <v>2.1874699999999998</v>
      </c>
      <c r="EP22">
        <v>2.1123799999999999</v>
      </c>
      <c r="EQ22">
        <v>6.2331600000000001E-2</v>
      </c>
      <c r="ER22">
        <v>0</v>
      </c>
      <c r="ES22">
        <v>34.796799999999998</v>
      </c>
      <c r="ET22">
        <v>999.9</v>
      </c>
      <c r="EU22">
        <v>65.3</v>
      </c>
      <c r="EV22">
        <v>40.299999999999997</v>
      </c>
      <c r="EW22">
        <v>48.549399999999999</v>
      </c>
      <c r="EX22">
        <v>55.980800000000002</v>
      </c>
      <c r="EY22">
        <v>-1.36619</v>
      </c>
      <c r="EZ22">
        <v>2</v>
      </c>
      <c r="FA22">
        <v>0.70484000000000002</v>
      </c>
      <c r="FB22">
        <v>1.98109</v>
      </c>
      <c r="FC22">
        <v>20.2545</v>
      </c>
      <c r="FD22">
        <v>5.2156399999999996</v>
      </c>
      <c r="FE22">
        <v>12.0099</v>
      </c>
      <c r="FF22">
        <v>4.9856499999999997</v>
      </c>
      <c r="FG22">
        <v>3.2844500000000001</v>
      </c>
      <c r="FH22">
        <v>8539.7000000000007</v>
      </c>
      <c r="FI22">
        <v>9999</v>
      </c>
      <c r="FJ22">
        <v>9999</v>
      </c>
      <c r="FK22">
        <v>584</v>
      </c>
      <c r="FL22">
        <v>1.8658600000000001</v>
      </c>
      <c r="FM22">
        <v>1.86232</v>
      </c>
      <c r="FN22">
        <v>1.86433</v>
      </c>
      <c r="FO22">
        <v>1.86049</v>
      </c>
      <c r="FP22">
        <v>1.8611599999999999</v>
      </c>
      <c r="FQ22">
        <v>1.8602000000000001</v>
      </c>
      <c r="FR22">
        <v>1.8619600000000001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-1.101</v>
      </c>
      <c r="GH22">
        <v>0.22339999999999999</v>
      </c>
      <c r="GI22">
        <v>-1.0926075346780371</v>
      </c>
      <c r="GJ22">
        <v>-3.055779808770659E-4</v>
      </c>
      <c r="GK22">
        <v>5.4022781434335912E-7</v>
      </c>
      <c r="GL22">
        <v>-2.2830823041668759E-10</v>
      </c>
      <c r="GM22">
        <v>0.223404761904753</v>
      </c>
      <c r="GN22">
        <v>0</v>
      </c>
      <c r="GO22">
        <v>0</v>
      </c>
      <c r="GP22">
        <v>0</v>
      </c>
      <c r="GQ22">
        <v>3</v>
      </c>
      <c r="GR22">
        <v>2094</v>
      </c>
      <c r="GS22">
        <v>4</v>
      </c>
      <c r="GT22">
        <v>34</v>
      </c>
      <c r="GU22">
        <v>3.5</v>
      </c>
      <c r="GV22">
        <v>3.6</v>
      </c>
      <c r="GW22">
        <v>0.27221699999999999</v>
      </c>
      <c r="GX22">
        <v>2.6953100000000001</v>
      </c>
      <c r="GY22">
        <v>2.04834</v>
      </c>
      <c r="GZ22">
        <v>2.6147499999999999</v>
      </c>
      <c r="HA22">
        <v>2.1972700000000001</v>
      </c>
      <c r="HB22">
        <v>2.3034699999999999</v>
      </c>
      <c r="HC22">
        <v>45.375799999999998</v>
      </c>
      <c r="HD22">
        <v>14.5611</v>
      </c>
      <c r="HE22">
        <v>18</v>
      </c>
      <c r="HF22">
        <v>704.23099999999999</v>
      </c>
      <c r="HG22">
        <v>711.99199999999996</v>
      </c>
      <c r="HH22">
        <v>31.000499999999999</v>
      </c>
      <c r="HI22">
        <v>36.149799999999999</v>
      </c>
      <c r="HJ22">
        <v>30.000299999999999</v>
      </c>
      <c r="HK22">
        <v>35.869199999999999</v>
      </c>
      <c r="HL22">
        <v>35.837600000000002</v>
      </c>
      <c r="HM22">
        <v>5.5157400000000001</v>
      </c>
      <c r="HN22">
        <v>24.3371</v>
      </c>
      <c r="HO22">
        <v>86.876400000000004</v>
      </c>
      <c r="HP22">
        <v>31</v>
      </c>
      <c r="HQ22">
        <v>53.646999999999998</v>
      </c>
      <c r="HR22">
        <v>39.365299999999998</v>
      </c>
      <c r="HS22">
        <v>98.846299999999999</v>
      </c>
      <c r="HT22">
        <v>98.238</v>
      </c>
    </row>
    <row r="23" spans="1:228" x14ac:dyDescent="0.2">
      <c r="A23">
        <v>8</v>
      </c>
      <c r="B23">
        <v>1665848397.0999999</v>
      </c>
      <c r="C23">
        <v>28</v>
      </c>
      <c r="D23" t="s">
        <v>374</v>
      </c>
      <c r="E23" t="s">
        <v>375</v>
      </c>
      <c r="F23">
        <v>4</v>
      </c>
      <c r="G23">
        <v>1665848395.0999999</v>
      </c>
      <c r="H23">
        <f t="shared" si="0"/>
        <v>2.2168997030682966E-4</v>
      </c>
      <c r="I23">
        <f t="shared" si="1"/>
        <v>0.22168997030682966</v>
      </c>
      <c r="J23">
        <f t="shared" si="2"/>
        <v>-0.34730714665135143</v>
      </c>
      <c r="K23">
        <f t="shared" si="3"/>
        <v>31.974799999999998</v>
      </c>
      <c r="L23">
        <f t="shared" si="4"/>
        <v>79.436665545779292</v>
      </c>
      <c r="M23">
        <f t="shared" si="5"/>
        <v>8.0571708279626169</v>
      </c>
      <c r="N23">
        <f t="shared" si="6"/>
        <v>3.2431676735155652</v>
      </c>
      <c r="O23">
        <f t="shared" si="7"/>
        <v>1.1313714908511668E-2</v>
      </c>
      <c r="P23">
        <f t="shared" si="8"/>
        <v>2.779302454716972</v>
      </c>
      <c r="Q23">
        <f t="shared" si="9"/>
        <v>1.1288191255256414E-2</v>
      </c>
      <c r="R23">
        <f t="shared" si="10"/>
        <v>7.0574078906343492E-3</v>
      </c>
      <c r="S23">
        <f t="shared" si="11"/>
        <v>225.9802204471585</v>
      </c>
      <c r="T23">
        <f t="shared" si="12"/>
        <v>36.63231015108984</v>
      </c>
      <c r="U23">
        <f t="shared" si="13"/>
        <v>35.80724285714286</v>
      </c>
      <c r="V23">
        <f t="shared" si="14"/>
        <v>5.905825862167716</v>
      </c>
      <c r="W23">
        <f t="shared" si="15"/>
        <v>69.841044044647788</v>
      </c>
      <c r="X23">
        <f t="shared" si="16"/>
        <v>4.0112348559768503</v>
      </c>
      <c r="Y23">
        <f t="shared" si="17"/>
        <v>5.7433775666534421</v>
      </c>
      <c r="Z23">
        <f t="shared" si="18"/>
        <v>1.8945910061908657</v>
      </c>
      <c r="AA23">
        <f t="shared" si="19"/>
        <v>-9.7765276905311875</v>
      </c>
      <c r="AB23">
        <f t="shared" si="20"/>
        <v>-75.772952166800906</v>
      </c>
      <c r="AC23">
        <f t="shared" si="21"/>
        <v>-6.401549350000276</v>
      </c>
      <c r="AD23">
        <f t="shared" si="22"/>
        <v>134.02919123982613</v>
      </c>
      <c r="AE23">
        <f t="shared" si="23"/>
        <v>9.0914404824060853</v>
      </c>
      <c r="AF23">
        <f t="shared" si="24"/>
        <v>0.21566711087397708</v>
      </c>
      <c r="AG23">
        <f t="shared" si="25"/>
        <v>-0.34730714665135143</v>
      </c>
      <c r="AH23">
        <v>41.505263573315069</v>
      </c>
      <c r="AI23">
        <v>35.603186060606063</v>
      </c>
      <c r="AJ23">
        <v>1.54068381416878</v>
      </c>
      <c r="AK23">
        <v>66.578326818864241</v>
      </c>
      <c r="AL23">
        <f t="shared" si="26"/>
        <v>0.22168997030682966</v>
      </c>
      <c r="AM23">
        <v>39.353332314803048</v>
      </c>
      <c r="AN23">
        <v>39.550250294117617</v>
      </c>
      <c r="AO23">
        <v>-6.85130928103256E-5</v>
      </c>
      <c r="AP23">
        <v>87.47284380943789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47303.860605143556</v>
      </c>
      <c r="AV23">
        <f t="shared" si="30"/>
        <v>1199.975714285714</v>
      </c>
      <c r="AW23">
        <f t="shared" si="31"/>
        <v>1025.8366447912736</v>
      </c>
      <c r="AX23">
        <f t="shared" si="32"/>
        <v>0.85488117182596746</v>
      </c>
      <c r="AY23">
        <f t="shared" si="33"/>
        <v>0.18832066162411737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1665848395.0999999</v>
      </c>
      <c r="BF23">
        <v>31.974799999999998</v>
      </c>
      <c r="BG23">
        <v>40.373699999999999</v>
      </c>
      <c r="BH23">
        <v>39.547271428571428</v>
      </c>
      <c r="BI23">
        <v>39.356057142857154</v>
      </c>
      <c r="BJ23">
        <v>33.076928571428567</v>
      </c>
      <c r="BK23">
        <v>39.323857142857143</v>
      </c>
      <c r="BL23">
        <v>649.96628571428573</v>
      </c>
      <c r="BM23">
        <v>101.3292857142857</v>
      </c>
      <c r="BN23">
        <v>9.9579314285714288E-2</v>
      </c>
      <c r="BO23">
        <v>35.301542857142863</v>
      </c>
      <c r="BP23">
        <v>35.80724285714286</v>
      </c>
      <c r="BQ23">
        <v>999.89999999999986</v>
      </c>
      <c r="BR23">
        <v>0</v>
      </c>
      <c r="BS23">
        <v>0</v>
      </c>
      <c r="BT23">
        <v>9046.8757142857139</v>
      </c>
      <c r="BU23">
        <v>0</v>
      </c>
      <c r="BV23">
        <v>2037.25</v>
      </c>
      <c r="BW23">
        <v>-8.3988942857142863</v>
      </c>
      <c r="BX23">
        <v>33.291385714285717</v>
      </c>
      <c r="BY23">
        <v>42.027742857142862</v>
      </c>
      <c r="BZ23">
        <v>0.19117471428571431</v>
      </c>
      <c r="CA23">
        <v>40.373699999999999</v>
      </c>
      <c r="CB23">
        <v>39.356057142857154</v>
      </c>
      <c r="CC23">
        <v>4.0072985714285716</v>
      </c>
      <c r="CD23">
        <v>3.9879257142857152</v>
      </c>
      <c r="CE23">
        <v>28.9377</v>
      </c>
      <c r="CF23">
        <v>28.854014285714278</v>
      </c>
      <c r="CG23">
        <v>1199.975714285714</v>
      </c>
      <c r="CH23">
        <v>0.49998442857142861</v>
      </c>
      <c r="CI23">
        <v>0.50001557142857145</v>
      </c>
      <c r="CJ23">
        <v>0</v>
      </c>
      <c r="CK23">
        <v>2182.5785714285712</v>
      </c>
      <c r="CL23">
        <v>9.5417900000000007</v>
      </c>
      <c r="CM23">
        <v>13565.257142857139</v>
      </c>
      <c r="CN23">
        <v>9521.2757142857135</v>
      </c>
      <c r="CO23">
        <v>46.875</v>
      </c>
      <c r="CP23">
        <v>49.375</v>
      </c>
      <c r="CQ23">
        <v>47.5</v>
      </c>
      <c r="CR23">
        <v>48.875</v>
      </c>
      <c r="CS23">
        <v>49.625</v>
      </c>
      <c r="CT23">
        <v>595.20000000000005</v>
      </c>
      <c r="CU23">
        <v>595.23571428571427</v>
      </c>
      <c r="CV23">
        <v>0</v>
      </c>
      <c r="CW23">
        <v>1665848403.5999999</v>
      </c>
      <c r="CX23">
        <v>0</v>
      </c>
      <c r="CY23">
        <v>1665848184.5999999</v>
      </c>
      <c r="CZ23" t="s">
        <v>356</v>
      </c>
      <c r="DA23">
        <v>1665848184.5999999</v>
      </c>
      <c r="DB23">
        <v>1665848178.0999999</v>
      </c>
      <c r="DC23">
        <v>18</v>
      </c>
      <c r="DD23">
        <v>0.19800000000000001</v>
      </c>
      <c r="DE23">
        <v>5.0000000000000001E-3</v>
      </c>
      <c r="DF23">
        <v>-1.1020000000000001</v>
      </c>
      <c r="DG23">
        <v>0.223</v>
      </c>
      <c r="DH23">
        <v>853</v>
      </c>
      <c r="DI23">
        <v>39</v>
      </c>
      <c r="DJ23">
        <v>1.27</v>
      </c>
      <c r="DK23">
        <v>0.31</v>
      </c>
      <c r="DL23">
        <v>-6.4493120000000008</v>
      </c>
      <c r="DM23">
        <v>-18.473878649155719</v>
      </c>
      <c r="DN23">
        <v>1.8558944951427061</v>
      </c>
      <c r="DO23">
        <v>0</v>
      </c>
      <c r="DP23">
        <v>0.18641394999999999</v>
      </c>
      <c r="DQ23">
        <v>9.4573463414633491E-2</v>
      </c>
      <c r="DR23">
        <v>1.2297281780844899E-2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3.2937500000000002</v>
      </c>
      <c r="EB23">
        <v>2.6252900000000001</v>
      </c>
      <c r="EC23">
        <v>1.0583800000000001E-2</v>
      </c>
      <c r="ED23">
        <v>1.26144E-2</v>
      </c>
      <c r="EE23">
        <v>0.153555</v>
      </c>
      <c r="EF23">
        <v>0.15152199999999999</v>
      </c>
      <c r="EG23">
        <v>29846</v>
      </c>
      <c r="EH23">
        <v>30370.5</v>
      </c>
      <c r="EI23">
        <v>28076</v>
      </c>
      <c r="EJ23">
        <v>29621.5</v>
      </c>
      <c r="EK23">
        <v>32639.9</v>
      </c>
      <c r="EL23">
        <v>34914.199999999997</v>
      </c>
      <c r="EM23">
        <v>39570.6</v>
      </c>
      <c r="EN23">
        <v>42380.7</v>
      </c>
      <c r="EO23">
        <v>2.1871200000000002</v>
      </c>
      <c r="EP23">
        <v>2.1124299999999998</v>
      </c>
      <c r="EQ23">
        <v>6.1377899999999999E-2</v>
      </c>
      <c r="ER23">
        <v>0</v>
      </c>
      <c r="ES23">
        <v>34.8095</v>
      </c>
      <c r="ET23">
        <v>999.9</v>
      </c>
      <c r="EU23">
        <v>65.3</v>
      </c>
      <c r="EV23">
        <v>40.299999999999997</v>
      </c>
      <c r="EW23">
        <v>48.5486</v>
      </c>
      <c r="EX23">
        <v>55.770800000000001</v>
      </c>
      <c r="EY23">
        <v>-1.42628</v>
      </c>
      <c r="EZ23">
        <v>2</v>
      </c>
      <c r="FA23">
        <v>0.70508099999999996</v>
      </c>
      <c r="FB23">
        <v>1.9829399999999999</v>
      </c>
      <c r="FC23">
        <v>20.2545</v>
      </c>
      <c r="FD23">
        <v>5.2168400000000004</v>
      </c>
      <c r="FE23">
        <v>12.0097</v>
      </c>
      <c r="FF23">
        <v>4.9859</v>
      </c>
      <c r="FG23">
        <v>3.2845800000000001</v>
      </c>
      <c r="FH23">
        <v>8540</v>
      </c>
      <c r="FI23">
        <v>9999</v>
      </c>
      <c r="FJ23">
        <v>9999</v>
      </c>
      <c r="FK23">
        <v>584</v>
      </c>
      <c r="FL23">
        <v>1.86585</v>
      </c>
      <c r="FM23">
        <v>1.8623000000000001</v>
      </c>
      <c r="FN23">
        <v>1.86432</v>
      </c>
      <c r="FO23">
        <v>1.8605</v>
      </c>
      <c r="FP23">
        <v>1.86117</v>
      </c>
      <c r="FQ23">
        <v>1.8602000000000001</v>
      </c>
      <c r="FR23">
        <v>1.8619600000000001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-1.103</v>
      </c>
      <c r="GH23">
        <v>0.22339999999999999</v>
      </c>
      <c r="GI23">
        <v>-1.0926075346780371</v>
      </c>
      <c r="GJ23">
        <v>-3.055779808770659E-4</v>
      </c>
      <c r="GK23">
        <v>5.4022781434335912E-7</v>
      </c>
      <c r="GL23">
        <v>-2.2830823041668759E-10</v>
      </c>
      <c r="GM23">
        <v>0.223404761904753</v>
      </c>
      <c r="GN23">
        <v>0</v>
      </c>
      <c r="GO23">
        <v>0</v>
      </c>
      <c r="GP23">
        <v>0</v>
      </c>
      <c r="GQ23">
        <v>3</v>
      </c>
      <c r="GR23">
        <v>2094</v>
      </c>
      <c r="GS23">
        <v>4</v>
      </c>
      <c r="GT23">
        <v>34</v>
      </c>
      <c r="GU23">
        <v>3.5</v>
      </c>
      <c r="GV23">
        <v>3.6</v>
      </c>
      <c r="GW23">
        <v>0.29174800000000001</v>
      </c>
      <c r="GX23">
        <v>2.68188</v>
      </c>
      <c r="GY23">
        <v>2.04834</v>
      </c>
      <c r="GZ23">
        <v>2.6135299999999999</v>
      </c>
      <c r="HA23">
        <v>2.1972700000000001</v>
      </c>
      <c r="HB23">
        <v>2.3706100000000001</v>
      </c>
      <c r="HC23">
        <v>45.375799999999998</v>
      </c>
      <c r="HD23">
        <v>14.5786</v>
      </c>
      <c r="HE23">
        <v>18</v>
      </c>
      <c r="HF23">
        <v>703.96100000000001</v>
      </c>
      <c r="HG23">
        <v>712.06700000000001</v>
      </c>
      <c r="HH23">
        <v>31.000499999999999</v>
      </c>
      <c r="HI23">
        <v>36.152500000000003</v>
      </c>
      <c r="HJ23">
        <v>30.0002</v>
      </c>
      <c r="HK23">
        <v>35.871699999999997</v>
      </c>
      <c r="HL23">
        <v>35.8401</v>
      </c>
      <c r="HM23">
        <v>5.9028600000000004</v>
      </c>
      <c r="HN23">
        <v>24.3371</v>
      </c>
      <c r="HO23">
        <v>86.876400000000004</v>
      </c>
      <c r="HP23">
        <v>31</v>
      </c>
      <c r="HQ23">
        <v>60.325499999999998</v>
      </c>
      <c r="HR23">
        <v>39.365900000000003</v>
      </c>
      <c r="HS23">
        <v>98.844499999999996</v>
      </c>
      <c r="HT23">
        <v>98.237799999999993</v>
      </c>
    </row>
    <row r="24" spans="1:228" x14ac:dyDescent="0.2">
      <c r="A24">
        <v>9</v>
      </c>
      <c r="B24">
        <v>1665848401.0999999</v>
      </c>
      <c r="C24">
        <v>32</v>
      </c>
      <c r="D24" t="s">
        <v>376</v>
      </c>
      <c r="E24" t="s">
        <v>377</v>
      </c>
      <c r="F24">
        <v>4</v>
      </c>
      <c r="G24">
        <v>1665848398.7874999</v>
      </c>
      <c r="H24">
        <f t="shared" si="0"/>
        <v>2.2550018134938126E-4</v>
      </c>
      <c r="I24">
        <f t="shared" si="1"/>
        <v>0.22550018134938127</v>
      </c>
      <c r="J24">
        <f t="shared" si="2"/>
        <v>-0.40788916484440652</v>
      </c>
      <c r="K24">
        <f t="shared" si="3"/>
        <v>37.5174375</v>
      </c>
      <c r="L24">
        <f t="shared" si="4"/>
        <v>92.210171186328452</v>
      </c>
      <c r="M24">
        <f t="shared" si="5"/>
        <v>9.3527256342148046</v>
      </c>
      <c r="N24">
        <f t="shared" si="6"/>
        <v>3.8053318296878578</v>
      </c>
      <c r="O24">
        <f t="shared" si="7"/>
        <v>1.1527393138853042E-2</v>
      </c>
      <c r="P24">
        <f t="shared" si="8"/>
        <v>2.7712317366469215</v>
      </c>
      <c r="Q24">
        <f t="shared" si="9"/>
        <v>1.1500820515446127E-2</v>
      </c>
      <c r="R24">
        <f t="shared" si="10"/>
        <v>7.1903951164232257E-3</v>
      </c>
      <c r="S24">
        <f t="shared" si="11"/>
        <v>226.00018946522587</v>
      </c>
      <c r="T24">
        <f t="shared" si="12"/>
        <v>36.63356600684164</v>
      </c>
      <c r="U24">
        <f t="shared" si="13"/>
        <v>35.799725000000002</v>
      </c>
      <c r="V24">
        <f t="shared" si="14"/>
        <v>5.9033819447414748</v>
      </c>
      <c r="W24">
        <f t="shared" si="15"/>
        <v>69.857180725523406</v>
      </c>
      <c r="X24">
        <f t="shared" si="16"/>
        <v>4.0118500957188852</v>
      </c>
      <c r="Y24">
        <f t="shared" si="17"/>
        <v>5.7429315842016129</v>
      </c>
      <c r="Z24">
        <f t="shared" si="18"/>
        <v>1.8915318490225896</v>
      </c>
      <c r="AA24">
        <f t="shared" si="19"/>
        <v>-9.9445579975077134</v>
      </c>
      <c r="AB24">
        <f t="shared" si="20"/>
        <v>-74.63969410183114</v>
      </c>
      <c r="AC24">
        <f t="shared" si="21"/>
        <v>-6.3238980701666403</v>
      </c>
      <c r="AD24">
        <f t="shared" si="22"/>
        <v>135.09203929572038</v>
      </c>
      <c r="AE24">
        <f t="shared" si="23"/>
        <v>9.3458818814160836</v>
      </c>
      <c r="AF24">
        <f t="shared" si="24"/>
        <v>0.21705496008397607</v>
      </c>
      <c r="AG24">
        <f t="shared" si="25"/>
        <v>-0.40788916484440652</v>
      </c>
      <c r="AH24">
        <v>48.023697158780607</v>
      </c>
      <c r="AI24">
        <v>41.9543696969697</v>
      </c>
      <c r="AJ24">
        <v>1.596446132379006</v>
      </c>
      <c r="AK24">
        <v>66.578326818864241</v>
      </c>
      <c r="AL24">
        <f t="shared" si="26"/>
        <v>0.22550018134938127</v>
      </c>
      <c r="AM24">
        <v>39.357755768870149</v>
      </c>
      <c r="AN24">
        <v>39.557306176470583</v>
      </c>
      <c r="AO24">
        <v>7.0279344381215557E-5</v>
      </c>
      <c r="AP24">
        <v>87.47284380943789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47083.271414520765</v>
      </c>
      <c r="AV24">
        <f t="shared" si="30"/>
        <v>1200.0825</v>
      </c>
      <c r="AW24">
        <f t="shared" si="31"/>
        <v>1025.9278608628113</v>
      </c>
      <c r="AX24">
        <f t="shared" si="32"/>
        <v>0.85488111097596309</v>
      </c>
      <c r="AY24">
        <f t="shared" si="33"/>
        <v>0.18832054418360894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1665848398.7874999</v>
      </c>
      <c r="BF24">
        <v>37.5174375</v>
      </c>
      <c r="BG24">
        <v>46.152099999999997</v>
      </c>
      <c r="BH24">
        <v>39.553537499999997</v>
      </c>
      <c r="BI24">
        <v>39.361099999999993</v>
      </c>
      <c r="BJ24">
        <v>38.621074999999998</v>
      </c>
      <c r="BK24">
        <v>39.330125000000002</v>
      </c>
      <c r="BL24">
        <v>649.986625</v>
      </c>
      <c r="BM24">
        <v>101.32825</v>
      </c>
      <c r="BN24">
        <v>0.100101275</v>
      </c>
      <c r="BO24">
        <v>35.300137500000012</v>
      </c>
      <c r="BP24">
        <v>35.799725000000002</v>
      </c>
      <c r="BQ24">
        <v>999.9</v>
      </c>
      <c r="BR24">
        <v>0</v>
      </c>
      <c r="BS24">
        <v>0</v>
      </c>
      <c r="BT24">
        <v>9004.0612500000007</v>
      </c>
      <c r="BU24">
        <v>0</v>
      </c>
      <c r="BV24">
        <v>2035.4962499999999</v>
      </c>
      <c r="BW24">
        <v>-8.6346674999999991</v>
      </c>
      <c r="BX24">
        <v>39.062525000000001</v>
      </c>
      <c r="BY24">
        <v>48.043149999999997</v>
      </c>
      <c r="BZ24">
        <v>0.19241462500000001</v>
      </c>
      <c r="CA24">
        <v>46.152099999999997</v>
      </c>
      <c r="CB24">
        <v>39.361099999999993</v>
      </c>
      <c r="CC24">
        <v>4.0078874999999998</v>
      </c>
      <c r="CD24">
        <v>3.9883899999999999</v>
      </c>
      <c r="CE24">
        <v>28.940237499999999</v>
      </c>
      <c r="CF24">
        <v>28.856024999999999</v>
      </c>
      <c r="CG24">
        <v>1200.0825</v>
      </c>
      <c r="CH24">
        <v>0.49998700000000001</v>
      </c>
      <c r="CI24">
        <v>0.50001300000000004</v>
      </c>
      <c r="CJ24">
        <v>0</v>
      </c>
      <c r="CK24">
        <v>2182.0837499999998</v>
      </c>
      <c r="CL24">
        <v>9.5417900000000007</v>
      </c>
      <c r="CM24">
        <v>13570.0875</v>
      </c>
      <c r="CN24">
        <v>9522.1487500000003</v>
      </c>
      <c r="CO24">
        <v>46.921499999999988</v>
      </c>
      <c r="CP24">
        <v>49.375</v>
      </c>
      <c r="CQ24">
        <v>47.515500000000003</v>
      </c>
      <c r="CR24">
        <v>48.875</v>
      </c>
      <c r="CS24">
        <v>49.625</v>
      </c>
      <c r="CT24">
        <v>595.25625000000002</v>
      </c>
      <c r="CU24">
        <v>595.28625000000011</v>
      </c>
      <c r="CV24">
        <v>0</v>
      </c>
      <c r="CW24">
        <v>1665848407.8</v>
      </c>
      <c r="CX24">
        <v>0</v>
      </c>
      <c r="CY24">
        <v>1665848184.5999999</v>
      </c>
      <c r="CZ24" t="s">
        <v>356</v>
      </c>
      <c r="DA24">
        <v>1665848184.5999999</v>
      </c>
      <c r="DB24">
        <v>1665848178.0999999</v>
      </c>
      <c r="DC24">
        <v>18</v>
      </c>
      <c r="DD24">
        <v>0.19800000000000001</v>
      </c>
      <c r="DE24">
        <v>5.0000000000000001E-3</v>
      </c>
      <c r="DF24">
        <v>-1.1020000000000001</v>
      </c>
      <c r="DG24">
        <v>0.223</v>
      </c>
      <c r="DH24">
        <v>853</v>
      </c>
      <c r="DI24">
        <v>39</v>
      </c>
      <c r="DJ24">
        <v>1.27</v>
      </c>
      <c r="DK24">
        <v>0.31</v>
      </c>
      <c r="DL24">
        <v>-7.4923584999999999</v>
      </c>
      <c r="DM24">
        <v>-11.23117170731706</v>
      </c>
      <c r="DN24">
        <v>1.149312689257258</v>
      </c>
      <c r="DO24">
        <v>0</v>
      </c>
      <c r="DP24">
        <v>0.19150632500000001</v>
      </c>
      <c r="DQ24">
        <v>2.563953095684747E-2</v>
      </c>
      <c r="DR24">
        <v>7.3468251523617304E-3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3.2940200000000002</v>
      </c>
      <c r="EB24">
        <v>2.6255799999999998</v>
      </c>
      <c r="EC24">
        <v>1.23657E-2</v>
      </c>
      <c r="ED24">
        <v>1.44376E-2</v>
      </c>
      <c r="EE24">
        <v>0.15357599999999999</v>
      </c>
      <c r="EF24">
        <v>0.151534</v>
      </c>
      <c r="EG24">
        <v>29792.7</v>
      </c>
      <c r="EH24">
        <v>30314.6</v>
      </c>
      <c r="EI24">
        <v>28076.3</v>
      </c>
      <c r="EJ24">
        <v>29621.599999999999</v>
      </c>
      <c r="EK24">
        <v>32639.8</v>
      </c>
      <c r="EL24">
        <v>34913.9</v>
      </c>
      <c r="EM24">
        <v>39571.199999999997</v>
      </c>
      <c r="EN24">
        <v>42380.800000000003</v>
      </c>
      <c r="EO24">
        <v>2.18757</v>
      </c>
      <c r="EP24">
        <v>2.1124000000000001</v>
      </c>
      <c r="EQ24">
        <v>6.1318299999999999E-2</v>
      </c>
      <c r="ER24">
        <v>0</v>
      </c>
      <c r="ES24">
        <v>34.823</v>
      </c>
      <c r="ET24">
        <v>999.9</v>
      </c>
      <c r="EU24">
        <v>65.3</v>
      </c>
      <c r="EV24">
        <v>40.299999999999997</v>
      </c>
      <c r="EW24">
        <v>48.549500000000002</v>
      </c>
      <c r="EX24">
        <v>56.040799999999997</v>
      </c>
      <c r="EY24">
        <v>-1.4302900000000001</v>
      </c>
      <c r="EZ24">
        <v>2</v>
      </c>
      <c r="FA24">
        <v>0.70526900000000003</v>
      </c>
      <c r="FB24">
        <v>1.9844999999999999</v>
      </c>
      <c r="FC24">
        <v>20.2546</v>
      </c>
      <c r="FD24">
        <v>5.2171399999999997</v>
      </c>
      <c r="FE24">
        <v>12.009499999999999</v>
      </c>
      <c r="FF24">
        <v>4.9862500000000001</v>
      </c>
      <c r="FG24">
        <v>3.2846500000000001</v>
      </c>
      <c r="FH24">
        <v>8540</v>
      </c>
      <c r="FI24">
        <v>9999</v>
      </c>
      <c r="FJ24">
        <v>9999</v>
      </c>
      <c r="FK24">
        <v>584</v>
      </c>
      <c r="FL24">
        <v>1.8658600000000001</v>
      </c>
      <c r="FM24">
        <v>1.8623000000000001</v>
      </c>
      <c r="FN24">
        <v>1.86432</v>
      </c>
      <c r="FO24">
        <v>1.86049</v>
      </c>
      <c r="FP24">
        <v>1.8611500000000001</v>
      </c>
      <c r="FQ24">
        <v>1.8602000000000001</v>
      </c>
      <c r="FR24">
        <v>1.86199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-1.105</v>
      </c>
      <c r="GH24">
        <v>0.22339999999999999</v>
      </c>
      <c r="GI24">
        <v>-1.0926075346780371</v>
      </c>
      <c r="GJ24">
        <v>-3.055779808770659E-4</v>
      </c>
      <c r="GK24">
        <v>5.4022781434335912E-7</v>
      </c>
      <c r="GL24">
        <v>-2.2830823041668759E-10</v>
      </c>
      <c r="GM24">
        <v>0.223404761904753</v>
      </c>
      <c r="GN24">
        <v>0</v>
      </c>
      <c r="GO24">
        <v>0</v>
      </c>
      <c r="GP24">
        <v>0</v>
      </c>
      <c r="GQ24">
        <v>3</v>
      </c>
      <c r="GR24">
        <v>2094</v>
      </c>
      <c r="GS24">
        <v>4</v>
      </c>
      <c r="GT24">
        <v>34</v>
      </c>
      <c r="GU24">
        <v>3.6</v>
      </c>
      <c r="GV24">
        <v>3.7</v>
      </c>
      <c r="GW24">
        <v>0.31127899999999997</v>
      </c>
      <c r="GX24">
        <v>2.6709000000000001</v>
      </c>
      <c r="GY24">
        <v>2.04834</v>
      </c>
      <c r="GZ24">
        <v>2.6147499999999999</v>
      </c>
      <c r="HA24">
        <v>2.1972700000000001</v>
      </c>
      <c r="HB24">
        <v>2.3706100000000001</v>
      </c>
      <c r="HC24">
        <v>45.375799999999998</v>
      </c>
      <c r="HD24">
        <v>14.5786</v>
      </c>
      <c r="HE24">
        <v>18</v>
      </c>
      <c r="HF24">
        <v>704.37599999999998</v>
      </c>
      <c r="HG24">
        <v>712.07100000000003</v>
      </c>
      <c r="HH24">
        <v>31.000499999999999</v>
      </c>
      <c r="HI24">
        <v>36.155000000000001</v>
      </c>
      <c r="HJ24">
        <v>30.000399999999999</v>
      </c>
      <c r="HK24">
        <v>35.8748</v>
      </c>
      <c r="HL24">
        <v>35.842599999999997</v>
      </c>
      <c r="HM24">
        <v>6.3001300000000002</v>
      </c>
      <c r="HN24">
        <v>24.3371</v>
      </c>
      <c r="HO24">
        <v>86.876400000000004</v>
      </c>
      <c r="HP24">
        <v>31</v>
      </c>
      <c r="HQ24">
        <v>67.005200000000002</v>
      </c>
      <c r="HR24">
        <v>39.350099999999998</v>
      </c>
      <c r="HS24">
        <v>98.8459</v>
      </c>
      <c r="HT24">
        <v>98.238</v>
      </c>
    </row>
    <row r="25" spans="1:228" x14ac:dyDescent="0.2">
      <c r="A25">
        <v>10</v>
      </c>
      <c r="B25">
        <v>1665848405.0999999</v>
      </c>
      <c r="C25">
        <v>36</v>
      </c>
      <c r="D25" t="s">
        <v>378</v>
      </c>
      <c r="E25" t="s">
        <v>379</v>
      </c>
      <c r="F25">
        <v>4</v>
      </c>
      <c r="G25">
        <v>1665848403.0999999</v>
      </c>
      <c r="H25">
        <f t="shared" si="0"/>
        <v>2.2860031450531868E-4</v>
      </c>
      <c r="I25">
        <f t="shared" si="1"/>
        <v>0.22860031450531867</v>
      </c>
      <c r="J25">
        <f t="shared" si="2"/>
        <v>-0.20888731407429353</v>
      </c>
      <c r="K25">
        <f t="shared" si="3"/>
        <v>44.126371428571431</v>
      </c>
      <c r="L25">
        <f t="shared" si="4"/>
        <v>71.080607173473524</v>
      </c>
      <c r="M25">
        <f t="shared" si="5"/>
        <v>7.2095084322893435</v>
      </c>
      <c r="N25">
        <f t="shared" si="6"/>
        <v>4.4756152142062682</v>
      </c>
      <c r="O25">
        <f t="shared" si="7"/>
        <v>1.1641092509923911E-2</v>
      </c>
      <c r="P25">
        <f t="shared" si="8"/>
        <v>2.7691139398624376</v>
      </c>
      <c r="Q25">
        <f t="shared" si="9"/>
        <v>1.1613973100642747E-2</v>
      </c>
      <c r="R25">
        <f t="shared" si="10"/>
        <v>7.2611644476135006E-3</v>
      </c>
      <c r="S25">
        <f t="shared" si="11"/>
        <v>225.98604204805184</v>
      </c>
      <c r="T25">
        <f t="shared" si="12"/>
        <v>36.643926546266947</v>
      </c>
      <c r="U25">
        <f t="shared" si="13"/>
        <v>35.824628571428569</v>
      </c>
      <c r="V25">
        <f t="shared" si="14"/>
        <v>5.9114810058422584</v>
      </c>
      <c r="W25">
        <f t="shared" si="15"/>
        <v>69.832638882570492</v>
      </c>
      <c r="X25">
        <f t="shared" si="16"/>
        <v>4.0127376028736661</v>
      </c>
      <c r="Y25">
        <f t="shared" si="17"/>
        <v>5.7462207745312694</v>
      </c>
      <c r="Z25">
        <f t="shared" si="18"/>
        <v>1.8987434029685923</v>
      </c>
      <c r="AA25">
        <f t="shared" si="19"/>
        <v>-10.081273869684553</v>
      </c>
      <c r="AB25">
        <f t="shared" si="20"/>
        <v>-76.753468185044454</v>
      </c>
      <c r="AC25">
        <f t="shared" si="21"/>
        <v>-6.5090784982006458</v>
      </c>
      <c r="AD25">
        <f t="shared" si="22"/>
        <v>132.64222149512219</v>
      </c>
      <c r="AE25">
        <f t="shared" si="23"/>
        <v>9.6694543618614173</v>
      </c>
      <c r="AF25">
        <f t="shared" si="24"/>
        <v>0.22174259352328984</v>
      </c>
      <c r="AG25">
        <f t="shared" si="25"/>
        <v>-0.20888731407429353</v>
      </c>
      <c r="AH25">
        <v>54.681090257099832</v>
      </c>
      <c r="AI25">
        <v>48.363258787878777</v>
      </c>
      <c r="AJ25">
        <v>1.610948851273148</v>
      </c>
      <c r="AK25">
        <v>66.578326818864241</v>
      </c>
      <c r="AL25">
        <f t="shared" si="26"/>
        <v>0.22860031450531867</v>
      </c>
      <c r="AM25">
        <v>39.363258726512122</v>
      </c>
      <c r="AN25">
        <v>39.565187647058792</v>
      </c>
      <c r="AO25">
        <v>1.328987623081007E-4</v>
      </c>
      <c r="AP25">
        <v>87.47284380943789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47023.798699722225</v>
      </c>
      <c r="AV25">
        <f t="shared" si="30"/>
        <v>1200.005714285714</v>
      </c>
      <c r="AW25">
        <f t="shared" si="31"/>
        <v>1025.8623803357777</v>
      </c>
      <c r="AX25">
        <f t="shared" si="32"/>
        <v>0.8548812460834051</v>
      </c>
      <c r="AY25">
        <f t="shared" si="33"/>
        <v>0.18832080494097209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1665848403.0999999</v>
      </c>
      <c r="BF25">
        <v>44.126371428571431</v>
      </c>
      <c r="BG25">
        <v>53.059671428571427</v>
      </c>
      <c r="BH25">
        <v>39.562728571428579</v>
      </c>
      <c r="BI25">
        <v>39.366171428571427</v>
      </c>
      <c r="BJ25">
        <v>45.23171428571429</v>
      </c>
      <c r="BK25">
        <v>39.339328571428567</v>
      </c>
      <c r="BL25">
        <v>650.10057142857136</v>
      </c>
      <c r="BM25">
        <v>101.32685714285719</v>
      </c>
      <c r="BN25">
        <v>0.1003635714285714</v>
      </c>
      <c r="BO25">
        <v>35.310499999999998</v>
      </c>
      <c r="BP25">
        <v>35.824628571428569</v>
      </c>
      <c r="BQ25">
        <v>999.89999999999986</v>
      </c>
      <c r="BR25">
        <v>0</v>
      </c>
      <c r="BS25">
        <v>0</v>
      </c>
      <c r="BT25">
        <v>8992.9457142857154</v>
      </c>
      <c r="BU25">
        <v>0</v>
      </c>
      <c r="BV25">
        <v>2033.744285714286</v>
      </c>
      <c r="BW25">
        <v>-8.933292857142856</v>
      </c>
      <c r="BX25">
        <v>45.944071428571426</v>
      </c>
      <c r="BY25">
        <v>55.234057142857147</v>
      </c>
      <c r="BZ25">
        <v>0.1965764285714286</v>
      </c>
      <c r="CA25">
        <v>53.059671428571427</v>
      </c>
      <c r="CB25">
        <v>39.366171428571427</v>
      </c>
      <c r="CC25">
        <v>4.0087685714285719</v>
      </c>
      <c r="CD25">
        <v>3.988848571428572</v>
      </c>
      <c r="CE25">
        <v>28.944042857142851</v>
      </c>
      <c r="CF25">
        <v>28.85801428571429</v>
      </c>
      <c r="CG25">
        <v>1200.005714285714</v>
      </c>
      <c r="CH25">
        <v>0.49998214285714282</v>
      </c>
      <c r="CI25">
        <v>0.50001785714285718</v>
      </c>
      <c r="CJ25">
        <v>0</v>
      </c>
      <c r="CK25">
        <v>2181.7742857142862</v>
      </c>
      <c r="CL25">
        <v>9.5417900000000007</v>
      </c>
      <c r="CM25">
        <v>13555.82857142857</v>
      </c>
      <c r="CN25">
        <v>9521.5028571428575</v>
      </c>
      <c r="CO25">
        <v>46.919285714285706</v>
      </c>
      <c r="CP25">
        <v>49.375</v>
      </c>
      <c r="CQ25">
        <v>47.561999999999998</v>
      </c>
      <c r="CR25">
        <v>48.875</v>
      </c>
      <c r="CS25">
        <v>49.625</v>
      </c>
      <c r="CT25">
        <v>595.21142857142866</v>
      </c>
      <c r="CU25">
        <v>595.25285714285724</v>
      </c>
      <c r="CV25">
        <v>0</v>
      </c>
      <c r="CW25">
        <v>1665848411.4000001</v>
      </c>
      <c r="CX25">
        <v>0</v>
      </c>
      <c r="CY25">
        <v>1665848184.5999999</v>
      </c>
      <c r="CZ25" t="s">
        <v>356</v>
      </c>
      <c r="DA25">
        <v>1665848184.5999999</v>
      </c>
      <c r="DB25">
        <v>1665848178.0999999</v>
      </c>
      <c r="DC25">
        <v>18</v>
      </c>
      <c r="DD25">
        <v>0.19800000000000001</v>
      </c>
      <c r="DE25">
        <v>5.0000000000000001E-3</v>
      </c>
      <c r="DF25">
        <v>-1.1020000000000001</v>
      </c>
      <c r="DG25">
        <v>0.223</v>
      </c>
      <c r="DH25">
        <v>853</v>
      </c>
      <c r="DI25">
        <v>39</v>
      </c>
      <c r="DJ25">
        <v>1.27</v>
      </c>
      <c r="DK25">
        <v>0.31</v>
      </c>
      <c r="DL25">
        <v>-8.1565520000000014</v>
      </c>
      <c r="DM25">
        <v>-6.6459690056285021</v>
      </c>
      <c r="DN25">
        <v>0.6766411557398796</v>
      </c>
      <c r="DO25">
        <v>0</v>
      </c>
      <c r="DP25">
        <v>0.19462217500000001</v>
      </c>
      <c r="DQ25">
        <v>-1.372467917448451E-2</v>
      </c>
      <c r="DR25">
        <v>3.2001563859247579E-3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3.294</v>
      </c>
      <c r="EB25">
        <v>2.6253799999999998</v>
      </c>
      <c r="EC25">
        <v>1.41683E-2</v>
      </c>
      <c r="ED25">
        <v>1.63033E-2</v>
      </c>
      <c r="EE25">
        <v>0.153586</v>
      </c>
      <c r="EF25">
        <v>0.15153900000000001</v>
      </c>
      <c r="EG25">
        <v>29737.7</v>
      </c>
      <c r="EH25">
        <v>30257.599999999999</v>
      </c>
      <c r="EI25">
        <v>28075.7</v>
      </c>
      <c r="EJ25">
        <v>29622</v>
      </c>
      <c r="EK25">
        <v>32638.799999999999</v>
      </c>
      <c r="EL25">
        <v>34914.199999999997</v>
      </c>
      <c r="EM25">
        <v>39570.400000000001</v>
      </c>
      <c r="EN25">
        <v>42381.3</v>
      </c>
      <c r="EO25">
        <v>2.1876199999999999</v>
      </c>
      <c r="EP25">
        <v>2.1123799999999999</v>
      </c>
      <c r="EQ25">
        <v>6.1616299999999999E-2</v>
      </c>
      <c r="ER25">
        <v>0</v>
      </c>
      <c r="ES25">
        <v>34.841299999999997</v>
      </c>
      <c r="ET25">
        <v>999.9</v>
      </c>
      <c r="EU25">
        <v>65.3</v>
      </c>
      <c r="EV25">
        <v>40.299999999999997</v>
      </c>
      <c r="EW25">
        <v>48.550600000000003</v>
      </c>
      <c r="EX25">
        <v>56.070799999999998</v>
      </c>
      <c r="EY25">
        <v>-1.52644</v>
      </c>
      <c r="EZ25">
        <v>2</v>
      </c>
      <c r="FA25">
        <v>0.70560199999999995</v>
      </c>
      <c r="FB25">
        <v>1.9858800000000001</v>
      </c>
      <c r="FC25">
        <v>20.2545</v>
      </c>
      <c r="FD25">
        <v>5.2163899999999996</v>
      </c>
      <c r="FE25">
        <v>12.0099</v>
      </c>
      <c r="FF25">
        <v>4.9854500000000002</v>
      </c>
      <c r="FG25">
        <v>3.2846500000000001</v>
      </c>
      <c r="FH25">
        <v>8540</v>
      </c>
      <c r="FI25">
        <v>9999</v>
      </c>
      <c r="FJ25">
        <v>9999</v>
      </c>
      <c r="FK25">
        <v>584</v>
      </c>
      <c r="FL25">
        <v>1.86585</v>
      </c>
      <c r="FM25">
        <v>1.86229</v>
      </c>
      <c r="FN25">
        <v>1.86432</v>
      </c>
      <c r="FO25">
        <v>1.86049</v>
      </c>
      <c r="FP25">
        <v>1.8611599999999999</v>
      </c>
      <c r="FQ25">
        <v>1.8602000000000001</v>
      </c>
      <c r="FR25">
        <v>1.8620000000000001</v>
      </c>
      <c r="FS25">
        <v>1.8585199999999999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-1.1060000000000001</v>
      </c>
      <c r="GH25">
        <v>0.22339999999999999</v>
      </c>
      <c r="GI25">
        <v>-1.0926075346780371</v>
      </c>
      <c r="GJ25">
        <v>-3.055779808770659E-4</v>
      </c>
      <c r="GK25">
        <v>5.4022781434335912E-7</v>
      </c>
      <c r="GL25">
        <v>-2.2830823041668759E-10</v>
      </c>
      <c r="GM25">
        <v>0.223404761904753</v>
      </c>
      <c r="GN25">
        <v>0</v>
      </c>
      <c r="GO25">
        <v>0</v>
      </c>
      <c r="GP25">
        <v>0</v>
      </c>
      <c r="GQ25">
        <v>3</v>
      </c>
      <c r="GR25">
        <v>2094</v>
      </c>
      <c r="GS25">
        <v>4</v>
      </c>
      <c r="GT25">
        <v>34</v>
      </c>
      <c r="GU25">
        <v>3.7</v>
      </c>
      <c r="GV25">
        <v>3.8</v>
      </c>
      <c r="GW25">
        <v>0.33203100000000002</v>
      </c>
      <c r="GX25">
        <v>2.6831100000000001</v>
      </c>
      <c r="GY25">
        <v>2.04834</v>
      </c>
      <c r="GZ25">
        <v>2.6147499999999999</v>
      </c>
      <c r="HA25">
        <v>2.1972700000000001</v>
      </c>
      <c r="HB25">
        <v>2.3107899999999999</v>
      </c>
      <c r="HC25">
        <v>45.404299999999999</v>
      </c>
      <c r="HD25">
        <v>14.552300000000001</v>
      </c>
      <c r="HE25">
        <v>18</v>
      </c>
      <c r="HF25">
        <v>704.43700000000001</v>
      </c>
      <c r="HG25">
        <v>712.07600000000002</v>
      </c>
      <c r="HH25">
        <v>31.000499999999999</v>
      </c>
      <c r="HI25">
        <v>36.157600000000002</v>
      </c>
      <c r="HJ25">
        <v>30.000499999999999</v>
      </c>
      <c r="HK25">
        <v>35.876600000000003</v>
      </c>
      <c r="HL25">
        <v>35.844999999999999</v>
      </c>
      <c r="HM25">
        <v>6.7008299999999998</v>
      </c>
      <c r="HN25">
        <v>24.3371</v>
      </c>
      <c r="HO25">
        <v>86.876400000000004</v>
      </c>
      <c r="HP25">
        <v>31</v>
      </c>
      <c r="HQ25">
        <v>73.6892</v>
      </c>
      <c r="HR25">
        <v>39.3399</v>
      </c>
      <c r="HS25">
        <v>98.843800000000002</v>
      </c>
      <c r="HT25">
        <v>98.239199999999997</v>
      </c>
    </row>
    <row r="26" spans="1:228" x14ac:dyDescent="0.2">
      <c r="A26">
        <v>11</v>
      </c>
      <c r="B26">
        <v>1665848409.0999999</v>
      </c>
      <c r="C26">
        <v>40</v>
      </c>
      <c r="D26" t="s">
        <v>380</v>
      </c>
      <c r="E26" t="s">
        <v>381</v>
      </c>
      <c r="F26">
        <v>4</v>
      </c>
      <c r="G26">
        <v>1665848406.7874999</v>
      </c>
      <c r="H26">
        <f t="shared" si="0"/>
        <v>2.2880072708855181E-4</v>
      </c>
      <c r="I26">
        <f t="shared" si="1"/>
        <v>0.22880072708855181</v>
      </c>
      <c r="J26">
        <f t="shared" si="2"/>
        <v>-0.34979482584184612</v>
      </c>
      <c r="K26">
        <f t="shared" si="3"/>
        <v>49.935850000000002</v>
      </c>
      <c r="L26">
        <f t="shared" si="4"/>
        <v>95.871918969170267</v>
      </c>
      <c r="M26">
        <f t="shared" si="5"/>
        <v>9.7238369470215975</v>
      </c>
      <c r="N26">
        <f t="shared" si="6"/>
        <v>5.0647579440552715</v>
      </c>
      <c r="O26">
        <f t="shared" si="7"/>
        <v>1.1625848876798794E-2</v>
      </c>
      <c r="P26">
        <f t="shared" si="8"/>
        <v>2.7729364471520022</v>
      </c>
      <c r="Q26">
        <f t="shared" si="9"/>
        <v>1.1598837548885653E-2</v>
      </c>
      <c r="R26">
        <f t="shared" si="10"/>
        <v>7.2516950522640723E-3</v>
      </c>
      <c r="S26">
        <f t="shared" si="11"/>
        <v>225.97428146489548</v>
      </c>
      <c r="T26">
        <f t="shared" si="12"/>
        <v>36.646162937966622</v>
      </c>
      <c r="U26">
        <f t="shared" si="13"/>
        <v>35.838275000000003</v>
      </c>
      <c r="V26">
        <f t="shared" si="14"/>
        <v>5.9159231470284048</v>
      </c>
      <c r="W26">
        <f t="shared" si="15"/>
        <v>69.823636311839294</v>
      </c>
      <c r="X26">
        <f t="shared" si="16"/>
        <v>4.0131209756396498</v>
      </c>
      <c r="Y26">
        <f t="shared" si="17"/>
        <v>5.7475107107235903</v>
      </c>
      <c r="Z26">
        <f t="shared" si="18"/>
        <v>1.9028021713887551</v>
      </c>
      <c r="AA26">
        <f t="shared" si="19"/>
        <v>-10.090112064605135</v>
      </c>
      <c r="AB26">
        <f t="shared" si="20"/>
        <v>-78.292164380114485</v>
      </c>
      <c r="AC26">
        <f t="shared" si="21"/>
        <v>-6.6309859393256696</v>
      </c>
      <c r="AD26">
        <f t="shared" si="22"/>
        <v>130.96101908085018</v>
      </c>
      <c r="AE26">
        <f t="shared" si="23"/>
        <v>9.9078257168232824</v>
      </c>
      <c r="AF26">
        <f t="shared" si="24"/>
        <v>0.22252008013037816</v>
      </c>
      <c r="AG26">
        <f t="shared" si="25"/>
        <v>-0.34979482584184612</v>
      </c>
      <c r="AH26">
        <v>61.489287389918211</v>
      </c>
      <c r="AI26">
        <v>55.033593333333329</v>
      </c>
      <c r="AJ26">
        <v>1.6782812915095831</v>
      </c>
      <c r="AK26">
        <v>66.578326818864241</v>
      </c>
      <c r="AL26">
        <f t="shared" si="26"/>
        <v>0.22880072708855181</v>
      </c>
      <c r="AM26">
        <v>39.367688720773693</v>
      </c>
      <c r="AN26">
        <v>39.570282941176451</v>
      </c>
      <c r="AO26">
        <v>4.668935200612319E-5</v>
      </c>
      <c r="AP26">
        <v>87.47284380943789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47127.655516139799</v>
      </c>
      <c r="AV26">
        <f t="shared" si="30"/>
        <v>1199.9437499999999</v>
      </c>
      <c r="AW26">
        <f t="shared" si="31"/>
        <v>1025.80936086264</v>
      </c>
      <c r="AX26">
        <f t="shared" si="32"/>
        <v>0.85488120660875988</v>
      </c>
      <c r="AY26">
        <f t="shared" si="33"/>
        <v>0.18832072875490663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1665848406.7874999</v>
      </c>
      <c r="BF26">
        <v>49.935850000000002</v>
      </c>
      <c r="BG26">
        <v>59.091749999999998</v>
      </c>
      <c r="BH26">
        <v>39.567262499999998</v>
      </c>
      <c r="BI26">
        <v>39.369987499999993</v>
      </c>
      <c r="BJ26">
        <v>51.042650000000002</v>
      </c>
      <c r="BK26">
        <v>39.3438625</v>
      </c>
      <c r="BL26">
        <v>650.00300000000004</v>
      </c>
      <c r="BM26">
        <v>101.32550000000001</v>
      </c>
      <c r="BN26">
        <v>9.9787525000000016E-2</v>
      </c>
      <c r="BO26">
        <v>35.314562499999987</v>
      </c>
      <c r="BP26">
        <v>35.838275000000003</v>
      </c>
      <c r="BQ26">
        <v>999.9</v>
      </c>
      <c r="BR26">
        <v>0</v>
      </c>
      <c r="BS26">
        <v>0</v>
      </c>
      <c r="BT26">
        <v>9013.3587499999994</v>
      </c>
      <c r="BU26">
        <v>0</v>
      </c>
      <c r="BV26">
        <v>2030.85</v>
      </c>
      <c r="BW26">
        <v>-9.1559050000000006</v>
      </c>
      <c r="BX26">
        <v>51.993074999999997</v>
      </c>
      <c r="BY26">
        <v>61.513550000000002</v>
      </c>
      <c r="BZ26">
        <v>0.19727012499999999</v>
      </c>
      <c r="CA26">
        <v>59.091749999999998</v>
      </c>
      <c r="CB26">
        <v>39.369987499999993</v>
      </c>
      <c r="CC26">
        <v>4.0091687500000006</v>
      </c>
      <c r="CD26">
        <v>3.9891800000000002</v>
      </c>
      <c r="CE26">
        <v>28.945775000000001</v>
      </c>
      <c r="CF26">
        <v>28.859449999999999</v>
      </c>
      <c r="CG26">
        <v>1199.9437499999999</v>
      </c>
      <c r="CH26">
        <v>0.49998362499999999</v>
      </c>
      <c r="CI26">
        <v>0.50001637499999996</v>
      </c>
      <c r="CJ26">
        <v>0</v>
      </c>
      <c r="CK26">
        <v>2181.335</v>
      </c>
      <c r="CL26">
        <v>9.5417900000000007</v>
      </c>
      <c r="CM26">
        <v>13553.6625</v>
      </c>
      <c r="CN26">
        <v>9521.0275000000001</v>
      </c>
      <c r="CO26">
        <v>46.929250000000003</v>
      </c>
      <c r="CP26">
        <v>49.375</v>
      </c>
      <c r="CQ26">
        <v>47.53875</v>
      </c>
      <c r="CR26">
        <v>48.890500000000003</v>
      </c>
      <c r="CS26">
        <v>49.625</v>
      </c>
      <c r="CT26">
        <v>595.1825</v>
      </c>
      <c r="CU26">
        <v>595.22125000000005</v>
      </c>
      <c r="CV26">
        <v>0</v>
      </c>
      <c r="CW26">
        <v>1665848415.5999999</v>
      </c>
      <c r="CX26">
        <v>0</v>
      </c>
      <c r="CY26">
        <v>1665848184.5999999</v>
      </c>
      <c r="CZ26" t="s">
        <v>356</v>
      </c>
      <c r="DA26">
        <v>1665848184.5999999</v>
      </c>
      <c r="DB26">
        <v>1665848178.0999999</v>
      </c>
      <c r="DC26">
        <v>18</v>
      </c>
      <c r="DD26">
        <v>0.19800000000000001</v>
      </c>
      <c r="DE26">
        <v>5.0000000000000001E-3</v>
      </c>
      <c r="DF26">
        <v>-1.1020000000000001</v>
      </c>
      <c r="DG26">
        <v>0.223</v>
      </c>
      <c r="DH26">
        <v>853</v>
      </c>
      <c r="DI26">
        <v>39</v>
      </c>
      <c r="DJ26">
        <v>1.27</v>
      </c>
      <c r="DK26">
        <v>0.31</v>
      </c>
      <c r="DL26">
        <v>-8.5111553658536589</v>
      </c>
      <c r="DM26">
        <v>-4.7345644599303061</v>
      </c>
      <c r="DN26">
        <v>0.4768493425068932</v>
      </c>
      <c r="DO26">
        <v>0</v>
      </c>
      <c r="DP26">
        <v>0.19447563414634139</v>
      </c>
      <c r="DQ26">
        <v>5.8760905923343444E-3</v>
      </c>
      <c r="DR26">
        <v>2.9291394870240971E-3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3.2936899999999998</v>
      </c>
      <c r="EB26">
        <v>2.6251699999999998</v>
      </c>
      <c r="EC26">
        <v>1.6021199999999999E-2</v>
      </c>
      <c r="ED26">
        <v>1.8177100000000002E-2</v>
      </c>
      <c r="EE26">
        <v>0.15360099999999999</v>
      </c>
      <c r="EF26">
        <v>0.15155299999999999</v>
      </c>
      <c r="EG26">
        <v>29682</v>
      </c>
      <c r="EH26">
        <v>30199.599999999999</v>
      </c>
      <c r="EI26">
        <v>28075.8</v>
      </c>
      <c r="EJ26">
        <v>29621.599999999999</v>
      </c>
      <c r="EK26">
        <v>32638.1</v>
      </c>
      <c r="EL26">
        <v>34913.1</v>
      </c>
      <c r="EM26">
        <v>39570.1</v>
      </c>
      <c r="EN26">
        <v>42380.4</v>
      </c>
      <c r="EO26">
        <v>2.1873999999999998</v>
      </c>
      <c r="EP26">
        <v>2.11232</v>
      </c>
      <c r="EQ26">
        <v>6.0915900000000002E-2</v>
      </c>
      <c r="ER26">
        <v>0</v>
      </c>
      <c r="ES26">
        <v>34.860399999999998</v>
      </c>
      <c r="ET26">
        <v>999.9</v>
      </c>
      <c r="EU26">
        <v>65.3</v>
      </c>
      <c r="EV26">
        <v>40.299999999999997</v>
      </c>
      <c r="EW26">
        <v>48.542700000000004</v>
      </c>
      <c r="EX26">
        <v>55.680799999999998</v>
      </c>
      <c r="EY26">
        <v>-1.5144200000000001</v>
      </c>
      <c r="EZ26">
        <v>2</v>
      </c>
      <c r="FA26">
        <v>0.70582299999999998</v>
      </c>
      <c r="FB26">
        <v>1.98736</v>
      </c>
      <c r="FC26">
        <v>20.2545</v>
      </c>
      <c r="FD26">
        <v>5.2163899999999996</v>
      </c>
      <c r="FE26">
        <v>12.0098</v>
      </c>
      <c r="FF26">
        <v>4.9854000000000003</v>
      </c>
      <c r="FG26">
        <v>3.2845800000000001</v>
      </c>
      <c r="FH26">
        <v>8540.2999999999993</v>
      </c>
      <c r="FI26">
        <v>9999</v>
      </c>
      <c r="FJ26">
        <v>9999</v>
      </c>
      <c r="FK26">
        <v>584</v>
      </c>
      <c r="FL26">
        <v>1.8658600000000001</v>
      </c>
      <c r="FM26">
        <v>1.8623099999999999</v>
      </c>
      <c r="FN26">
        <v>1.86432</v>
      </c>
      <c r="FO26">
        <v>1.86049</v>
      </c>
      <c r="FP26">
        <v>1.86114</v>
      </c>
      <c r="FQ26">
        <v>1.8602000000000001</v>
      </c>
      <c r="FR26">
        <v>1.8620000000000001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-1.1080000000000001</v>
      </c>
      <c r="GH26">
        <v>0.22339999999999999</v>
      </c>
      <c r="GI26">
        <v>-1.0926075346780371</v>
      </c>
      <c r="GJ26">
        <v>-3.055779808770659E-4</v>
      </c>
      <c r="GK26">
        <v>5.4022781434335912E-7</v>
      </c>
      <c r="GL26">
        <v>-2.2830823041668759E-10</v>
      </c>
      <c r="GM26">
        <v>0.223404761904753</v>
      </c>
      <c r="GN26">
        <v>0</v>
      </c>
      <c r="GO26">
        <v>0</v>
      </c>
      <c r="GP26">
        <v>0</v>
      </c>
      <c r="GQ26">
        <v>3</v>
      </c>
      <c r="GR26">
        <v>2094</v>
      </c>
      <c r="GS26">
        <v>4</v>
      </c>
      <c r="GT26">
        <v>34</v>
      </c>
      <c r="GU26">
        <v>3.7</v>
      </c>
      <c r="GV26">
        <v>3.9</v>
      </c>
      <c r="GW26">
        <v>0.35156199999999999</v>
      </c>
      <c r="GX26">
        <v>2.67822</v>
      </c>
      <c r="GY26">
        <v>2.04834</v>
      </c>
      <c r="GZ26">
        <v>2.6135299999999999</v>
      </c>
      <c r="HA26">
        <v>2.1972700000000001</v>
      </c>
      <c r="HB26">
        <v>2.34619</v>
      </c>
      <c r="HC26">
        <v>45.404299999999999</v>
      </c>
      <c r="HD26">
        <v>14.569800000000001</v>
      </c>
      <c r="HE26">
        <v>18</v>
      </c>
      <c r="HF26">
        <v>704.27300000000002</v>
      </c>
      <c r="HG26">
        <v>712.06600000000003</v>
      </c>
      <c r="HH26">
        <v>31.000399999999999</v>
      </c>
      <c r="HI26">
        <v>36.1601</v>
      </c>
      <c r="HJ26">
        <v>30.000299999999999</v>
      </c>
      <c r="HK26">
        <v>35.879100000000001</v>
      </c>
      <c r="HL26">
        <v>35.848300000000002</v>
      </c>
      <c r="HM26">
        <v>7.1063299999999998</v>
      </c>
      <c r="HN26">
        <v>24.3371</v>
      </c>
      <c r="HO26">
        <v>86.876400000000004</v>
      </c>
      <c r="HP26">
        <v>31</v>
      </c>
      <c r="HQ26">
        <v>80.376199999999997</v>
      </c>
      <c r="HR26">
        <v>39.329900000000002</v>
      </c>
      <c r="HS26">
        <v>98.843500000000006</v>
      </c>
      <c r="HT26">
        <v>98.237499999999997</v>
      </c>
    </row>
    <row r="27" spans="1:228" x14ac:dyDescent="0.2">
      <c r="A27">
        <v>12</v>
      </c>
      <c r="B27">
        <v>1665848413.0999999</v>
      </c>
      <c r="C27">
        <v>44</v>
      </c>
      <c r="D27" t="s">
        <v>382</v>
      </c>
      <c r="E27" t="s">
        <v>383</v>
      </c>
      <c r="F27">
        <v>4</v>
      </c>
      <c r="G27">
        <v>1665848411.0999999</v>
      </c>
      <c r="H27">
        <f t="shared" si="0"/>
        <v>2.2741598035587666E-4</v>
      </c>
      <c r="I27">
        <f t="shared" si="1"/>
        <v>0.22741598035587665</v>
      </c>
      <c r="J27">
        <f t="shared" si="2"/>
        <v>-0.13097833474932938</v>
      </c>
      <c r="K27">
        <f t="shared" si="3"/>
        <v>56.863514285714288</v>
      </c>
      <c r="L27">
        <f t="shared" si="4"/>
        <v>73.011257513755666</v>
      </c>
      <c r="M27">
        <f t="shared" si="5"/>
        <v>7.4052400955921929</v>
      </c>
      <c r="N27">
        <f t="shared" si="6"/>
        <v>5.7674390265845776</v>
      </c>
      <c r="O27">
        <f t="shared" si="7"/>
        <v>1.1537539400483672E-2</v>
      </c>
      <c r="P27">
        <f t="shared" si="8"/>
        <v>2.7698569857857596</v>
      </c>
      <c r="Q27">
        <f t="shared" si="9"/>
        <v>1.1510906858109583E-2</v>
      </c>
      <c r="R27">
        <f t="shared" si="10"/>
        <v>7.196704445447696E-3</v>
      </c>
      <c r="S27">
        <f t="shared" si="11"/>
        <v>226.00715904857913</v>
      </c>
      <c r="T27">
        <f t="shared" si="12"/>
        <v>36.649743837656999</v>
      </c>
      <c r="U27">
        <f t="shared" si="13"/>
        <v>35.849014285714283</v>
      </c>
      <c r="V27">
        <f t="shared" si="14"/>
        <v>5.9194210032163381</v>
      </c>
      <c r="W27">
        <f t="shared" si="15"/>
        <v>69.827634196278325</v>
      </c>
      <c r="X27">
        <f t="shared" si="16"/>
        <v>4.0137138684117017</v>
      </c>
      <c r="Y27">
        <f t="shared" si="17"/>
        <v>5.7480307253852576</v>
      </c>
      <c r="Z27">
        <f t="shared" si="18"/>
        <v>1.9057071348046364</v>
      </c>
      <c r="AA27">
        <f t="shared" si="19"/>
        <v>-10.02904473369416</v>
      </c>
      <c r="AB27">
        <f t="shared" si="20"/>
        <v>-79.564373951571852</v>
      </c>
      <c r="AC27">
        <f t="shared" si="21"/>
        <v>-6.7466342593051092</v>
      </c>
      <c r="AD27">
        <f t="shared" si="22"/>
        <v>129.66710610400804</v>
      </c>
      <c r="AE27">
        <f t="shared" si="23"/>
        <v>10.08641549476684</v>
      </c>
      <c r="AF27">
        <f t="shared" si="24"/>
        <v>0.22313671182462183</v>
      </c>
      <c r="AG27">
        <f t="shared" si="25"/>
        <v>-0.13097833474932938</v>
      </c>
      <c r="AH27">
        <v>68.347201553252788</v>
      </c>
      <c r="AI27">
        <v>61.711606060606051</v>
      </c>
      <c r="AJ27">
        <v>1.670713326753966</v>
      </c>
      <c r="AK27">
        <v>66.578326818864241</v>
      </c>
      <c r="AL27">
        <f t="shared" si="26"/>
        <v>0.22741598035587665</v>
      </c>
      <c r="AM27">
        <v>39.373227775363191</v>
      </c>
      <c r="AN27">
        <v>39.574406470588222</v>
      </c>
      <c r="AO27">
        <v>8.3401712065241118E-5</v>
      </c>
      <c r="AP27">
        <v>87.47284380943789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47043.228117322404</v>
      </c>
      <c r="AV27">
        <f t="shared" si="30"/>
        <v>1200.1271428571431</v>
      </c>
      <c r="AW27">
        <f t="shared" si="31"/>
        <v>1025.9652803360514</v>
      </c>
      <c r="AX27">
        <f t="shared" si="32"/>
        <v>0.8548804903233298</v>
      </c>
      <c r="AY27">
        <f t="shared" si="33"/>
        <v>0.1883193463240268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1665848411.0999999</v>
      </c>
      <c r="BF27">
        <v>56.863514285714288</v>
      </c>
      <c r="BG27">
        <v>66.186099999999996</v>
      </c>
      <c r="BH27">
        <v>39.572828571428573</v>
      </c>
      <c r="BI27">
        <v>39.375</v>
      </c>
      <c r="BJ27">
        <v>57.972057142857139</v>
      </c>
      <c r="BK27">
        <v>39.349428571428582</v>
      </c>
      <c r="BL27">
        <v>649.97657142857145</v>
      </c>
      <c r="BM27">
        <v>101.32599999999999</v>
      </c>
      <c r="BN27">
        <v>0.1000039857142857</v>
      </c>
      <c r="BO27">
        <v>35.316200000000002</v>
      </c>
      <c r="BP27">
        <v>35.849014285714283</v>
      </c>
      <c r="BQ27">
        <v>999.89999999999986</v>
      </c>
      <c r="BR27">
        <v>0</v>
      </c>
      <c r="BS27">
        <v>0</v>
      </c>
      <c r="BT27">
        <v>8996.9642857142862</v>
      </c>
      <c r="BU27">
        <v>0</v>
      </c>
      <c r="BV27">
        <v>2029.11</v>
      </c>
      <c r="BW27">
        <v>-9.3225999999999996</v>
      </c>
      <c r="BX27">
        <v>59.206499999999991</v>
      </c>
      <c r="BY27">
        <v>68.899028571428587</v>
      </c>
      <c r="BZ27">
        <v>0.19780800000000001</v>
      </c>
      <c r="CA27">
        <v>66.186099999999996</v>
      </c>
      <c r="CB27">
        <v>39.375</v>
      </c>
      <c r="CC27">
        <v>4.009747142857143</v>
      </c>
      <c r="CD27">
        <v>3.9897071428571431</v>
      </c>
      <c r="CE27">
        <v>28.94828571428571</v>
      </c>
      <c r="CF27">
        <v>28.86175714285714</v>
      </c>
      <c r="CG27">
        <v>1200.1271428571431</v>
      </c>
      <c r="CH27">
        <v>0.50000785714285712</v>
      </c>
      <c r="CI27">
        <v>0.49999214285714288</v>
      </c>
      <c r="CJ27">
        <v>0</v>
      </c>
      <c r="CK27">
        <v>2181.1242857142861</v>
      </c>
      <c r="CL27">
        <v>9.5417900000000007</v>
      </c>
      <c r="CM27">
        <v>13554.61428571429</v>
      </c>
      <c r="CN27">
        <v>9522.5814285714296</v>
      </c>
      <c r="CO27">
        <v>46.936999999999998</v>
      </c>
      <c r="CP27">
        <v>49.375</v>
      </c>
      <c r="CQ27">
        <v>47.561999999999998</v>
      </c>
      <c r="CR27">
        <v>48.901571428571422</v>
      </c>
      <c r="CS27">
        <v>49.625</v>
      </c>
      <c r="CT27">
        <v>595.30285714285708</v>
      </c>
      <c r="CU27">
        <v>595.2828571428571</v>
      </c>
      <c r="CV27">
        <v>0</v>
      </c>
      <c r="CW27">
        <v>1665848419.8</v>
      </c>
      <c r="CX27">
        <v>0</v>
      </c>
      <c r="CY27">
        <v>1665848184.5999999</v>
      </c>
      <c r="CZ27" t="s">
        <v>356</v>
      </c>
      <c r="DA27">
        <v>1665848184.5999999</v>
      </c>
      <c r="DB27">
        <v>1665848178.0999999</v>
      </c>
      <c r="DC27">
        <v>18</v>
      </c>
      <c r="DD27">
        <v>0.19800000000000001</v>
      </c>
      <c r="DE27">
        <v>5.0000000000000001E-3</v>
      </c>
      <c r="DF27">
        <v>-1.1020000000000001</v>
      </c>
      <c r="DG27">
        <v>0.223</v>
      </c>
      <c r="DH27">
        <v>853</v>
      </c>
      <c r="DI27">
        <v>39</v>
      </c>
      <c r="DJ27">
        <v>1.27</v>
      </c>
      <c r="DK27">
        <v>0.31</v>
      </c>
      <c r="DL27">
        <v>-8.8527264999999993</v>
      </c>
      <c r="DM27">
        <v>-3.6227230018761678</v>
      </c>
      <c r="DN27">
        <v>0.35046369975041641</v>
      </c>
      <c r="DO27">
        <v>0</v>
      </c>
      <c r="DP27">
        <v>0.19470190000000001</v>
      </c>
      <c r="DQ27">
        <v>2.684368480300128E-2</v>
      </c>
      <c r="DR27">
        <v>2.7871623454689548E-3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3.29373</v>
      </c>
      <c r="EB27">
        <v>2.6252399999999998</v>
      </c>
      <c r="EC27">
        <v>1.78789E-2</v>
      </c>
      <c r="ED27">
        <v>2.0043800000000001E-2</v>
      </c>
      <c r="EE27">
        <v>0.153618</v>
      </c>
      <c r="EF27">
        <v>0.151561</v>
      </c>
      <c r="EG27">
        <v>29625.7</v>
      </c>
      <c r="EH27">
        <v>30142.1</v>
      </c>
      <c r="EI27">
        <v>28075.5</v>
      </c>
      <c r="EJ27">
        <v>29621.4</v>
      </c>
      <c r="EK27">
        <v>32637.599999999999</v>
      </c>
      <c r="EL27">
        <v>34912.6</v>
      </c>
      <c r="EM27">
        <v>39570.199999999997</v>
      </c>
      <c r="EN27">
        <v>42380.1</v>
      </c>
      <c r="EO27">
        <v>2.1871499999999999</v>
      </c>
      <c r="EP27">
        <v>2.1122000000000001</v>
      </c>
      <c r="EQ27">
        <v>6.0364599999999997E-2</v>
      </c>
      <c r="ER27">
        <v>0</v>
      </c>
      <c r="ES27">
        <v>34.880299999999998</v>
      </c>
      <c r="ET27">
        <v>999.9</v>
      </c>
      <c r="EU27">
        <v>65.3</v>
      </c>
      <c r="EV27">
        <v>40.299999999999997</v>
      </c>
      <c r="EW27">
        <v>48.5518</v>
      </c>
      <c r="EX27">
        <v>56.130800000000001</v>
      </c>
      <c r="EY27">
        <v>-1.38622</v>
      </c>
      <c r="EZ27">
        <v>2</v>
      </c>
      <c r="FA27">
        <v>0.70604699999999998</v>
      </c>
      <c r="FB27">
        <v>1.98681</v>
      </c>
      <c r="FC27">
        <v>20.2545</v>
      </c>
      <c r="FD27">
        <v>5.2159399999999998</v>
      </c>
      <c r="FE27">
        <v>12.0099</v>
      </c>
      <c r="FF27">
        <v>4.9852499999999997</v>
      </c>
      <c r="FG27">
        <v>3.2844799999999998</v>
      </c>
      <c r="FH27">
        <v>8540.2999999999993</v>
      </c>
      <c r="FI27">
        <v>9999</v>
      </c>
      <c r="FJ27">
        <v>9999</v>
      </c>
      <c r="FK27">
        <v>584</v>
      </c>
      <c r="FL27">
        <v>1.8658600000000001</v>
      </c>
      <c r="FM27">
        <v>1.86232</v>
      </c>
      <c r="FN27">
        <v>1.86432</v>
      </c>
      <c r="FO27">
        <v>1.8605</v>
      </c>
      <c r="FP27">
        <v>1.8611899999999999</v>
      </c>
      <c r="FQ27">
        <v>1.8602000000000001</v>
      </c>
      <c r="FR27">
        <v>1.8619699999999999</v>
      </c>
      <c r="FS27">
        <v>1.8585199999999999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-1.109</v>
      </c>
      <c r="GH27">
        <v>0.22339999999999999</v>
      </c>
      <c r="GI27">
        <v>-1.0926075346780371</v>
      </c>
      <c r="GJ27">
        <v>-3.055779808770659E-4</v>
      </c>
      <c r="GK27">
        <v>5.4022781434335912E-7</v>
      </c>
      <c r="GL27">
        <v>-2.2830823041668759E-10</v>
      </c>
      <c r="GM27">
        <v>0.223404761904753</v>
      </c>
      <c r="GN27">
        <v>0</v>
      </c>
      <c r="GO27">
        <v>0</v>
      </c>
      <c r="GP27">
        <v>0</v>
      </c>
      <c r="GQ27">
        <v>3</v>
      </c>
      <c r="GR27">
        <v>2094</v>
      </c>
      <c r="GS27">
        <v>4</v>
      </c>
      <c r="GT27">
        <v>34</v>
      </c>
      <c r="GU27">
        <v>3.8</v>
      </c>
      <c r="GV27">
        <v>3.9</v>
      </c>
      <c r="GW27">
        <v>0.37475599999999998</v>
      </c>
      <c r="GX27">
        <v>2.6721200000000001</v>
      </c>
      <c r="GY27">
        <v>2.04834</v>
      </c>
      <c r="GZ27">
        <v>2.6147499999999999</v>
      </c>
      <c r="HA27">
        <v>2.1972700000000001</v>
      </c>
      <c r="HB27">
        <v>2.3571800000000001</v>
      </c>
      <c r="HC27">
        <v>45.375799999999998</v>
      </c>
      <c r="HD27">
        <v>14.5611</v>
      </c>
      <c r="HE27">
        <v>18</v>
      </c>
      <c r="HF27">
        <v>704.08799999999997</v>
      </c>
      <c r="HG27">
        <v>711.97900000000004</v>
      </c>
      <c r="HH27">
        <v>31.0002</v>
      </c>
      <c r="HI27">
        <v>36.1633</v>
      </c>
      <c r="HJ27">
        <v>30.000399999999999</v>
      </c>
      <c r="HK27">
        <v>35.881599999999999</v>
      </c>
      <c r="HL27">
        <v>35.8508</v>
      </c>
      <c r="HM27">
        <v>7.5142699999999998</v>
      </c>
      <c r="HN27">
        <v>24.3371</v>
      </c>
      <c r="HO27">
        <v>86.876400000000004</v>
      </c>
      <c r="HP27">
        <v>31</v>
      </c>
      <c r="HQ27">
        <v>87.054500000000004</v>
      </c>
      <c r="HR27">
        <v>39.309199999999997</v>
      </c>
      <c r="HS27">
        <v>98.843100000000007</v>
      </c>
      <c r="HT27">
        <v>98.236900000000006</v>
      </c>
    </row>
    <row r="28" spans="1:228" x14ac:dyDescent="0.2">
      <c r="A28">
        <v>13</v>
      </c>
      <c r="B28">
        <v>1665848417.0999999</v>
      </c>
      <c r="C28">
        <v>48</v>
      </c>
      <c r="D28" t="s">
        <v>384</v>
      </c>
      <c r="E28" t="s">
        <v>385</v>
      </c>
      <c r="F28">
        <v>4</v>
      </c>
      <c r="G28">
        <v>1665848414.7874999</v>
      </c>
      <c r="H28">
        <f t="shared" si="0"/>
        <v>2.3619114316158736E-4</v>
      </c>
      <c r="I28">
        <f t="shared" si="1"/>
        <v>0.23619114316158737</v>
      </c>
      <c r="J28">
        <f t="shared" si="2"/>
        <v>-0.23200774417309741</v>
      </c>
      <c r="K28">
        <f t="shared" si="3"/>
        <v>62.8280125</v>
      </c>
      <c r="L28">
        <f t="shared" si="4"/>
        <v>91.454361518353096</v>
      </c>
      <c r="M28">
        <f t="shared" si="5"/>
        <v>9.2758345915666141</v>
      </c>
      <c r="N28">
        <f t="shared" si="6"/>
        <v>6.3723833613985335</v>
      </c>
      <c r="O28">
        <f t="shared" si="7"/>
        <v>1.1973731768388118E-2</v>
      </c>
      <c r="P28">
        <f t="shared" si="8"/>
        <v>2.7672877520561534</v>
      </c>
      <c r="Q28">
        <f t="shared" si="9"/>
        <v>1.1945023543216894E-2</v>
      </c>
      <c r="R28">
        <f t="shared" si="10"/>
        <v>7.4682132496705547E-3</v>
      </c>
      <c r="S28">
        <f t="shared" si="11"/>
        <v>225.99511196437254</v>
      </c>
      <c r="T28">
        <f t="shared" si="12"/>
        <v>36.654700542548568</v>
      </c>
      <c r="U28">
        <f t="shared" si="13"/>
        <v>35.856375</v>
      </c>
      <c r="V28">
        <f t="shared" si="14"/>
        <v>5.921819474004792</v>
      </c>
      <c r="W28">
        <f t="shared" si="15"/>
        <v>69.817830780318175</v>
      </c>
      <c r="X28">
        <f t="shared" si="16"/>
        <v>4.0145446811811771</v>
      </c>
      <c r="Y28">
        <f t="shared" si="17"/>
        <v>5.7500278028014691</v>
      </c>
      <c r="Z28">
        <f t="shared" si="18"/>
        <v>1.9072747928236149</v>
      </c>
      <c r="AA28">
        <f t="shared" si="19"/>
        <v>-10.416029413426003</v>
      </c>
      <c r="AB28">
        <f t="shared" si="20"/>
        <v>-79.650685355301434</v>
      </c>
      <c r="AC28">
        <f t="shared" si="21"/>
        <v>-6.7606721042134748</v>
      </c>
      <c r="AD28">
        <f t="shared" si="22"/>
        <v>129.16772509143163</v>
      </c>
      <c r="AE28">
        <f t="shared" si="23"/>
        <v>10.207048096622623</v>
      </c>
      <c r="AF28">
        <f t="shared" si="24"/>
        <v>0.22691932205200008</v>
      </c>
      <c r="AG28">
        <f t="shared" si="25"/>
        <v>-0.23200774417309741</v>
      </c>
      <c r="AH28">
        <v>75.203801288120658</v>
      </c>
      <c r="AI28">
        <v>68.512662424242421</v>
      </c>
      <c r="AJ28">
        <v>1.7086132424954119</v>
      </c>
      <c r="AK28">
        <v>66.578326818864241</v>
      </c>
      <c r="AL28">
        <f t="shared" si="26"/>
        <v>0.23619114316158737</v>
      </c>
      <c r="AM28">
        <v>39.375784637171627</v>
      </c>
      <c r="AN28">
        <v>39.584740882352918</v>
      </c>
      <c r="AO28">
        <v>7.991404624648591E-5</v>
      </c>
      <c r="AP28">
        <v>87.47284380943789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46972.072797620553</v>
      </c>
      <c r="AV28">
        <f t="shared" si="30"/>
        <v>1200.0525</v>
      </c>
      <c r="AW28">
        <f t="shared" si="31"/>
        <v>1025.9025108623691</v>
      </c>
      <c r="AX28">
        <f t="shared" si="32"/>
        <v>0.85488135799256204</v>
      </c>
      <c r="AY28">
        <f t="shared" si="33"/>
        <v>0.18832102092564496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1665848414.7874999</v>
      </c>
      <c r="BF28">
        <v>62.8280125</v>
      </c>
      <c r="BG28">
        <v>72.262562500000001</v>
      </c>
      <c r="BH28">
        <v>39.581087500000002</v>
      </c>
      <c r="BI28">
        <v>39.379925</v>
      </c>
      <c r="BJ28">
        <v>63.938000000000002</v>
      </c>
      <c r="BK28">
        <v>39.357687499999997</v>
      </c>
      <c r="BL28">
        <v>650.03449999999998</v>
      </c>
      <c r="BM28">
        <v>101.32575</v>
      </c>
      <c r="BN28">
        <v>0.1000807375</v>
      </c>
      <c r="BO28">
        <v>35.322487500000001</v>
      </c>
      <c r="BP28">
        <v>35.856375</v>
      </c>
      <c r="BQ28">
        <v>999.9</v>
      </c>
      <c r="BR28">
        <v>0</v>
      </c>
      <c r="BS28">
        <v>0</v>
      </c>
      <c r="BT28">
        <v>8983.3587499999994</v>
      </c>
      <c r="BU28">
        <v>0</v>
      </c>
      <c r="BV28">
        <v>2028.3025</v>
      </c>
      <c r="BW28">
        <v>-9.4345312499999991</v>
      </c>
      <c r="BX28">
        <v>65.417312500000008</v>
      </c>
      <c r="BY28">
        <v>75.224924999999999</v>
      </c>
      <c r="BZ28">
        <v>0.201165125</v>
      </c>
      <c r="CA28">
        <v>72.262562500000001</v>
      </c>
      <c r="CB28">
        <v>39.379925</v>
      </c>
      <c r="CC28">
        <v>4.0105874999999997</v>
      </c>
      <c r="CD28">
        <v>3.99020375</v>
      </c>
      <c r="CE28">
        <v>28.951899999999998</v>
      </c>
      <c r="CF28">
        <v>28.863875</v>
      </c>
      <c r="CG28">
        <v>1200.0525</v>
      </c>
      <c r="CH28">
        <v>0.49997862500000001</v>
      </c>
      <c r="CI28">
        <v>0.50002137499999999</v>
      </c>
      <c r="CJ28">
        <v>0</v>
      </c>
      <c r="CK28">
        <v>2180.8887500000001</v>
      </c>
      <c r="CL28">
        <v>9.5417900000000007</v>
      </c>
      <c r="CM28">
        <v>13552.5375</v>
      </c>
      <c r="CN28">
        <v>9521.875</v>
      </c>
      <c r="CO28">
        <v>46.936999999999998</v>
      </c>
      <c r="CP28">
        <v>49.413749999999993</v>
      </c>
      <c r="CQ28">
        <v>47.561999999999998</v>
      </c>
      <c r="CR28">
        <v>48.929250000000003</v>
      </c>
      <c r="CS28">
        <v>49.625</v>
      </c>
      <c r="CT28">
        <v>595.23125000000005</v>
      </c>
      <c r="CU28">
        <v>595.28125</v>
      </c>
      <c r="CV28">
        <v>0</v>
      </c>
      <c r="CW28">
        <v>1665848423.4000001</v>
      </c>
      <c r="CX28">
        <v>0</v>
      </c>
      <c r="CY28">
        <v>1665848184.5999999</v>
      </c>
      <c r="CZ28" t="s">
        <v>356</v>
      </c>
      <c r="DA28">
        <v>1665848184.5999999</v>
      </c>
      <c r="DB28">
        <v>1665848178.0999999</v>
      </c>
      <c r="DC28">
        <v>18</v>
      </c>
      <c r="DD28">
        <v>0.19800000000000001</v>
      </c>
      <c r="DE28">
        <v>5.0000000000000001E-3</v>
      </c>
      <c r="DF28">
        <v>-1.1020000000000001</v>
      </c>
      <c r="DG28">
        <v>0.223</v>
      </c>
      <c r="DH28">
        <v>853</v>
      </c>
      <c r="DI28">
        <v>39</v>
      </c>
      <c r="DJ28">
        <v>1.27</v>
      </c>
      <c r="DK28">
        <v>0.31</v>
      </c>
      <c r="DL28">
        <v>-9.06816025</v>
      </c>
      <c r="DM28">
        <v>-3.0720890431519412</v>
      </c>
      <c r="DN28">
        <v>0.30004088543469798</v>
      </c>
      <c r="DO28">
        <v>0</v>
      </c>
      <c r="DP28">
        <v>0.19673632499999999</v>
      </c>
      <c r="DQ28">
        <v>2.8854562851781711E-2</v>
      </c>
      <c r="DR28">
        <v>3.0009503277087092E-3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3.29379</v>
      </c>
      <c r="EB28">
        <v>2.6252200000000001</v>
      </c>
      <c r="EC28">
        <v>1.9757899999999998E-2</v>
      </c>
      <c r="ED28">
        <v>2.19139E-2</v>
      </c>
      <c r="EE28">
        <v>0.15363599999999999</v>
      </c>
      <c r="EF28">
        <v>0.15157699999999999</v>
      </c>
      <c r="EG28">
        <v>29568.9</v>
      </c>
      <c r="EH28">
        <v>30084.6</v>
      </c>
      <c r="EI28">
        <v>28075.4</v>
      </c>
      <c r="EJ28">
        <v>29621.4</v>
      </c>
      <c r="EK28">
        <v>32636.5</v>
      </c>
      <c r="EL28">
        <v>34912.400000000001</v>
      </c>
      <c r="EM28">
        <v>39569.599999999999</v>
      </c>
      <c r="EN28">
        <v>42380.6</v>
      </c>
      <c r="EO28">
        <v>2.1870500000000002</v>
      </c>
      <c r="EP28">
        <v>2.1122700000000001</v>
      </c>
      <c r="EQ28">
        <v>5.9403499999999998E-2</v>
      </c>
      <c r="ER28">
        <v>0</v>
      </c>
      <c r="ES28">
        <v>34.901600000000002</v>
      </c>
      <c r="ET28">
        <v>999.9</v>
      </c>
      <c r="EU28">
        <v>65.3</v>
      </c>
      <c r="EV28">
        <v>40.299999999999997</v>
      </c>
      <c r="EW28">
        <v>48.549399999999999</v>
      </c>
      <c r="EX28">
        <v>56.070799999999998</v>
      </c>
      <c r="EY28">
        <v>-1.45834</v>
      </c>
      <c r="EZ28">
        <v>2</v>
      </c>
      <c r="FA28">
        <v>0.70635199999999998</v>
      </c>
      <c r="FB28">
        <v>1.9858800000000001</v>
      </c>
      <c r="FC28">
        <v>20.2545</v>
      </c>
      <c r="FD28">
        <v>5.2168400000000004</v>
      </c>
      <c r="FE28">
        <v>12.0097</v>
      </c>
      <c r="FF28">
        <v>4.9851999999999999</v>
      </c>
      <c r="FG28">
        <v>3.2845800000000001</v>
      </c>
      <c r="FH28">
        <v>8540.6</v>
      </c>
      <c r="FI28">
        <v>9999</v>
      </c>
      <c r="FJ28">
        <v>9999</v>
      </c>
      <c r="FK28">
        <v>584</v>
      </c>
      <c r="FL28">
        <v>1.86585</v>
      </c>
      <c r="FM28">
        <v>1.86232</v>
      </c>
      <c r="FN28">
        <v>1.86432</v>
      </c>
      <c r="FO28">
        <v>1.86049</v>
      </c>
      <c r="FP28">
        <v>1.8611599999999999</v>
      </c>
      <c r="FQ28">
        <v>1.8602099999999999</v>
      </c>
      <c r="FR28">
        <v>1.8619399999999999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-1.111</v>
      </c>
      <c r="GH28">
        <v>0.22339999999999999</v>
      </c>
      <c r="GI28">
        <v>-1.0926075346780371</v>
      </c>
      <c r="GJ28">
        <v>-3.055779808770659E-4</v>
      </c>
      <c r="GK28">
        <v>5.4022781434335912E-7</v>
      </c>
      <c r="GL28">
        <v>-2.2830823041668759E-10</v>
      </c>
      <c r="GM28">
        <v>0.223404761904753</v>
      </c>
      <c r="GN28">
        <v>0</v>
      </c>
      <c r="GO28">
        <v>0</v>
      </c>
      <c r="GP28">
        <v>0</v>
      </c>
      <c r="GQ28">
        <v>3</v>
      </c>
      <c r="GR28">
        <v>2094</v>
      </c>
      <c r="GS28">
        <v>4</v>
      </c>
      <c r="GT28">
        <v>34</v>
      </c>
      <c r="GU28">
        <v>3.9</v>
      </c>
      <c r="GV28">
        <v>4</v>
      </c>
      <c r="GW28">
        <v>0.39306600000000003</v>
      </c>
      <c r="GX28">
        <v>2.67944</v>
      </c>
      <c r="GY28">
        <v>2.04834</v>
      </c>
      <c r="GZ28">
        <v>2.6135299999999999</v>
      </c>
      <c r="HA28">
        <v>2.1972700000000001</v>
      </c>
      <c r="HB28">
        <v>2.2949199999999998</v>
      </c>
      <c r="HC28">
        <v>45.404299999999999</v>
      </c>
      <c r="HD28">
        <v>14.552300000000001</v>
      </c>
      <c r="HE28">
        <v>18</v>
      </c>
      <c r="HF28">
        <v>704.04</v>
      </c>
      <c r="HG28">
        <v>712.08600000000001</v>
      </c>
      <c r="HH28">
        <v>31</v>
      </c>
      <c r="HI28">
        <v>36.1661</v>
      </c>
      <c r="HJ28">
        <v>30.000399999999999</v>
      </c>
      <c r="HK28">
        <v>35.884999999999998</v>
      </c>
      <c r="HL28">
        <v>35.854199999999999</v>
      </c>
      <c r="HM28">
        <v>7.92441</v>
      </c>
      <c r="HN28">
        <v>24.3371</v>
      </c>
      <c r="HO28">
        <v>86.876400000000004</v>
      </c>
      <c r="HP28">
        <v>31</v>
      </c>
      <c r="HQ28">
        <v>93.749600000000001</v>
      </c>
      <c r="HR28">
        <v>39.290199999999999</v>
      </c>
      <c r="HS28">
        <v>98.842100000000002</v>
      </c>
      <c r="HT28">
        <v>98.237499999999997</v>
      </c>
    </row>
    <row r="29" spans="1:228" x14ac:dyDescent="0.2">
      <c r="A29">
        <v>14</v>
      </c>
      <c r="B29">
        <v>1665848421.0999999</v>
      </c>
      <c r="C29">
        <v>52</v>
      </c>
      <c r="D29" t="s">
        <v>386</v>
      </c>
      <c r="E29" t="s">
        <v>387</v>
      </c>
      <c r="F29">
        <v>4</v>
      </c>
      <c r="G29">
        <v>1665848419.0999999</v>
      </c>
      <c r="H29">
        <f t="shared" si="0"/>
        <v>2.404556487793249E-4</v>
      </c>
      <c r="I29">
        <f t="shared" si="1"/>
        <v>0.2404556487793249</v>
      </c>
      <c r="J29">
        <f t="shared" si="2"/>
        <v>-0.14050646336240161</v>
      </c>
      <c r="K29">
        <f t="shared" si="3"/>
        <v>69.914657142857138</v>
      </c>
      <c r="L29">
        <f t="shared" si="4"/>
        <v>85.950270270722228</v>
      </c>
      <c r="M29">
        <f t="shared" si="5"/>
        <v>8.7172908494138053</v>
      </c>
      <c r="N29">
        <f t="shared" si="6"/>
        <v>7.0909189585054548</v>
      </c>
      <c r="O29">
        <f t="shared" si="7"/>
        <v>1.2175071636944881E-2</v>
      </c>
      <c r="P29">
        <f t="shared" si="8"/>
        <v>2.7700348925597829</v>
      </c>
      <c r="Q29">
        <f t="shared" si="9"/>
        <v>1.2145420479224258E-2</v>
      </c>
      <c r="R29">
        <f t="shared" si="10"/>
        <v>7.5935457702717597E-3</v>
      </c>
      <c r="S29">
        <f t="shared" si="11"/>
        <v>225.98069658970678</v>
      </c>
      <c r="T29">
        <f t="shared" si="12"/>
        <v>36.659380384013474</v>
      </c>
      <c r="U29">
        <f t="shared" si="13"/>
        <v>35.866100000000003</v>
      </c>
      <c r="V29">
        <f t="shared" si="14"/>
        <v>5.9249896360615519</v>
      </c>
      <c r="W29">
        <f t="shared" si="15"/>
        <v>69.80549445469417</v>
      </c>
      <c r="X29">
        <f t="shared" si="16"/>
        <v>4.0154223428298375</v>
      </c>
      <c r="Y29">
        <f t="shared" si="17"/>
        <v>5.752301268256133</v>
      </c>
      <c r="Z29">
        <f t="shared" si="18"/>
        <v>1.9095672932317145</v>
      </c>
      <c r="AA29">
        <f t="shared" si="19"/>
        <v>-10.604094111168228</v>
      </c>
      <c r="AB29">
        <f t="shared" si="20"/>
        <v>-80.113501779811102</v>
      </c>
      <c r="AC29">
        <f t="shared" si="21"/>
        <v>-6.7937692190075882</v>
      </c>
      <c r="AD29">
        <f t="shared" si="22"/>
        <v>128.46933147971987</v>
      </c>
      <c r="AE29">
        <f t="shared" si="23"/>
        <v>10.272773678156083</v>
      </c>
      <c r="AF29">
        <f t="shared" si="24"/>
        <v>0.22983793210378334</v>
      </c>
      <c r="AG29">
        <f t="shared" si="25"/>
        <v>-0.14050646336240161</v>
      </c>
      <c r="AH29">
        <v>82.112738617397497</v>
      </c>
      <c r="AI29">
        <v>75.351532727272755</v>
      </c>
      <c r="AJ29">
        <v>1.7042172091785059</v>
      </c>
      <c r="AK29">
        <v>66.578326818864241</v>
      </c>
      <c r="AL29">
        <f t="shared" si="26"/>
        <v>0.2404556487793249</v>
      </c>
      <c r="AM29">
        <v>39.382883350439982</v>
      </c>
      <c r="AN29">
        <v>39.595823823529393</v>
      </c>
      <c r="AO29">
        <v>4.2976149139074859E-5</v>
      </c>
      <c r="AP29">
        <v>87.47284380943789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47046.014770746595</v>
      </c>
      <c r="AV29">
        <f t="shared" si="30"/>
        <v>1199.977142857143</v>
      </c>
      <c r="AW29">
        <f t="shared" si="31"/>
        <v>1025.8379733625425</v>
      </c>
      <c r="AX29">
        <f t="shared" si="32"/>
        <v>0.85488126125471398</v>
      </c>
      <c r="AY29">
        <f t="shared" si="33"/>
        <v>0.18832083422159795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1665848419.0999999</v>
      </c>
      <c r="BF29">
        <v>69.914657142857138</v>
      </c>
      <c r="BG29">
        <v>79.411985714285706</v>
      </c>
      <c r="BH29">
        <v>39.591042857142853</v>
      </c>
      <c r="BI29">
        <v>39.387285714285717</v>
      </c>
      <c r="BJ29">
        <v>71.026328571428579</v>
      </c>
      <c r="BK29">
        <v>39.367628571428568</v>
      </c>
      <c r="BL29">
        <v>650.00442857142843</v>
      </c>
      <c r="BM29">
        <v>101.32257142857139</v>
      </c>
      <c r="BN29">
        <v>9.9923485714285706E-2</v>
      </c>
      <c r="BO29">
        <v>35.329642857142858</v>
      </c>
      <c r="BP29">
        <v>35.866100000000003</v>
      </c>
      <c r="BQ29">
        <v>999.89999999999986</v>
      </c>
      <c r="BR29">
        <v>0</v>
      </c>
      <c r="BS29">
        <v>0</v>
      </c>
      <c r="BT29">
        <v>8998.2128571428584</v>
      </c>
      <c r="BU29">
        <v>0</v>
      </c>
      <c r="BV29">
        <v>2027.051428571428</v>
      </c>
      <c r="BW29">
        <v>-9.4973128571428571</v>
      </c>
      <c r="BX29">
        <v>72.796757142857146</v>
      </c>
      <c r="BY29">
        <v>82.668042857142851</v>
      </c>
      <c r="BZ29">
        <v>0.20372399999999999</v>
      </c>
      <c r="CA29">
        <v>79.411985714285706</v>
      </c>
      <c r="CB29">
        <v>39.387285714285717</v>
      </c>
      <c r="CC29">
        <v>4.0114585714285713</v>
      </c>
      <c r="CD29">
        <v>3.990818571428572</v>
      </c>
      <c r="CE29">
        <v>28.955642857142859</v>
      </c>
      <c r="CF29">
        <v>28.866542857142861</v>
      </c>
      <c r="CG29">
        <v>1199.977142857143</v>
      </c>
      <c r="CH29">
        <v>0.49998242857142849</v>
      </c>
      <c r="CI29">
        <v>0.50001757142857151</v>
      </c>
      <c r="CJ29">
        <v>0</v>
      </c>
      <c r="CK29">
        <v>2180.3642857142859</v>
      </c>
      <c r="CL29">
        <v>9.5417900000000007</v>
      </c>
      <c r="CM29">
        <v>13549.157142857141</v>
      </c>
      <c r="CN29">
        <v>9521.2814285714285</v>
      </c>
      <c r="CO29">
        <v>46.936999999999998</v>
      </c>
      <c r="CP29">
        <v>49.428142857142859</v>
      </c>
      <c r="CQ29">
        <v>47.561999999999998</v>
      </c>
      <c r="CR29">
        <v>48.936999999999998</v>
      </c>
      <c r="CS29">
        <v>49.625</v>
      </c>
      <c r="CT29">
        <v>595.19714285714292</v>
      </c>
      <c r="CU29">
        <v>595.24</v>
      </c>
      <c r="CV29">
        <v>0</v>
      </c>
      <c r="CW29">
        <v>1665848427.5999999</v>
      </c>
      <c r="CX29">
        <v>0</v>
      </c>
      <c r="CY29">
        <v>1665848184.5999999</v>
      </c>
      <c r="CZ29" t="s">
        <v>356</v>
      </c>
      <c r="DA29">
        <v>1665848184.5999999</v>
      </c>
      <c r="DB29">
        <v>1665848178.0999999</v>
      </c>
      <c r="DC29">
        <v>18</v>
      </c>
      <c r="DD29">
        <v>0.19800000000000001</v>
      </c>
      <c r="DE29">
        <v>5.0000000000000001E-3</v>
      </c>
      <c r="DF29">
        <v>-1.1020000000000001</v>
      </c>
      <c r="DG29">
        <v>0.223</v>
      </c>
      <c r="DH29">
        <v>853</v>
      </c>
      <c r="DI29">
        <v>39</v>
      </c>
      <c r="DJ29">
        <v>1.27</v>
      </c>
      <c r="DK29">
        <v>0.31</v>
      </c>
      <c r="DL29">
        <v>-9.2096931707317076</v>
      </c>
      <c r="DM29">
        <v>-2.4473483623693362</v>
      </c>
      <c r="DN29">
        <v>0.24978263093004829</v>
      </c>
      <c r="DO29">
        <v>0</v>
      </c>
      <c r="DP29">
        <v>0.19839473170731711</v>
      </c>
      <c r="DQ29">
        <v>2.6853407665505039E-2</v>
      </c>
      <c r="DR29">
        <v>2.8774288660605571E-3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3.29373</v>
      </c>
      <c r="EB29">
        <v>2.6251799999999998</v>
      </c>
      <c r="EC29">
        <v>2.1626900000000001E-2</v>
      </c>
      <c r="ED29">
        <v>2.37804E-2</v>
      </c>
      <c r="EE29">
        <v>0.15365300000000001</v>
      </c>
      <c r="EF29">
        <v>0.15157699999999999</v>
      </c>
      <c r="EG29">
        <v>29512.799999999999</v>
      </c>
      <c r="EH29">
        <v>30027.4</v>
      </c>
      <c r="EI29">
        <v>28075.599999999999</v>
      </c>
      <c r="EJ29">
        <v>29621.599999999999</v>
      </c>
      <c r="EK29">
        <v>32636.2</v>
      </c>
      <c r="EL29">
        <v>34912.699999999997</v>
      </c>
      <c r="EM29">
        <v>39569.9</v>
      </c>
      <c r="EN29">
        <v>42380.7</v>
      </c>
      <c r="EO29">
        <v>2.1871</v>
      </c>
      <c r="EP29">
        <v>2.1121500000000002</v>
      </c>
      <c r="EQ29">
        <v>5.86174E-2</v>
      </c>
      <c r="ER29">
        <v>0</v>
      </c>
      <c r="ES29">
        <v>34.923099999999998</v>
      </c>
      <c r="ET29">
        <v>999.9</v>
      </c>
      <c r="EU29">
        <v>65.3</v>
      </c>
      <c r="EV29">
        <v>40.299999999999997</v>
      </c>
      <c r="EW29">
        <v>48.555100000000003</v>
      </c>
      <c r="EX29">
        <v>56.190800000000003</v>
      </c>
      <c r="EY29">
        <v>-1.3982399999999999</v>
      </c>
      <c r="EZ29">
        <v>2</v>
      </c>
      <c r="FA29">
        <v>0.70646100000000001</v>
      </c>
      <c r="FB29">
        <v>1.98763</v>
      </c>
      <c r="FC29">
        <v>20.2544</v>
      </c>
      <c r="FD29">
        <v>5.21624</v>
      </c>
      <c r="FE29">
        <v>12.0098</v>
      </c>
      <c r="FF29">
        <v>4.9847999999999999</v>
      </c>
      <c r="FG29">
        <v>3.2845</v>
      </c>
      <c r="FH29">
        <v>8540.6</v>
      </c>
      <c r="FI29">
        <v>9999</v>
      </c>
      <c r="FJ29">
        <v>9999</v>
      </c>
      <c r="FK29">
        <v>584</v>
      </c>
      <c r="FL29">
        <v>1.86588</v>
      </c>
      <c r="FM29">
        <v>1.86232</v>
      </c>
      <c r="FN29">
        <v>1.86432</v>
      </c>
      <c r="FO29">
        <v>1.8604799999999999</v>
      </c>
      <c r="FP29">
        <v>1.8611500000000001</v>
      </c>
      <c r="FQ29">
        <v>1.8602000000000001</v>
      </c>
      <c r="FR29">
        <v>1.8619699999999999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-1.1120000000000001</v>
      </c>
      <c r="GH29">
        <v>0.22339999999999999</v>
      </c>
      <c r="GI29">
        <v>-1.0926075346780371</v>
      </c>
      <c r="GJ29">
        <v>-3.055779808770659E-4</v>
      </c>
      <c r="GK29">
        <v>5.4022781434335912E-7</v>
      </c>
      <c r="GL29">
        <v>-2.2830823041668759E-10</v>
      </c>
      <c r="GM29">
        <v>0.223404761904753</v>
      </c>
      <c r="GN29">
        <v>0</v>
      </c>
      <c r="GO29">
        <v>0</v>
      </c>
      <c r="GP29">
        <v>0</v>
      </c>
      <c r="GQ29">
        <v>3</v>
      </c>
      <c r="GR29">
        <v>2094</v>
      </c>
      <c r="GS29">
        <v>4</v>
      </c>
      <c r="GT29">
        <v>34</v>
      </c>
      <c r="GU29">
        <v>3.9</v>
      </c>
      <c r="GV29">
        <v>4</v>
      </c>
      <c r="GW29">
        <v>0.41503899999999999</v>
      </c>
      <c r="GX29">
        <v>2.65137</v>
      </c>
      <c r="GY29">
        <v>2.04834</v>
      </c>
      <c r="GZ29">
        <v>2.6147499999999999</v>
      </c>
      <c r="HA29">
        <v>2.1972700000000001</v>
      </c>
      <c r="HB29">
        <v>2.3706100000000001</v>
      </c>
      <c r="HC29">
        <v>45.404299999999999</v>
      </c>
      <c r="HD29">
        <v>14.569800000000001</v>
      </c>
      <c r="HE29">
        <v>18</v>
      </c>
      <c r="HF29">
        <v>704.11800000000005</v>
      </c>
      <c r="HG29">
        <v>712.00599999999997</v>
      </c>
      <c r="HH29">
        <v>31.000299999999999</v>
      </c>
      <c r="HI29">
        <v>36.169400000000003</v>
      </c>
      <c r="HJ29">
        <v>30.000299999999999</v>
      </c>
      <c r="HK29">
        <v>35.888300000000001</v>
      </c>
      <c r="HL29">
        <v>35.857500000000002</v>
      </c>
      <c r="HM29">
        <v>8.3356300000000001</v>
      </c>
      <c r="HN29">
        <v>24.3371</v>
      </c>
      <c r="HO29">
        <v>86.504199999999997</v>
      </c>
      <c r="HP29">
        <v>31</v>
      </c>
      <c r="HQ29">
        <v>100.444</v>
      </c>
      <c r="HR29">
        <v>39.271799999999999</v>
      </c>
      <c r="HS29">
        <v>98.842799999999997</v>
      </c>
      <c r="HT29">
        <v>98.237899999999996</v>
      </c>
    </row>
    <row r="30" spans="1:228" x14ac:dyDescent="0.2">
      <c r="A30">
        <v>15</v>
      </c>
      <c r="B30">
        <v>1665848425.0999999</v>
      </c>
      <c r="C30">
        <v>56</v>
      </c>
      <c r="D30" t="s">
        <v>388</v>
      </c>
      <c r="E30" t="s">
        <v>389</v>
      </c>
      <c r="F30">
        <v>4</v>
      </c>
      <c r="G30">
        <v>1665848422.7874999</v>
      </c>
      <c r="H30">
        <f t="shared" si="0"/>
        <v>2.3780849435947794E-4</v>
      </c>
      <c r="I30">
        <f t="shared" si="1"/>
        <v>0.23780849435947793</v>
      </c>
      <c r="J30">
        <f t="shared" si="2"/>
        <v>-0.14090647688442212</v>
      </c>
      <c r="K30">
        <f t="shared" si="3"/>
        <v>75.949287499999997</v>
      </c>
      <c r="L30">
        <f t="shared" si="4"/>
        <v>92.068675347124227</v>
      </c>
      <c r="M30">
        <f t="shared" si="5"/>
        <v>9.3376966413218572</v>
      </c>
      <c r="N30">
        <f t="shared" si="6"/>
        <v>7.7028522907024728</v>
      </c>
      <c r="O30">
        <f t="shared" si="7"/>
        <v>1.2028087193784884E-2</v>
      </c>
      <c r="P30">
        <f t="shared" si="8"/>
        <v>2.767768673274162</v>
      </c>
      <c r="Q30">
        <f t="shared" si="9"/>
        <v>1.1999123092777111E-2</v>
      </c>
      <c r="R30">
        <f t="shared" si="10"/>
        <v>7.5020483808872235E-3</v>
      </c>
      <c r="S30">
        <f t="shared" si="11"/>
        <v>226.00073509151878</v>
      </c>
      <c r="T30">
        <f t="shared" si="12"/>
        <v>36.672037995645653</v>
      </c>
      <c r="U30">
        <f t="shared" si="13"/>
        <v>35.8738375</v>
      </c>
      <c r="V30">
        <f t="shared" si="14"/>
        <v>5.9275129645634852</v>
      </c>
      <c r="W30">
        <f t="shared" si="15"/>
        <v>69.773865761705522</v>
      </c>
      <c r="X30">
        <f t="shared" si="16"/>
        <v>4.0160026274538474</v>
      </c>
      <c r="Y30">
        <f t="shared" si="17"/>
        <v>5.7557404675977955</v>
      </c>
      <c r="Z30">
        <f t="shared" si="18"/>
        <v>1.9115103371096378</v>
      </c>
      <c r="AA30">
        <f t="shared" si="19"/>
        <v>-10.487354601252978</v>
      </c>
      <c r="AB30">
        <f t="shared" si="20"/>
        <v>-79.588054511593199</v>
      </c>
      <c r="AC30">
        <f t="shared" si="21"/>
        <v>-6.7553457662887002</v>
      </c>
      <c r="AD30">
        <f t="shared" si="22"/>
        <v>129.1699802123839</v>
      </c>
      <c r="AE30">
        <f t="shared" si="23"/>
        <v>10.370465410794987</v>
      </c>
      <c r="AF30">
        <f t="shared" si="24"/>
        <v>0.25293784461133373</v>
      </c>
      <c r="AG30">
        <f t="shared" si="25"/>
        <v>-0.14090647688442212</v>
      </c>
      <c r="AH30">
        <v>89.031375032917637</v>
      </c>
      <c r="AI30">
        <v>82.198610909090917</v>
      </c>
      <c r="AJ30">
        <v>1.7219645025620911</v>
      </c>
      <c r="AK30">
        <v>66.578326818864241</v>
      </c>
      <c r="AL30">
        <f t="shared" si="26"/>
        <v>0.23780849435947793</v>
      </c>
      <c r="AM30">
        <v>39.387486361642218</v>
      </c>
      <c r="AN30">
        <v>39.597697352941147</v>
      </c>
      <c r="AO30">
        <v>1.1765597947467119E-4</v>
      </c>
      <c r="AP30">
        <v>87.47284380943789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46982.437894267714</v>
      </c>
      <c r="AV30">
        <f t="shared" si="30"/>
        <v>1200.0899999999999</v>
      </c>
      <c r="AW30">
        <f t="shared" si="31"/>
        <v>1025.9338233634812</v>
      </c>
      <c r="AX30">
        <f t="shared" si="32"/>
        <v>0.85488073674764498</v>
      </c>
      <c r="AY30">
        <f t="shared" si="33"/>
        <v>0.18831982192295477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1665848422.7874999</v>
      </c>
      <c r="BF30">
        <v>75.949287499999997</v>
      </c>
      <c r="BG30">
        <v>85.540362500000001</v>
      </c>
      <c r="BH30">
        <v>39.597350000000013</v>
      </c>
      <c r="BI30">
        <v>39.373100000000001</v>
      </c>
      <c r="BJ30">
        <v>77.062299999999993</v>
      </c>
      <c r="BK30">
        <v>39.373949999999986</v>
      </c>
      <c r="BL30">
        <v>649.95900000000006</v>
      </c>
      <c r="BM30">
        <v>101.321</v>
      </c>
      <c r="BN30">
        <v>9.9994775000000008E-2</v>
      </c>
      <c r="BO30">
        <v>35.340462500000001</v>
      </c>
      <c r="BP30">
        <v>35.8738375</v>
      </c>
      <c r="BQ30">
        <v>999.9</v>
      </c>
      <c r="BR30">
        <v>0</v>
      </c>
      <c r="BS30">
        <v>0</v>
      </c>
      <c r="BT30">
        <v>8986.3299999999981</v>
      </c>
      <c r="BU30">
        <v>0</v>
      </c>
      <c r="BV30">
        <v>2025.19875</v>
      </c>
      <c r="BW30">
        <v>-9.5910937499999989</v>
      </c>
      <c r="BX30">
        <v>79.080649999999991</v>
      </c>
      <c r="BY30">
        <v>89.046375000000012</v>
      </c>
      <c r="BZ30">
        <v>0.22424412499999999</v>
      </c>
      <c r="CA30">
        <v>85.540362500000001</v>
      </c>
      <c r="CB30">
        <v>39.373100000000001</v>
      </c>
      <c r="CC30">
        <v>4.0120462499999991</v>
      </c>
      <c r="CD30">
        <v>3.9893237500000001</v>
      </c>
      <c r="CE30">
        <v>28.9581625</v>
      </c>
      <c r="CF30">
        <v>28.860050000000001</v>
      </c>
      <c r="CG30">
        <v>1200.0899999999999</v>
      </c>
      <c r="CH30">
        <v>0.49999900000000003</v>
      </c>
      <c r="CI30">
        <v>0.50000099999999992</v>
      </c>
      <c r="CJ30">
        <v>0</v>
      </c>
      <c r="CK30">
        <v>2180.0862499999998</v>
      </c>
      <c r="CL30">
        <v>9.5417900000000007</v>
      </c>
      <c r="CM30">
        <v>13551.525</v>
      </c>
      <c r="CN30">
        <v>9522.2312500000007</v>
      </c>
      <c r="CO30">
        <v>46.936999999999998</v>
      </c>
      <c r="CP30">
        <v>49.436999999999998</v>
      </c>
      <c r="CQ30">
        <v>47.561999999999998</v>
      </c>
      <c r="CR30">
        <v>48.936999999999998</v>
      </c>
      <c r="CS30">
        <v>49.640500000000003</v>
      </c>
      <c r="CT30">
        <v>595.27500000000009</v>
      </c>
      <c r="CU30">
        <v>595.27499999999998</v>
      </c>
      <c r="CV30">
        <v>0</v>
      </c>
      <c r="CW30">
        <v>1665848431.8</v>
      </c>
      <c r="CX30">
        <v>0</v>
      </c>
      <c r="CY30">
        <v>1665848184.5999999</v>
      </c>
      <c r="CZ30" t="s">
        <v>356</v>
      </c>
      <c r="DA30">
        <v>1665848184.5999999</v>
      </c>
      <c r="DB30">
        <v>1665848178.0999999</v>
      </c>
      <c r="DC30">
        <v>18</v>
      </c>
      <c r="DD30">
        <v>0.19800000000000001</v>
      </c>
      <c r="DE30">
        <v>5.0000000000000001E-3</v>
      </c>
      <c r="DF30">
        <v>-1.1020000000000001</v>
      </c>
      <c r="DG30">
        <v>0.223</v>
      </c>
      <c r="DH30">
        <v>853</v>
      </c>
      <c r="DI30">
        <v>39</v>
      </c>
      <c r="DJ30">
        <v>1.27</v>
      </c>
      <c r="DK30">
        <v>0.31</v>
      </c>
      <c r="DL30">
        <v>-9.3858704999999993</v>
      </c>
      <c r="DM30">
        <v>-1.630747542213836</v>
      </c>
      <c r="DN30">
        <v>0.15960579832747299</v>
      </c>
      <c r="DO30">
        <v>0</v>
      </c>
      <c r="DP30">
        <v>0.20357662500000001</v>
      </c>
      <c r="DQ30">
        <v>7.649803001876139E-2</v>
      </c>
      <c r="DR30">
        <v>9.3514791709319971E-3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3.2936100000000001</v>
      </c>
      <c r="EB30">
        <v>2.6249500000000001</v>
      </c>
      <c r="EC30">
        <v>2.3497000000000001E-2</v>
      </c>
      <c r="ED30">
        <v>2.5626300000000001E-2</v>
      </c>
      <c r="EE30">
        <v>0.15366299999999999</v>
      </c>
      <c r="EF30">
        <v>0.15145800000000001</v>
      </c>
      <c r="EG30">
        <v>29456.2</v>
      </c>
      <c r="EH30">
        <v>29970.7</v>
      </c>
      <c r="EI30">
        <v>28075.4</v>
      </c>
      <c r="EJ30">
        <v>29621.7</v>
      </c>
      <c r="EK30">
        <v>32636</v>
      </c>
      <c r="EL30">
        <v>34917.699999999997</v>
      </c>
      <c r="EM30">
        <v>39569.9</v>
      </c>
      <c r="EN30">
        <v>42380.7</v>
      </c>
      <c r="EO30">
        <v>2.1867999999999999</v>
      </c>
      <c r="EP30">
        <v>2.1119699999999999</v>
      </c>
      <c r="EQ30">
        <v>5.8155499999999999E-2</v>
      </c>
      <c r="ER30">
        <v>0</v>
      </c>
      <c r="ES30">
        <v>34.944600000000001</v>
      </c>
      <c r="ET30">
        <v>999.9</v>
      </c>
      <c r="EU30">
        <v>65.3</v>
      </c>
      <c r="EV30">
        <v>40.299999999999997</v>
      </c>
      <c r="EW30">
        <v>48.548699999999997</v>
      </c>
      <c r="EX30">
        <v>56.550800000000002</v>
      </c>
      <c r="EY30">
        <v>-1.3341400000000001</v>
      </c>
      <c r="EZ30">
        <v>2</v>
      </c>
      <c r="FA30">
        <v>0.70671499999999998</v>
      </c>
      <c r="FB30">
        <v>1.99089</v>
      </c>
      <c r="FC30">
        <v>20.254000000000001</v>
      </c>
      <c r="FD30">
        <v>5.2141500000000001</v>
      </c>
      <c r="FE30">
        <v>12.0099</v>
      </c>
      <c r="FF30">
        <v>4.9837999999999996</v>
      </c>
      <c r="FG30">
        <v>3.2841300000000002</v>
      </c>
      <c r="FH30">
        <v>8540.6</v>
      </c>
      <c r="FI30">
        <v>9999</v>
      </c>
      <c r="FJ30">
        <v>9999</v>
      </c>
      <c r="FK30">
        <v>584</v>
      </c>
      <c r="FL30">
        <v>1.8658699999999999</v>
      </c>
      <c r="FM30">
        <v>1.8623099999999999</v>
      </c>
      <c r="FN30">
        <v>1.86432</v>
      </c>
      <c r="FO30">
        <v>1.8604700000000001</v>
      </c>
      <c r="FP30">
        <v>1.8611500000000001</v>
      </c>
      <c r="FQ30">
        <v>1.8602000000000001</v>
      </c>
      <c r="FR30">
        <v>1.8619699999999999</v>
      </c>
      <c r="FS30">
        <v>1.8585100000000001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-1.1140000000000001</v>
      </c>
      <c r="GH30">
        <v>0.22339999999999999</v>
      </c>
      <c r="GI30">
        <v>-1.0926075346780371</v>
      </c>
      <c r="GJ30">
        <v>-3.055779808770659E-4</v>
      </c>
      <c r="GK30">
        <v>5.4022781434335912E-7</v>
      </c>
      <c r="GL30">
        <v>-2.2830823041668759E-10</v>
      </c>
      <c r="GM30">
        <v>0.223404761904753</v>
      </c>
      <c r="GN30">
        <v>0</v>
      </c>
      <c r="GO30">
        <v>0</v>
      </c>
      <c r="GP30">
        <v>0</v>
      </c>
      <c r="GQ30">
        <v>3</v>
      </c>
      <c r="GR30">
        <v>2094</v>
      </c>
      <c r="GS30">
        <v>4</v>
      </c>
      <c r="GT30">
        <v>34</v>
      </c>
      <c r="GU30">
        <v>4</v>
      </c>
      <c r="GV30">
        <v>4.0999999999999996</v>
      </c>
      <c r="GW30">
        <v>0.43701200000000001</v>
      </c>
      <c r="GX30">
        <v>2.65625</v>
      </c>
      <c r="GY30">
        <v>2.04834</v>
      </c>
      <c r="GZ30">
        <v>2.6135299999999999</v>
      </c>
      <c r="HA30">
        <v>2.1972700000000001</v>
      </c>
      <c r="HB30">
        <v>2.36328</v>
      </c>
      <c r="HC30">
        <v>45.404299999999999</v>
      </c>
      <c r="HD30">
        <v>14.5611</v>
      </c>
      <c r="HE30">
        <v>18</v>
      </c>
      <c r="HF30">
        <v>703.89700000000005</v>
      </c>
      <c r="HG30">
        <v>711.88</v>
      </c>
      <c r="HH30">
        <v>31.000599999999999</v>
      </c>
      <c r="HI30">
        <v>36.173000000000002</v>
      </c>
      <c r="HJ30">
        <v>30.000399999999999</v>
      </c>
      <c r="HK30">
        <v>35.891300000000001</v>
      </c>
      <c r="HL30">
        <v>35.860799999999998</v>
      </c>
      <c r="HM30">
        <v>8.7501099999999994</v>
      </c>
      <c r="HN30">
        <v>24.6084</v>
      </c>
      <c r="HO30">
        <v>86.504199999999997</v>
      </c>
      <c r="HP30">
        <v>31</v>
      </c>
      <c r="HQ30">
        <v>107.124</v>
      </c>
      <c r="HR30">
        <v>39.373899999999999</v>
      </c>
      <c r="HS30">
        <v>98.842500000000001</v>
      </c>
      <c r="HT30">
        <v>98.238</v>
      </c>
    </row>
    <row r="31" spans="1:228" x14ac:dyDescent="0.2">
      <c r="A31">
        <v>16</v>
      </c>
      <c r="B31">
        <v>1665848429.0999999</v>
      </c>
      <c r="C31">
        <v>60</v>
      </c>
      <c r="D31" t="s">
        <v>390</v>
      </c>
      <c r="E31" t="s">
        <v>391</v>
      </c>
      <c r="F31">
        <v>4</v>
      </c>
      <c r="G31">
        <v>1665848427.0999999</v>
      </c>
      <c r="H31">
        <f t="shared" si="0"/>
        <v>2.5811383018859205E-4</v>
      </c>
      <c r="I31">
        <f t="shared" si="1"/>
        <v>0.25811383018859207</v>
      </c>
      <c r="J31">
        <f t="shared" si="2"/>
        <v>-0.13608505645361307</v>
      </c>
      <c r="K31">
        <f t="shared" si="3"/>
        <v>83.085542857142855</v>
      </c>
      <c r="L31">
        <f t="shared" si="4"/>
        <v>96.976192359949067</v>
      </c>
      <c r="M31">
        <f t="shared" si="5"/>
        <v>9.8356324848639058</v>
      </c>
      <c r="N31">
        <f t="shared" si="6"/>
        <v>8.4267988303257795</v>
      </c>
      <c r="O31">
        <f t="shared" si="7"/>
        <v>1.3027306225993752E-2</v>
      </c>
      <c r="P31">
        <f t="shared" si="8"/>
        <v>2.777358850630419</v>
      </c>
      <c r="Q31">
        <f t="shared" si="9"/>
        <v>1.2993454222021526E-2</v>
      </c>
      <c r="R31">
        <f t="shared" si="10"/>
        <v>8.1239429702096768E-3</v>
      </c>
      <c r="S31">
        <f t="shared" si="11"/>
        <v>225.97982701877274</v>
      </c>
      <c r="T31">
        <f t="shared" si="12"/>
        <v>36.668228195019239</v>
      </c>
      <c r="U31">
        <f t="shared" si="13"/>
        <v>35.884885714285709</v>
      </c>
      <c r="V31">
        <f t="shared" si="14"/>
        <v>5.9311175906698095</v>
      </c>
      <c r="W31">
        <f t="shared" si="15"/>
        <v>69.735558293803152</v>
      </c>
      <c r="X31">
        <f t="shared" si="16"/>
        <v>4.0151461030939046</v>
      </c>
      <c r="Y31">
        <f t="shared" si="17"/>
        <v>5.7576739920510525</v>
      </c>
      <c r="Z31">
        <f t="shared" si="18"/>
        <v>1.9159714875759049</v>
      </c>
      <c r="AA31">
        <f t="shared" si="19"/>
        <v>-11.38281991131691</v>
      </c>
      <c r="AB31">
        <f t="shared" si="20"/>
        <v>-80.607675069497262</v>
      </c>
      <c r="AC31">
        <f t="shared" si="21"/>
        <v>-6.818832847379535</v>
      </c>
      <c r="AD31">
        <f t="shared" si="22"/>
        <v>127.17049919057904</v>
      </c>
      <c r="AE31">
        <f t="shared" si="23"/>
        <v>10.389555392993104</v>
      </c>
      <c r="AF31">
        <f t="shared" si="24"/>
        <v>0.31656873673970459</v>
      </c>
      <c r="AG31">
        <f t="shared" si="25"/>
        <v>-0.13608505645361307</v>
      </c>
      <c r="AH31">
        <v>95.925453388286968</v>
      </c>
      <c r="AI31">
        <v>89.090650303030273</v>
      </c>
      <c r="AJ31">
        <v>1.7211133982993869</v>
      </c>
      <c r="AK31">
        <v>66.578326818864241</v>
      </c>
      <c r="AL31">
        <f t="shared" si="26"/>
        <v>0.25811383018859207</v>
      </c>
      <c r="AM31">
        <v>39.351089530349071</v>
      </c>
      <c r="AN31">
        <v>39.579759411764712</v>
      </c>
      <c r="AO31">
        <v>3.7689873084408601E-5</v>
      </c>
      <c r="AP31">
        <v>87.47284380943789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47243.717245187232</v>
      </c>
      <c r="AV31">
        <f t="shared" si="30"/>
        <v>1199.974285714286</v>
      </c>
      <c r="AW31">
        <f t="shared" si="31"/>
        <v>1025.8353590770846</v>
      </c>
      <c r="AX31">
        <f t="shared" si="32"/>
        <v>0.85488111811200596</v>
      </c>
      <c r="AY31">
        <f t="shared" si="33"/>
        <v>0.18832055795617153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1665848427.0999999</v>
      </c>
      <c r="BF31">
        <v>83.085542857142855</v>
      </c>
      <c r="BG31">
        <v>92.701928571428553</v>
      </c>
      <c r="BH31">
        <v>39.588057142857153</v>
      </c>
      <c r="BI31">
        <v>39.307357142857143</v>
      </c>
      <c r="BJ31">
        <v>84.200142857142851</v>
      </c>
      <c r="BK31">
        <v>39.364657142857148</v>
      </c>
      <c r="BL31">
        <v>649.88185714285714</v>
      </c>
      <c r="BM31">
        <v>101.32342857142859</v>
      </c>
      <c r="BN31">
        <v>9.9737728571428569E-2</v>
      </c>
      <c r="BO31">
        <v>35.346542857142857</v>
      </c>
      <c r="BP31">
        <v>35.884885714285709</v>
      </c>
      <c r="BQ31">
        <v>999.89999999999986</v>
      </c>
      <c r="BR31">
        <v>0</v>
      </c>
      <c r="BS31">
        <v>0</v>
      </c>
      <c r="BT31">
        <v>9037.0542857142846</v>
      </c>
      <c r="BU31">
        <v>0</v>
      </c>
      <c r="BV31">
        <v>2021.974285714286</v>
      </c>
      <c r="BW31">
        <v>-9.6164414285714255</v>
      </c>
      <c r="BX31">
        <v>86.510285714285715</v>
      </c>
      <c r="BY31">
        <v>96.494885714285715</v>
      </c>
      <c r="BZ31">
        <v>0.28069485714285708</v>
      </c>
      <c r="CA31">
        <v>92.701928571428553</v>
      </c>
      <c r="CB31">
        <v>39.307357142857143</v>
      </c>
      <c r="CC31">
        <v>4.0111914285714283</v>
      </c>
      <c r="CD31">
        <v>3.9827514285714281</v>
      </c>
      <c r="CE31">
        <v>28.954471428571431</v>
      </c>
      <c r="CF31">
        <v>28.831614285714291</v>
      </c>
      <c r="CG31">
        <v>1199.974285714286</v>
      </c>
      <c r="CH31">
        <v>0.49998628571428572</v>
      </c>
      <c r="CI31">
        <v>0.50001371428571428</v>
      </c>
      <c r="CJ31">
        <v>0</v>
      </c>
      <c r="CK31">
        <v>2179.7228571428568</v>
      </c>
      <c r="CL31">
        <v>9.5417900000000007</v>
      </c>
      <c r="CM31">
        <v>13545.257142857139</v>
      </c>
      <c r="CN31">
        <v>9521.2685714285708</v>
      </c>
      <c r="CO31">
        <v>46.936999999999998</v>
      </c>
      <c r="CP31">
        <v>49.436999999999998</v>
      </c>
      <c r="CQ31">
        <v>47.561999999999998</v>
      </c>
      <c r="CR31">
        <v>48.936999999999998</v>
      </c>
      <c r="CS31">
        <v>49.625</v>
      </c>
      <c r="CT31">
        <v>595.20142857142855</v>
      </c>
      <c r="CU31">
        <v>595.23285714285714</v>
      </c>
      <c r="CV31">
        <v>0</v>
      </c>
      <c r="CW31">
        <v>1665848435.4000001</v>
      </c>
      <c r="CX31">
        <v>0</v>
      </c>
      <c r="CY31">
        <v>1665848184.5999999</v>
      </c>
      <c r="CZ31" t="s">
        <v>356</v>
      </c>
      <c r="DA31">
        <v>1665848184.5999999</v>
      </c>
      <c r="DB31">
        <v>1665848178.0999999</v>
      </c>
      <c r="DC31">
        <v>18</v>
      </c>
      <c r="DD31">
        <v>0.19800000000000001</v>
      </c>
      <c r="DE31">
        <v>5.0000000000000001E-3</v>
      </c>
      <c r="DF31">
        <v>-1.1020000000000001</v>
      </c>
      <c r="DG31">
        <v>0.223</v>
      </c>
      <c r="DH31">
        <v>853</v>
      </c>
      <c r="DI31">
        <v>39</v>
      </c>
      <c r="DJ31">
        <v>1.27</v>
      </c>
      <c r="DK31">
        <v>0.31</v>
      </c>
      <c r="DL31">
        <v>-9.480251749999999</v>
      </c>
      <c r="DM31">
        <v>-1.1820428893057791</v>
      </c>
      <c r="DN31">
        <v>0.11713925735822921</v>
      </c>
      <c r="DO31">
        <v>0</v>
      </c>
      <c r="DP31">
        <v>0.21863922499999999</v>
      </c>
      <c r="DQ31">
        <v>0.25400905440900501</v>
      </c>
      <c r="DR31">
        <v>2.9105226068085691E-2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365</v>
      </c>
      <c r="EA31">
        <v>3.2939500000000002</v>
      </c>
      <c r="EB31">
        <v>2.62582</v>
      </c>
      <c r="EC31">
        <v>2.53701E-2</v>
      </c>
      <c r="ED31">
        <v>2.74866E-2</v>
      </c>
      <c r="EE31">
        <v>0.153614</v>
      </c>
      <c r="EF31">
        <v>0.151337</v>
      </c>
      <c r="EG31">
        <v>29400.3</v>
      </c>
      <c r="EH31">
        <v>29913.599999999999</v>
      </c>
      <c r="EI31">
        <v>28075.8</v>
      </c>
      <c r="EJ31">
        <v>29621.7</v>
      </c>
      <c r="EK31">
        <v>32638.3</v>
      </c>
      <c r="EL31">
        <v>34922.9</v>
      </c>
      <c r="EM31">
        <v>39570.400000000001</v>
      </c>
      <c r="EN31">
        <v>42380.800000000003</v>
      </c>
      <c r="EO31">
        <v>2.1869800000000001</v>
      </c>
      <c r="EP31">
        <v>2.1116799999999998</v>
      </c>
      <c r="EQ31">
        <v>5.7149699999999998E-2</v>
      </c>
      <c r="ER31">
        <v>0</v>
      </c>
      <c r="ES31">
        <v>34.9621</v>
      </c>
      <c r="ET31">
        <v>999.9</v>
      </c>
      <c r="EU31">
        <v>65.3</v>
      </c>
      <c r="EV31">
        <v>40.299999999999997</v>
      </c>
      <c r="EW31">
        <v>48.550600000000003</v>
      </c>
      <c r="EX31">
        <v>55.860799999999998</v>
      </c>
      <c r="EY31">
        <v>-1.3101</v>
      </c>
      <c r="EZ31">
        <v>2</v>
      </c>
      <c r="FA31">
        <v>0.70712399999999997</v>
      </c>
      <c r="FB31">
        <v>1.99522</v>
      </c>
      <c r="FC31">
        <v>20.254300000000001</v>
      </c>
      <c r="FD31">
        <v>5.2163899999999996</v>
      </c>
      <c r="FE31">
        <v>12.0099</v>
      </c>
      <c r="FF31">
        <v>4.9843999999999999</v>
      </c>
      <c r="FG31">
        <v>3.2844500000000001</v>
      </c>
      <c r="FH31">
        <v>8540.9</v>
      </c>
      <c r="FI31">
        <v>9999</v>
      </c>
      <c r="FJ31">
        <v>9999</v>
      </c>
      <c r="FK31">
        <v>584</v>
      </c>
      <c r="FL31">
        <v>1.8658600000000001</v>
      </c>
      <c r="FM31">
        <v>1.86229</v>
      </c>
      <c r="FN31">
        <v>1.86432</v>
      </c>
      <c r="FO31">
        <v>1.8604700000000001</v>
      </c>
      <c r="FP31">
        <v>1.8611500000000001</v>
      </c>
      <c r="FQ31">
        <v>1.8602000000000001</v>
      </c>
      <c r="FR31">
        <v>1.86198</v>
      </c>
      <c r="FS31">
        <v>1.8585100000000001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-1.115</v>
      </c>
      <c r="GH31">
        <v>0.22339999999999999</v>
      </c>
      <c r="GI31">
        <v>-1.0926075346780371</v>
      </c>
      <c r="GJ31">
        <v>-3.055779808770659E-4</v>
      </c>
      <c r="GK31">
        <v>5.4022781434335912E-7</v>
      </c>
      <c r="GL31">
        <v>-2.2830823041668759E-10</v>
      </c>
      <c r="GM31">
        <v>0.223404761904753</v>
      </c>
      <c r="GN31">
        <v>0</v>
      </c>
      <c r="GO31">
        <v>0</v>
      </c>
      <c r="GP31">
        <v>0</v>
      </c>
      <c r="GQ31">
        <v>3</v>
      </c>
      <c r="GR31">
        <v>2094</v>
      </c>
      <c r="GS31">
        <v>4</v>
      </c>
      <c r="GT31">
        <v>34</v>
      </c>
      <c r="GU31">
        <v>4.0999999999999996</v>
      </c>
      <c r="GV31">
        <v>4.2</v>
      </c>
      <c r="GW31">
        <v>0.455322</v>
      </c>
      <c r="GX31">
        <v>2.66479</v>
      </c>
      <c r="GY31">
        <v>2.04834</v>
      </c>
      <c r="GZ31">
        <v>2.6147499999999999</v>
      </c>
      <c r="HA31">
        <v>2.1972700000000001</v>
      </c>
      <c r="HB31">
        <v>2.35229</v>
      </c>
      <c r="HC31">
        <v>45.404299999999999</v>
      </c>
      <c r="HD31">
        <v>14.5611</v>
      </c>
      <c r="HE31">
        <v>18</v>
      </c>
      <c r="HF31">
        <v>704.07399999999996</v>
      </c>
      <c r="HG31">
        <v>711.63599999999997</v>
      </c>
      <c r="HH31">
        <v>31.001000000000001</v>
      </c>
      <c r="HI31">
        <v>36.176900000000003</v>
      </c>
      <c r="HJ31">
        <v>30.000399999999999</v>
      </c>
      <c r="HK31">
        <v>35.894100000000002</v>
      </c>
      <c r="HL31">
        <v>35.864100000000001</v>
      </c>
      <c r="HM31">
        <v>9.1622299999999992</v>
      </c>
      <c r="HN31">
        <v>24.6084</v>
      </c>
      <c r="HO31">
        <v>86.504199999999997</v>
      </c>
      <c r="HP31">
        <v>31</v>
      </c>
      <c r="HQ31">
        <v>110.46299999999999</v>
      </c>
      <c r="HR31">
        <v>39.432000000000002</v>
      </c>
      <c r="HS31">
        <v>98.843900000000005</v>
      </c>
      <c r="HT31">
        <v>98.238299999999995</v>
      </c>
    </row>
    <row r="32" spans="1:228" x14ac:dyDescent="0.2">
      <c r="A32">
        <v>17</v>
      </c>
      <c r="B32">
        <v>1665848433.0999999</v>
      </c>
      <c r="C32">
        <v>64</v>
      </c>
      <c r="D32" t="s">
        <v>392</v>
      </c>
      <c r="E32" t="s">
        <v>393</v>
      </c>
      <c r="F32">
        <v>4</v>
      </c>
      <c r="G32">
        <v>1665848430.7874999</v>
      </c>
      <c r="H32">
        <f t="shared" si="0"/>
        <v>2.755095294980138E-4</v>
      </c>
      <c r="I32">
        <f t="shared" si="1"/>
        <v>0.27550952949801383</v>
      </c>
      <c r="J32">
        <f t="shared" si="2"/>
        <v>-2.4190418185179841E-3</v>
      </c>
      <c r="K32">
        <f t="shared" si="3"/>
        <v>89.187362500000006</v>
      </c>
      <c r="L32">
        <f t="shared" si="4"/>
        <v>86.66919485205517</v>
      </c>
      <c r="M32">
        <f t="shared" si="5"/>
        <v>8.7903257171960103</v>
      </c>
      <c r="N32">
        <f t="shared" si="6"/>
        <v>9.0457280417904169</v>
      </c>
      <c r="O32">
        <f t="shared" si="7"/>
        <v>1.3888223134762847E-2</v>
      </c>
      <c r="P32">
        <f t="shared" si="8"/>
        <v>2.7694027718556673</v>
      </c>
      <c r="Q32">
        <f t="shared" si="9"/>
        <v>1.3849645984946481E-2</v>
      </c>
      <c r="R32">
        <f t="shared" si="10"/>
        <v>8.659485752222057E-3</v>
      </c>
      <c r="S32">
        <f t="shared" si="11"/>
        <v>225.98729996584234</v>
      </c>
      <c r="T32">
        <f t="shared" si="12"/>
        <v>36.672002461351788</v>
      </c>
      <c r="U32">
        <f t="shared" si="13"/>
        <v>35.888137499999999</v>
      </c>
      <c r="V32">
        <f t="shared" si="14"/>
        <v>5.9321788914375686</v>
      </c>
      <c r="W32">
        <f t="shared" si="15"/>
        <v>69.68763800874811</v>
      </c>
      <c r="X32">
        <f t="shared" si="16"/>
        <v>4.0134885909167552</v>
      </c>
      <c r="Y32">
        <f t="shared" si="17"/>
        <v>5.7592547338351876</v>
      </c>
      <c r="Z32">
        <f t="shared" si="18"/>
        <v>1.9186903005208134</v>
      </c>
      <c r="AA32">
        <f t="shared" si="19"/>
        <v>-12.149970250862408</v>
      </c>
      <c r="AB32">
        <f t="shared" si="20"/>
        <v>-80.120281665045354</v>
      </c>
      <c r="AC32">
        <f t="shared" si="21"/>
        <v>-6.7973454658443471</v>
      </c>
      <c r="AD32">
        <f t="shared" si="22"/>
        <v>126.91970258409023</v>
      </c>
      <c r="AE32">
        <f t="shared" si="23"/>
        <v>10.474719881268427</v>
      </c>
      <c r="AF32">
        <f t="shared" si="24"/>
        <v>0.31200116974961606</v>
      </c>
      <c r="AG32">
        <f t="shared" si="25"/>
        <v>-2.4190418185179841E-3</v>
      </c>
      <c r="AH32">
        <v>102.91430467754201</v>
      </c>
      <c r="AI32">
        <v>95.973250303030298</v>
      </c>
      <c r="AJ32">
        <v>1.7162233185297739</v>
      </c>
      <c r="AK32">
        <v>66.578326818864241</v>
      </c>
      <c r="AL32">
        <f t="shared" si="26"/>
        <v>0.27550952949801383</v>
      </c>
      <c r="AM32">
        <v>39.292991061180921</v>
      </c>
      <c r="AN32">
        <v>39.564174999999977</v>
      </c>
      <c r="AO32">
        <v>-5.073228272655105E-3</v>
      </c>
      <c r="AP32">
        <v>87.47284380943789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47025.413236568034</v>
      </c>
      <c r="AV32">
        <f t="shared" si="30"/>
        <v>1200.0162499999999</v>
      </c>
      <c r="AW32">
        <f t="shared" si="31"/>
        <v>1025.8710108631306</v>
      </c>
      <c r="AX32">
        <f t="shared" si="32"/>
        <v>0.85488093253998076</v>
      </c>
      <c r="AY32">
        <f t="shared" si="33"/>
        <v>0.18832019980216297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1665848430.7874999</v>
      </c>
      <c r="BF32">
        <v>89.187362500000006</v>
      </c>
      <c r="BG32">
        <v>98.880549999999999</v>
      </c>
      <c r="BH32">
        <v>39.571437500000002</v>
      </c>
      <c r="BI32">
        <v>39.294874999999998</v>
      </c>
      <c r="BJ32">
        <v>90.303300000000007</v>
      </c>
      <c r="BK32">
        <v>39.348037499999997</v>
      </c>
      <c r="BL32">
        <v>650.09862500000008</v>
      </c>
      <c r="BM32">
        <v>101.32362500000001</v>
      </c>
      <c r="BN32">
        <v>0.10025152499999999</v>
      </c>
      <c r="BO32">
        <v>35.351512499999998</v>
      </c>
      <c r="BP32">
        <v>35.888137499999999</v>
      </c>
      <c r="BQ32">
        <v>999.9</v>
      </c>
      <c r="BR32">
        <v>0</v>
      </c>
      <c r="BS32">
        <v>0</v>
      </c>
      <c r="BT32">
        <v>8994.7649999999994</v>
      </c>
      <c r="BU32">
        <v>0</v>
      </c>
      <c r="BV32">
        <v>2023.0037500000001</v>
      </c>
      <c r="BW32">
        <v>-9.69313</v>
      </c>
      <c r="BX32">
        <v>92.862062500000008</v>
      </c>
      <c r="BY32">
        <v>102.9248</v>
      </c>
      <c r="BZ32">
        <v>0.27655562500000003</v>
      </c>
      <c r="CA32">
        <v>98.880549999999999</v>
      </c>
      <c r="CB32">
        <v>39.294874999999998</v>
      </c>
      <c r="CC32">
        <v>4.0095174999999994</v>
      </c>
      <c r="CD32">
        <v>3.9814962500000002</v>
      </c>
      <c r="CE32">
        <v>28.947262500000001</v>
      </c>
      <c r="CF32">
        <v>28.826162499999999</v>
      </c>
      <c r="CG32">
        <v>1200.0162499999999</v>
      </c>
      <c r="CH32">
        <v>0.49999187499999997</v>
      </c>
      <c r="CI32">
        <v>0.50000812500000003</v>
      </c>
      <c r="CJ32">
        <v>0</v>
      </c>
      <c r="CK32">
        <v>2179.3287500000001</v>
      </c>
      <c r="CL32">
        <v>9.5417900000000007</v>
      </c>
      <c r="CM32">
        <v>13541.387500000001</v>
      </c>
      <c r="CN32">
        <v>9521.6212500000001</v>
      </c>
      <c r="CO32">
        <v>46.936999999999998</v>
      </c>
      <c r="CP32">
        <v>49.436999999999998</v>
      </c>
      <c r="CQ32">
        <v>47.561999999999998</v>
      </c>
      <c r="CR32">
        <v>48.952749999999988</v>
      </c>
      <c r="CS32">
        <v>49.679250000000003</v>
      </c>
      <c r="CT32">
        <v>595.23</v>
      </c>
      <c r="CU32">
        <v>595.24624999999992</v>
      </c>
      <c r="CV32">
        <v>0</v>
      </c>
      <c r="CW32">
        <v>1665848439.5999999</v>
      </c>
      <c r="CX32">
        <v>0</v>
      </c>
      <c r="CY32">
        <v>1665848184.5999999</v>
      </c>
      <c r="CZ32" t="s">
        <v>356</v>
      </c>
      <c r="DA32">
        <v>1665848184.5999999</v>
      </c>
      <c r="DB32">
        <v>1665848178.0999999</v>
      </c>
      <c r="DC32">
        <v>18</v>
      </c>
      <c r="DD32">
        <v>0.19800000000000001</v>
      </c>
      <c r="DE32">
        <v>5.0000000000000001E-3</v>
      </c>
      <c r="DF32">
        <v>-1.1020000000000001</v>
      </c>
      <c r="DG32">
        <v>0.223</v>
      </c>
      <c r="DH32">
        <v>853</v>
      </c>
      <c r="DI32">
        <v>39</v>
      </c>
      <c r="DJ32">
        <v>1.27</v>
      </c>
      <c r="DK32">
        <v>0.31</v>
      </c>
      <c r="DL32">
        <v>-9.5585337500000005</v>
      </c>
      <c r="DM32">
        <v>-0.97428754221386193</v>
      </c>
      <c r="DN32">
        <v>9.5668195177067303E-2</v>
      </c>
      <c r="DO32">
        <v>0</v>
      </c>
      <c r="DP32">
        <v>0.235126375</v>
      </c>
      <c r="DQ32">
        <v>0.3355479287054407</v>
      </c>
      <c r="DR32">
        <v>3.520815780872915E-2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365</v>
      </c>
      <c r="EA32">
        <v>3.2938800000000001</v>
      </c>
      <c r="EB32">
        <v>2.6251899999999999</v>
      </c>
      <c r="EC32">
        <v>2.72248E-2</v>
      </c>
      <c r="ED32">
        <v>2.9321099999999999E-2</v>
      </c>
      <c r="EE32">
        <v>0.15356900000000001</v>
      </c>
      <c r="EF32">
        <v>0.15138499999999999</v>
      </c>
      <c r="EG32">
        <v>29344.3</v>
      </c>
      <c r="EH32">
        <v>29856.400000000001</v>
      </c>
      <c r="EI32">
        <v>28075.8</v>
      </c>
      <c r="EJ32">
        <v>29620.9</v>
      </c>
      <c r="EK32">
        <v>32640.2</v>
      </c>
      <c r="EL32">
        <v>34920.199999999997</v>
      </c>
      <c r="EM32">
        <v>39570.400000000001</v>
      </c>
      <c r="EN32">
        <v>42379.8</v>
      </c>
      <c r="EO32">
        <v>2.1872199999999999</v>
      </c>
      <c r="EP32">
        <v>2.1115699999999999</v>
      </c>
      <c r="EQ32">
        <v>5.6926200000000003E-2</v>
      </c>
      <c r="ER32">
        <v>0</v>
      </c>
      <c r="ES32">
        <v>34.973999999999997</v>
      </c>
      <c r="ET32">
        <v>999.9</v>
      </c>
      <c r="EU32">
        <v>65.3</v>
      </c>
      <c r="EV32">
        <v>40.299999999999997</v>
      </c>
      <c r="EW32">
        <v>48.551699999999997</v>
      </c>
      <c r="EX32">
        <v>55.770800000000001</v>
      </c>
      <c r="EY32">
        <v>-1.3101</v>
      </c>
      <c r="EZ32">
        <v>2</v>
      </c>
      <c r="FA32">
        <v>0.70752000000000004</v>
      </c>
      <c r="FB32">
        <v>1.9991399999999999</v>
      </c>
      <c r="FC32">
        <v>20.254000000000001</v>
      </c>
      <c r="FD32">
        <v>5.2168400000000004</v>
      </c>
      <c r="FE32">
        <v>12.009499999999999</v>
      </c>
      <c r="FF32">
        <v>4.9851000000000001</v>
      </c>
      <c r="FG32">
        <v>3.2846500000000001</v>
      </c>
      <c r="FH32">
        <v>8540.9</v>
      </c>
      <c r="FI32">
        <v>9999</v>
      </c>
      <c r="FJ32">
        <v>9999</v>
      </c>
      <c r="FK32">
        <v>584</v>
      </c>
      <c r="FL32">
        <v>1.86585</v>
      </c>
      <c r="FM32">
        <v>1.8623000000000001</v>
      </c>
      <c r="FN32">
        <v>1.86432</v>
      </c>
      <c r="FO32">
        <v>1.8604700000000001</v>
      </c>
      <c r="FP32">
        <v>1.8611500000000001</v>
      </c>
      <c r="FQ32">
        <v>1.8602000000000001</v>
      </c>
      <c r="FR32">
        <v>1.8619699999999999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-1.117</v>
      </c>
      <c r="GH32">
        <v>0.22339999999999999</v>
      </c>
      <c r="GI32">
        <v>-1.0926075346780371</v>
      </c>
      <c r="GJ32">
        <v>-3.055779808770659E-4</v>
      </c>
      <c r="GK32">
        <v>5.4022781434335912E-7</v>
      </c>
      <c r="GL32">
        <v>-2.2830823041668759E-10</v>
      </c>
      <c r="GM32">
        <v>0.223404761904753</v>
      </c>
      <c r="GN32">
        <v>0</v>
      </c>
      <c r="GO32">
        <v>0</v>
      </c>
      <c r="GP32">
        <v>0</v>
      </c>
      <c r="GQ32">
        <v>3</v>
      </c>
      <c r="GR32">
        <v>2094</v>
      </c>
      <c r="GS32">
        <v>4</v>
      </c>
      <c r="GT32">
        <v>34</v>
      </c>
      <c r="GU32">
        <v>4.0999999999999996</v>
      </c>
      <c r="GV32">
        <v>4.2</v>
      </c>
      <c r="GW32">
        <v>0.474854</v>
      </c>
      <c r="GX32">
        <v>2.67578</v>
      </c>
      <c r="GY32">
        <v>2.04834</v>
      </c>
      <c r="GZ32">
        <v>2.6135299999999999</v>
      </c>
      <c r="HA32">
        <v>2.1972700000000001</v>
      </c>
      <c r="HB32">
        <v>2.3107899999999999</v>
      </c>
      <c r="HC32">
        <v>45.404299999999999</v>
      </c>
      <c r="HD32">
        <v>14.552300000000001</v>
      </c>
      <c r="HE32">
        <v>18</v>
      </c>
      <c r="HF32">
        <v>704.32100000000003</v>
      </c>
      <c r="HG32">
        <v>711.58</v>
      </c>
      <c r="HH32">
        <v>31.001100000000001</v>
      </c>
      <c r="HI32">
        <v>36.181199999999997</v>
      </c>
      <c r="HJ32">
        <v>30.000499999999999</v>
      </c>
      <c r="HK32">
        <v>35.897399999999998</v>
      </c>
      <c r="HL32">
        <v>35.867400000000004</v>
      </c>
      <c r="HM32">
        <v>9.5754599999999996</v>
      </c>
      <c r="HN32">
        <v>24.337299999999999</v>
      </c>
      <c r="HO32">
        <v>86.504199999999997</v>
      </c>
      <c r="HP32">
        <v>31</v>
      </c>
      <c r="HQ32">
        <v>117.142</v>
      </c>
      <c r="HR32">
        <v>39.494399999999999</v>
      </c>
      <c r="HS32">
        <v>98.843900000000005</v>
      </c>
      <c r="HT32">
        <v>98.235799999999998</v>
      </c>
    </row>
    <row r="33" spans="1:228" x14ac:dyDescent="0.2">
      <c r="A33">
        <v>18</v>
      </c>
      <c r="B33">
        <v>1665848437.0999999</v>
      </c>
      <c r="C33">
        <v>68</v>
      </c>
      <c r="D33" t="s">
        <v>394</v>
      </c>
      <c r="E33" t="s">
        <v>395</v>
      </c>
      <c r="F33">
        <v>4</v>
      </c>
      <c r="G33">
        <v>1665848435.0999999</v>
      </c>
      <c r="H33">
        <f t="shared" si="0"/>
        <v>2.5561408776660999E-4</v>
      </c>
      <c r="I33">
        <f t="shared" si="1"/>
        <v>0.25561408776660999</v>
      </c>
      <c r="J33">
        <f t="shared" si="2"/>
        <v>-4.9135237678565681E-2</v>
      </c>
      <c r="K33">
        <f t="shared" si="3"/>
        <v>96.322242857142868</v>
      </c>
      <c r="L33">
        <f t="shared" si="4"/>
        <v>99.331355822094565</v>
      </c>
      <c r="M33">
        <f t="shared" si="5"/>
        <v>10.074726823388323</v>
      </c>
      <c r="N33">
        <f t="shared" si="6"/>
        <v>9.7695262062045476</v>
      </c>
      <c r="O33">
        <f t="shared" si="7"/>
        <v>1.285831593383195E-2</v>
      </c>
      <c r="P33">
        <f t="shared" si="8"/>
        <v>2.7712289133140899</v>
      </c>
      <c r="Q33">
        <f t="shared" si="9"/>
        <v>1.28252625394849E-2</v>
      </c>
      <c r="R33">
        <f t="shared" si="10"/>
        <v>8.0187516677789443E-3</v>
      </c>
      <c r="S33">
        <f t="shared" si="11"/>
        <v>225.96946564929388</v>
      </c>
      <c r="T33">
        <f t="shared" si="12"/>
        <v>36.687138797936939</v>
      </c>
      <c r="U33">
        <f t="shared" si="13"/>
        <v>35.895514285714277</v>
      </c>
      <c r="V33">
        <f t="shared" si="14"/>
        <v>5.93458709971293</v>
      </c>
      <c r="W33">
        <f t="shared" si="15"/>
        <v>69.62515906160391</v>
      </c>
      <c r="X33">
        <f t="shared" si="16"/>
        <v>4.0122485514995914</v>
      </c>
      <c r="Y33">
        <f t="shared" si="17"/>
        <v>5.7626418461027553</v>
      </c>
      <c r="Z33">
        <f t="shared" si="18"/>
        <v>1.9223385482133386</v>
      </c>
      <c r="AA33">
        <f t="shared" si="19"/>
        <v>-11.2725812705075</v>
      </c>
      <c r="AB33">
        <f t="shared" si="20"/>
        <v>-79.684886895331474</v>
      </c>
      <c r="AC33">
        <f t="shared" si="21"/>
        <v>-6.7565437390581629</v>
      </c>
      <c r="AD33">
        <f t="shared" si="22"/>
        <v>128.25545374439673</v>
      </c>
      <c r="AE33">
        <f t="shared" si="23"/>
        <v>10.524671285950854</v>
      </c>
      <c r="AF33">
        <f t="shared" si="24"/>
        <v>0.23792800255962565</v>
      </c>
      <c r="AG33">
        <f t="shared" si="25"/>
        <v>-4.9135237678565681E-2</v>
      </c>
      <c r="AH33">
        <v>109.8426979369637</v>
      </c>
      <c r="AI33">
        <v>102.88734424242421</v>
      </c>
      <c r="AJ33">
        <v>1.7305755633587521</v>
      </c>
      <c r="AK33">
        <v>66.578326818864241</v>
      </c>
      <c r="AL33">
        <f t="shared" si="26"/>
        <v>0.25561408776660999</v>
      </c>
      <c r="AM33">
        <v>39.302243493445062</v>
      </c>
      <c r="AN33">
        <v>39.558982058823517</v>
      </c>
      <c r="AO33">
        <v>-5.6648011734529574E-3</v>
      </c>
      <c r="AP33">
        <v>87.47284380943789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47073.705562625451</v>
      </c>
      <c r="AV33">
        <f t="shared" si="30"/>
        <v>1199.9171428571431</v>
      </c>
      <c r="AW33">
        <f t="shared" si="31"/>
        <v>1025.7867158804634</v>
      </c>
      <c r="AX33">
        <f t="shared" si="32"/>
        <v>0.85488129075141406</v>
      </c>
      <c r="AY33">
        <f t="shared" si="33"/>
        <v>0.18832089115022904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1665848435.0999999</v>
      </c>
      <c r="BF33">
        <v>96.322242857142868</v>
      </c>
      <c r="BG33">
        <v>106.0587142857143</v>
      </c>
      <c r="BH33">
        <v>39.558600000000013</v>
      </c>
      <c r="BI33">
        <v>39.347657142857138</v>
      </c>
      <c r="BJ33">
        <v>97.439700000000002</v>
      </c>
      <c r="BK33">
        <v>39.3352</v>
      </c>
      <c r="BL33">
        <v>649.98428571428565</v>
      </c>
      <c r="BM33">
        <v>101.32557142857139</v>
      </c>
      <c r="BN33">
        <v>9.9872128571428576E-2</v>
      </c>
      <c r="BO33">
        <v>35.362157142857143</v>
      </c>
      <c r="BP33">
        <v>35.895514285714277</v>
      </c>
      <c r="BQ33">
        <v>999.89999999999986</v>
      </c>
      <c r="BR33">
        <v>0</v>
      </c>
      <c r="BS33">
        <v>0</v>
      </c>
      <c r="BT33">
        <v>9004.2842857142859</v>
      </c>
      <c r="BU33">
        <v>0</v>
      </c>
      <c r="BV33">
        <v>2024.485714285714</v>
      </c>
      <c r="BW33">
        <v>-9.7365328571428584</v>
      </c>
      <c r="BX33">
        <v>100.28959999999999</v>
      </c>
      <c r="BY33">
        <v>110.40300000000001</v>
      </c>
      <c r="BZ33">
        <v>0.2109428571428571</v>
      </c>
      <c r="CA33">
        <v>106.0587142857143</v>
      </c>
      <c r="CB33">
        <v>39.347657142857138</v>
      </c>
      <c r="CC33">
        <v>4.0082999999999993</v>
      </c>
      <c r="CD33">
        <v>3.9869271428571431</v>
      </c>
      <c r="CE33">
        <v>28.942042857142859</v>
      </c>
      <c r="CF33">
        <v>28.849699999999999</v>
      </c>
      <c r="CG33">
        <v>1199.9171428571431</v>
      </c>
      <c r="CH33">
        <v>0.4999804285714286</v>
      </c>
      <c r="CI33">
        <v>0.50001957142857145</v>
      </c>
      <c r="CJ33">
        <v>0</v>
      </c>
      <c r="CK33">
        <v>2178.8228571428572</v>
      </c>
      <c r="CL33">
        <v>9.5417900000000007</v>
      </c>
      <c r="CM33">
        <v>13534.928571428571</v>
      </c>
      <c r="CN33">
        <v>9520.778571428571</v>
      </c>
      <c r="CO33">
        <v>46.936999999999998</v>
      </c>
      <c r="CP33">
        <v>49.436999999999998</v>
      </c>
      <c r="CQ33">
        <v>47.561999999999998</v>
      </c>
      <c r="CR33">
        <v>48.982000000000014</v>
      </c>
      <c r="CS33">
        <v>49.686999999999998</v>
      </c>
      <c r="CT33">
        <v>595.16428571428571</v>
      </c>
      <c r="CU33">
        <v>595.20999999999992</v>
      </c>
      <c r="CV33">
        <v>0</v>
      </c>
      <c r="CW33">
        <v>1665848443.2</v>
      </c>
      <c r="CX33">
        <v>0</v>
      </c>
      <c r="CY33">
        <v>1665848184.5999999</v>
      </c>
      <c r="CZ33" t="s">
        <v>356</v>
      </c>
      <c r="DA33">
        <v>1665848184.5999999</v>
      </c>
      <c r="DB33">
        <v>1665848178.0999999</v>
      </c>
      <c r="DC33">
        <v>18</v>
      </c>
      <c r="DD33">
        <v>0.19800000000000001</v>
      </c>
      <c r="DE33">
        <v>5.0000000000000001E-3</v>
      </c>
      <c r="DF33">
        <v>-1.1020000000000001</v>
      </c>
      <c r="DG33">
        <v>0.223</v>
      </c>
      <c r="DH33">
        <v>853</v>
      </c>
      <c r="DI33">
        <v>39</v>
      </c>
      <c r="DJ33">
        <v>1.27</v>
      </c>
      <c r="DK33">
        <v>0.31</v>
      </c>
      <c r="DL33">
        <v>-9.6194127500000004</v>
      </c>
      <c r="DM33">
        <v>-0.88198412757971956</v>
      </c>
      <c r="DN33">
        <v>8.6962094471887519E-2</v>
      </c>
      <c r="DO33">
        <v>0</v>
      </c>
      <c r="DP33">
        <v>0.239818</v>
      </c>
      <c r="DQ33">
        <v>0.14847311819887399</v>
      </c>
      <c r="DR33">
        <v>3.3363528819655763E-2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365</v>
      </c>
      <c r="EA33">
        <v>3.2938000000000001</v>
      </c>
      <c r="EB33">
        <v>2.6253000000000002</v>
      </c>
      <c r="EC33">
        <v>2.9069500000000002E-2</v>
      </c>
      <c r="ED33">
        <v>3.1139799999999999E-2</v>
      </c>
      <c r="EE33">
        <v>0.15357799999999999</v>
      </c>
      <c r="EF33">
        <v>0.15154699999999999</v>
      </c>
      <c r="EG33">
        <v>29288.1</v>
      </c>
      <c r="EH33">
        <v>29800.2</v>
      </c>
      <c r="EI33">
        <v>28075.200000000001</v>
      </c>
      <c r="EJ33">
        <v>29620.7</v>
      </c>
      <c r="EK33">
        <v>32639.3</v>
      </c>
      <c r="EL33">
        <v>34913.300000000003</v>
      </c>
      <c r="EM33">
        <v>39569.599999999999</v>
      </c>
      <c r="EN33">
        <v>42379.4</v>
      </c>
      <c r="EO33">
        <v>2.1867999999999999</v>
      </c>
      <c r="EP33">
        <v>2.1116799999999998</v>
      </c>
      <c r="EQ33">
        <v>5.7041599999999998E-2</v>
      </c>
      <c r="ER33">
        <v>0</v>
      </c>
      <c r="ES33">
        <v>34.982700000000001</v>
      </c>
      <c r="ET33">
        <v>999.9</v>
      </c>
      <c r="EU33">
        <v>65.2</v>
      </c>
      <c r="EV33">
        <v>40.299999999999997</v>
      </c>
      <c r="EW33">
        <v>48.472299999999997</v>
      </c>
      <c r="EX33">
        <v>55.770800000000001</v>
      </c>
      <c r="EY33">
        <v>-1.44631</v>
      </c>
      <c r="EZ33">
        <v>2</v>
      </c>
      <c r="FA33">
        <v>0.70783799999999997</v>
      </c>
      <c r="FB33">
        <v>2.0022700000000002</v>
      </c>
      <c r="FC33">
        <v>20.254200000000001</v>
      </c>
      <c r="FD33">
        <v>5.2172900000000002</v>
      </c>
      <c r="FE33">
        <v>12.0098</v>
      </c>
      <c r="FF33">
        <v>4.9849500000000004</v>
      </c>
      <c r="FG33">
        <v>3.2846500000000001</v>
      </c>
      <c r="FH33">
        <v>8541.2000000000007</v>
      </c>
      <c r="FI33">
        <v>9999</v>
      </c>
      <c r="FJ33">
        <v>9999</v>
      </c>
      <c r="FK33">
        <v>584</v>
      </c>
      <c r="FL33">
        <v>1.8658699999999999</v>
      </c>
      <c r="FM33">
        <v>1.8623000000000001</v>
      </c>
      <c r="FN33">
        <v>1.86432</v>
      </c>
      <c r="FO33">
        <v>1.8605</v>
      </c>
      <c r="FP33">
        <v>1.86117</v>
      </c>
      <c r="FQ33">
        <v>1.8602000000000001</v>
      </c>
      <c r="FR33">
        <v>1.8619699999999999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-1.1180000000000001</v>
      </c>
      <c r="GH33">
        <v>0.22339999999999999</v>
      </c>
      <c r="GI33">
        <v>-1.0926075346780371</v>
      </c>
      <c r="GJ33">
        <v>-3.055779808770659E-4</v>
      </c>
      <c r="GK33">
        <v>5.4022781434335912E-7</v>
      </c>
      <c r="GL33">
        <v>-2.2830823041668759E-10</v>
      </c>
      <c r="GM33">
        <v>0.223404761904753</v>
      </c>
      <c r="GN33">
        <v>0</v>
      </c>
      <c r="GO33">
        <v>0</v>
      </c>
      <c r="GP33">
        <v>0</v>
      </c>
      <c r="GQ33">
        <v>3</v>
      </c>
      <c r="GR33">
        <v>2094</v>
      </c>
      <c r="GS33">
        <v>4</v>
      </c>
      <c r="GT33">
        <v>34</v>
      </c>
      <c r="GU33">
        <v>4.2</v>
      </c>
      <c r="GV33">
        <v>4.3</v>
      </c>
      <c r="GW33">
        <v>0.49560500000000002</v>
      </c>
      <c r="GX33">
        <v>2.65137</v>
      </c>
      <c r="GY33">
        <v>2.04834</v>
      </c>
      <c r="GZ33">
        <v>2.6135299999999999</v>
      </c>
      <c r="HA33">
        <v>2.1972700000000001</v>
      </c>
      <c r="HB33">
        <v>2.3339799999999999</v>
      </c>
      <c r="HC33">
        <v>45.404299999999999</v>
      </c>
      <c r="HD33">
        <v>14.569800000000001</v>
      </c>
      <c r="HE33">
        <v>18</v>
      </c>
      <c r="HF33">
        <v>703.99599999999998</v>
      </c>
      <c r="HG33">
        <v>711.71100000000001</v>
      </c>
      <c r="HH33">
        <v>31.001000000000001</v>
      </c>
      <c r="HI33">
        <v>36.185400000000001</v>
      </c>
      <c r="HJ33">
        <v>30.000499999999999</v>
      </c>
      <c r="HK33">
        <v>35.900700000000001</v>
      </c>
      <c r="HL33">
        <v>35.870699999999999</v>
      </c>
      <c r="HM33">
        <v>9.9901999999999997</v>
      </c>
      <c r="HN33">
        <v>24.337299999999999</v>
      </c>
      <c r="HO33">
        <v>86.504199999999997</v>
      </c>
      <c r="HP33">
        <v>31</v>
      </c>
      <c r="HQ33">
        <v>123.82</v>
      </c>
      <c r="HR33">
        <v>39.5229</v>
      </c>
      <c r="HS33">
        <v>98.841800000000006</v>
      </c>
      <c r="HT33">
        <v>98.234899999999996</v>
      </c>
    </row>
    <row r="34" spans="1:228" x14ac:dyDescent="0.2">
      <c r="A34">
        <v>19</v>
      </c>
      <c r="B34">
        <v>1665848441.0999999</v>
      </c>
      <c r="C34">
        <v>72</v>
      </c>
      <c r="D34" t="s">
        <v>396</v>
      </c>
      <c r="E34" t="s">
        <v>397</v>
      </c>
      <c r="F34">
        <v>4</v>
      </c>
      <c r="G34">
        <v>1665848438.7874999</v>
      </c>
      <c r="H34">
        <f t="shared" si="0"/>
        <v>2.3732292960798005E-4</v>
      </c>
      <c r="I34">
        <f t="shared" si="1"/>
        <v>0.23732292960798004</v>
      </c>
      <c r="J34">
        <f t="shared" si="2"/>
        <v>2.5490813142721776E-2</v>
      </c>
      <c r="K34">
        <f t="shared" si="3"/>
        <v>102.4418625</v>
      </c>
      <c r="L34">
        <f t="shared" si="4"/>
        <v>95.854172125668157</v>
      </c>
      <c r="M34">
        <f t="shared" si="5"/>
        <v>9.722105295566978</v>
      </c>
      <c r="N34">
        <f t="shared" si="6"/>
        <v>10.390268381779652</v>
      </c>
      <c r="O34">
        <f t="shared" si="7"/>
        <v>1.193044963297883E-2</v>
      </c>
      <c r="P34">
        <f t="shared" si="8"/>
        <v>2.7703404457448455</v>
      </c>
      <c r="Q34">
        <f t="shared" si="9"/>
        <v>1.1901979637780004E-2</v>
      </c>
      <c r="R34">
        <f t="shared" si="10"/>
        <v>7.4412894794252142E-3</v>
      </c>
      <c r="S34">
        <f t="shared" si="11"/>
        <v>225.98003049129139</v>
      </c>
      <c r="T34">
        <f t="shared" si="12"/>
        <v>36.694778509678358</v>
      </c>
      <c r="U34">
        <f t="shared" si="13"/>
        <v>35.902412499999997</v>
      </c>
      <c r="V34">
        <f t="shared" si="14"/>
        <v>5.9368398430418781</v>
      </c>
      <c r="W34">
        <f t="shared" si="15"/>
        <v>69.640687033074116</v>
      </c>
      <c r="X34">
        <f t="shared" si="16"/>
        <v>4.0136322215002087</v>
      </c>
      <c r="Y34">
        <f t="shared" si="17"/>
        <v>5.7633438044544762</v>
      </c>
      <c r="Z34">
        <f t="shared" si="18"/>
        <v>1.9232076215416694</v>
      </c>
      <c r="AA34">
        <f t="shared" si="19"/>
        <v>-10.46594119571192</v>
      </c>
      <c r="AB34">
        <f t="shared" si="20"/>
        <v>-80.360239361421222</v>
      </c>
      <c r="AC34">
        <f t="shared" si="21"/>
        <v>-6.8162943068466912</v>
      </c>
      <c r="AD34">
        <f t="shared" si="22"/>
        <v>128.33755562731153</v>
      </c>
      <c r="AE34">
        <f t="shared" si="23"/>
        <v>10.544200989344871</v>
      </c>
      <c r="AF34">
        <f t="shared" si="24"/>
        <v>0.21532535546415502</v>
      </c>
      <c r="AG34">
        <f t="shared" si="25"/>
        <v>2.5490813142721776E-2</v>
      </c>
      <c r="AH34">
        <v>116.77177530763809</v>
      </c>
      <c r="AI34">
        <v>109.7830606060605</v>
      </c>
      <c r="AJ34">
        <v>1.7212261122589809</v>
      </c>
      <c r="AK34">
        <v>66.578326818864241</v>
      </c>
      <c r="AL34">
        <f t="shared" si="26"/>
        <v>0.23732292960798004</v>
      </c>
      <c r="AM34">
        <v>39.373544260985199</v>
      </c>
      <c r="AN34">
        <v>39.581735294117649</v>
      </c>
      <c r="AO34">
        <v>4.1297973424914277E-4</v>
      </c>
      <c r="AP34">
        <v>87.47284380943789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47049.091230516133</v>
      </c>
      <c r="AV34">
        <f t="shared" si="30"/>
        <v>1199.98</v>
      </c>
      <c r="AW34">
        <f t="shared" si="31"/>
        <v>1025.8397919643996</v>
      </c>
      <c r="AX34">
        <f t="shared" si="32"/>
        <v>0.85488074131602165</v>
      </c>
      <c r="AY34">
        <f t="shared" si="33"/>
        <v>0.18831983073992181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1665848438.7874999</v>
      </c>
      <c r="BF34">
        <v>102.4418625</v>
      </c>
      <c r="BG34">
        <v>112.194875</v>
      </c>
      <c r="BH34">
        <v>39.572024999999996</v>
      </c>
      <c r="BI34">
        <v>39.381137499999987</v>
      </c>
      <c r="BJ34">
        <v>103.56048749999999</v>
      </c>
      <c r="BK34">
        <v>39.348624999999998</v>
      </c>
      <c r="BL34">
        <v>650.03050000000007</v>
      </c>
      <c r="BM34">
        <v>101.32599999999999</v>
      </c>
      <c r="BN34">
        <v>0.10000035</v>
      </c>
      <c r="BO34">
        <v>35.364362499999999</v>
      </c>
      <c r="BP34">
        <v>35.902412499999997</v>
      </c>
      <c r="BQ34">
        <v>999.9</v>
      </c>
      <c r="BR34">
        <v>0</v>
      </c>
      <c r="BS34">
        <v>0</v>
      </c>
      <c r="BT34">
        <v>8999.5299999999988</v>
      </c>
      <c r="BU34">
        <v>0</v>
      </c>
      <c r="BV34">
        <v>2025.53</v>
      </c>
      <c r="BW34">
        <v>-9.7532287499999999</v>
      </c>
      <c r="BX34">
        <v>106.66262500000001</v>
      </c>
      <c r="BY34">
        <v>116.794375</v>
      </c>
      <c r="BZ34">
        <v>0.19088574999999999</v>
      </c>
      <c r="CA34">
        <v>112.194875</v>
      </c>
      <c r="CB34">
        <v>39.381137499999987</v>
      </c>
      <c r="CC34">
        <v>4.0096725000000006</v>
      </c>
      <c r="CD34">
        <v>3.99033375</v>
      </c>
      <c r="CE34">
        <v>28.947937499999998</v>
      </c>
      <c r="CF34">
        <v>28.864425000000001</v>
      </c>
      <c r="CG34">
        <v>1199.98</v>
      </c>
      <c r="CH34">
        <v>0.49999949999999999</v>
      </c>
      <c r="CI34">
        <v>0.50000050000000007</v>
      </c>
      <c r="CJ34">
        <v>0</v>
      </c>
      <c r="CK34">
        <v>2178.7212500000001</v>
      </c>
      <c r="CL34">
        <v>9.5417900000000007</v>
      </c>
      <c r="CM34">
        <v>13533.025</v>
      </c>
      <c r="CN34">
        <v>9521.3549999999996</v>
      </c>
      <c r="CO34">
        <v>46.952749999999988</v>
      </c>
      <c r="CP34">
        <v>49.436999999999998</v>
      </c>
      <c r="CQ34">
        <v>47.593499999999999</v>
      </c>
      <c r="CR34">
        <v>49</v>
      </c>
      <c r="CS34">
        <v>49.686999999999998</v>
      </c>
      <c r="CT34">
        <v>595.21875</v>
      </c>
      <c r="CU34">
        <v>595.22</v>
      </c>
      <c r="CV34">
        <v>0</v>
      </c>
      <c r="CW34">
        <v>1665848447.4000001</v>
      </c>
      <c r="CX34">
        <v>0</v>
      </c>
      <c r="CY34">
        <v>1665848184.5999999</v>
      </c>
      <c r="CZ34" t="s">
        <v>356</v>
      </c>
      <c r="DA34">
        <v>1665848184.5999999</v>
      </c>
      <c r="DB34">
        <v>1665848178.0999999</v>
      </c>
      <c r="DC34">
        <v>18</v>
      </c>
      <c r="DD34">
        <v>0.19800000000000001</v>
      </c>
      <c r="DE34">
        <v>5.0000000000000001E-3</v>
      </c>
      <c r="DF34">
        <v>-1.1020000000000001</v>
      </c>
      <c r="DG34">
        <v>0.223</v>
      </c>
      <c r="DH34">
        <v>853</v>
      </c>
      <c r="DI34">
        <v>39</v>
      </c>
      <c r="DJ34">
        <v>1.27</v>
      </c>
      <c r="DK34">
        <v>0.31</v>
      </c>
      <c r="DL34">
        <v>-9.6718832499999987</v>
      </c>
      <c r="DM34">
        <v>-0.67026697936207946</v>
      </c>
      <c r="DN34">
        <v>6.7149119852292299E-2</v>
      </c>
      <c r="DO34">
        <v>0</v>
      </c>
      <c r="DP34">
        <v>0.23767022500000001</v>
      </c>
      <c r="DQ34">
        <v>-0.14963559849906191</v>
      </c>
      <c r="DR34">
        <v>3.592453705511562E-2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365</v>
      </c>
      <c r="EA34">
        <v>3.2938299999999998</v>
      </c>
      <c r="EB34">
        <v>2.6251899999999999</v>
      </c>
      <c r="EC34">
        <v>3.0898599999999998E-2</v>
      </c>
      <c r="ED34">
        <v>3.2953799999999998E-2</v>
      </c>
      <c r="EE34">
        <v>0.15362300000000001</v>
      </c>
      <c r="EF34">
        <v>0.151642</v>
      </c>
      <c r="EG34">
        <v>29232.6</v>
      </c>
      <c r="EH34">
        <v>29744.7</v>
      </c>
      <c r="EI34">
        <v>28074.799999999999</v>
      </c>
      <c r="EJ34">
        <v>29620.9</v>
      </c>
      <c r="EK34">
        <v>32637.5</v>
      </c>
      <c r="EL34">
        <v>34909.599999999999</v>
      </c>
      <c r="EM34">
        <v>39569.300000000003</v>
      </c>
      <c r="EN34">
        <v>42379.5</v>
      </c>
      <c r="EO34">
        <v>2.1869200000000002</v>
      </c>
      <c r="EP34">
        <v>2.1118000000000001</v>
      </c>
      <c r="EQ34">
        <v>5.6110300000000002E-2</v>
      </c>
      <c r="ER34">
        <v>0</v>
      </c>
      <c r="ES34">
        <v>34.991700000000002</v>
      </c>
      <c r="ET34">
        <v>999.9</v>
      </c>
      <c r="EU34">
        <v>65.2</v>
      </c>
      <c r="EV34">
        <v>40.299999999999997</v>
      </c>
      <c r="EW34">
        <v>48.4756</v>
      </c>
      <c r="EX34">
        <v>56.250799999999998</v>
      </c>
      <c r="EY34">
        <v>-1.46234</v>
      </c>
      <c r="EZ34">
        <v>2</v>
      </c>
      <c r="FA34">
        <v>0.70793700000000004</v>
      </c>
      <c r="FB34">
        <v>2.0039699999999998</v>
      </c>
      <c r="FC34">
        <v>20.254200000000001</v>
      </c>
      <c r="FD34">
        <v>5.21699</v>
      </c>
      <c r="FE34">
        <v>12.0099</v>
      </c>
      <c r="FF34">
        <v>4.9849500000000004</v>
      </c>
      <c r="FG34">
        <v>3.2846500000000001</v>
      </c>
      <c r="FH34">
        <v>8541.2000000000007</v>
      </c>
      <c r="FI34">
        <v>9999</v>
      </c>
      <c r="FJ34">
        <v>9999</v>
      </c>
      <c r="FK34">
        <v>584</v>
      </c>
      <c r="FL34">
        <v>1.86589</v>
      </c>
      <c r="FM34">
        <v>1.86232</v>
      </c>
      <c r="FN34">
        <v>1.86432</v>
      </c>
      <c r="FO34">
        <v>1.8604700000000001</v>
      </c>
      <c r="FP34">
        <v>1.8611899999999999</v>
      </c>
      <c r="FQ34">
        <v>1.8602000000000001</v>
      </c>
      <c r="FR34">
        <v>1.86198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-1.119</v>
      </c>
      <c r="GH34">
        <v>0.2235</v>
      </c>
      <c r="GI34">
        <v>-1.0926075346780371</v>
      </c>
      <c r="GJ34">
        <v>-3.055779808770659E-4</v>
      </c>
      <c r="GK34">
        <v>5.4022781434335912E-7</v>
      </c>
      <c r="GL34">
        <v>-2.2830823041668759E-10</v>
      </c>
      <c r="GM34">
        <v>0.223404761904753</v>
      </c>
      <c r="GN34">
        <v>0</v>
      </c>
      <c r="GO34">
        <v>0</v>
      </c>
      <c r="GP34">
        <v>0</v>
      </c>
      <c r="GQ34">
        <v>3</v>
      </c>
      <c r="GR34">
        <v>2094</v>
      </c>
      <c r="GS34">
        <v>4</v>
      </c>
      <c r="GT34">
        <v>34</v>
      </c>
      <c r="GU34">
        <v>4.3</v>
      </c>
      <c r="GV34">
        <v>4.4000000000000004</v>
      </c>
      <c r="GW34">
        <v>0.51635699999999995</v>
      </c>
      <c r="GX34">
        <v>2.6428199999999999</v>
      </c>
      <c r="GY34">
        <v>2.04834</v>
      </c>
      <c r="GZ34">
        <v>2.6135299999999999</v>
      </c>
      <c r="HA34">
        <v>2.1972700000000001</v>
      </c>
      <c r="HB34">
        <v>2.36084</v>
      </c>
      <c r="HC34">
        <v>45.404299999999999</v>
      </c>
      <c r="HD34">
        <v>14.569800000000001</v>
      </c>
      <c r="HE34">
        <v>18</v>
      </c>
      <c r="HF34">
        <v>704.13699999999994</v>
      </c>
      <c r="HG34">
        <v>711.86599999999999</v>
      </c>
      <c r="HH34">
        <v>31.000699999999998</v>
      </c>
      <c r="HI34">
        <v>36.188699999999997</v>
      </c>
      <c r="HJ34">
        <v>30.000399999999999</v>
      </c>
      <c r="HK34">
        <v>35.904000000000003</v>
      </c>
      <c r="HL34">
        <v>35.874000000000002</v>
      </c>
      <c r="HM34">
        <v>10.403499999999999</v>
      </c>
      <c r="HN34">
        <v>24.039300000000001</v>
      </c>
      <c r="HO34">
        <v>86.504199999999997</v>
      </c>
      <c r="HP34">
        <v>31</v>
      </c>
      <c r="HQ34">
        <v>130.49799999999999</v>
      </c>
      <c r="HR34">
        <v>39.561900000000001</v>
      </c>
      <c r="HS34">
        <v>98.840800000000002</v>
      </c>
      <c r="HT34">
        <v>98.235399999999998</v>
      </c>
    </row>
    <row r="35" spans="1:228" x14ac:dyDescent="0.2">
      <c r="A35">
        <v>20</v>
      </c>
      <c r="B35">
        <v>1665848445.0999999</v>
      </c>
      <c r="C35">
        <v>76</v>
      </c>
      <c r="D35" t="s">
        <v>398</v>
      </c>
      <c r="E35" t="s">
        <v>399</v>
      </c>
      <c r="F35">
        <v>4</v>
      </c>
      <c r="G35">
        <v>1665848443.0999999</v>
      </c>
      <c r="H35">
        <f t="shared" si="0"/>
        <v>2.4171318558701123E-4</v>
      </c>
      <c r="I35">
        <f t="shared" si="1"/>
        <v>0.24171318558701124</v>
      </c>
      <c r="J35">
        <f t="shared" si="2"/>
        <v>2.107835485029247E-3</v>
      </c>
      <c r="K35">
        <f t="shared" si="3"/>
        <v>109.57728571428569</v>
      </c>
      <c r="L35">
        <f t="shared" si="4"/>
        <v>105.86744148433016</v>
      </c>
      <c r="M35">
        <f t="shared" si="5"/>
        <v>10.737745469437254</v>
      </c>
      <c r="N35">
        <f t="shared" si="6"/>
        <v>11.114021333990184</v>
      </c>
      <c r="O35">
        <f t="shared" si="7"/>
        <v>1.216417856453432E-2</v>
      </c>
      <c r="P35">
        <f t="shared" si="8"/>
        <v>2.7715104763946559</v>
      </c>
      <c r="Q35">
        <f t="shared" si="9"/>
        <v>1.2134596088437161E-2</v>
      </c>
      <c r="R35">
        <f t="shared" si="10"/>
        <v>7.5867743778335484E-3</v>
      </c>
      <c r="S35">
        <f t="shared" si="11"/>
        <v>225.98730644702243</v>
      </c>
      <c r="T35">
        <f t="shared" si="12"/>
        <v>36.701996491353398</v>
      </c>
      <c r="U35">
        <f t="shared" si="13"/>
        <v>35.902799999999999</v>
      </c>
      <c r="V35">
        <f t="shared" si="14"/>
        <v>5.9369664105847288</v>
      </c>
      <c r="W35">
        <f t="shared" si="15"/>
        <v>69.643149895568627</v>
      </c>
      <c r="X35">
        <f t="shared" si="16"/>
        <v>4.0157463831767952</v>
      </c>
      <c r="Y35">
        <f t="shared" si="17"/>
        <v>5.7661756959564467</v>
      </c>
      <c r="Z35">
        <f t="shared" si="18"/>
        <v>1.9212200274079336</v>
      </c>
      <c r="AA35">
        <f t="shared" si="19"/>
        <v>-10.659551484387196</v>
      </c>
      <c r="AB35">
        <f t="shared" si="20"/>
        <v>-79.123061363943066</v>
      </c>
      <c r="AC35">
        <f t="shared" si="21"/>
        <v>-6.7088239253970752</v>
      </c>
      <c r="AD35">
        <f t="shared" si="22"/>
        <v>129.49586967329509</v>
      </c>
      <c r="AE35">
        <f t="shared" si="23"/>
        <v>10.649357100487221</v>
      </c>
      <c r="AF35">
        <f t="shared" si="24"/>
        <v>0.15841263954216284</v>
      </c>
      <c r="AG35">
        <f t="shared" si="25"/>
        <v>2.107835485029247E-3</v>
      </c>
      <c r="AH35">
        <v>123.7643016439026</v>
      </c>
      <c r="AI35">
        <v>116.7118181818181</v>
      </c>
      <c r="AJ35">
        <v>1.7426143769915581</v>
      </c>
      <c r="AK35">
        <v>66.578326818864241</v>
      </c>
      <c r="AL35">
        <f t="shared" si="26"/>
        <v>0.24171318558701124</v>
      </c>
      <c r="AM35">
        <v>39.396787025510108</v>
      </c>
      <c r="AN35">
        <v>39.604008529411757</v>
      </c>
      <c r="AO35">
        <v>1.325945375582283E-3</v>
      </c>
      <c r="AP35">
        <v>87.47284380943789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47079.711601377363</v>
      </c>
      <c r="AV35">
        <f t="shared" si="30"/>
        <v>1200.012857142857</v>
      </c>
      <c r="AW35">
        <f t="shared" si="31"/>
        <v>1025.8684447912033</v>
      </c>
      <c r="AX35">
        <f t="shared" si="32"/>
        <v>0.85488121121778737</v>
      </c>
      <c r="AY35">
        <f t="shared" si="33"/>
        <v>0.18832073765032961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1665848443.0999999</v>
      </c>
      <c r="BF35">
        <v>109.57728571428569</v>
      </c>
      <c r="BG35">
        <v>119.4228571428572</v>
      </c>
      <c r="BH35">
        <v>39.592742857142852</v>
      </c>
      <c r="BI35">
        <v>39.452314285714287</v>
      </c>
      <c r="BJ35">
        <v>110.6972857142857</v>
      </c>
      <c r="BK35">
        <v>39.369342857142847</v>
      </c>
      <c r="BL35">
        <v>650.04142857142858</v>
      </c>
      <c r="BM35">
        <v>101.3262857142857</v>
      </c>
      <c r="BN35">
        <v>0.1000387428571429</v>
      </c>
      <c r="BO35">
        <v>35.373257142857142</v>
      </c>
      <c r="BP35">
        <v>35.902799999999999</v>
      </c>
      <c r="BQ35">
        <v>999.89999999999986</v>
      </c>
      <c r="BR35">
        <v>0</v>
      </c>
      <c r="BS35">
        <v>0</v>
      </c>
      <c r="BT35">
        <v>9005.7157142857141</v>
      </c>
      <c r="BU35">
        <v>0</v>
      </c>
      <c r="BV35">
        <v>2027.0614285714289</v>
      </c>
      <c r="BW35">
        <v>-9.8453457142857133</v>
      </c>
      <c r="BX35">
        <v>114.0947142857143</v>
      </c>
      <c r="BY35">
        <v>124.32771428571429</v>
      </c>
      <c r="BZ35">
        <v>0.14041957142857139</v>
      </c>
      <c r="CA35">
        <v>119.4228571428572</v>
      </c>
      <c r="CB35">
        <v>39.452314285714287</v>
      </c>
      <c r="CC35">
        <v>4.0117799999999999</v>
      </c>
      <c r="CD35">
        <v>3.9975557142857139</v>
      </c>
      <c r="CE35">
        <v>28.95702857142857</v>
      </c>
      <c r="CF35">
        <v>28.895671428571429</v>
      </c>
      <c r="CG35">
        <v>1200.012857142857</v>
      </c>
      <c r="CH35">
        <v>0.49998242857142849</v>
      </c>
      <c r="CI35">
        <v>0.50001757142857151</v>
      </c>
      <c r="CJ35">
        <v>0</v>
      </c>
      <c r="CK35">
        <v>2177.948571428572</v>
      </c>
      <c r="CL35">
        <v>9.5417900000000007</v>
      </c>
      <c r="CM35">
        <v>13530.1</v>
      </c>
      <c r="CN35">
        <v>9521.5642857142848</v>
      </c>
      <c r="CO35">
        <v>47</v>
      </c>
      <c r="CP35">
        <v>49.463999999999999</v>
      </c>
      <c r="CQ35">
        <v>47.625</v>
      </c>
      <c r="CR35">
        <v>49</v>
      </c>
      <c r="CS35">
        <v>49.686999999999998</v>
      </c>
      <c r="CT35">
        <v>595.21714285714279</v>
      </c>
      <c r="CU35">
        <v>595.25571428571436</v>
      </c>
      <c r="CV35">
        <v>0</v>
      </c>
      <c r="CW35">
        <v>1665848451.5999999</v>
      </c>
      <c r="CX35">
        <v>0</v>
      </c>
      <c r="CY35">
        <v>1665848184.5999999</v>
      </c>
      <c r="CZ35" t="s">
        <v>356</v>
      </c>
      <c r="DA35">
        <v>1665848184.5999999</v>
      </c>
      <c r="DB35">
        <v>1665848178.0999999</v>
      </c>
      <c r="DC35">
        <v>18</v>
      </c>
      <c r="DD35">
        <v>0.19800000000000001</v>
      </c>
      <c r="DE35">
        <v>5.0000000000000001E-3</v>
      </c>
      <c r="DF35">
        <v>-1.1020000000000001</v>
      </c>
      <c r="DG35">
        <v>0.223</v>
      </c>
      <c r="DH35">
        <v>853</v>
      </c>
      <c r="DI35">
        <v>39</v>
      </c>
      <c r="DJ35">
        <v>1.27</v>
      </c>
      <c r="DK35">
        <v>0.31</v>
      </c>
      <c r="DL35">
        <v>-9.7210912499999989</v>
      </c>
      <c r="DM35">
        <v>-0.75905212007504419</v>
      </c>
      <c r="DN35">
        <v>7.5539904990260129E-2</v>
      </c>
      <c r="DO35">
        <v>0</v>
      </c>
      <c r="DP35">
        <v>0.223911675</v>
      </c>
      <c r="DQ35">
        <v>-0.49112752345215849</v>
      </c>
      <c r="DR35">
        <v>5.0946644251799109E-2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365</v>
      </c>
      <c r="EA35">
        <v>3.2938200000000002</v>
      </c>
      <c r="EB35">
        <v>2.6254599999999999</v>
      </c>
      <c r="EC35">
        <v>3.2727800000000001E-2</v>
      </c>
      <c r="ED35">
        <v>3.4760199999999998E-2</v>
      </c>
      <c r="EE35">
        <v>0.153694</v>
      </c>
      <c r="EF35">
        <v>0.151807</v>
      </c>
      <c r="EG35">
        <v>29178</v>
      </c>
      <c r="EH35">
        <v>29689</v>
      </c>
      <c r="EI35">
        <v>28075.4</v>
      </c>
      <c r="EJ35">
        <v>29620.799999999999</v>
      </c>
      <c r="EK35">
        <v>32635.200000000001</v>
      </c>
      <c r="EL35">
        <v>34902.800000000003</v>
      </c>
      <c r="EM35">
        <v>39569.699999999997</v>
      </c>
      <c r="EN35">
        <v>42379.4</v>
      </c>
      <c r="EO35">
        <v>2.1867700000000001</v>
      </c>
      <c r="EP35">
        <v>2.1118999999999999</v>
      </c>
      <c r="EQ35">
        <v>5.6318899999999998E-2</v>
      </c>
      <c r="ER35">
        <v>0</v>
      </c>
      <c r="ES35">
        <v>35.005400000000002</v>
      </c>
      <c r="ET35">
        <v>999.9</v>
      </c>
      <c r="EU35">
        <v>65.2</v>
      </c>
      <c r="EV35">
        <v>40.299999999999997</v>
      </c>
      <c r="EW35">
        <v>48.471499999999999</v>
      </c>
      <c r="EX35">
        <v>56.1008</v>
      </c>
      <c r="EY35">
        <v>-1.34215</v>
      </c>
      <c r="EZ35">
        <v>2</v>
      </c>
      <c r="FA35">
        <v>0.70852599999999999</v>
      </c>
      <c r="FB35">
        <v>2.0032999999999999</v>
      </c>
      <c r="FC35">
        <v>20.254200000000001</v>
      </c>
      <c r="FD35">
        <v>5.2172900000000002</v>
      </c>
      <c r="FE35">
        <v>12.0099</v>
      </c>
      <c r="FF35">
        <v>4.9854500000000002</v>
      </c>
      <c r="FG35">
        <v>3.2846500000000001</v>
      </c>
      <c r="FH35">
        <v>8541.2000000000007</v>
      </c>
      <c r="FI35">
        <v>9999</v>
      </c>
      <c r="FJ35">
        <v>9999</v>
      </c>
      <c r="FK35">
        <v>584</v>
      </c>
      <c r="FL35">
        <v>1.8658600000000001</v>
      </c>
      <c r="FM35">
        <v>1.86233</v>
      </c>
      <c r="FN35">
        <v>1.86432</v>
      </c>
      <c r="FO35">
        <v>1.8604700000000001</v>
      </c>
      <c r="FP35">
        <v>1.8611899999999999</v>
      </c>
      <c r="FQ35">
        <v>1.8602000000000001</v>
      </c>
      <c r="FR35">
        <v>1.8620099999999999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-1.1200000000000001</v>
      </c>
      <c r="GH35">
        <v>0.22339999999999999</v>
      </c>
      <c r="GI35">
        <v>-1.0926075346780371</v>
      </c>
      <c r="GJ35">
        <v>-3.055779808770659E-4</v>
      </c>
      <c r="GK35">
        <v>5.4022781434335912E-7</v>
      </c>
      <c r="GL35">
        <v>-2.2830823041668759E-10</v>
      </c>
      <c r="GM35">
        <v>0.223404761904753</v>
      </c>
      <c r="GN35">
        <v>0</v>
      </c>
      <c r="GO35">
        <v>0</v>
      </c>
      <c r="GP35">
        <v>0</v>
      </c>
      <c r="GQ35">
        <v>3</v>
      </c>
      <c r="GR35">
        <v>2094</v>
      </c>
      <c r="GS35">
        <v>4</v>
      </c>
      <c r="GT35">
        <v>34</v>
      </c>
      <c r="GU35">
        <v>4.3</v>
      </c>
      <c r="GV35">
        <v>4.5</v>
      </c>
      <c r="GW35">
        <v>0.53710899999999995</v>
      </c>
      <c r="GX35">
        <v>2.65259</v>
      </c>
      <c r="GY35">
        <v>2.04834</v>
      </c>
      <c r="GZ35">
        <v>2.6135299999999999</v>
      </c>
      <c r="HA35">
        <v>2.1972700000000001</v>
      </c>
      <c r="HB35">
        <v>2.36206</v>
      </c>
      <c r="HC35">
        <v>45.404299999999999</v>
      </c>
      <c r="HD35">
        <v>14.5611</v>
      </c>
      <c r="HE35">
        <v>18</v>
      </c>
      <c r="HF35">
        <v>704.04600000000005</v>
      </c>
      <c r="HG35">
        <v>711.99699999999996</v>
      </c>
      <c r="HH35">
        <v>31.0002</v>
      </c>
      <c r="HI35">
        <v>36.192900000000002</v>
      </c>
      <c r="HJ35">
        <v>30.000599999999999</v>
      </c>
      <c r="HK35">
        <v>35.907299999999999</v>
      </c>
      <c r="HL35">
        <v>35.877299999999998</v>
      </c>
      <c r="HM35">
        <v>10.815799999999999</v>
      </c>
      <c r="HN35">
        <v>24.039300000000001</v>
      </c>
      <c r="HO35">
        <v>86.504199999999997</v>
      </c>
      <c r="HP35">
        <v>31</v>
      </c>
      <c r="HQ35">
        <v>137.17699999999999</v>
      </c>
      <c r="HR35">
        <v>39.572299999999998</v>
      </c>
      <c r="HS35">
        <v>98.842299999999994</v>
      </c>
      <c r="HT35">
        <v>98.235100000000003</v>
      </c>
    </row>
    <row r="36" spans="1:228" x14ac:dyDescent="0.2">
      <c r="A36">
        <v>21</v>
      </c>
      <c r="B36">
        <v>1665848449.0999999</v>
      </c>
      <c r="C36">
        <v>80</v>
      </c>
      <c r="D36" t="s">
        <v>400</v>
      </c>
      <c r="E36" t="s">
        <v>401</v>
      </c>
      <c r="F36">
        <v>4</v>
      </c>
      <c r="G36">
        <v>1665848446.7874999</v>
      </c>
      <c r="H36">
        <f t="shared" si="0"/>
        <v>2.365140388302735E-4</v>
      </c>
      <c r="I36">
        <f t="shared" si="1"/>
        <v>0.2365140388302735</v>
      </c>
      <c r="J36">
        <f t="shared" si="2"/>
        <v>0.10226066958880144</v>
      </c>
      <c r="K36">
        <f t="shared" si="3"/>
        <v>115.73125</v>
      </c>
      <c r="L36">
        <f t="shared" si="4"/>
        <v>98.525476591880434</v>
      </c>
      <c r="M36">
        <f t="shared" si="5"/>
        <v>9.9929833130912868</v>
      </c>
      <c r="N36">
        <f t="shared" si="6"/>
        <v>11.73808531618414</v>
      </c>
      <c r="O36">
        <f t="shared" si="7"/>
        <v>1.1889794219700689E-2</v>
      </c>
      <c r="P36">
        <f t="shared" si="8"/>
        <v>2.773551967248554</v>
      </c>
      <c r="Q36">
        <f t="shared" si="9"/>
        <v>1.1861550337811935E-2</v>
      </c>
      <c r="R36">
        <f t="shared" si="10"/>
        <v>7.4160009223989019E-3</v>
      </c>
      <c r="S36">
        <f t="shared" si="11"/>
        <v>226.00187546516895</v>
      </c>
      <c r="T36">
        <f t="shared" si="12"/>
        <v>36.703677675486496</v>
      </c>
      <c r="U36">
        <f t="shared" si="13"/>
        <v>35.918199999999999</v>
      </c>
      <c r="V36">
        <f t="shared" si="14"/>
        <v>5.9419983477515927</v>
      </c>
      <c r="W36">
        <f t="shared" si="15"/>
        <v>69.694198768255305</v>
      </c>
      <c r="X36">
        <f t="shared" si="16"/>
        <v>4.0189297325583064</v>
      </c>
      <c r="Y36">
        <f t="shared" si="17"/>
        <v>5.7665197442356853</v>
      </c>
      <c r="Z36">
        <f t="shared" si="18"/>
        <v>1.9230686151932863</v>
      </c>
      <c r="AA36">
        <f t="shared" si="19"/>
        <v>-10.430269112415061</v>
      </c>
      <c r="AB36">
        <f t="shared" si="20"/>
        <v>-81.322527046738784</v>
      </c>
      <c r="AC36">
        <f t="shared" si="21"/>
        <v>-6.8907928803965133</v>
      </c>
      <c r="AD36">
        <f t="shared" si="22"/>
        <v>127.3582864256186</v>
      </c>
      <c r="AE36">
        <f t="shared" si="23"/>
        <v>10.671630472978288</v>
      </c>
      <c r="AF36">
        <f t="shared" si="24"/>
        <v>0.16484348293323564</v>
      </c>
      <c r="AG36">
        <f t="shared" si="25"/>
        <v>0.10226066958880144</v>
      </c>
      <c r="AH36">
        <v>130.73903819223219</v>
      </c>
      <c r="AI36">
        <v>123.6424787878788</v>
      </c>
      <c r="AJ36">
        <v>1.729736462780409</v>
      </c>
      <c r="AK36">
        <v>66.578326818864241</v>
      </c>
      <c r="AL36">
        <f t="shared" si="26"/>
        <v>0.2365140388302735</v>
      </c>
      <c r="AM36">
        <v>39.473899966353017</v>
      </c>
      <c r="AN36">
        <v>39.640523529411759</v>
      </c>
      <c r="AO36">
        <v>8.095054020645304E-3</v>
      </c>
      <c r="AP36">
        <v>87.47284380943789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47135.348063058125</v>
      </c>
      <c r="AV36">
        <f t="shared" si="30"/>
        <v>1200.0912499999999</v>
      </c>
      <c r="AW36">
        <f t="shared" si="31"/>
        <v>1025.9353608627819</v>
      </c>
      <c r="AX36">
        <f t="shared" si="32"/>
        <v>0.85488112746658373</v>
      </c>
      <c r="AY36">
        <f t="shared" si="33"/>
        <v>0.18832057601050667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1665848446.7874999</v>
      </c>
      <c r="BF36">
        <v>115.73125</v>
      </c>
      <c r="BG36">
        <v>125.599</v>
      </c>
      <c r="BH36">
        <v>39.624499999999998</v>
      </c>
      <c r="BI36">
        <v>39.478375</v>
      </c>
      <c r="BJ36">
        <v>116.85237499999999</v>
      </c>
      <c r="BK36">
        <v>39.4011</v>
      </c>
      <c r="BL36">
        <v>650.03925000000004</v>
      </c>
      <c r="BM36">
        <v>101.32537499999999</v>
      </c>
      <c r="BN36">
        <v>9.9999012499999998E-2</v>
      </c>
      <c r="BO36">
        <v>35.374337500000003</v>
      </c>
      <c r="BP36">
        <v>35.918199999999999</v>
      </c>
      <c r="BQ36">
        <v>999.9</v>
      </c>
      <c r="BR36">
        <v>0</v>
      </c>
      <c r="BS36">
        <v>0</v>
      </c>
      <c r="BT36">
        <v>9016.64</v>
      </c>
      <c r="BU36">
        <v>0</v>
      </c>
      <c r="BV36">
        <v>2027.33</v>
      </c>
      <c r="BW36">
        <v>-9.8677437499999989</v>
      </c>
      <c r="BX36">
        <v>120.50637500000001</v>
      </c>
      <c r="BY36">
        <v>130.76137499999999</v>
      </c>
      <c r="BZ36">
        <v>0.146147625</v>
      </c>
      <c r="CA36">
        <v>125.599</v>
      </c>
      <c r="CB36">
        <v>39.478375</v>
      </c>
      <c r="CC36">
        <v>4.0149724999999998</v>
      </c>
      <c r="CD36">
        <v>4.000165</v>
      </c>
      <c r="CE36">
        <v>28.970737499999998</v>
      </c>
      <c r="CF36">
        <v>28.906912500000001</v>
      </c>
      <c r="CG36">
        <v>1200.0912499999999</v>
      </c>
      <c r="CH36">
        <v>0.49998524999999999</v>
      </c>
      <c r="CI36">
        <v>0.50001475000000006</v>
      </c>
      <c r="CJ36">
        <v>0</v>
      </c>
      <c r="CK36">
        <v>2177.5349999999999</v>
      </c>
      <c r="CL36">
        <v>9.5417900000000007</v>
      </c>
      <c r="CM36">
        <v>13529.975</v>
      </c>
      <c r="CN36">
        <v>9522.2212499999987</v>
      </c>
      <c r="CO36">
        <v>46.968499999999999</v>
      </c>
      <c r="CP36">
        <v>49.484250000000003</v>
      </c>
      <c r="CQ36">
        <v>47.625</v>
      </c>
      <c r="CR36">
        <v>49</v>
      </c>
      <c r="CS36">
        <v>49.686999999999998</v>
      </c>
      <c r="CT36">
        <v>595.26</v>
      </c>
      <c r="CU36">
        <v>595.29124999999999</v>
      </c>
      <c r="CV36">
        <v>0</v>
      </c>
      <c r="CW36">
        <v>1665848455.2</v>
      </c>
      <c r="CX36">
        <v>0</v>
      </c>
      <c r="CY36">
        <v>1665848184.5999999</v>
      </c>
      <c r="CZ36" t="s">
        <v>356</v>
      </c>
      <c r="DA36">
        <v>1665848184.5999999</v>
      </c>
      <c r="DB36">
        <v>1665848178.0999999</v>
      </c>
      <c r="DC36">
        <v>18</v>
      </c>
      <c r="DD36">
        <v>0.19800000000000001</v>
      </c>
      <c r="DE36">
        <v>5.0000000000000001E-3</v>
      </c>
      <c r="DF36">
        <v>-1.1020000000000001</v>
      </c>
      <c r="DG36">
        <v>0.223</v>
      </c>
      <c r="DH36">
        <v>853</v>
      </c>
      <c r="DI36">
        <v>39</v>
      </c>
      <c r="DJ36">
        <v>1.27</v>
      </c>
      <c r="DK36">
        <v>0.31</v>
      </c>
      <c r="DL36">
        <v>-9.771908250000001</v>
      </c>
      <c r="DM36">
        <v>-0.68266795497185351</v>
      </c>
      <c r="DN36">
        <v>6.7920762984801167E-2</v>
      </c>
      <c r="DO36">
        <v>0</v>
      </c>
      <c r="DP36">
        <v>0.198001275</v>
      </c>
      <c r="DQ36">
        <v>-0.5162894521575988</v>
      </c>
      <c r="DR36">
        <v>5.2245093397364828E-2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365</v>
      </c>
      <c r="EA36">
        <v>3.2938700000000001</v>
      </c>
      <c r="EB36">
        <v>2.6253899999999999</v>
      </c>
      <c r="EC36">
        <v>3.4538600000000003E-2</v>
      </c>
      <c r="ED36">
        <v>3.6546299999999997E-2</v>
      </c>
      <c r="EE36">
        <v>0.153779</v>
      </c>
      <c r="EF36">
        <v>0.15181900000000001</v>
      </c>
      <c r="EG36">
        <v>29122.7</v>
      </c>
      <c r="EH36">
        <v>29633.5</v>
      </c>
      <c r="EI36">
        <v>28074.7</v>
      </c>
      <c r="EJ36">
        <v>29620.3</v>
      </c>
      <c r="EK36">
        <v>32631.5</v>
      </c>
      <c r="EL36">
        <v>34901.800000000003</v>
      </c>
      <c r="EM36">
        <v>39569</v>
      </c>
      <c r="EN36">
        <v>42378.6</v>
      </c>
      <c r="EO36">
        <v>2.18703</v>
      </c>
      <c r="EP36">
        <v>2.11185</v>
      </c>
      <c r="EQ36">
        <v>5.5804800000000002E-2</v>
      </c>
      <c r="ER36">
        <v>0</v>
      </c>
      <c r="ES36">
        <v>35.020499999999998</v>
      </c>
      <c r="ET36">
        <v>999.9</v>
      </c>
      <c r="EU36">
        <v>65.2</v>
      </c>
      <c r="EV36">
        <v>40.299999999999997</v>
      </c>
      <c r="EW36">
        <v>48.4801</v>
      </c>
      <c r="EX36">
        <v>56.130800000000001</v>
      </c>
      <c r="EY36">
        <v>-1.35016</v>
      </c>
      <c r="EZ36">
        <v>2</v>
      </c>
      <c r="FA36">
        <v>0.70866099999999999</v>
      </c>
      <c r="FB36">
        <v>2.0006400000000002</v>
      </c>
      <c r="FC36">
        <v>20.254200000000001</v>
      </c>
      <c r="FD36">
        <v>5.2163899999999996</v>
      </c>
      <c r="FE36">
        <v>12.0098</v>
      </c>
      <c r="FF36">
        <v>4.98515</v>
      </c>
      <c r="FG36">
        <v>3.2845499999999999</v>
      </c>
      <c r="FH36">
        <v>8541.5</v>
      </c>
      <c r="FI36">
        <v>9999</v>
      </c>
      <c r="FJ36">
        <v>9999</v>
      </c>
      <c r="FK36">
        <v>584</v>
      </c>
      <c r="FL36">
        <v>1.8658699999999999</v>
      </c>
      <c r="FM36">
        <v>1.8623400000000001</v>
      </c>
      <c r="FN36">
        <v>1.86432</v>
      </c>
      <c r="FO36">
        <v>1.8605</v>
      </c>
      <c r="FP36">
        <v>1.8612</v>
      </c>
      <c r="FQ36">
        <v>1.8602099999999999</v>
      </c>
      <c r="FR36">
        <v>1.8619699999999999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-1.1220000000000001</v>
      </c>
      <c r="GH36">
        <v>0.22339999999999999</v>
      </c>
      <c r="GI36">
        <v>-1.0926075346780371</v>
      </c>
      <c r="GJ36">
        <v>-3.055779808770659E-4</v>
      </c>
      <c r="GK36">
        <v>5.4022781434335912E-7</v>
      </c>
      <c r="GL36">
        <v>-2.2830823041668759E-10</v>
      </c>
      <c r="GM36">
        <v>0.223404761904753</v>
      </c>
      <c r="GN36">
        <v>0</v>
      </c>
      <c r="GO36">
        <v>0</v>
      </c>
      <c r="GP36">
        <v>0</v>
      </c>
      <c r="GQ36">
        <v>3</v>
      </c>
      <c r="GR36">
        <v>2094</v>
      </c>
      <c r="GS36">
        <v>4</v>
      </c>
      <c r="GT36">
        <v>34</v>
      </c>
      <c r="GU36">
        <v>4.4000000000000004</v>
      </c>
      <c r="GV36">
        <v>4.5</v>
      </c>
      <c r="GW36">
        <v>0.55786100000000005</v>
      </c>
      <c r="GX36">
        <v>2.6660200000000001</v>
      </c>
      <c r="GY36">
        <v>2.04834</v>
      </c>
      <c r="GZ36">
        <v>2.6147499999999999</v>
      </c>
      <c r="HA36">
        <v>2.1972700000000001</v>
      </c>
      <c r="HB36">
        <v>2.32056</v>
      </c>
      <c r="HC36">
        <v>45.404299999999999</v>
      </c>
      <c r="HD36">
        <v>14.552300000000001</v>
      </c>
      <c r="HE36">
        <v>18</v>
      </c>
      <c r="HF36">
        <v>704.29300000000001</v>
      </c>
      <c r="HG36">
        <v>711.98699999999997</v>
      </c>
      <c r="HH36">
        <v>30.999700000000001</v>
      </c>
      <c r="HI36">
        <v>36.1965</v>
      </c>
      <c r="HJ36">
        <v>30.000399999999999</v>
      </c>
      <c r="HK36">
        <v>35.910600000000002</v>
      </c>
      <c r="HL36">
        <v>35.880499999999998</v>
      </c>
      <c r="HM36">
        <v>11.2281</v>
      </c>
      <c r="HN36">
        <v>24.039300000000001</v>
      </c>
      <c r="HO36">
        <v>86.504199999999997</v>
      </c>
      <c r="HP36">
        <v>31</v>
      </c>
      <c r="HQ36">
        <v>143.85599999999999</v>
      </c>
      <c r="HR36">
        <v>39.572800000000001</v>
      </c>
      <c r="HS36">
        <v>98.840199999999996</v>
      </c>
      <c r="HT36">
        <v>98.233199999999997</v>
      </c>
    </row>
    <row r="37" spans="1:228" x14ac:dyDescent="0.2">
      <c r="A37">
        <v>22</v>
      </c>
      <c r="B37">
        <v>1665848453.0999999</v>
      </c>
      <c r="C37">
        <v>84</v>
      </c>
      <c r="D37" t="s">
        <v>402</v>
      </c>
      <c r="E37" t="s">
        <v>403</v>
      </c>
      <c r="F37">
        <v>4</v>
      </c>
      <c r="G37">
        <v>1665848451.0999999</v>
      </c>
      <c r="H37">
        <f t="shared" si="0"/>
        <v>2.5645738520375239E-4</v>
      </c>
      <c r="I37">
        <f t="shared" si="1"/>
        <v>0.25645738520375239</v>
      </c>
      <c r="J37">
        <f t="shared" si="2"/>
        <v>9.5212023883318578E-2</v>
      </c>
      <c r="K37">
        <f t="shared" si="3"/>
        <v>122.9292857142857</v>
      </c>
      <c r="L37">
        <f t="shared" si="4"/>
        <v>107.42402994605675</v>
      </c>
      <c r="M37">
        <f t="shared" si="5"/>
        <v>10.895128950336899</v>
      </c>
      <c r="N37">
        <f t="shared" si="6"/>
        <v>12.467698524273372</v>
      </c>
      <c r="O37">
        <f t="shared" si="7"/>
        <v>1.2901505000454391E-2</v>
      </c>
      <c r="P37">
        <f t="shared" si="8"/>
        <v>2.7756705345879835</v>
      </c>
      <c r="Q37">
        <f t="shared" si="9"/>
        <v>1.2868282600404291E-2</v>
      </c>
      <c r="R37">
        <f t="shared" si="10"/>
        <v>8.0456543414504957E-3</v>
      </c>
      <c r="S37">
        <f t="shared" si="11"/>
        <v>225.98846658975418</v>
      </c>
      <c r="T37">
        <f t="shared" si="12"/>
        <v>36.695646673078969</v>
      </c>
      <c r="U37">
        <f t="shared" si="13"/>
        <v>35.923671428571417</v>
      </c>
      <c r="V37">
        <f t="shared" si="14"/>
        <v>5.9437870242386781</v>
      </c>
      <c r="W37">
        <f t="shared" si="15"/>
        <v>69.750387481478896</v>
      </c>
      <c r="X37">
        <f t="shared" si="16"/>
        <v>4.0218156591266405</v>
      </c>
      <c r="Y37">
        <f t="shared" si="17"/>
        <v>5.7660119238686232</v>
      </c>
      <c r="Z37">
        <f t="shared" si="18"/>
        <v>1.9219713651120376</v>
      </c>
      <c r="AA37">
        <f t="shared" si="19"/>
        <v>-11.30977068748548</v>
      </c>
      <c r="AB37">
        <f t="shared" si="20"/>
        <v>-82.44202566254431</v>
      </c>
      <c r="AC37">
        <f t="shared" si="21"/>
        <v>-6.9804523781569161</v>
      </c>
      <c r="AD37">
        <f t="shared" si="22"/>
        <v>125.25621786156749</v>
      </c>
      <c r="AE37">
        <f t="shared" si="23"/>
        <v>10.665609622520282</v>
      </c>
      <c r="AF37">
        <f t="shared" si="24"/>
        <v>0.19031140155648169</v>
      </c>
      <c r="AG37">
        <f t="shared" si="25"/>
        <v>9.5212023883318578E-2</v>
      </c>
      <c r="AH37">
        <v>137.70982508784959</v>
      </c>
      <c r="AI37">
        <v>130.6039575757577</v>
      </c>
      <c r="AJ37">
        <v>1.7337176525646081</v>
      </c>
      <c r="AK37">
        <v>66.578326818864241</v>
      </c>
      <c r="AL37">
        <f t="shared" si="26"/>
        <v>0.25645738520375239</v>
      </c>
      <c r="AM37">
        <v>39.481645176504117</v>
      </c>
      <c r="AN37">
        <v>39.662408823529397</v>
      </c>
      <c r="AO37">
        <v>8.760855047507855E-3</v>
      </c>
      <c r="AP37">
        <v>87.47284380943789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47193.503666101322</v>
      </c>
      <c r="AV37">
        <f t="shared" si="30"/>
        <v>1200.018571428571</v>
      </c>
      <c r="AW37">
        <f t="shared" si="31"/>
        <v>1025.8733733625666</v>
      </c>
      <c r="AX37">
        <f t="shared" si="32"/>
        <v>0.85488124749711825</v>
      </c>
      <c r="AY37">
        <f t="shared" si="33"/>
        <v>0.18832080766943843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1665848451.0999999</v>
      </c>
      <c r="BF37">
        <v>122.9292857142857</v>
      </c>
      <c r="BG37">
        <v>132.7957142857143</v>
      </c>
      <c r="BH37">
        <v>39.654385714285709</v>
      </c>
      <c r="BI37">
        <v>39.485685714285708</v>
      </c>
      <c r="BJ37">
        <v>124.0518571428571</v>
      </c>
      <c r="BK37">
        <v>39.430985714285711</v>
      </c>
      <c r="BL37">
        <v>650.02271428571441</v>
      </c>
      <c r="BM37">
        <v>101.3218571428572</v>
      </c>
      <c r="BN37">
        <v>9.9854142857142864E-2</v>
      </c>
      <c r="BO37">
        <v>35.372742857142853</v>
      </c>
      <c r="BP37">
        <v>35.923671428571417</v>
      </c>
      <c r="BQ37">
        <v>999.89999999999986</v>
      </c>
      <c r="BR37">
        <v>0</v>
      </c>
      <c r="BS37">
        <v>0</v>
      </c>
      <c r="BT37">
        <v>9028.2142857142862</v>
      </c>
      <c r="BU37">
        <v>0</v>
      </c>
      <c r="BV37">
        <v>2027.527142857143</v>
      </c>
      <c r="BW37">
        <v>-9.8667628571428576</v>
      </c>
      <c r="BX37">
        <v>128.00528571428569</v>
      </c>
      <c r="BY37">
        <v>138.25514285714291</v>
      </c>
      <c r="BZ37">
        <v>0.16870242857142859</v>
      </c>
      <c r="CA37">
        <v>132.7957142857143</v>
      </c>
      <c r="CB37">
        <v>39.485685714285708</v>
      </c>
      <c r="CC37">
        <v>4.0178542857142867</v>
      </c>
      <c r="CD37">
        <v>4.0007614285714288</v>
      </c>
      <c r="CE37">
        <v>28.983157142857149</v>
      </c>
      <c r="CF37">
        <v>28.909500000000001</v>
      </c>
      <c r="CG37">
        <v>1200.018571428571</v>
      </c>
      <c r="CH37">
        <v>0.49998214285714282</v>
      </c>
      <c r="CI37">
        <v>0.50001785714285718</v>
      </c>
      <c r="CJ37">
        <v>0</v>
      </c>
      <c r="CK37">
        <v>2177.1785714285711</v>
      </c>
      <c r="CL37">
        <v>9.5417900000000007</v>
      </c>
      <c r="CM37">
        <v>13525.78571428571</v>
      </c>
      <c r="CN37">
        <v>9521.60142857143</v>
      </c>
      <c r="CO37">
        <v>47</v>
      </c>
      <c r="CP37">
        <v>49.5</v>
      </c>
      <c r="CQ37">
        <v>47.625</v>
      </c>
      <c r="CR37">
        <v>49</v>
      </c>
      <c r="CS37">
        <v>49.686999999999998</v>
      </c>
      <c r="CT37">
        <v>595.21857142857141</v>
      </c>
      <c r="CU37">
        <v>595.26</v>
      </c>
      <c r="CV37">
        <v>0</v>
      </c>
      <c r="CW37">
        <v>1665848459.4000001</v>
      </c>
      <c r="CX37">
        <v>0</v>
      </c>
      <c r="CY37">
        <v>1665848184.5999999</v>
      </c>
      <c r="CZ37" t="s">
        <v>356</v>
      </c>
      <c r="DA37">
        <v>1665848184.5999999</v>
      </c>
      <c r="DB37">
        <v>1665848178.0999999</v>
      </c>
      <c r="DC37">
        <v>18</v>
      </c>
      <c r="DD37">
        <v>0.19800000000000001</v>
      </c>
      <c r="DE37">
        <v>5.0000000000000001E-3</v>
      </c>
      <c r="DF37">
        <v>-1.1020000000000001</v>
      </c>
      <c r="DG37">
        <v>0.223</v>
      </c>
      <c r="DH37">
        <v>853</v>
      </c>
      <c r="DI37">
        <v>39</v>
      </c>
      <c r="DJ37">
        <v>1.27</v>
      </c>
      <c r="DK37">
        <v>0.31</v>
      </c>
      <c r="DL37">
        <v>-9.809315999999999</v>
      </c>
      <c r="DM37">
        <v>-0.59629193245777035</v>
      </c>
      <c r="DN37">
        <v>6.2915626071747874E-2</v>
      </c>
      <c r="DO37">
        <v>0</v>
      </c>
      <c r="DP37">
        <v>0.17524010000000001</v>
      </c>
      <c r="DQ37">
        <v>-0.25059831894934431</v>
      </c>
      <c r="DR37">
        <v>3.280346444264691E-2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365</v>
      </c>
      <c r="EA37">
        <v>3.29373</v>
      </c>
      <c r="EB37">
        <v>2.6253600000000001</v>
      </c>
      <c r="EC37">
        <v>3.6333400000000002E-2</v>
      </c>
      <c r="ED37">
        <v>3.8304100000000001E-2</v>
      </c>
      <c r="EE37">
        <v>0.153833</v>
      </c>
      <c r="EF37">
        <v>0.151837</v>
      </c>
      <c r="EG37">
        <v>29068.7</v>
      </c>
      <c r="EH37">
        <v>29579.1</v>
      </c>
      <c r="EI37">
        <v>28074.799999999999</v>
      </c>
      <c r="EJ37">
        <v>29619.9</v>
      </c>
      <c r="EK37">
        <v>32629.4</v>
      </c>
      <c r="EL37">
        <v>34900.9</v>
      </c>
      <c r="EM37">
        <v>39569</v>
      </c>
      <c r="EN37">
        <v>42378.3</v>
      </c>
      <c r="EO37">
        <v>2.1867000000000001</v>
      </c>
      <c r="EP37">
        <v>2.11192</v>
      </c>
      <c r="EQ37">
        <v>5.5119399999999999E-2</v>
      </c>
      <c r="ER37">
        <v>0</v>
      </c>
      <c r="ES37">
        <v>35.034999999999997</v>
      </c>
      <c r="ET37">
        <v>999.9</v>
      </c>
      <c r="EU37">
        <v>65.2</v>
      </c>
      <c r="EV37">
        <v>40.299999999999997</v>
      </c>
      <c r="EW37">
        <v>48.477200000000003</v>
      </c>
      <c r="EX37">
        <v>55.830800000000004</v>
      </c>
      <c r="EY37">
        <v>-1.3581700000000001</v>
      </c>
      <c r="EZ37">
        <v>2</v>
      </c>
      <c r="FA37">
        <v>0.70888200000000001</v>
      </c>
      <c r="FB37">
        <v>1.9989699999999999</v>
      </c>
      <c r="FC37">
        <v>20.254300000000001</v>
      </c>
      <c r="FD37">
        <v>5.2165400000000002</v>
      </c>
      <c r="FE37">
        <v>12.009499999999999</v>
      </c>
      <c r="FF37">
        <v>4.98515</v>
      </c>
      <c r="FG37">
        <v>3.2844799999999998</v>
      </c>
      <c r="FH37">
        <v>8541.5</v>
      </c>
      <c r="FI37">
        <v>9999</v>
      </c>
      <c r="FJ37">
        <v>9999</v>
      </c>
      <c r="FK37">
        <v>584</v>
      </c>
      <c r="FL37">
        <v>1.8658600000000001</v>
      </c>
      <c r="FM37">
        <v>1.86233</v>
      </c>
      <c r="FN37">
        <v>1.86432</v>
      </c>
      <c r="FO37">
        <v>1.8604799999999999</v>
      </c>
      <c r="FP37">
        <v>1.8611899999999999</v>
      </c>
      <c r="FQ37">
        <v>1.8602000000000001</v>
      </c>
      <c r="FR37">
        <v>1.8619600000000001</v>
      </c>
      <c r="FS37">
        <v>1.8585100000000001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-1.123</v>
      </c>
      <c r="GH37">
        <v>0.22339999999999999</v>
      </c>
      <c r="GI37">
        <v>-1.0926075346780371</v>
      </c>
      <c r="GJ37">
        <v>-3.055779808770659E-4</v>
      </c>
      <c r="GK37">
        <v>5.4022781434335912E-7</v>
      </c>
      <c r="GL37">
        <v>-2.2830823041668759E-10</v>
      </c>
      <c r="GM37">
        <v>0.223404761904753</v>
      </c>
      <c r="GN37">
        <v>0</v>
      </c>
      <c r="GO37">
        <v>0</v>
      </c>
      <c r="GP37">
        <v>0</v>
      </c>
      <c r="GQ37">
        <v>3</v>
      </c>
      <c r="GR37">
        <v>2094</v>
      </c>
      <c r="GS37">
        <v>4</v>
      </c>
      <c r="GT37">
        <v>34</v>
      </c>
      <c r="GU37">
        <v>4.5</v>
      </c>
      <c r="GV37">
        <v>4.5999999999999996</v>
      </c>
      <c r="GW37">
        <v>0.57861300000000004</v>
      </c>
      <c r="GX37">
        <v>2.65503</v>
      </c>
      <c r="GY37">
        <v>2.04834</v>
      </c>
      <c r="GZ37">
        <v>2.6135299999999999</v>
      </c>
      <c r="HA37">
        <v>2.1972700000000001</v>
      </c>
      <c r="HB37">
        <v>2.33643</v>
      </c>
      <c r="HC37">
        <v>45.4328</v>
      </c>
      <c r="HD37">
        <v>14.552300000000001</v>
      </c>
      <c r="HE37">
        <v>18</v>
      </c>
      <c r="HF37">
        <v>704.053</v>
      </c>
      <c r="HG37">
        <v>712.08500000000004</v>
      </c>
      <c r="HH37">
        <v>30.999600000000001</v>
      </c>
      <c r="HI37">
        <v>36.201300000000003</v>
      </c>
      <c r="HJ37">
        <v>30.000299999999999</v>
      </c>
      <c r="HK37">
        <v>35.914000000000001</v>
      </c>
      <c r="HL37">
        <v>35.883099999999999</v>
      </c>
      <c r="HM37">
        <v>11.641400000000001</v>
      </c>
      <c r="HN37">
        <v>24.039300000000001</v>
      </c>
      <c r="HO37">
        <v>86.504199999999997</v>
      </c>
      <c r="HP37">
        <v>31</v>
      </c>
      <c r="HQ37">
        <v>150.536</v>
      </c>
      <c r="HR37">
        <v>39.568399999999997</v>
      </c>
      <c r="HS37">
        <v>98.840299999999999</v>
      </c>
      <c r="HT37">
        <v>98.232299999999995</v>
      </c>
    </row>
    <row r="38" spans="1:228" x14ac:dyDescent="0.2">
      <c r="A38">
        <v>23</v>
      </c>
      <c r="B38">
        <v>1665848457.0999999</v>
      </c>
      <c r="C38">
        <v>88</v>
      </c>
      <c r="D38" t="s">
        <v>404</v>
      </c>
      <c r="E38" t="s">
        <v>405</v>
      </c>
      <c r="F38">
        <v>4</v>
      </c>
      <c r="G38">
        <v>1665848454.7874999</v>
      </c>
      <c r="H38">
        <f t="shared" si="0"/>
        <v>2.5307267702675813E-4</v>
      </c>
      <c r="I38">
        <f t="shared" si="1"/>
        <v>0.25307267702675812</v>
      </c>
      <c r="J38">
        <f t="shared" si="2"/>
        <v>0.1656506112147508</v>
      </c>
      <c r="K38">
        <f t="shared" si="3"/>
        <v>129.02687499999999</v>
      </c>
      <c r="L38">
        <f t="shared" si="4"/>
        <v>104.46325902482261</v>
      </c>
      <c r="M38">
        <f t="shared" si="5"/>
        <v>10.594995580038242</v>
      </c>
      <c r="N38">
        <f t="shared" si="6"/>
        <v>13.086315543786647</v>
      </c>
      <c r="O38">
        <f t="shared" si="7"/>
        <v>1.2742298253476914E-2</v>
      </c>
      <c r="P38">
        <f t="shared" si="8"/>
        <v>2.7673009420282213</v>
      </c>
      <c r="Q38">
        <f t="shared" si="9"/>
        <v>1.2709791873789339E-2</v>
      </c>
      <c r="R38">
        <f t="shared" si="10"/>
        <v>7.9465335254591055E-3</v>
      </c>
      <c r="S38">
        <f t="shared" si="11"/>
        <v>225.98648434100556</v>
      </c>
      <c r="T38">
        <f t="shared" si="12"/>
        <v>36.703224579088399</v>
      </c>
      <c r="U38">
        <f t="shared" si="13"/>
        <v>35.924349999999997</v>
      </c>
      <c r="V38">
        <f t="shared" si="14"/>
        <v>5.9440088900824701</v>
      </c>
      <c r="W38">
        <f t="shared" si="15"/>
        <v>69.772359625064638</v>
      </c>
      <c r="X38">
        <f t="shared" si="16"/>
        <v>4.0237452084487959</v>
      </c>
      <c r="Y38">
        <f t="shared" si="17"/>
        <v>5.7669616307534595</v>
      </c>
      <c r="Z38">
        <f t="shared" si="18"/>
        <v>1.9202636816336742</v>
      </c>
      <c r="AA38">
        <f t="shared" si="19"/>
        <v>-11.160505056880034</v>
      </c>
      <c r="AB38">
        <f t="shared" si="20"/>
        <v>-81.849763361111528</v>
      </c>
      <c r="AC38">
        <f t="shared" si="21"/>
        <v>-6.9513889671048368</v>
      </c>
      <c r="AD38">
        <f t="shared" si="22"/>
        <v>126.02482695590918</v>
      </c>
      <c r="AE38">
        <f t="shared" si="23"/>
        <v>10.747730952481424</v>
      </c>
      <c r="AF38">
        <f t="shared" si="24"/>
        <v>0.20358736687462964</v>
      </c>
      <c r="AG38">
        <f t="shared" si="25"/>
        <v>0.1656506112147508</v>
      </c>
      <c r="AH38">
        <v>144.67090574861129</v>
      </c>
      <c r="AI38">
        <v>137.49677575757579</v>
      </c>
      <c r="AJ38">
        <v>1.733879511513237</v>
      </c>
      <c r="AK38">
        <v>66.578326818864241</v>
      </c>
      <c r="AL38">
        <f t="shared" si="26"/>
        <v>0.25307267702675812</v>
      </c>
      <c r="AM38">
        <v>39.489403471985987</v>
      </c>
      <c r="AN38">
        <v>39.679890000000007</v>
      </c>
      <c r="AO38">
        <v>6.3660308809137291E-3</v>
      </c>
      <c r="AP38">
        <v>87.47284380943789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46964.305072975614</v>
      </c>
      <c r="AV38">
        <f t="shared" si="30"/>
        <v>1200.0125</v>
      </c>
      <c r="AW38">
        <f t="shared" si="31"/>
        <v>1025.8677483632155</v>
      </c>
      <c r="AX38">
        <f t="shared" si="32"/>
        <v>0.85488088529345763</v>
      </c>
      <c r="AY38">
        <f t="shared" si="33"/>
        <v>0.18832010861637322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1665848454.7874999</v>
      </c>
      <c r="BF38">
        <v>129.02687499999999</v>
      </c>
      <c r="BG38">
        <v>138.97162499999999</v>
      </c>
      <c r="BH38">
        <v>39.6728375</v>
      </c>
      <c r="BI38">
        <v>39.492375000000003</v>
      </c>
      <c r="BJ38">
        <v>130.15062499999999</v>
      </c>
      <c r="BK38">
        <v>39.449425000000012</v>
      </c>
      <c r="BL38">
        <v>650.03137500000003</v>
      </c>
      <c r="BM38">
        <v>101.32299999999999</v>
      </c>
      <c r="BN38">
        <v>0.1001767125</v>
      </c>
      <c r="BO38">
        <v>35.375725000000003</v>
      </c>
      <c r="BP38">
        <v>35.924349999999997</v>
      </c>
      <c r="BQ38">
        <v>999.9</v>
      </c>
      <c r="BR38">
        <v>0</v>
      </c>
      <c r="BS38">
        <v>0</v>
      </c>
      <c r="BT38">
        <v>8983.6725000000006</v>
      </c>
      <c r="BU38">
        <v>0</v>
      </c>
      <c r="BV38">
        <v>2027.0474999999999</v>
      </c>
      <c r="BW38">
        <v>-9.9448225000000008</v>
      </c>
      <c r="BX38">
        <v>134.357125</v>
      </c>
      <c r="BY38">
        <v>144.68575000000001</v>
      </c>
      <c r="BZ38">
        <v>0.18042562500000001</v>
      </c>
      <c r="CA38">
        <v>138.97162499999999</v>
      </c>
      <c r="CB38">
        <v>39.492375000000003</v>
      </c>
      <c r="CC38">
        <v>4.01976625</v>
      </c>
      <c r="CD38">
        <v>4.0014850000000006</v>
      </c>
      <c r="CE38">
        <v>28.991375000000001</v>
      </c>
      <c r="CF38">
        <v>28.912612500000002</v>
      </c>
      <c r="CG38">
        <v>1200.0125</v>
      </c>
      <c r="CH38">
        <v>0.49999375000000001</v>
      </c>
      <c r="CI38">
        <v>0.50000624999999999</v>
      </c>
      <c r="CJ38">
        <v>0</v>
      </c>
      <c r="CK38">
        <v>2176.7824999999998</v>
      </c>
      <c r="CL38">
        <v>9.5417900000000007</v>
      </c>
      <c r="CM38">
        <v>13525.137500000001</v>
      </c>
      <c r="CN38">
        <v>9521.59375</v>
      </c>
      <c r="CO38">
        <v>47</v>
      </c>
      <c r="CP38">
        <v>49.5</v>
      </c>
      <c r="CQ38">
        <v>47.625</v>
      </c>
      <c r="CR38">
        <v>49</v>
      </c>
      <c r="CS38">
        <v>49.686999999999998</v>
      </c>
      <c r="CT38">
        <v>595.23</v>
      </c>
      <c r="CU38">
        <v>595.24250000000006</v>
      </c>
      <c r="CV38">
        <v>0</v>
      </c>
      <c r="CW38">
        <v>1665848463.5999999</v>
      </c>
      <c r="CX38">
        <v>0</v>
      </c>
      <c r="CY38">
        <v>1665848184.5999999</v>
      </c>
      <c r="CZ38" t="s">
        <v>356</v>
      </c>
      <c r="DA38">
        <v>1665848184.5999999</v>
      </c>
      <c r="DB38">
        <v>1665848178.0999999</v>
      </c>
      <c r="DC38">
        <v>18</v>
      </c>
      <c r="DD38">
        <v>0.19800000000000001</v>
      </c>
      <c r="DE38">
        <v>5.0000000000000001E-3</v>
      </c>
      <c r="DF38">
        <v>-1.1020000000000001</v>
      </c>
      <c r="DG38">
        <v>0.223</v>
      </c>
      <c r="DH38">
        <v>853</v>
      </c>
      <c r="DI38">
        <v>39</v>
      </c>
      <c r="DJ38">
        <v>1.27</v>
      </c>
      <c r="DK38">
        <v>0.31</v>
      </c>
      <c r="DL38">
        <v>-9.8495845000000006</v>
      </c>
      <c r="DM38">
        <v>-0.61966176360223235</v>
      </c>
      <c r="DN38">
        <v>6.7618453877251461E-2</v>
      </c>
      <c r="DO38">
        <v>0</v>
      </c>
      <c r="DP38">
        <v>0.16617237500000001</v>
      </c>
      <c r="DQ38">
        <v>-1.517066791744843E-2</v>
      </c>
      <c r="DR38">
        <v>2.0198239922933261E-2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3.2938499999999999</v>
      </c>
      <c r="EB38">
        <v>2.6251600000000002</v>
      </c>
      <c r="EC38">
        <v>3.8113800000000003E-2</v>
      </c>
      <c r="ED38">
        <v>4.0082800000000002E-2</v>
      </c>
      <c r="EE38">
        <v>0.15387400000000001</v>
      </c>
      <c r="EF38">
        <v>0.15185299999999999</v>
      </c>
      <c r="EG38">
        <v>29014.1</v>
      </c>
      <c r="EH38">
        <v>29523.599999999999</v>
      </c>
      <c r="EI38">
        <v>28073.9</v>
      </c>
      <c r="EJ38">
        <v>29619.1</v>
      </c>
      <c r="EK38">
        <v>32627.1</v>
      </c>
      <c r="EL38">
        <v>34899.199999999997</v>
      </c>
      <c r="EM38">
        <v>39567.9</v>
      </c>
      <c r="EN38">
        <v>42376.9</v>
      </c>
      <c r="EO38">
        <v>2.1865999999999999</v>
      </c>
      <c r="EP38">
        <v>2.1117499999999998</v>
      </c>
      <c r="EQ38">
        <v>5.4076300000000001E-2</v>
      </c>
      <c r="ER38">
        <v>0</v>
      </c>
      <c r="ES38">
        <v>35.049399999999999</v>
      </c>
      <c r="ET38">
        <v>999.9</v>
      </c>
      <c r="EU38">
        <v>65.2</v>
      </c>
      <c r="EV38">
        <v>40.299999999999997</v>
      </c>
      <c r="EW38">
        <v>48.478499999999997</v>
      </c>
      <c r="EX38">
        <v>55.950800000000001</v>
      </c>
      <c r="EY38">
        <v>-1.5304500000000001</v>
      </c>
      <c r="EZ38">
        <v>2</v>
      </c>
      <c r="FA38">
        <v>0.70914100000000002</v>
      </c>
      <c r="FB38">
        <v>1.9973000000000001</v>
      </c>
      <c r="FC38">
        <v>20.254200000000001</v>
      </c>
      <c r="FD38">
        <v>5.2168400000000004</v>
      </c>
      <c r="FE38">
        <v>12.0099</v>
      </c>
      <c r="FF38">
        <v>4.9850000000000003</v>
      </c>
      <c r="FG38">
        <v>3.2844799999999998</v>
      </c>
      <c r="FH38">
        <v>8541.5</v>
      </c>
      <c r="FI38">
        <v>9999</v>
      </c>
      <c r="FJ38">
        <v>9999</v>
      </c>
      <c r="FK38">
        <v>584</v>
      </c>
      <c r="FL38">
        <v>1.8658699999999999</v>
      </c>
      <c r="FM38">
        <v>1.8623400000000001</v>
      </c>
      <c r="FN38">
        <v>1.86432</v>
      </c>
      <c r="FO38">
        <v>1.8605</v>
      </c>
      <c r="FP38">
        <v>1.86121</v>
      </c>
      <c r="FQ38">
        <v>1.8602000000000001</v>
      </c>
      <c r="FR38">
        <v>1.86198</v>
      </c>
      <c r="FS38">
        <v>1.8585199999999999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-1.1240000000000001</v>
      </c>
      <c r="GH38">
        <v>0.22339999999999999</v>
      </c>
      <c r="GI38">
        <v>-1.0926075346780371</v>
      </c>
      <c r="GJ38">
        <v>-3.055779808770659E-4</v>
      </c>
      <c r="GK38">
        <v>5.4022781434335912E-7</v>
      </c>
      <c r="GL38">
        <v>-2.2830823041668759E-10</v>
      </c>
      <c r="GM38">
        <v>0.223404761904753</v>
      </c>
      <c r="GN38">
        <v>0</v>
      </c>
      <c r="GO38">
        <v>0</v>
      </c>
      <c r="GP38">
        <v>0</v>
      </c>
      <c r="GQ38">
        <v>3</v>
      </c>
      <c r="GR38">
        <v>2094</v>
      </c>
      <c r="GS38">
        <v>4</v>
      </c>
      <c r="GT38">
        <v>34</v>
      </c>
      <c r="GU38">
        <v>4.5</v>
      </c>
      <c r="GV38">
        <v>4.7</v>
      </c>
      <c r="GW38">
        <v>0.59936500000000004</v>
      </c>
      <c r="GX38">
        <v>2.6403799999999999</v>
      </c>
      <c r="GY38">
        <v>2.04834</v>
      </c>
      <c r="GZ38">
        <v>2.6135299999999999</v>
      </c>
      <c r="HA38">
        <v>2.1972700000000001</v>
      </c>
      <c r="HB38">
        <v>2.34863</v>
      </c>
      <c r="HC38">
        <v>45.4328</v>
      </c>
      <c r="HD38">
        <v>14.5611</v>
      </c>
      <c r="HE38">
        <v>18</v>
      </c>
      <c r="HF38">
        <v>703.995</v>
      </c>
      <c r="HG38">
        <v>711.95</v>
      </c>
      <c r="HH38">
        <v>30.999600000000001</v>
      </c>
      <c r="HI38">
        <v>36.204700000000003</v>
      </c>
      <c r="HJ38">
        <v>30.000399999999999</v>
      </c>
      <c r="HK38">
        <v>35.916499999999999</v>
      </c>
      <c r="HL38">
        <v>35.885599999999997</v>
      </c>
      <c r="HM38">
        <v>12.053100000000001</v>
      </c>
      <c r="HN38">
        <v>24.039300000000001</v>
      </c>
      <c r="HO38">
        <v>86.504199999999997</v>
      </c>
      <c r="HP38">
        <v>31</v>
      </c>
      <c r="HQ38">
        <v>157.26</v>
      </c>
      <c r="HR38">
        <v>39.567</v>
      </c>
      <c r="HS38">
        <v>98.837500000000006</v>
      </c>
      <c r="HT38">
        <v>98.229299999999995</v>
      </c>
    </row>
    <row r="39" spans="1:228" x14ac:dyDescent="0.2">
      <c r="A39">
        <v>24</v>
      </c>
      <c r="B39">
        <v>1665848461.0999999</v>
      </c>
      <c r="C39">
        <v>92</v>
      </c>
      <c r="D39" t="s">
        <v>406</v>
      </c>
      <c r="E39" t="s">
        <v>407</v>
      </c>
      <c r="F39">
        <v>4</v>
      </c>
      <c r="G39">
        <v>1665848459.0999999</v>
      </c>
      <c r="H39">
        <f t="shared" si="0"/>
        <v>2.3552892562761081E-4</v>
      </c>
      <c r="I39">
        <f t="shared" si="1"/>
        <v>0.23552892562761082</v>
      </c>
      <c r="J39">
        <f t="shared" si="2"/>
        <v>0.15288503567455353</v>
      </c>
      <c r="K39">
        <f t="shared" si="3"/>
        <v>136.24828571428569</v>
      </c>
      <c r="L39">
        <f t="shared" si="4"/>
        <v>111.66945272205693</v>
      </c>
      <c r="M39">
        <f t="shared" si="5"/>
        <v>11.325642209174822</v>
      </c>
      <c r="N39">
        <f t="shared" si="6"/>
        <v>13.818455253418037</v>
      </c>
      <c r="O39">
        <f t="shared" si="7"/>
        <v>1.187707759531231E-2</v>
      </c>
      <c r="P39">
        <f t="shared" si="8"/>
        <v>2.7649068756898325</v>
      </c>
      <c r="Q39">
        <f t="shared" si="9"/>
        <v>1.1848806124104905E-2</v>
      </c>
      <c r="R39">
        <f t="shared" si="10"/>
        <v>7.4080382506806798E-3</v>
      </c>
      <c r="S39">
        <f t="shared" si="11"/>
        <v>225.99631930396413</v>
      </c>
      <c r="T39">
        <f t="shared" si="12"/>
        <v>36.707877426263529</v>
      </c>
      <c r="U39">
        <f t="shared" si="13"/>
        <v>35.919057142857142</v>
      </c>
      <c r="V39">
        <f t="shared" si="14"/>
        <v>5.9422785272752296</v>
      </c>
      <c r="W39">
        <f t="shared" si="15"/>
        <v>69.804334745838489</v>
      </c>
      <c r="X39">
        <f t="shared" si="16"/>
        <v>4.0253105182953677</v>
      </c>
      <c r="Y39">
        <f t="shared" si="17"/>
        <v>5.7665623960915173</v>
      </c>
      <c r="Z39">
        <f t="shared" si="18"/>
        <v>1.916968008979862</v>
      </c>
      <c r="AA39">
        <f t="shared" si="19"/>
        <v>-10.386825620177637</v>
      </c>
      <c r="AB39">
        <f t="shared" si="20"/>
        <v>-81.176850301721771</v>
      </c>
      <c r="AC39">
        <f t="shared" si="21"/>
        <v>-6.8999893267463648</v>
      </c>
      <c r="AD39">
        <f t="shared" si="22"/>
        <v>127.53265405531835</v>
      </c>
      <c r="AE39">
        <f t="shared" si="23"/>
        <v>10.778946271050025</v>
      </c>
      <c r="AF39">
        <f t="shared" si="24"/>
        <v>0.20911781256165124</v>
      </c>
      <c r="AG39">
        <f t="shared" si="25"/>
        <v>0.15288503567455353</v>
      </c>
      <c r="AH39">
        <v>151.6747447326216</v>
      </c>
      <c r="AI39">
        <v>144.48759393939389</v>
      </c>
      <c r="AJ39">
        <v>1.7400629172729629</v>
      </c>
      <c r="AK39">
        <v>66.578326818864241</v>
      </c>
      <c r="AL39">
        <f t="shared" si="26"/>
        <v>0.23552892562761082</v>
      </c>
      <c r="AM39">
        <v>39.494436790464597</v>
      </c>
      <c r="AN39">
        <v>39.694178529411751</v>
      </c>
      <c r="AO39">
        <v>1.700726297848329E-3</v>
      </c>
      <c r="AP39">
        <v>87.47284380943789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46899.116001069226</v>
      </c>
      <c r="AV39">
        <f t="shared" si="30"/>
        <v>1200.06</v>
      </c>
      <c r="AW39">
        <f t="shared" si="31"/>
        <v>1025.9088162196706</v>
      </c>
      <c r="AX39">
        <f t="shared" si="32"/>
        <v>0.85488126945291953</v>
      </c>
      <c r="AY39">
        <f t="shared" si="33"/>
        <v>0.18832085004413457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1665848459.0999999</v>
      </c>
      <c r="BF39">
        <v>136.24828571428569</v>
      </c>
      <c r="BG39">
        <v>146.2244285714286</v>
      </c>
      <c r="BH39">
        <v>39.689071428571431</v>
      </c>
      <c r="BI39">
        <v>39.503700000000002</v>
      </c>
      <c r="BJ39">
        <v>137.37299999999999</v>
      </c>
      <c r="BK39">
        <v>39.465671428571433</v>
      </c>
      <c r="BL39">
        <v>649.99700000000007</v>
      </c>
      <c r="BM39">
        <v>101.321</v>
      </c>
      <c r="BN39">
        <v>0.10013114285714279</v>
      </c>
      <c r="BO39">
        <v>35.374471428571432</v>
      </c>
      <c r="BP39">
        <v>35.919057142857142</v>
      </c>
      <c r="BQ39">
        <v>999.89999999999986</v>
      </c>
      <c r="BR39">
        <v>0</v>
      </c>
      <c r="BS39">
        <v>0</v>
      </c>
      <c r="BT39">
        <v>8971.1614285714277</v>
      </c>
      <c r="BU39">
        <v>0</v>
      </c>
      <c r="BV39">
        <v>2027.8685714285709</v>
      </c>
      <c r="BW39">
        <v>-9.9761771428571411</v>
      </c>
      <c r="BX39">
        <v>141.87928571428569</v>
      </c>
      <c r="BY39">
        <v>152.23828571428569</v>
      </c>
      <c r="BZ39">
        <v>0.18536385714285711</v>
      </c>
      <c r="CA39">
        <v>146.2244285714286</v>
      </c>
      <c r="CB39">
        <v>39.503700000000002</v>
      </c>
      <c r="CC39">
        <v>4.0213342857142864</v>
      </c>
      <c r="CD39">
        <v>4.0025528571428568</v>
      </c>
      <c r="CE39">
        <v>28.998114285714291</v>
      </c>
      <c r="CF39">
        <v>28.91724285714286</v>
      </c>
      <c r="CG39">
        <v>1200.06</v>
      </c>
      <c r="CH39">
        <v>0.49998042857142849</v>
      </c>
      <c r="CI39">
        <v>0.50001957142857145</v>
      </c>
      <c r="CJ39">
        <v>0</v>
      </c>
      <c r="CK39">
        <v>2176.1428571428569</v>
      </c>
      <c r="CL39">
        <v>9.5417900000000007</v>
      </c>
      <c r="CM39">
        <v>13525.58571428572</v>
      </c>
      <c r="CN39">
        <v>9521.925714285715</v>
      </c>
      <c r="CO39">
        <v>46.991</v>
      </c>
      <c r="CP39">
        <v>49.5</v>
      </c>
      <c r="CQ39">
        <v>47.625</v>
      </c>
      <c r="CR39">
        <v>49</v>
      </c>
      <c r="CS39">
        <v>49.696000000000012</v>
      </c>
      <c r="CT39">
        <v>595.23857142857139</v>
      </c>
      <c r="CU39">
        <v>595.28142857142848</v>
      </c>
      <c r="CV39">
        <v>0</v>
      </c>
      <c r="CW39">
        <v>1665848467.2</v>
      </c>
      <c r="CX39">
        <v>0</v>
      </c>
      <c r="CY39">
        <v>1665848184.5999999</v>
      </c>
      <c r="CZ39" t="s">
        <v>356</v>
      </c>
      <c r="DA39">
        <v>1665848184.5999999</v>
      </c>
      <c r="DB39">
        <v>1665848178.0999999</v>
      </c>
      <c r="DC39">
        <v>18</v>
      </c>
      <c r="DD39">
        <v>0.19800000000000001</v>
      </c>
      <c r="DE39">
        <v>5.0000000000000001E-3</v>
      </c>
      <c r="DF39">
        <v>-1.1020000000000001</v>
      </c>
      <c r="DG39">
        <v>0.223</v>
      </c>
      <c r="DH39">
        <v>853</v>
      </c>
      <c r="DI39">
        <v>39</v>
      </c>
      <c r="DJ39">
        <v>1.27</v>
      </c>
      <c r="DK39">
        <v>0.31</v>
      </c>
      <c r="DL39">
        <v>-9.8867404878048788</v>
      </c>
      <c r="DM39">
        <v>-0.57941393728221502</v>
      </c>
      <c r="DN39">
        <v>6.5534517918318616E-2</v>
      </c>
      <c r="DO39">
        <v>0</v>
      </c>
      <c r="DP39">
        <v>0.1655630487804878</v>
      </c>
      <c r="DQ39">
        <v>0.1089604808362368</v>
      </c>
      <c r="DR39">
        <v>1.8926749340100281E-2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365</v>
      </c>
      <c r="EA39">
        <v>3.2938200000000002</v>
      </c>
      <c r="EB39">
        <v>2.6253700000000002</v>
      </c>
      <c r="EC39">
        <v>3.9892400000000001E-2</v>
      </c>
      <c r="ED39">
        <v>4.1827200000000002E-2</v>
      </c>
      <c r="EE39">
        <v>0.15390799999999999</v>
      </c>
      <c r="EF39">
        <v>0.15187700000000001</v>
      </c>
      <c r="EG39">
        <v>28960.3</v>
      </c>
      <c r="EH39">
        <v>29469.7</v>
      </c>
      <c r="EI39">
        <v>28073.7</v>
      </c>
      <c r="EJ39">
        <v>29618.799999999999</v>
      </c>
      <c r="EK39">
        <v>32625.7</v>
      </c>
      <c r="EL39">
        <v>34898.5</v>
      </c>
      <c r="EM39">
        <v>39567.699999999997</v>
      </c>
      <c r="EN39">
        <v>42377</v>
      </c>
      <c r="EO39">
        <v>2.1868500000000002</v>
      </c>
      <c r="EP39">
        <v>2.1117300000000001</v>
      </c>
      <c r="EQ39">
        <v>5.3238099999999997E-2</v>
      </c>
      <c r="ER39">
        <v>0</v>
      </c>
      <c r="ES39">
        <v>35.063800000000001</v>
      </c>
      <c r="ET39">
        <v>999.9</v>
      </c>
      <c r="EU39">
        <v>65.2</v>
      </c>
      <c r="EV39">
        <v>40.299999999999997</v>
      </c>
      <c r="EW39">
        <v>48.478299999999997</v>
      </c>
      <c r="EX39">
        <v>56.1008</v>
      </c>
      <c r="EY39">
        <v>-1.4903900000000001</v>
      </c>
      <c r="EZ39">
        <v>2</v>
      </c>
      <c r="FA39">
        <v>0.70942300000000003</v>
      </c>
      <c r="FB39">
        <v>1.99474</v>
      </c>
      <c r="FC39">
        <v>20.2544</v>
      </c>
      <c r="FD39">
        <v>5.2163899999999996</v>
      </c>
      <c r="FE39">
        <v>12.0097</v>
      </c>
      <c r="FF39">
        <v>4.9852499999999997</v>
      </c>
      <c r="FG39">
        <v>3.2845</v>
      </c>
      <c r="FH39">
        <v>8541.9</v>
      </c>
      <c r="FI39">
        <v>9999</v>
      </c>
      <c r="FJ39">
        <v>9999</v>
      </c>
      <c r="FK39">
        <v>584</v>
      </c>
      <c r="FL39">
        <v>1.86585</v>
      </c>
      <c r="FM39">
        <v>1.86233</v>
      </c>
      <c r="FN39">
        <v>1.86432</v>
      </c>
      <c r="FO39">
        <v>1.86049</v>
      </c>
      <c r="FP39">
        <v>1.8611899999999999</v>
      </c>
      <c r="FQ39">
        <v>1.8602000000000001</v>
      </c>
      <c r="FR39">
        <v>1.8619699999999999</v>
      </c>
      <c r="FS39">
        <v>1.8585199999999999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-1.125</v>
      </c>
      <c r="GH39">
        <v>0.22339999999999999</v>
      </c>
      <c r="GI39">
        <v>-1.0926075346780371</v>
      </c>
      <c r="GJ39">
        <v>-3.055779808770659E-4</v>
      </c>
      <c r="GK39">
        <v>5.4022781434335912E-7</v>
      </c>
      <c r="GL39">
        <v>-2.2830823041668759E-10</v>
      </c>
      <c r="GM39">
        <v>0.223404761904753</v>
      </c>
      <c r="GN39">
        <v>0</v>
      </c>
      <c r="GO39">
        <v>0</v>
      </c>
      <c r="GP39">
        <v>0</v>
      </c>
      <c r="GQ39">
        <v>3</v>
      </c>
      <c r="GR39">
        <v>2094</v>
      </c>
      <c r="GS39">
        <v>4</v>
      </c>
      <c r="GT39">
        <v>34</v>
      </c>
      <c r="GU39">
        <v>4.5999999999999996</v>
      </c>
      <c r="GV39">
        <v>4.7</v>
      </c>
      <c r="GW39">
        <v>0.62011700000000003</v>
      </c>
      <c r="GX39">
        <v>2.6403799999999999</v>
      </c>
      <c r="GY39">
        <v>2.04834</v>
      </c>
      <c r="GZ39">
        <v>2.6135299999999999</v>
      </c>
      <c r="HA39">
        <v>2.1972700000000001</v>
      </c>
      <c r="HB39">
        <v>2.36328</v>
      </c>
      <c r="HC39">
        <v>45.4328</v>
      </c>
      <c r="HD39">
        <v>14.5611</v>
      </c>
      <c r="HE39">
        <v>18</v>
      </c>
      <c r="HF39">
        <v>704.24199999999996</v>
      </c>
      <c r="HG39">
        <v>711.97299999999996</v>
      </c>
      <c r="HH39">
        <v>30.999400000000001</v>
      </c>
      <c r="HI39">
        <v>36.208100000000002</v>
      </c>
      <c r="HJ39">
        <v>30.000299999999999</v>
      </c>
      <c r="HK39">
        <v>35.919800000000002</v>
      </c>
      <c r="HL39">
        <v>35.889699999999998</v>
      </c>
      <c r="HM39">
        <v>12.468400000000001</v>
      </c>
      <c r="HN39">
        <v>24.039300000000001</v>
      </c>
      <c r="HO39">
        <v>86.504199999999997</v>
      </c>
      <c r="HP39">
        <v>31</v>
      </c>
      <c r="HQ39">
        <v>164.05500000000001</v>
      </c>
      <c r="HR39">
        <v>39.5625</v>
      </c>
      <c r="HS39">
        <v>98.8369</v>
      </c>
      <c r="HT39">
        <v>98.229100000000003</v>
      </c>
    </row>
    <row r="40" spans="1:228" x14ac:dyDescent="0.2">
      <c r="A40">
        <v>25</v>
      </c>
      <c r="B40">
        <v>1665848465.0999999</v>
      </c>
      <c r="C40">
        <v>96</v>
      </c>
      <c r="D40" t="s">
        <v>408</v>
      </c>
      <c r="E40" t="s">
        <v>409</v>
      </c>
      <c r="F40">
        <v>4</v>
      </c>
      <c r="G40">
        <v>1665848462.7874999</v>
      </c>
      <c r="H40">
        <f t="shared" si="0"/>
        <v>2.281199186005758E-4</v>
      </c>
      <c r="I40">
        <f t="shared" si="1"/>
        <v>0.22811991860057582</v>
      </c>
      <c r="J40">
        <f t="shared" si="2"/>
        <v>0.43169465088760534</v>
      </c>
      <c r="K40">
        <f t="shared" si="3"/>
        <v>142.35912500000001</v>
      </c>
      <c r="L40">
        <f t="shared" si="4"/>
        <v>78.669701486947673</v>
      </c>
      <c r="M40">
        <f t="shared" si="5"/>
        <v>7.9788391525690949</v>
      </c>
      <c r="N40">
        <f t="shared" si="6"/>
        <v>14.438348421392346</v>
      </c>
      <c r="O40">
        <f t="shared" si="7"/>
        <v>1.1500999944692326E-2</v>
      </c>
      <c r="P40">
        <f t="shared" si="8"/>
        <v>2.7698003463673748</v>
      </c>
      <c r="Q40">
        <f t="shared" si="9"/>
        <v>1.147453507731911E-2</v>
      </c>
      <c r="R40">
        <f t="shared" si="10"/>
        <v>7.1739570659995104E-3</v>
      </c>
      <c r="S40">
        <f t="shared" si="11"/>
        <v>225.99047058927309</v>
      </c>
      <c r="T40">
        <f t="shared" si="12"/>
        <v>36.706054449795325</v>
      </c>
      <c r="U40">
        <f t="shared" si="13"/>
        <v>35.923437499999999</v>
      </c>
      <c r="V40">
        <f t="shared" si="14"/>
        <v>5.9437105405758217</v>
      </c>
      <c r="W40">
        <f t="shared" si="15"/>
        <v>69.831142488788799</v>
      </c>
      <c r="X40">
        <f t="shared" si="16"/>
        <v>4.026493048403391</v>
      </c>
      <c r="Y40">
        <f t="shared" si="17"/>
        <v>5.7660420621785384</v>
      </c>
      <c r="Z40">
        <f t="shared" si="18"/>
        <v>1.9172174921724308</v>
      </c>
      <c r="AA40">
        <f t="shared" si="19"/>
        <v>-10.060088410285394</v>
      </c>
      <c r="AB40">
        <f t="shared" si="20"/>
        <v>-82.218607236110245</v>
      </c>
      <c r="AC40">
        <f t="shared" si="21"/>
        <v>-6.9762845374280138</v>
      </c>
      <c r="AD40">
        <f t="shared" si="22"/>
        <v>126.73549040544944</v>
      </c>
      <c r="AE40">
        <f t="shared" si="23"/>
        <v>10.904462087440802</v>
      </c>
      <c r="AF40">
        <f t="shared" si="24"/>
        <v>0.2183606699839501</v>
      </c>
      <c r="AG40">
        <f t="shared" si="25"/>
        <v>0.43169465088760534</v>
      </c>
      <c r="AH40">
        <v>158.69247565867019</v>
      </c>
      <c r="AI40">
        <v>151.34978787878791</v>
      </c>
      <c r="AJ40">
        <v>1.712371540178228</v>
      </c>
      <c r="AK40">
        <v>66.578326818864241</v>
      </c>
      <c r="AL40">
        <f t="shared" si="26"/>
        <v>0.22811991860057582</v>
      </c>
      <c r="AM40">
        <v>39.506659724192893</v>
      </c>
      <c r="AN40">
        <v>39.703775588235281</v>
      </c>
      <c r="AO40">
        <v>9.5642014724350714E-4</v>
      </c>
      <c r="AP40">
        <v>87.47284380943789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47033.011452154817</v>
      </c>
      <c r="AV40">
        <f t="shared" si="30"/>
        <v>1200.0274999999999</v>
      </c>
      <c r="AW40">
        <f t="shared" si="31"/>
        <v>1025.8811733623177</v>
      </c>
      <c r="AX40">
        <f t="shared" si="32"/>
        <v>0.85488138677015124</v>
      </c>
      <c r="AY40">
        <f t="shared" si="33"/>
        <v>0.1883210764663919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1665848462.7874999</v>
      </c>
      <c r="BF40">
        <v>142.35912500000001</v>
      </c>
      <c r="BG40">
        <v>152.45287500000001</v>
      </c>
      <c r="BH40">
        <v>39.700387499999998</v>
      </c>
      <c r="BI40">
        <v>39.506837500000003</v>
      </c>
      <c r="BJ40">
        <v>143.48500000000001</v>
      </c>
      <c r="BK40">
        <v>39.476975000000003</v>
      </c>
      <c r="BL40">
        <v>650.03874999999994</v>
      </c>
      <c r="BM40">
        <v>101.32187500000001</v>
      </c>
      <c r="BN40">
        <v>0.10013374999999999</v>
      </c>
      <c r="BO40">
        <v>35.372837500000003</v>
      </c>
      <c r="BP40">
        <v>35.923437499999999</v>
      </c>
      <c r="BQ40">
        <v>999.9</v>
      </c>
      <c r="BR40">
        <v>0</v>
      </c>
      <c r="BS40">
        <v>0</v>
      </c>
      <c r="BT40">
        <v>8997.0300000000007</v>
      </c>
      <c r="BU40">
        <v>0</v>
      </c>
      <c r="BV40">
        <v>2028.2550000000001</v>
      </c>
      <c r="BW40">
        <v>-10.093870000000001</v>
      </c>
      <c r="BX40">
        <v>148.24437499999999</v>
      </c>
      <c r="BY40">
        <v>158.723375</v>
      </c>
      <c r="BZ40">
        <v>0.19357287500000001</v>
      </c>
      <c r="CA40">
        <v>152.45287500000001</v>
      </c>
      <c r="CB40">
        <v>39.506837500000003</v>
      </c>
      <c r="CC40">
        <v>4.0225225</v>
      </c>
      <c r="CD40">
        <v>4.0029087499999996</v>
      </c>
      <c r="CE40">
        <v>29.003225</v>
      </c>
      <c r="CF40">
        <v>28.9187625</v>
      </c>
      <c r="CG40">
        <v>1200.0274999999999</v>
      </c>
      <c r="CH40">
        <v>0.49997825000000001</v>
      </c>
      <c r="CI40">
        <v>0.50002174999999993</v>
      </c>
      <c r="CJ40">
        <v>0</v>
      </c>
      <c r="CK40">
        <v>2175.8625000000002</v>
      </c>
      <c r="CL40">
        <v>9.5417900000000007</v>
      </c>
      <c r="CM40">
        <v>13523.4625</v>
      </c>
      <c r="CN40">
        <v>9521.6712499999994</v>
      </c>
      <c r="CO40">
        <v>47</v>
      </c>
      <c r="CP40">
        <v>49.5</v>
      </c>
      <c r="CQ40">
        <v>47.625</v>
      </c>
      <c r="CR40">
        <v>48.984250000000003</v>
      </c>
      <c r="CS40">
        <v>49.694875000000003</v>
      </c>
      <c r="CT40">
        <v>595.21749999999997</v>
      </c>
      <c r="CU40">
        <v>595.27</v>
      </c>
      <c r="CV40">
        <v>0</v>
      </c>
      <c r="CW40">
        <v>1665848471.4000001</v>
      </c>
      <c r="CX40">
        <v>0</v>
      </c>
      <c r="CY40">
        <v>1665848184.5999999</v>
      </c>
      <c r="CZ40" t="s">
        <v>356</v>
      </c>
      <c r="DA40">
        <v>1665848184.5999999</v>
      </c>
      <c r="DB40">
        <v>1665848178.0999999</v>
      </c>
      <c r="DC40">
        <v>18</v>
      </c>
      <c r="DD40">
        <v>0.19800000000000001</v>
      </c>
      <c r="DE40">
        <v>5.0000000000000001E-3</v>
      </c>
      <c r="DF40">
        <v>-1.1020000000000001</v>
      </c>
      <c r="DG40">
        <v>0.223</v>
      </c>
      <c r="DH40">
        <v>853</v>
      </c>
      <c r="DI40">
        <v>39</v>
      </c>
      <c r="DJ40">
        <v>1.27</v>
      </c>
      <c r="DK40">
        <v>0.31</v>
      </c>
      <c r="DL40">
        <v>-9.9320500000000003</v>
      </c>
      <c r="DM40">
        <v>-0.69232724738676998</v>
      </c>
      <c r="DN40">
        <v>7.7660747438348138E-2</v>
      </c>
      <c r="DO40">
        <v>0</v>
      </c>
      <c r="DP40">
        <v>0.17061039024390251</v>
      </c>
      <c r="DQ40">
        <v>0.1914171428571432</v>
      </c>
      <c r="DR40">
        <v>1.976463354738316E-2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365</v>
      </c>
      <c r="EA40">
        <v>3.2938900000000002</v>
      </c>
      <c r="EB40">
        <v>2.6253199999999999</v>
      </c>
      <c r="EC40">
        <v>4.1629399999999997E-2</v>
      </c>
      <c r="ED40">
        <v>4.3586899999999998E-2</v>
      </c>
      <c r="EE40">
        <v>0.15393000000000001</v>
      </c>
      <c r="EF40">
        <v>0.15188499999999999</v>
      </c>
      <c r="EG40">
        <v>28907.3</v>
      </c>
      <c r="EH40">
        <v>29416.1</v>
      </c>
      <c r="EI40">
        <v>28073.1</v>
      </c>
      <c r="EJ40">
        <v>29619.3</v>
      </c>
      <c r="EK40">
        <v>32624.400000000001</v>
      </c>
      <c r="EL40">
        <v>34898.800000000003</v>
      </c>
      <c r="EM40">
        <v>39567</v>
      </c>
      <c r="EN40">
        <v>42377.7</v>
      </c>
      <c r="EO40">
        <v>2.18675</v>
      </c>
      <c r="EP40">
        <v>2.1116199999999998</v>
      </c>
      <c r="EQ40">
        <v>5.2642099999999997E-2</v>
      </c>
      <c r="ER40">
        <v>0</v>
      </c>
      <c r="ES40">
        <v>35.075099999999999</v>
      </c>
      <c r="ET40">
        <v>999.9</v>
      </c>
      <c r="EU40">
        <v>65.2</v>
      </c>
      <c r="EV40">
        <v>40.299999999999997</v>
      </c>
      <c r="EW40">
        <v>48.4726</v>
      </c>
      <c r="EX40">
        <v>55.980800000000002</v>
      </c>
      <c r="EY40">
        <v>-1.4503200000000001</v>
      </c>
      <c r="EZ40">
        <v>2</v>
      </c>
      <c r="FA40">
        <v>0.70957099999999995</v>
      </c>
      <c r="FB40">
        <v>1.98763</v>
      </c>
      <c r="FC40">
        <v>20.2545</v>
      </c>
      <c r="FD40">
        <v>5.2163899999999996</v>
      </c>
      <c r="FE40">
        <v>12.0097</v>
      </c>
      <c r="FF40">
        <v>4.9852499999999997</v>
      </c>
      <c r="FG40">
        <v>3.2844799999999998</v>
      </c>
      <c r="FH40">
        <v>8541.9</v>
      </c>
      <c r="FI40">
        <v>9999</v>
      </c>
      <c r="FJ40">
        <v>9999</v>
      </c>
      <c r="FK40">
        <v>584</v>
      </c>
      <c r="FL40">
        <v>1.86588</v>
      </c>
      <c r="FM40">
        <v>1.86233</v>
      </c>
      <c r="FN40">
        <v>1.86432</v>
      </c>
      <c r="FO40">
        <v>1.8605</v>
      </c>
      <c r="FP40">
        <v>1.8611800000000001</v>
      </c>
      <c r="FQ40">
        <v>1.8602000000000001</v>
      </c>
      <c r="FR40">
        <v>1.86198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-1.127</v>
      </c>
      <c r="GH40">
        <v>0.22339999999999999</v>
      </c>
      <c r="GI40">
        <v>-1.0926075346780371</v>
      </c>
      <c r="GJ40">
        <v>-3.055779808770659E-4</v>
      </c>
      <c r="GK40">
        <v>5.4022781434335912E-7</v>
      </c>
      <c r="GL40">
        <v>-2.2830823041668759E-10</v>
      </c>
      <c r="GM40">
        <v>0.223404761904753</v>
      </c>
      <c r="GN40">
        <v>0</v>
      </c>
      <c r="GO40">
        <v>0</v>
      </c>
      <c r="GP40">
        <v>0</v>
      </c>
      <c r="GQ40">
        <v>3</v>
      </c>
      <c r="GR40">
        <v>2094</v>
      </c>
      <c r="GS40">
        <v>4</v>
      </c>
      <c r="GT40">
        <v>34</v>
      </c>
      <c r="GU40">
        <v>4.7</v>
      </c>
      <c r="GV40">
        <v>4.8</v>
      </c>
      <c r="GW40">
        <v>0.64086900000000002</v>
      </c>
      <c r="GX40">
        <v>2.65869</v>
      </c>
      <c r="GY40">
        <v>2.04834</v>
      </c>
      <c r="GZ40">
        <v>2.6135299999999999</v>
      </c>
      <c r="HA40">
        <v>2.1972700000000001</v>
      </c>
      <c r="HB40">
        <v>2.3144499999999999</v>
      </c>
      <c r="HC40">
        <v>45.4328</v>
      </c>
      <c r="HD40">
        <v>14.5436</v>
      </c>
      <c r="HE40">
        <v>18</v>
      </c>
      <c r="HF40">
        <v>704.19299999999998</v>
      </c>
      <c r="HG40">
        <v>711.89800000000002</v>
      </c>
      <c r="HH40">
        <v>30.9986</v>
      </c>
      <c r="HI40">
        <v>36.211399999999998</v>
      </c>
      <c r="HJ40">
        <v>30.000399999999999</v>
      </c>
      <c r="HK40">
        <v>35.923099999999998</v>
      </c>
      <c r="HL40">
        <v>35.891399999999997</v>
      </c>
      <c r="HM40">
        <v>12.8796</v>
      </c>
      <c r="HN40">
        <v>24.039300000000001</v>
      </c>
      <c r="HO40">
        <v>86.504199999999997</v>
      </c>
      <c r="HP40">
        <v>31</v>
      </c>
      <c r="HQ40">
        <v>170.74199999999999</v>
      </c>
      <c r="HR40">
        <v>39.559199999999997</v>
      </c>
      <c r="HS40">
        <v>98.834999999999994</v>
      </c>
      <c r="HT40">
        <v>98.230699999999999</v>
      </c>
    </row>
    <row r="41" spans="1:228" x14ac:dyDescent="0.2">
      <c r="A41">
        <v>26</v>
      </c>
      <c r="B41">
        <v>1665848469.0999999</v>
      </c>
      <c r="C41">
        <v>100</v>
      </c>
      <c r="D41" t="s">
        <v>410</v>
      </c>
      <c r="E41" t="s">
        <v>411</v>
      </c>
      <c r="F41">
        <v>4</v>
      </c>
      <c r="G41">
        <v>1665848467.0999999</v>
      </c>
      <c r="H41">
        <f t="shared" si="0"/>
        <v>2.3824857964901768E-4</v>
      </c>
      <c r="I41">
        <f t="shared" si="1"/>
        <v>0.23824857964901769</v>
      </c>
      <c r="J41">
        <f t="shared" si="2"/>
        <v>0.29861111589541178</v>
      </c>
      <c r="K41">
        <f t="shared" si="3"/>
        <v>149.5492857142857</v>
      </c>
      <c r="L41">
        <f t="shared" si="4"/>
        <v>105.61690308239979</v>
      </c>
      <c r="M41">
        <f t="shared" si="5"/>
        <v>10.711766995210693</v>
      </c>
      <c r="N41">
        <f t="shared" si="6"/>
        <v>15.167431122476925</v>
      </c>
      <c r="O41">
        <f t="shared" si="7"/>
        <v>1.2006979510921161E-2</v>
      </c>
      <c r="P41">
        <f t="shared" si="8"/>
        <v>2.775677884488065</v>
      </c>
      <c r="Q41">
        <f t="shared" si="9"/>
        <v>1.1978198875716294E-2</v>
      </c>
      <c r="R41">
        <f t="shared" si="10"/>
        <v>7.4889543251007596E-3</v>
      </c>
      <c r="S41">
        <f t="shared" si="11"/>
        <v>225.98500415952557</v>
      </c>
      <c r="T41">
        <f t="shared" si="12"/>
        <v>36.698229932087166</v>
      </c>
      <c r="U41">
        <f t="shared" si="13"/>
        <v>35.929457142857139</v>
      </c>
      <c r="V41">
        <f t="shared" si="14"/>
        <v>5.9456789533307637</v>
      </c>
      <c r="W41">
        <f t="shared" si="15"/>
        <v>69.859441037554021</v>
      </c>
      <c r="X41">
        <f t="shared" si="16"/>
        <v>4.0275825335852327</v>
      </c>
      <c r="Y41">
        <f t="shared" si="17"/>
        <v>5.7652659021708228</v>
      </c>
      <c r="Z41">
        <f t="shared" si="18"/>
        <v>1.918096419745531</v>
      </c>
      <c r="AA41">
        <f t="shared" si="19"/>
        <v>-10.50676236252168</v>
      </c>
      <c r="AB41">
        <f t="shared" si="20"/>
        <v>-83.658622465869115</v>
      </c>
      <c r="AC41">
        <f t="shared" si="21"/>
        <v>-7.08356283093039</v>
      </c>
      <c r="AD41">
        <f t="shared" si="22"/>
        <v>124.7360565002044</v>
      </c>
      <c r="AE41">
        <f t="shared" si="23"/>
        <v>11.024229936933494</v>
      </c>
      <c r="AF41">
        <f t="shared" si="24"/>
        <v>0.22376253139617572</v>
      </c>
      <c r="AG41">
        <f t="shared" si="25"/>
        <v>0.29861111589541178</v>
      </c>
      <c r="AH41">
        <v>165.77397190100319</v>
      </c>
      <c r="AI41">
        <v>158.37205454545449</v>
      </c>
      <c r="AJ41">
        <v>1.758553415066038</v>
      </c>
      <c r="AK41">
        <v>66.578326818864241</v>
      </c>
      <c r="AL41">
        <f t="shared" si="26"/>
        <v>0.23824857964901769</v>
      </c>
      <c r="AM41">
        <v>39.508406117580421</v>
      </c>
      <c r="AN41">
        <v>39.719416470588222</v>
      </c>
      <c r="AO41">
        <v>3.2204825681467072E-5</v>
      </c>
      <c r="AP41">
        <v>87.47284380943789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47194.05902009998</v>
      </c>
      <c r="AV41">
        <f t="shared" si="30"/>
        <v>1199.994285714286</v>
      </c>
      <c r="AW41">
        <f t="shared" si="31"/>
        <v>1025.8531876474228</v>
      </c>
      <c r="AX41">
        <f t="shared" si="32"/>
        <v>0.85488172723821998</v>
      </c>
      <c r="AY41">
        <f t="shared" si="33"/>
        <v>0.18832173356976445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1665848467.0999999</v>
      </c>
      <c r="BF41">
        <v>149.5492857142857</v>
      </c>
      <c r="BG41">
        <v>159.75614285714281</v>
      </c>
      <c r="BH41">
        <v>39.711542857142852</v>
      </c>
      <c r="BI41">
        <v>39.513199999999998</v>
      </c>
      <c r="BJ41">
        <v>150.67642857142849</v>
      </c>
      <c r="BK41">
        <v>39.488128571428568</v>
      </c>
      <c r="BL41">
        <v>650.01557142857143</v>
      </c>
      <c r="BM41">
        <v>101.32128571428569</v>
      </c>
      <c r="BN41">
        <v>9.9667585714285717E-2</v>
      </c>
      <c r="BO41">
        <v>35.370399999999997</v>
      </c>
      <c r="BP41">
        <v>35.929457142857139</v>
      </c>
      <c r="BQ41">
        <v>999.89999999999986</v>
      </c>
      <c r="BR41">
        <v>0</v>
      </c>
      <c r="BS41">
        <v>0</v>
      </c>
      <c r="BT41">
        <v>9028.3042857142846</v>
      </c>
      <c r="BU41">
        <v>0</v>
      </c>
      <c r="BV41">
        <v>2027.1271428571431</v>
      </c>
      <c r="BW41">
        <v>-10.20692857142857</v>
      </c>
      <c r="BX41">
        <v>155.73357142857151</v>
      </c>
      <c r="BY41">
        <v>166.32814285714289</v>
      </c>
      <c r="BZ41">
        <v>0.19835285714285719</v>
      </c>
      <c r="CA41">
        <v>159.75614285714281</v>
      </c>
      <c r="CB41">
        <v>39.513199999999998</v>
      </c>
      <c r="CC41">
        <v>4.0236271428571433</v>
      </c>
      <c r="CD41">
        <v>4.0035257142857139</v>
      </c>
      <c r="CE41">
        <v>29.007942857142861</v>
      </c>
      <c r="CF41">
        <v>28.921414285714281</v>
      </c>
      <c r="CG41">
        <v>1199.994285714286</v>
      </c>
      <c r="CH41">
        <v>0.49996671428571432</v>
      </c>
      <c r="CI41">
        <v>0.50003328571428562</v>
      </c>
      <c r="CJ41">
        <v>0</v>
      </c>
      <c r="CK41">
        <v>2175.3042857142859</v>
      </c>
      <c r="CL41">
        <v>9.5417900000000007</v>
      </c>
      <c r="CM41">
        <v>13518.32857142857</v>
      </c>
      <c r="CN41">
        <v>9521.3571428571431</v>
      </c>
      <c r="CO41">
        <v>46.954999999999998</v>
      </c>
      <c r="CP41">
        <v>49.5</v>
      </c>
      <c r="CQ41">
        <v>47.625</v>
      </c>
      <c r="CR41">
        <v>48.936999999999998</v>
      </c>
      <c r="CS41">
        <v>49.686999999999998</v>
      </c>
      <c r="CT41">
        <v>595.18714285714293</v>
      </c>
      <c r="CU41">
        <v>595.26714285714297</v>
      </c>
      <c r="CV41">
        <v>0</v>
      </c>
      <c r="CW41">
        <v>1665848475.5999999</v>
      </c>
      <c r="CX41">
        <v>0</v>
      </c>
      <c r="CY41">
        <v>1665848184.5999999</v>
      </c>
      <c r="CZ41" t="s">
        <v>356</v>
      </c>
      <c r="DA41">
        <v>1665848184.5999999</v>
      </c>
      <c r="DB41">
        <v>1665848178.0999999</v>
      </c>
      <c r="DC41">
        <v>18</v>
      </c>
      <c r="DD41">
        <v>0.19800000000000001</v>
      </c>
      <c r="DE41">
        <v>5.0000000000000001E-3</v>
      </c>
      <c r="DF41">
        <v>-1.1020000000000001</v>
      </c>
      <c r="DG41">
        <v>0.223</v>
      </c>
      <c r="DH41">
        <v>853</v>
      </c>
      <c r="DI41">
        <v>39</v>
      </c>
      <c r="DJ41">
        <v>1.27</v>
      </c>
      <c r="DK41">
        <v>0.31</v>
      </c>
      <c r="DL41">
        <v>-10.003084390243901</v>
      </c>
      <c r="DM41">
        <v>-1.143381742160285</v>
      </c>
      <c r="DN41">
        <v>0.1239699772082677</v>
      </c>
      <c r="DO41">
        <v>0</v>
      </c>
      <c r="DP41">
        <v>0.18202973170731709</v>
      </c>
      <c r="DQ41">
        <v>0.1225992543554007</v>
      </c>
      <c r="DR41">
        <v>1.2626083843405359E-2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365</v>
      </c>
      <c r="EA41">
        <v>3.2935599999999998</v>
      </c>
      <c r="EB41">
        <v>2.6250800000000001</v>
      </c>
      <c r="EC41">
        <v>4.3382700000000003E-2</v>
      </c>
      <c r="ED41">
        <v>4.5293199999999999E-2</v>
      </c>
      <c r="EE41">
        <v>0.153977</v>
      </c>
      <c r="EF41">
        <v>0.15190000000000001</v>
      </c>
      <c r="EG41">
        <v>28853.9</v>
      </c>
      <c r="EH41">
        <v>29363.200000000001</v>
      </c>
      <c r="EI41">
        <v>28072.6</v>
      </c>
      <c r="EJ41">
        <v>29618.9</v>
      </c>
      <c r="EK41">
        <v>32622.3</v>
      </c>
      <c r="EL41">
        <v>34898.199999999997</v>
      </c>
      <c r="EM41">
        <v>39566.5</v>
      </c>
      <c r="EN41">
        <v>42377.5</v>
      </c>
      <c r="EO41">
        <v>2.1863999999999999</v>
      </c>
      <c r="EP41">
        <v>2.1118199999999998</v>
      </c>
      <c r="EQ41">
        <v>5.2265800000000001E-2</v>
      </c>
      <c r="ER41">
        <v>0</v>
      </c>
      <c r="ES41">
        <v>35.088000000000001</v>
      </c>
      <c r="ET41">
        <v>999.9</v>
      </c>
      <c r="EU41">
        <v>65.2</v>
      </c>
      <c r="EV41">
        <v>40.299999999999997</v>
      </c>
      <c r="EW41">
        <v>48.477200000000003</v>
      </c>
      <c r="EX41">
        <v>55.770800000000001</v>
      </c>
      <c r="EY41">
        <v>-1.3621799999999999</v>
      </c>
      <c r="EZ41">
        <v>2</v>
      </c>
      <c r="FA41">
        <v>0.71000799999999997</v>
      </c>
      <c r="FB41">
        <v>1.98068</v>
      </c>
      <c r="FC41">
        <v>20.2547</v>
      </c>
      <c r="FD41">
        <v>5.2171399999999997</v>
      </c>
      <c r="FE41">
        <v>12.0099</v>
      </c>
      <c r="FF41">
        <v>4.9853500000000004</v>
      </c>
      <c r="FG41">
        <v>3.2845</v>
      </c>
      <c r="FH41">
        <v>8542.2000000000007</v>
      </c>
      <c r="FI41">
        <v>9999</v>
      </c>
      <c r="FJ41">
        <v>9999</v>
      </c>
      <c r="FK41">
        <v>584</v>
      </c>
      <c r="FL41">
        <v>1.8658600000000001</v>
      </c>
      <c r="FM41">
        <v>1.8623099999999999</v>
      </c>
      <c r="FN41">
        <v>1.86432</v>
      </c>
      <c r="FO41">
        <v>1.86049</v>
      </c>
      <c r="FP41">
        <v>1.8611899999999999</v>
      </c>
      <c r="FQ41">
        <v>1.8602000000000001</v>
      </c>
      <c r="FR41">
        <v>1.86192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-1.1279999999999999</v>
      </c>
      <c r="GH41">
        <v>0.22339999999999999</v>
      </c>
      <c r="GI41">
        <v>-1.0926075346780371</v>
      </c>
      <c r="GJ41">
        <v>-3.055779808770659E-4</v>
      </c>
      <c r="GK41">
        <v>5.4022781434335912E-7</v>
      </c>
      <c r="GL41">
        <v>-2.2830823041668759E-10</v>
      </c>
      <c r="GM41">
        <v>0.223404761904753</v>
      </c>
      <c r="GN41">
        <v>0</v>
      </c>
      <c r="GO41">
        <v>0</v>
      </c>
      <c r="GP41">
        <v>0</v>
      </c>
      <c r="GQ41">
        <v>3</v>
      </c>
      <c r="GR41">
        <v>2094</v>
      </c>
      <c r="GS41">
        <v>4</v>
      </c>
      <c r="GT41">
        <v>34</v>
      </c>
      <c r="GU41">
        <v>4.7</v>
      </c>
      <c r="GV41">
        <v>4.8</v>
      </c>
      <c r="GW41">
        <v>0.66162100000000001</v>
      </c>
      <c r="GX41">
        <v>2.65137</v>
      </c>
      <c r="GY41">
        <v>2.04834</v>
      </c>
      <c r="GZ41">
        <v>2.6135299999999999</v>
      </c>
      <c r="HA41">
        <v>2.1972700000000001</v>
      </c>
      <c r="HB41">
        <v>2.3339799999999999</v>
      </c>
      <c r="HC41">
        <v>45.461399999999998</v>
      </c>
      <c r="HD41">
        <v>14.552300000000001</v>
      </c>
      <c r="HE41">
        <v>18</v>
      </c>
      <c r="HF41">
        <v>703.923</v>
      </c>
      <c r="HG41">
        <v>712.12300000000005</v>
      </c>
      <c r="HH41">
        <v>30.9983</v>
      </c>
      <c r="HI41">
        <v>36.214799999999997</v>
      </c>
      <c r="HJ41">
        <v>30.000499999999999</v>
      </c>
      <c r="HK41">
        <v>35.925600000000003</v>
      </c>
      <c r="HL41">
        <v>35.894599999999997</v>
      </c>
      <c r="HM41">
        <v>13.2906</v>
      </c>
      <c r="HN41">
        <v>24.039300000000001</v>
      </c>
      <c r="HO41">
        <v>86.504199999999997</v>
      </c>
      <c r="HP41">
        <v>31</v>
      </c>
      <c r="HQ41">
        <v>177.434</v>
      </c>
      <c r="HR41">
        <v>39.559199999999997</v>
      </c>
      <c r="HS41">
        <v>98.833500000000001</v>
      </c>
      <c r="HT41">
        <v>98.229900000000001</v>
      </c>
    </row>
    <row r="42" spans="1:228" x14ac:dyDescent="0.2">
      <c r="A42">
        <v>27</v>
      </c>
      <c r="B42">
        <v>1665848473.0999999</v>
      </c>
      <c r="C42">
        <v>104</v>
      </c>
      <c r="D42" t="s">
        <v>412</v>
      </c>
      <c r="E42" t="s">
        <v>413</v>
      </c>
      <c r="F42">
        <v>4</v>
      </c>
      <c r="G42">
        <v>1665848470.7874999</v>
      </c>
      <c r="H42">
        <f t="shared" si="0"/>
        <v>2.8042796972973551E-4</v>
      </c>
      <c r="I42">
        <f t="shared" si="1"/>
        <v>0.28042796972973549</v>
      </c>
      <c r="J42">
        <f t="shared" si="2"/>
        <v>0.26486223383764484</v>
      </c>
      <c r="K42">
        <f t="shared" si="3"/>
        <v>155.7525</v>
      </c>
      <c r="L42">
        <f t="shared" si="4"/>
        <v>121.32846762068216</v>
      </c>
      <c r="M42">
        <f t="shared" si="5"/>
        <v>12.305140835849469</v>
      </c>
      <c r="N42">
        <f t="shared" si="6"/>
        <v>15.796428370195127</v>
      </c>
      <c r="O42">
        <f t="shared" si="7"/>
        <v>1.4150600900099232E-2</v>
      </c>
      <c r="P42">
        <f t="shared" si="8"/>
        <v>2.7711400015172516</v>
      </c>
      <c r="Q42">
        <f t="shared" si="9"/>
        <v>1.411057967183349E-2</v>
      </c>
      <c r="R42">
        <f t="shared" si="10"/>
        <v>8.82269854650807E-3</v>
      </c>
      <c r="S42">
        <f t="shared" si="11"/>
        <v>225.99757964115642</v>
      </c>
      <c r="T42">
        <f t="shared" si="12"/>
        <v>36.692004417945022</v>
      </c>
      <c r="U42">
        <f t="shared" si="13"/>
        <v>35.92915</v>
      </c>
      <c r="V42">
        <f t="shared" si="14"/>
        <v>5.9455785044420075</v>
      </c>
      <c r="W42">
        <f t="shared" si="15"/>
        <v>69.873744084353234</v>
      </c>
      <c r="X42">
        <f t="shared" si="16"/>
        <v>4.0291135770365623</v>
      </c>
      <c r="Y42">
        <f t="shared" si="17"/>
        <v>5.7662769182262812</v>
      </c>
      <c r="Z42">
        <f t="shared" si="18"/>
        <v>1.9164649274054453</v>
      </c>
      <c r="AA42">
        <f t="shared" si="19"/>
        <v>-12.366873465081335</v>
      </c>
      <c r="AB42">
        <f t="shared" si="20"/>
        <v>-83.001627045160589</v>
      </c>
      <c r="AC42">
        <f t="shared" si="21"/>
        <v>-7.0395401977555556</v>
      </c>
      <c r="AD42">
        <f t="shared" si="22"/>
        <v>123.58953893315895</v>
      </c>
      <c r="AE42">
        <f t="shared" si="23"/>
        <v>10.965851382822736</v>
      </c>
      <c r="AF42">
        <f t="shared" si="24"/>
        <v>0.23273512824952958</v>
      </c>
      <c r="AG42">
        <f t="shared" si="25"/>
        <v>0.26486223383764484</v>
      </c>
      <c r="AH42">
        <v>172.7088166234127</v>
      </c>
      <c r="AI42">
        <v>165.3693636363636</v>
      </c>
      <c r="AJ42">
        <v>1.750885737510588</v>
      </c>
      <c r="AK42">
        <v>66.578326818864241</v>
      </c>
      <c r="AL42">
        <f t="shared" si="26"/>
        <v>0.28042796972973549</v>
      </c>
      <c r="AM42">
        <v>39.516628073163517</v>
      </c>
      <c r="AN42">
        <v>39.730222647058817</v>
      </c>
      <c r="AO42">
        <v>6.5854021573135586E-3</v>
      </c>
      <c r="AP42">
        <v>87.47284380943789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47069.493994479235</v>
      </c>
      <c r="AV42">
        <f t="shared" si="30"/>
        <v>1200.0725</v>
      </c>
      <c r="AW42">
        <f t="shared" si="31"/>
        <v>1025.9189355653657</v>
      </c>
      <c r="AX42">
        <f t="shared" si="32"/>
        <v>0.85488079725630395</v>
      </c>
      <c r="AY42">
        <f t="shared" si="33"/>
        <v>0.18831993870466696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1665848470.7874999</v>
      </c>
      <c r="BF42">
        <v>155.7525</v>
      </c>
      <c r="BG42">
        <v>165.90962500000001</v>
      </c>
      <c r="BH42">
        <v>39.7269875</v>
      </c>
      <c r="BI42">
        <v>39.5206625</v>
      </c>
      <c r="BJ42">
        <v>156.88062500000001</v>
      </c>
      <c r="BK42">
        <v>39.503587499999988</v>
      </c>
      <c r="BL42">
        <v>649.91425000000004</v>
      </c>
      <c r="BM42">
        <v>101.320125</v>
      </c>
      <c r="BN42">
        <v>9.993805E-2</v>
      </c>
      <c r="BO42">
        <v>35.373575000000002</v>
      </c>
      <c r="BP42">
        <v>35.92915</v>
      </c>
      <c r="BQ42">
        <v>999.9</v>
      </c>
      <c r="BR42">
        <v>0</v>
      </c>
      <c r="BS42">
        <v>0</v>
      </c>
      <c r="BT42">
        <v>9004.2962499999994</v>
      </c>
      <c r="BU42">
        <v>0</v>
      </c>
      <c r="BV42">
        <v>2026.885</v>
      </c>
      <c r="BW42">
        <v>-10.157087499999999</v>
      </c>
      <c r="BX42">
        <v>162.19612499999999</v>
      </c>
      <c r="BY42">
        <v>172.73625000000001</v>
      </c>
      <c r="BZ42">
        <v>0.206314</v>
      </c>
      <c r="CA42">
        <v>165.90962500000001</v>
      </c>
      <c r="CB42">
        <v>39.5206625</v>
      </c>
      <c r="CC42">
        <v>4.0251424999999994</v>
      </c>
      <c r="CD42">
        <v>4.0042375000000003</v>
      </c>
      <c r="CE42">
        <v>29.0144375</v>
      </c>
      <c r="CF42">
        <v>28.924512499999999</v>
      </c>
      <c r="CG42">
        <v>1200.0725</v>
      </c>
      <c r="CH42">
        <v>0.49999775000000002</v>
      </c>
      <c r="CI42">
        <v>0.50000224999999998</v>
      </c>
      <c r="CJ42">
        <v>0</v>
      </c>
      <c r="CK42">
        <v>2174.7775000000001</v>
      </c>
      <c r="CL42">
        <v>9.5417900000000007</v>
      </c>
      <c r="CM42">
        <v>13519.487499999999</v>
      </c>
      <c r="CN42">
        <v>9522.0712499999991</v>
      </c>
      <c r="CO42">
        <v>46.976374999999997</v>
      </c>
      <c r="CP42">
        <v>49.5</v>
      </c>
      <c r="CQ42">
        <v>47.625</v>
      </c>
      <c r="CR42">
        <v>48.936999999999998</v>
      </c>
      <c r="CS42">
        <v>49.686999999999998</v>
      </c>
      <c r="CT42">
        <v>595.26249999999993</v>
      </c>
      <c r="CU42">
        <v>595.26749999999993</v>
      </c>
      <c r="CV42">
        <v>0</v>
      </c>
      <c r="CW42">
        <v>1665848479.2</v>
      </c>
      <c r="CX42">
        <v>0</v>
      </c>
      <c r="CY42">
        <v>1665848184.5999999</v>
      </c>
      <c r="CZ42" t="s">
        <v>356</v>
      </c>
      <c r="DA42">
        <v>1665848184.5999999</v>
      </c>
      <c r="DB42">
        <v>1665848178.0999999</v>
      </c>
      <c r="DC42">
        <v>18</v>
      </c>
      <c r="DD42">
        <v>0.19800000000000001</v>
      </c>
      <c r="DE42">
        <v>5.0000000000000001E-3</v>
      </c>
      <c r="DF42">
        <v>-1.1020000000000001</v>
      </c>
      <c r="DG42">
        <v>0.223</v>
      </c>
      <c r="DH42">
        <v>853</v>
      </c>
      <c r="DI42">
        <v>39</v>
      </c>
      <c r="DJ42">
        <v>1.27</v>
      </c>
      <c r="DK42">
        <v>0.31</v>
      </c>
      <c r="DL42">
        <v>-10.054836585365861</v>
      </c>
      <c r="DM42">
        <v>-1.1090450174216011</v>
      </c>
      <c r="DN42">
        <v>0.1222541049759157</v>
      </c>
      <c r="DO42">
        <v>0</v>
      </c>
      <c r="DP42">
        <v>0.1907208292682927</v>
      </c>
      <c r="DQ42">
        <v>0.1014538327526133</v>
      </c>
      <c r="DR42">
        <v>1.023404145165854E-2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365</v>
      </c>
      <c r="EA42">
        <v>3.29379</v>
      </c>
      <c r="EB42">
        <v>2.6253700000000002</v>
      </c>
      <c r="EC42">
        <v>4.5122799999999998E-2</v>
      </c>
      <c r="ED42">
        <v>4.7001300000000003E-2</v>
      </c>
      <c r="EE42">
        <v>0.153997</v>
      </c>
      <c r="EF42">
        <v>0.151922</v>
      </c>
      <c r="EG42">
        <v>28801.9</v>
      </c>
      <c r="EH42">
        <v>29310.400000000001</v>
      </c>
      <c r="EI42">
        <v>28073.1</v>
      </c>
      <c r="EJ42">
        <v>29618.7</v>
      </c>
      <c r="EK42">
        <v>32621.8</v>
      </c>
      <c r="EL42">
        <v>34896.800000000003</v>
      </c>
      <c r="EM42">
        <v>39566.699999999997</v>
      </c>
      <c r="EN42">
        <v>42376.800000000003</v>
      </c>
      <c r="EO42">
        <v>2.1865700000000001</v>
      </c>
      <c r="EP42">
        <v>2.11145</v>
      </c>
      <c r="EQ42">
        <v>5.1353099999999999E-2</v>
      </c>
      <c r="ER42">
        <v>0</v>
      </c>
      <c r="ES42">
        <v>35.103299999999997</v>
      </c>
      <c r="ET42">
        <v>999.9</v>
      </c>
      <c r="EU42">
        <v>65.2</v>
      </c>
      <c r="EV42">
        <v>40.299999999999997</v>
      </c>
      <c r="EW42">
        <v>48.479900000000001</v>
      </c>
      <c r="EX42">
        <v>56.250799999999998</v>
      </c>
      <c r="EY42">
        <v>-1.32612</v>
      </c>
      <c r="EZ42">
        <v>2</v>
      </c>
      <c r="FA42">
        <v>0.71019600000000005</v>
      </c>
      <c r="FB42">
        <v>1.9756</v>
      </c>
      <c r="FC42">
        <v>20.2546</v>
      </c>
      <c r="FD42">
        <v>5.2159399999999998</v>
      </c>
      <c r="FE42">
        <v>12.0098</v>
      </c>
      <c r="FF42">
        <v>4.9853500000000004</v>
      </c>
      <c r="FG42">
        <v>3.2844799999999998</v>
      </c>
      <c r="FH42">
        <v>8542.2000000000007</v>
      </c>
      <c r="FI42">
        <v>9999</v>
      </c>
      <c r="FJ42">
        <v>9999</v>
      </c>
      <c r="FK42">
        <v>584</v>
      </c>
      <c r="FL42">
        <v>1.8658399999999999</v>
      </c>
      <c r="FM42">
        <v>1.8623099999999999</v>
      </c>
      <c r="FN42">
        <v>1.86432</v>
      </c>
      <c r="FO42">
        <v>1.86049</v>
      </c>
      <c r="FP42">
        <v>1.8611500000000001</v>
      </c>
      <c r="FQ42">
        <v>1.8602000000000001</v>
      </c>
      <c r="FR42">
        <v>1.8619300000000001</v>
      </c>
      <c r="FS42">
        <v>1.8585100000000001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-1.1279999999999999</v>
      </c>
      <c r="GH42">
        <v>0.22339999999999999</v>
      </c>
      <c r="GI42">
        <v>-1.0926075346780371</v>
      </c>
      <c r="GJ42">
        <v>-3.055779808770659E-4</v>
      </c>
      <c r="GK42">
        <v>5.4022781434335912E-7</v>
      </c>
      <c r="GL42">
        <v>-2.2830823041668759E-10</v>
      </c>
      <c r="GM42">
        <v>0.223404761904753</v>
      </c>
      <c r="GN42">
        <v>0</v>
      </c>
      <c r="GO42">
        <v>0</v>
      </c>
      <c r="GP42">
        <v>0</v>
      </c>
      <c r="GQ42">
        <v>3</v>
      </c>
      <c r="GR42">
        <v>2094</v>
      </c>
      <c r="GS42">
        <v>4</v>
      </c>
      <c r="GT42">
        <v>34</v>
      </c>
      <c r="GU42">
        <v>4.8</v>
      </c>
      <c r="GV42">
        <v>4.9000000000000004</v>
      </c>
      <c r="GW42">
        <v>0.68237300000000001</v>
      </c>
      <c r="GX42">
        <v>2.65503</v>
      </c>
      <c r="GY42">
        <v>2.04834</v>
      </c>
      <c r="GZ42">
        <v>2.6135299999999999</v>
      </c>
      <c r="HA42">
        <v>2.1972700000000001</v>
      </c>
      <c r="HB42">
        <v>2.3132299999999999</v>
      </c>
      <c r="HC42">
        <v>45.461399999999998</v>
      </c>
      <c r="HD42">
        <v>14.552300000000001</v>
      </c>
      <c r="HE42">
        <v>18</v>
      </c>
      <c r="HF42">
        <v>704.10699999999997</v>
      </c>
      <c r="HG42">
        <v>711.8</v>
      </c>
      <c r="HH42">
        <v>30.9985</v>
      </c>
      <c r="HI42">
        <v>36.218200000000003</v>
      </c>
      <c r="HJ42">
        <v>30.000399999999999</v>
      </c>
      <c r="HK42">
        <v>35.928899999999999</v>
      </c>
      <c r="HL42">
        <v>35.897199999999998</v>
      </c>
      <c r="HM42">
        <v>13.7</v>
      </c>
      <c r="HN42">
        <v>24.039300000000001</v>
      </c>
      <c r="HO42">
        <v>86.504199999999997</v>
      </c>
      <c r="HP42">
        <v>31</v>
      </c>
      <c r="HQ42">
        <v>184.11500000000001</v>
      </c>
      <c r="HR42">
        <v>39.559199999999997</v>
      </c>
      <c r="HS42">
        <v>98.834500000000006</v>
      </c>
      <c r="HT42">
        <v>98.228700000000003</v>
      </c>
    </row>
    <row r="43" spans="1:228" x14ac:dyDescent="0.2">
      <c r="A43">
        <v>28</v>
      </c>
      <c r="B43">
        <v>1665848476.5999999</v>
      </c>
      <c r="C43">
        <v>107.5</v>
      </c>
      <c r="D43" t="s">
        <v>414</v>
      </c>
      <c r="E43" t="s">
        <v>415</v>
      </c>
      <c r="F43">
        <v>4</v>
      </c>
      <c r="G43">
        <v>1665848474.2249999</v>
      </c>
      <c r="H43">
        <f t="shared" si="0"/>
        <v>2.4644203876231409E-4</v>
      </c>
      <c r="I43">
        <f t="shared" si="1"/>
        <v>0.24644203876231408</v>
      </c>
      <c r="J43">
        <f t="shared" si="2"/>
        <v>0.39043658492063255</v>
      </c>
      <c r="K43">
        <f t="shared" si="3"/>
        <v>161.50437500000001</v>
      </c>
      <c r="L43">
        <f t="shared" si="4"/>
        <v>106.84555853236665</v>
      </c>
      <c r="M43">
        <f t="shared" si="5"/>
        <v>10.836211891434019</v>
      </c>
      <c r="N43">
        <f t="shared" si="6"/>
        <v>16.379675982165079</v>
      </c>
      <c r="O43">
        <f t="shared" si="7"/>
        <v>1.2423437163156102E-2</v>
      </c>
      <c r="P43">
        <f t="shared" si="8"/>
        <v>2.769506727114349</v>
      </c>
      <c r="Q43">
        <f t="shared" si="9"/>
        <v>1.2392559712427049E-2</v>
      </c>
      <c r="R43">
        <f t="shared" si="10"/>
        <v>7.7481175892664478E-3</v>
      </c>
      <c r="S43">
        <f t="shared" si="11"/>
        <v>225.99310309201783</v>
      </c>
      <c r="T43">
        <f t="shared" si="12"/>
        <v>36.706269068578244</v>
      </c>
      <c r="U43">
        <f t="shared" si="13"/>
        <v>35.934787499999999</v>
      </c>
      <c r="V43">
        <f t="shared" si="14"/>
        <v>5.9474224435669898</v>
      </c>
      <c r="W43">
        <f t="shared" si="15"/>
        <v>69.868465584261401</v>
      </c>
      <c r="X43">
        <f t="shared" si="16"/>
        <v>4.0297716133720947</v>
      </c>
      <c r="Y43">
        <f t="shared" si="17"/>
        <v>5.7676543769408939</v>
      </c>
      <c r="Z43">
        <f t="shared" si="18"/>
        <v>1.9176508301948951</v>
      </c>
      <c r="AA43">
        <f t="shared" si="19"/>
        <v>-10.868093909418052</v>
      </c>
      <c r="AB43">
        <f t="shared" si="20"/>
        <v>-83.14867586115885</v>
      </c>
      <c r="AC43">
        <f t="shared" si="21"/>
        <v>-7.0565121952878247</v>
      </c>
      <c r="AD43">
        <f t="shared" si="22"/>
        <v>124.91982112615308</v>
      </c>
      <c r="AE43">
        <f t="shared" si="23"/>
        <v>11.017914080250945</v>
      </c>
      <c r="AF43">
        <f t="shared" si="24"/>
        <v>0.23175912535964263</v>
      </c>
      <c r="AG43">
        <f t="shared" si="25"/>
        <v>0.39043658492063255</v>
      </c>
      <c r="AH43">
        <v>178.8727776327342</v>
      </c>
      <c r="AI43">
        <v>171.4524787878787</v>
      </c>
      <c r="AJ43">
        <v>1.741372551067023</v>
      </c>
      <c r="AK43">
        <v>66.578326818864241</v>
      </c>
      <c r="AL43">
        <f t="shared" si="26"/>
        <v>0.24644203876231408</v>
      </c>
      <c r="AM43">
        <v>39.523359497507613</v>
      </c>
      <c r="AN43">
        <v>39.738431176470613</v>
      </c>
      <c r="AO43">
        <v>6.334052587826434E-4</v>
      </c>
      <c r="AP43">
        <v>87.47284380943789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47024.198900571144</v>
      </c>
      <c r="AV43">
        <f t="shared" si="30"/>
        <v>1200.05125</v>
      </c>
      <c r="AW43">
        <f t="shared" si="31"/>
        <v>1025.9005233637397</v>
      </c>
      <c r="AX43">
        <f t="shared" si="32"/>
        <v>0.85488059227782132</v>
      </c>
      <c r="AY43">
        <f t="shared" si="33"/>
        <v>0.18831954309619514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1665848474.2249999</v>
      </c>
      <c r="BF43">
        <v>161.50437500000001</v>
      </c>
      <c r="BG43">
        <v>171.709</v>
      </c>
      <c r="BH43">
        <v>39.733737499999997</v>
      </c>
      <c r="BI43">
        <v>39.528312499999998</v>
      </c>
      <c r="BJ43">
        <v>162.633375</v>
      </c>
      <c r="BK43">
        <v>39.510337499999999</v>
      </c>
      <c r="BL43">
        <v>650.01962500000002</v>
      </c>
      <c r="BM43">
        <v>101.31925</v>
      </c>
      <c r="BN43">
        <v>0.10014487499999999</v>
      </c>
      <c r="BO43">
        <v>35.377899999999997</v>
      </c>
      <c r="BP43">
        <v>35.934787499999999</v>
      </c>
      <c r="BQ43">
        <v>999.9</v>
      </c>
      <c r="BR43">
        <v>0</v>
      </c>
      <c r="BS43">
        <v>0</v>
      </c>
      <c r="BT43">
        <v>8995.7049999999999</v>
      </c>
      <c r="BU43">
        <v>0</v>
      </c>
      <c r="BV43">
        <v>2026.3462500000001</v>
      </c>
      <c r="BW43">
        <v>-10.2046125</v>
      </c>
      <c r="BX43">
        <v>168.18700000000001</v>
      </c>
      <c r="BY43">
        <v>178.77562499999999</v>
      </c>
      <c r="BZ43">
        <v>0.2054115</v>
      </c>
      <c r="CA43">
        <v>171.709</v>
      </c>
      <c r="CB43">
        <v>39.528312499999998</v>
      </c>
      <c r="CC43">
        <v>4.0257924999999997</v>
      </c>
      <c r="CD43">
        <v>4.0049799999999998</v>
      </c>
      <c r="CE43">
        <v>29.0172375</v>
      </c>
      <c r="CF43">
        <v>28.927700000000002</v>
      </c>
      <c r="CG43">
        <v>1200.05125</v>
      </c>
      <c r="CH43">
        <v>0.50000449999999996</v>
      </c>
      <c r="CI43">
        <v>0.49999549999999998</v>
      </c>
      <c r="CJ43">
        <v>0</v>
      </c>
      <c r="CK43">
        <v>2174.53125</v>
      </c>
      <c r="CL43">
        <v>9.5417900000000007</v>
      </c>
      <c r="CM43">
        <v>13520.487499999999</v>
      </c>
      <c r="CN43">
        <v>9521.9499999999989</v>
      </c>
      <c r="CO43">
        <v>47</v>
      </c>
      <c r="CP43">
        <v>49.5</v>
      </c>
      <c r="CQ43">
        <v>47.625</v>
      </c>
      <c r="CR43">
        <v>48.936999999999998</v>
      </c>
      <c r="CS43">
        <v>49.686999999999998</v>
      </c>
      <c r="CT43">
        <v>595.26125000000002</v>
      </c>
      <c r="CU43">
        <v>595.25</v>
      </c>
      <c r="CV43">
        <v>0</v>
      </c>
      <c r="CW43">
        <v>1665848482.8</v>
      </c>
      <c r="CX43">
        <v>0</v>
      </c>
      <c r="CY43">
        <v>1665848184.5999999</v>
      </c>
      <c r="CZ43" t="s">
        <v>356</v>
      </c>
      <c r="DA43">
        <v>1665848184.5999999</v>
      </c>
      <c r="DB43">
        <v>1665848178.0999999</v>
      </c>
      <c r="DC43">
        <v>18</v>
      </c>
      <c r="DD43">
        <v>0.19800000000000001</v>
      </c>
      <c r="DE43">
        <v>5.0000000000000001E-3</v>
      </c>
      <c r="DF43">
        <v>-1.1020000000000001</v>
      </c>
      <c r="DG43">
        <v>0.223</v>
      </c>
      <c r="DH43">
        <v>853</v>
      </c>
      <c r="DI43">
        <v>39</v>
      </c>
      <c r="DJ43">
        <v>1.27</v>
      </c>
      <c r="DK43">
        <v>0.31</v>
      </c>
      <c r="DL43">
        <v>-10.124005500000001</v>
      </c>
      <c r="DM43">
        <v>-0.8097975984990371</v>
      </c>
      <c r="DN43">
        <v>9.6189771856211484E-2</v>
      </c>
      <c r="DO43">
        <v>0</v>
      </c>
      <c r="DP43">
        <v>0.19725714999999999</v>
      </c>
      <c r="DQ43">
        <v>8.0114341463414909E-2</v>
      </c>
      <c r="DR43">
        <v>8.2184306121971962E-3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3.2939799999999999</v>
      </c>
      <c r="EB43">
        <v>2.6252900000000001</v>
      </c>
      <c r="EC43">
        <v>4.6624899999999997E-2</v>
      </c>
      <c r="ED43">
        <v>4.8478599999999997E-2</v>
      </c>
      <c r="EE43">
        <v>0.15401500000000001</v>
      </c>
      <c r="EF43">
        <v>0.15193799999999999</v>
      </c>
      <c r="EG43">
        <v>28756.400000000001</v>
      </c>
      <c r="EH43">
        <v>29264.9</v>
      </c>
      <c r="EI43">
        <v>28072.9</v>
      </c>
      <c r="EJ43">
        <v>29618.6</v>
      </c>
      <c r="EK43">
        <v>32620.6</v>
      </c>
      <c r="EL43">
        <v>34896.199999999997</v>
      </c>
      <c r="EM43">
        <v>39566</v>
      </c>
      <c r="EN43">
        <v>42376.800000000003</v>
      </c>
      <c r="EO43">
        <v>2.1867700000000001</v>
      </c>
      <c r="EP43">
        <v>2.1114199999999999</v>
      </c>
      <c r="EQ43">
        <v>5.1431400000000002E-2</v>
      </c>
      <c r="ER43">
        <v>0</v>
      </c>
      <c r="ES43">
        <v>35.115299999999998</v>
      </c>
      <c r="ET43">
        <v>999.9</v>
      </c>
      <c r="EU43">
        <v>65.2</v>
      </c>
      <c r="EV43">
        <v>40.299999999999997</v>
      </c>
      <c r="EW43">
        <v>48.4741</v>
      </c>
      <c r="EX43">
        <v>56.070799999999998</v>
      </c>
      <c r="EY43">
        <v>-1.3581700000000001</v>
      </c>
      <c r="EZ43">
        <v>2</v>
      </c>
      <c r="FA43">
        <v>0.71028999999999998</v>
      </c>
      <c r="FB43">
        <v>1.9741</v>
      </c>
      <c r="FC43">
        <v>20.254300000000001</v>
      </c>
      <c r="FD43">
        <v>5.2160900000000003</v>
      </c>
      <c r="FE43">
        <v>12.0098</v>
      </c>
      <c r="FF43">
        <v>4.9854500000000002</v>
      </c>
      <c r="FG43">
        <v>3.2844799999999998</v>
      </c>
      <c r="FH43">
        <v>8542.2000000000007</v>
      </c>
      <c r="FI43">
        <v>9999</v>
      </c>
      <c r="FJ43">
        <v>9999</v>
      </c>
      <c r="FK43">
        <v>584</v>
      </c>
      <c r="FL43">
        <v>1.8658600000000001</v>
      </c>
      <c r="FM43">
        <v>1.8623099999999999</v>
      </c>
      <c r="FN43">
        <v>1.86432</v>
      </c>
      <c r="FO43">
        <v>1.86049</v>
      </c>
      <c r="FP43">
        <v>1.8611500000000001</v>
      </c>
      <c r="FQ43">
        <v>1.8602000000000001</v>
      </c>
      <c r="FR43">
        <v>1.86195</v>
      </c>
      <c r="FS43">
        <v>1.8585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-1.129</v>
      </c>
      <c r="GH43">
        <v>0.22339999999999999</v>
      </c>
      <c r="GI43">
        <v>-1.0926075346780371</v>
      </c>
      <c r="GJ43">
        <v>-3.055779808770659E-4</v>
      </c>
      <c r="GK43">
        <v>5.4022781434335912E-7</v>
      </c>
      <c r="GL43">
        <v>-2.2830823041668759E-10</v>
      </c>
      <c r="GM43">
        <v>0.223404761904753</v>
      </c>
      <c r="GN43">
        <v>0</v>
      </c>
      <c r="GO43">
        <v>0</v>
      </c>
      <c r="GP43">
        <v>0</v>
      </c>
      <c r="GQ43">
        <v>3</v>
      </c>
      <c r="GR43">
        <v>2094</v>
      </c>
      <c r="GS43">
        <v>4</v>
      </c>
      <c r="GT43">
        <v>34</v>
      </c>
      <c r="GU43">
        <v>4.9000000000000004</v>
      </c>
      <c r="GV43">
        <v>5</v>
      </c>
      <c r="GW43">
        <v>0.70068399999999997</v>
      </c>
      <c r="GX43">
        <v>2.64893</v>
      </c>
      <c r="GY43">
        <v>2.04834</v>
      </c>
      <c r="GZ43">
        <v>2.6135299999999999</v>
      </c>
      <c r="HA43">
        <v>2.1972700000000001</v>
      </c>
      <c r="HB43">
        <v>2.34619</v>
      </c>
      <c r="HC43">
        <v>45.461399999999998</v>
      </c>
      <c r="HD43">
        <v>14.552300000000001</v>
      </c>
      <c r="HE43">
        <v>18</v>
      </c>
      <c r="HF43">
        <v>704.30700000000002</v>
      </c>
      <c r="HG43">
        <v>711.80899999999997</v>
      </c>
      <c r="HH43">
        <v>30.999099999999999</v>
      </c>
      <c r="HI43">
        <v>36.222000000000001</v>
      </c>
      <c r="HJ43">
        <v>30.000299999999999</v>
      </c>
      <c r="HK43">
        <v>35.931800000000003</v>
      </c>
      <c r="HL43">
        <v>35.9</v>
      </c>
      <c r="HM43">
        <v>14.0672</v>
      </c>
      <c r="HN43">
        <v>24.039300000000001</v>
      </c>
      <c r="HO43">
        <v>86.504199999999997</v>
      </c>
      <c r="HP43">
        <v>31</v>
      </c>
      <c r="HQ43">
        <v>190.79300000000001</v>
      </c>
      <c r="HR43">
        <v>39.559199999999997</v>
      </c>
      <c r="HS43">
        <v>98.833200000000005</v>
      </c>
      <c r="HT43">
        <v>98.228399999999993</v>
      </c>
    </row>
    <row r="44" spans="1:228" x14ac:dyDescent="0.2">
      <c r="A44">
        <v>29</v>
      </c>
      <c r="B44">
        <v>1665848480.5999999</v>
      </c>
      <c r="C44">
        <v>111.5</v>
      </c>
      <c r="D44" t="s">
        <v>416</v>
      </c>
      <c r="E44" t="s">
        <v>417</v>
      </c>
      <c r="F44">
        <v>4</v>
      </c>
      <c r="G44">
        <v>1665848478.5999999</v>
      </c>
      <c r="H44">
        <f t="shared" si="0"/>
        <v>2.4973958597359968E-4</v>
      </c>
      <c r="I44">
        <f t="shared" si="1"/>
        <v>0.24973958597359966</v>
      </c>
      <c r="J44">
        <f t="shared" si="2"/>
        <v>0.50207731242770237</v>
      </c>
      <c r="K44">
        <f t="shared" si="3"/>
        <v>168.83028571428571</v>
      </c>
      <c r="L44">
        <f t="shared" si="4"/>
        <v>100.53657137713373</v>
      </c>
      <c r="M44">
        <f t="shared" si="5"/>
        <v>10.196323546399963</v>
      </c>
      <c r="N44">
        <f t="shared" si="6"/>
        <v>17.122607166664675</v>
      </c>
      <c r="O44">
        <f t="shared" si="7"/>
        <v>1.2577915073672698E-2</v>
      </c>
      <c r="P44">
        <f t="shared" si="8"/>
        <v>2.7693020999160991</v>
      </c>
      <c r="Q44">
        <f t="shared" si="9"/>
        <v>1.2546263687922917E-2</v>
      </c>
      <c r="R44">
        <f t="shared" si="10"/>
        <v>7.8442518657794447E-3</v>
      </c>
      <c r="S44">
        <f t="shared" si="11"/>
        <v>225.98943976228659</v>
      </c>
      <c r="T44">
        <f t="shared" si="12"/>
        <v>36.706623438663478</v>
      </c>
      <c r="U44">
        <f t="shared" si="13"/>
        <v>35.943942857142858</v>
      </c>
      <c r="V44">
        <f t="shared" si="14"/>
        <v>5.9504180778919373</v>
      </c>
      <c r="W44">
        <f t="shared" si="15"/>
        <v>69.884561022493699</v>
      </c>
      <c r="X44">
        <f t="shared" si="16"/>
        <v>4.0309638862569894</v>
      </c>
      <c r="Y44">
        <f t="shared" si="17"/>
        <v>5.7680320621310708</v>
      </c>
      <c r="Z44">
        <f t="shared" si="18"/>
        <v>1.9194541916349479</v>
      </c>
      <c r="AA44">
        <f t="shared" si="19"/>
        <v>-11.013515741435747</v>
      </c>
      <c r="AB44">
        <f t="shared" si="20"/>
        <v>-84.332388994489051</v>
      </c>
      <c r="AC44">
        <f t="shared" si="21"/>
        <v>-7.1578581445383982</v>
      </c>
      <c r="AD44">
        <f t="shared" si="22"/>
        <v>123.48567688182338</v>
      </c>
      <c r="AE44">
        <f t="shared" si="23"/>
        <v>11.07315786049749</v>
      </c>
      <c r="AF44">
        <f t="shared" si="24"/>
        <v>0.23728248421186324</v>
      </c>
      <c r="AG44">
        <f t="shared" si="25"/>
        <v>0.50207731242770237</v>
      </c>
      <c r="AH44">
        <v>185.88574854733781</v>
      </c>
      <c r="AI44">
        <v>178.40979999999999</v>
      </c>
      <c r="AJ44">
        <v>1.7286520942039461</v>
      </c>
      <c r="AK44">
        <v>66.578326818864241</v>
      </c>
      <c r="AL44">
        <f t="shared" si="26"/>
        <v>0.24973958597359966</v>
      </c>
      <c r="AM44">
        <v>39.532552643231938</v>
      </c>
      <c r="AN44">
        <v>39.750942941176483</v>
      </c>
      <c r="AO44">
        <v>5.5765222440501015E-4</v>
      </c>
      <c r="AP44">
        <v>87.47284380943789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47018.425962447487</v>
      </c>
      <c r="AV44">
        <f t="shared" si="30"/>
        <v>1200.022857142857</v>
      </c>
      <c r="AW44">
        <f t="shared" si="31"/>
        <v>1025.8771231928945</v>
      </c>
      <c r="AX44">
        <f t="shared" si="32"/>
        <v>0.85488131920704635</v>
      </c>
      <c r="AY44">
        <f t="shared" si="33"/>
        <v>0.18832094606959943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1665848478.5999999</v>
      </c>
      <c r="BF44">
        <v>168.83028571428571</v>
      </c>
      <c r="BG44">
        <v>179.0881428571428</v>
      </c>
      <c r="BH44">
        <v>39.745628571428561</v>
      </c>
      <c r="BI44">
        <v>39.535314285714293</v>
      </c>
      <c r="BJ44">
        <v>169.96042857142859</v>
      </c>
      <c r="BK44">
        <v>39.52222857142857</v>
      </c>
      <c r="BL44">
        <v>650.03157142857151</v>
      </c>
      <c r="BM44">
        <v>101.319</v>
      </c>
      <c r="BN44">
        <v>0.1000498714285714</v>
      </c>
      <c r="BO44">
        <v>35.379085714285708</v>
      </c>
      <c r="BP44">
        <v>35.943942857142858</v>
      </c>
      <c r="BQ44">
        <v>999.89999999999986</v>
      </c>
      <c r="BR44">
        <v>0</v>
      </c>
      <c r="BS44">
        <v>0</v>
      </c>
      <c r="BT44">
        <v>8994.6414285714291</v>
      </c>
      <c r="BU44">
        <v>0</v>
      </c>
      <c r="BV44">
        <v>2027.055714285714</v>
      </c>
      <c r="BW44">
        <v>-10.25792857142857</v>
      </c>
      <c r="BX44">
        <v>175.81842857142851</v>
      </c>
      <c r="BY44">
        <v>186.4601428571429</v>
      </c>
      <c r="BZ44">
        <v>0.21033742857142859</v>
      </c>
      <c r="CA44">
        <v>179.0881428571428</v>
      </c>
      <c r="CB44">
        <v>39.535314285714293</v>
      </c>
      <c r="CC44">
        <v>4.0269842857142857</v>
      </c>
      <c r="CD44">
        <v>4.0056728571428568</v>
      </c>
      <c r="CE44">
        <v>29.022371428571429</v>
      </c>
      <c r="CF44">
        <v>28.930685714285719</v>
      </c>
      <c r="CG44">
        <v>1200.022857142857</v>
      </c>
      <c r="CH44">
        <v>0.49998042857142849</v>
      </c>
      <c r="CI44">
        <v>0.50001957142857134</v>
      </c>
      <c r="CJ44">
        <v>0</v>
      </c>
      <c r="CK44">
        <v>2174.11</v>
      </c>
      <c r="CL44">
        <v>9.5417900000000007</v>
      </c>
      <c r="CM44">
        <v>13525.1</v>
      </c>
      <c r="CN44">
        <v>9521.6214285714286</v>
      </c>
      <c r="CO44">
        <v>47</v>
      </c>
      <c r="CP44">
        <v>49.5</v>
      </c>
      <c r="CQ44">
        <v>47.625</v>
      </c>
      <c r="CR44">
        <v>48.936999999999998</v>
      </c>
      <c r="CS44">
        <v>49.705000000000013</v>
      </c>
      <c r="CT44">
        <v>595.21714285714279</v>
      </c>
      <c r="CU44">
        <v>595.26428571428573</v>
      </c>
      <c r="CV44">
        <v>0</v>
      </c>
      <c r="CW44">
        <v>1665848487</v>
      </c>
      <c r="CX44">
        <v>0</v>
      </c>
      <c r="CY44">
        <v>1665848184.5999999</v>
      </c>
      <c r="CZ44" t="s">
        <v>356</v>
      </c>
      <c r="DA44">
        <v>1665848184.5999999</v>
      </c>
      <c r="DB44">
        <v>1665848178.0999999</v>
      </c>
      <c r="DC44">
        <v>18</v>
      </c>
      <c r="DD44">
        <v>0.19800000000000001</v>
      </c>
      <c r="DE44">
        <v>5.0000000000000001E-3</v>
      </c>
      <c r="DF44">
        <v>-1.1020000000000001</v>
      </c>
      <c r="DG44">
        <v>0.223</v>
      </c>
      <c r="DH44">
        <v>853</v>
      </c>
      <c r="DI44">
        <v>39</v>
      </c>
      <c r="DJ44">
        <v>1.27</v>
      </c>
      <c r="DK44">
        <v>0.31</v>
      </c>
      <c r="DL44">
        <v>-10.178592249999999</v>
      </c>
      <c r="DM44">
        <v>-0.55887298311440903</v>
      </c>
      <c r="DN44">
        <v>7.3449750867089478E-2</v>
      </c>
      <c r="DO44">
        <v>0</v>
      </c>
      <c r="DP44">
        <v>0.20220745000000001</v>
      </c>
      <c r="DQ44">
        <v>6.4853673545965787E-2</v>
      </c>
      <c r="DR44">
        <v>6.801667457138727E-3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3.2937099999999999</v>
      </c>
      <c r="EB44">
        <v>2.6254</v>
      </c>
      <c r="EC44">
        <v>4.8317100000000002E-2</v>
      </c>
      <c r="ED44">
        <v>5.0168200000000003E-2</v>
      </c>
      <c r="EE44">
        <v>0.15404999999999999</v>
      </c>
      <c r="EF44">
        <v>0.151947</v>
      </c>
      <c r="EG44">
        <v>28705.3</v>
      </c>
      <c r="EH44">
        <v>29212.5</v>
      </c>
      <c r="EI44">
        <v>28072.799999999999</v>
      </c>
      <c r="EJ44">
        <v>29618.2</v>
      </c>
      <c r="EK44">
        <v>32620</v>
      </c>
      <c r="EL44">
        <v>34895.5</v>
      </c>
      <c r="EM44">
        <v>39566.699999999997</v>
      </c>
      <c r="EN44">
        <v>42376.2</v>
      </c>
      <c r="EO44">
        <v>2.1865199999999998</v>
      </c>
      <c r="EP44">
        <v>2.1114000000000002</v>
      </c>
      <c r="EQ44">
        <v>5.0380800000000003E-2</v>
      </c>
      <c r="ER44">
        <v>0</v>
      </c>
      <c r="ES44">
        <v>35.126899999999999</v>
      </c>
      <c r="ET44">
        <v>999.9</v>
      </c>
      <c r="EU44">
        <v>65.2</v>
      </c>
      <c r="EV44">
        <v>40.299999999999997</v>
      </c>
      <c r="EW44">
        <v>48.479399999999998</v>
      </c>
      <c r="EX44">
        <v>56.130800000000001</v>
      </c>
      <c r="EY44">
        <v>-1.3341400000000001</v>
      </c>
      <c r="EZ44">
        <v>2</v>
      </c>
      <c r="FA44">
        <v>0.71064000000000005</v>
      </c>
      <c r="FB44">
        <v>1.9739599999999999</v>
      </c>
      <c r="FC44">
        <v>20.2545</v>
      </c>
      <c r="FD44">
        <v>5.2166899999999998</v>
      </c>
      <c r="FE44">
        <v>12.0098</v>
      </c>
      <c r="FF44">
        <v>4.9859999999999998</v>
      </c>
      <c r="FG44">
        <v>3.2844799999999998</v>
      </c>
      <c r="FH44">
        <v>8542.5</v>
      </c>
      <c r="FI44">
        <v>9999</v>
      </c>
      <c r="FJ44">
        <v>9999</v>
      </c>
      <c r="FK44">
        <v>584</v>
      </c>
      <c r="FL44">
        <v>1.86589</v>
      </c>
      <c r="FM44">
        <v>1.86232</v>
      </c>
      <c r="FN44">
        <v>1.86432</v>
      </c>
      <c r="FO44">
        <v>1.8604799999999999</v>
      </c>
      <c r="FP44">
        <v>1.8611200000000001</v>
      </c>
      <c r="FQ44">
        <v>1.8602000000000001</v>
      </c>
      <c r="FR44">
        <v>1.86198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-1.1299999999999999</v>
      </c>
      <c r="GH44">
        <v>0.22339999999999999</v>
      </c>
      <c r="GI44">
        <v>-1.0926075346780371</v>
      </c>
      <c r="GJ44">
        <v>-3.055779808770659E-4</v>
      </c>
      <c r="GK44">
        <v>5.4022781434335912E-7</v>
      </c>
      <c r="GL44">
        <v>-2.2830823041668759E-10</v>
      </c>
      <c r="GM44">
        <v>0.223404761904753</v>
      </c>
      <c r="GN44">
        <v>0</v>
      </c>
      <c r="GO44">
        <v>0</v>
      </c>
      <c r="GP44">
        <v>0</v>
      </c>
      <c r="GQ44">
        <v>3</v>
      </c>
      <c r="GR44">
        <v>2094</v>
      </c>
      <c r="GS44">
        <v>4</v>
      </c>
      <c r="GT44">
        <v>34</v>
      </c>
      <c r="GU44">
        <v>4.9000000000000004</v>
      </c>
      <c r="GV44">
        <v>5</v>
      </c>
      <c r="GW44">
        <v>0.72021500000000005</v>
      </c>
      <c r="GX44">
        <v>2.6415999999999999</v>
      </c>
      <c r="GY44">
        <v>2.04834</v>
      </c>
      <c r="GZ44">
        <v>2.6110799999999998</v>
      </c>
      <c r="HA44">
        <v>2.1972700000000001</v>
      </c>
      <c r="HB44">
        <v>2.33887</v>
      </c>
      <c r="HC44">
        <v>45.461399999999998</v>
      </c>
      <c r="HD44">
        <v>14.552300000000001</v>
      </c>
      <c r="HE44">
        <v>18</v>
      </c>
      <c r="HF44">
        <v>704.125</v>
      </c>
      <c r="HG44">
        <v>711.80399999999997</v>
      </c>
      <c r="HH44">
        <v>30.999600000000001</v>
      </c>
      <c r="HI44">
        <v>36.224499999999999</v>
      </c>
      <c r="HJ44">
        <v>30.000399999999999</v>
      </c>
      <c r="HK44">
        <v>35.9345</v>
      </c>
      <c r="HL44">
        <v>35.901699999999998</v>
      </c>
      <c r="HM44">
        <v>14.472200000000001</v>
      </c>
      <c r="HN44">
        <v>24.039300000000001</v>
      </c>
      <c r="HO44">
        <v>86.504199999999997</v>
      </c>
      <c r="HP44">
        <v>31</v>
      </c>
      <c r="HQ44">
        <v>197.48</v>
      </c>
      <c r="HR44">
        <v>39.559199999999997</v>
      </c>
      <c r="HS44">
        <v>98.834100000000007</v>
      </c>
      <c r="HT44">
        <v>98.227199999999996</v>
      </c>
    </row>
    <row r="45" spans="1:228" x14ac:dyDescent="0.2">
      <c r="A45">
        <v>30</v>
      </c>
      <c r="B45">
        <v>1665848484.5999999</v>
      </c>
      <c r="C45">
        <v>115.5</v>
      </c>
      <c r="D45" t="s">
        <v>418</v>
      </c>
      <c r="E45" t="s">
        <v>419</v>
      </c>
      <c r="F45">
        <v>4</v>
      </c>
      <c r="G45">
        <v>1665848482.2874999</v>
      </c>
      <c r="H45">
        <f t="shared" si="0"/>
        <v>2.5900083678928587E-4</v>
      </c>
      <c r="I45">
        <f t="shared" si="1"/>
        <v>0.25900083678928587</v>
      </c>
      <c r="J45">
        <f t="shared" si="2"/>
        <v>0.40307299352889475</v>
      </c>
      <c r="K45">
        <f t="shared" si="3"/>
        <v>174.99712500000001</v>
      </c>
      <c r="L45">
        <f t="shared" si="4"/>
        <v>120.77905772727786</v>
      </c>
      <c r="M45">
        <f t="shared" si="5"/>
        <v>12.249235863347444</v>
      </c>
      <c r="N45">
        <f t="shared" si="6"/>
        <v>17.747953162318549</v>
      </c>
      <c r="O45">
        <f t="shared" si="7"/>
        <v>1.3054379843231078E-2</v>
      </c>
      <c r="P45">
        <f t="shared" si="8"/>
        <v>2.7725857763889619</v>
      </c>
      <c r="Q45">
        <f t="shared" si="9"/>
        <v>1.3020328833003345E-2</v>
      </c>
      <c r="R45">
        <f t="shared" si="10"/>
        <v>8.1407574106816226E-3</v>
      </c>
      <c r="S45">
        <f t="shared" si="11"/>
        <v>225.99255558932325</v>
      </c>
      <c r="T45">
        <f t="shared" si="12"/>
        <v>36.702538027375525</v>
      </c>
      <c r="U45">
        <f t="shared" si="13"/>
        <v>35.943725000000001</v>
      </c>
      <c r="V45">
        <f t="shared" si="14"/>
        <v>5.950346779779192</v>
      </c>
      <c r="W45">
        <f t="shared" si="15"/>
        <v>69.906728852466301</v>
      </c>
      <c r="X45">
        <f t="shared" si="16"/>
        <v>4.0322123130366894</v>
      </c>
      <c r="Y45">
        <f t="shared" si="17"/>
        <v>5.7679888320141774</v>
      </c>
      <c r="Z45">
        <f t="shared" si="18"/>
        <v>1.9181344667425027</v>
      </c>
      <c r="AA45">
        <f t="shared" si="19"/>
        <v>-11.421936902407507</v>
      </c>
      <c r="AB45">
        <f t="shared" si="20"/>
        <v>-84.420107052840024</v>
      </c>
      <c r="AC45">
        <f t="shared" si="21"/>
        <v>-7.1568049330155485</v>
      </c>
      <c r="AD45">
        <f t="shared" si="22"/>
        <v>122.99370670106018</v>
      </c>
      <c r="AE45">
        <f t="shared" si="23"/>
        <v>11.120507814027956</v>
      </c>
      <c r="AF45">
        <f t="shared" si="24"/>
        <v>0.24515072350674852</v>
      </c>
      <c r="AG45">
        <f t="shared" si="25"/>
        <v>0.40307299352889475</v>
      </c>
      <c r="AH45">
        <v>192.90616846145099</v>
      </c>
      <c r="AI45">
        <v>185.42196363636361</v>
      </c>
      <c r="AJ45">
        <v>1.754092387983474</v>
      </c>
      <c r="AK45">
        <v>66.578326818864241</v>
      </c>
      <c r="AL45">
        <f t="shared" si="26"/>
        <v>0.25900083678928587</v>
      </c>
      <c r="AM45">
        <v>39.536886334631177</v>
      </c>
      <c r="AN45">
        <v>39.762625294117647</v>
      </c>
      <c r="AO45">
        <v>7.2176738113621504E-4</v>
      </c>
      <c r="AP45">
        <v>87.47284380943789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47108.179550386478</v>
      </c>
      <c r="AV45">
        <f t="shared" si="30"/>
        <v>1200.0387499999999</v>
      </c>
      <c r="AW45">
        <f t="shared" si="31"/>
        <v>1025.8907733623435</v>
      </c>
      <c r="AX45">
        <f t="shared" si="32"/>
        <v>0.85488137225764049</v>
      </c>
      <c r="AY45">
        <f t="shared" si="33"/>
        <v>0.18832104845724629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1665848482.2874999</v>
      </c>
      <c r="BF45">
        <v>174.99712500000001</v>
      </c>
      <c r="BG45">
        <v>185.30199999999999</v>
      </c>
      <c r="BH45">
        <v>39.758137499999997</v>
      </c>
      <c r="BI45">
        <v>39.540837499999988</v>
      </c>
      <c r="BJ45">
        <v>176.12787499999999</v>
      </c>
      <c r="BK45">
        <v>39.534737499999999</v>
      </c>
      <c r="BL45">
        <v>649.98799999999994</v>
      </c>
      <c r="BM45">
        <v>101.318625</v>
      </c>
      <c r="BN45">
        <v>9.9916375000000002E-2</v>
      </c>
      <c r="BO45">
        <v>35.378950000000003</v>
      </c>
      <c r="BP45">
        <v>35.943725000000001</v>
      </c>
      <c r="BQ45">
        <v>999.9</v>
      </c>
      <c r="BR45">
        <v>0</v>
      </c>
      <c r="BS45">
        <v>0</v>
      </c>
      <c r="BT45">
        <v>9012.1075000000001</v>
      </c>
      <c r="BU45">
        <v>0</v>
      </c>
      <c r="BV45">
        <v>2029.6212499999999</v>
      </c>
      <c r="BW45">
        <v>-10.304975000000001</v>
      </c>
      <c r="BX45">
        <v>182.242875</v>
      </c>
      <c r="BY45">
        <v>192.93062499999999</v>
      </c>
      <c r="BZ45">
        <v>0.21727225</v>
      </c>
      <c r="CA45">
        <v>185.30199999999999</v>
      </c>
      <c r="CB45">
        <v>39.540837499999988</v>
      </c>
      <c r="CC45">
        <v>4.0282362499999991</v>
      </c>
      <c r="CD45">
        <v>4.0062224999999998</v>
      </c>
      <c r="CE45">
        <v>29.027750000000001</v>
      </c>
      <c r="CF45">
        <v>28.933062499999998</v>
      </c>
      <c r="CG45">
        <v>1200.0387499999999</v>
      </c>
      <c r="CH45">
        <v>0.49997837499999997</v>
      </c>
      <c r="CI45">
        <v>0.50002162500000003</v>
      </c>
      <c r="CJ45">
        <v>0</v>
      </c>
      <c r="CK45">
        <v>2173.6237500000002</v>
      </c>
      <c r="CL45">
        <v>9.5417900000000007</v>
      </c>
      <c r="CM45">
        <v>13523.674999999999</v>
      </c>
      <c r="CN45">
        <v>9521.7562499999985</v>
      </c>
      <c r="CO45">
        <v>47</v>
      </c>
      <c r="CP45">
        <v>49.5</v>
      </c>
      <c r="CQ45">
        <v>47.625</v>
      </c>
      <c r="CR45">
        <v>48.992125000000001</v>
      </c>
      <c r="CS45">
        <v>49.694875000000003</v>
      </c>
      <c r="CT45">
        <v>595.22374999999988</v>
      </c>
      <c r="CU45">
        <v>595.27500000000009</v>
      </c>
      <c r="CV45">
        <v>0</v>
      </c>
      <c r="CW45">
        <v>1665848490.5999999</v>
      </c>
      <c r="CX45">
        <v>0</v>
      </c>
      <c r="CY45">
        <v>1665848184.5999999</v>
      </c>
      <c r="CZ45" t="s">
        <v>356</v>
      </c>
      <c r="DA45">
        <v>1665848184.5999999</v>
      </c>
      <c r="DB45">
        <v>1665848178.0999999</v>
      </c>
      <c r="DC45">
        <v>18</v>
      </c>
      <c r="DD45">
        <v>0.19800000000000001</v>
      </c>
      <c r="DE45">
        <v>5.0000000000000001E-3</v>
      </c>
      <c r="DF45">
        <v>-1.1020000000000001</v>
      </c>
      <c r="DG45">
        <v>0.223</v>
      </c>
      <c r="DH45">
        <v>853</v>
      </c>
      <c r="DI45">
        <v>39</v>
      </c>
      <c r="DJ45">
        <v>1.27</v>
      </c>
      <c r="DK45">
        <v>0.31</v>
      </c>
      <c r="DL45">
        <v>-10.219094999999999</v>
      </c>
      <c r="DM45">
        <v>-0.39387016885552512</v>
      </c>
      <c r="DN45">
        <v>5.3023386114053363E-2</v>
      </c>
      <c r="DO45">
        <v>0</v>
      </c>
      <c r="DP45">
        <v>0.20605660000000001</v>
      </c>
      <c r="DQ45">
        <v>6.8136630393996006E-2</v>
      </c>
      <c r="DR45">
        <v>7.0970554379968026E-3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3.2936899999999998</v>
      </c>
      <c r="EB45">
        <v>2.6251699999999998</v>
      </c>
      <c r="EC45">
        <v>5.0009100000000001E-2</v>
      </c>
      <c r="ED45">
        <v>5.1821699999999998E-2</v>
      </c>
      <c r="EE45">
        <v>0.15407399999999999</v>
      </c>
      <c r="EF45">
        <v>0.15196499999999999</v>
      </c>
      <c r="EG45">
        <v>28654.3</v>
      </c>
      <c r="EH45">
        <v>29161.8</v>
      </c>
      <c r="EI45">
        <v>28072.799999999999</v>
      </c>
      <c r="EJ45">
        <v>29618.400000000001</v>
      </c>
      <c r="EK45">
        <v>32619.1</v>
      </c>
      <c r="EL45">
        <v>34895</v>
      </c>
      <c r="EM45">
        <v>39566.6</v>
      </c>
      <c r="EN45">
        <v>42376.5</v>
      </c>
      <c r="EO45">
        <v>2.1865700000000001</v>
      </c>
      <c r="EP45">
        <v>2.1114199999999999</v>
      </c>
      <c r="EQ45">
        <v>5.0298900000000001E-2</v>
      </c>
      <c r="ER45">
        <v>0</v>
      </c>
      <c r="ES45">
        <v>35.140799999999999</v>
      </c>
      <c r="ET45">
        <v>999.9</v>
      </c>
      <c r="EU45">
        <v>65.2</v>
      </c>
      <c r="EV45">
        <v>40.299999999999997</v>
      </c>
      <c r="EW45">
        <v>48.472200000000001</v>
      </c>
      <c r="EX45">
        <v>55.830800000000004</v>
      </c>
      <c r="EY45">
        <v>-1.2620199999999999</v>
      </c>
      <c r="EZ45">
        <v>2</v>
      </c>
      <c r="FA45">
        <v>0.71096800000000004</v>
      </c>
      <c r="FB45">
        <v>1.9793099999999999</v>
      </c>
      <c r="FC45">
        <v>20.2545</v>
      </c>
      <c r="FD45">
        <v>5.2165400000000002</v>
      </c>
      <c r="FE45">
        <v>12.009499999999999</v>
      </c>
      <c r="FF45">
        <v>4.9855999999999998</v>
      </c>
      <c r="FG45">
        <v>3.2844500000000001</v>
      </c>
      <c r="FH45">
        <v>8542.5</v>
      </c>
      <c r="FI45">
        <v>9999</v>
      </c>
      <c r="FJ45">
        <v>9999</v>
      </c>
      <c r="FK45">
        <v>584</v>
      </c>
      <c r="FL45">
        <v>1.8658600000000001</v>
      </c>
      <c r="FM45">
        <v>1.8623000000000001</v>
      </c>
      <c r="FN45">
        <v>1.86432</v>
      </c>
      <c r="FO45">
        <v>1.8604700000000001</v>
      </c>
      <c r="FP45">
        <v>1.86113</v>
      </c>
      <c r="FQ45">
        <v>1.8602000000000001</v>
      </c>
      <c r="FR45">
        <v>1.8619399999999999</v>
      </c>
      <c r="FS45">
        <v>1.8585100000000001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-1.131</v>
      </c>
      <c r="GH45">
        <v>0.22339999999999999</v>
      </c>
      <c r="GI45">
        <v>-1.0926075346780371</v>
      </c>
      <c r="GJ45">
        <v>-3.055779808770659E-4</v>
      </c>
      <c r="GK45">
        <v>5.4022781434335912E-7</v>
      </c>
      <c r="GL45">
        <v>-2.2830823041668759E-10</v>
      </c>
      <c r="GM45">
        <v>0.223404761904753</v>
      </c>
      <c r="GN45">
        <v>0</v>
      </c>
      <c r="GO45">
        <v>0</v>
      </c>
      <c r="GP45">
        <v>0</v>
      </c>
      <c r="GQ45">
        <v>3</v>
      </c>
      <c r="GR45">
        <v>2094</v>
      </c>
      <c r="GS45">
        <v>4</v>
      </c>
      <c r="GT45">
        <v>34</v>
      </c>
      <c r="GU45">
        <v>5</v>
      </c>
      <c r="GV45">
        <v>5.0999999999999996</v>
      </c>
      <c r="GW45">
        <v>0.74096700000000004</v>
      </c>
      <c r="GX45">
        <v>2.6464799999999999</v>
      </c>
      <c r="GY45">
        <v>2.04834</v>
      </c>
      <c r="GZ45">
        <v>2.6122999999999998</v>
      </c>
      <c r="HA45">
        <v>2.1972700000000001</v>
      </c>
      <c r="HB45">
        <v>2.34253</v>
      </c>
      <c r="HC45">
        <v>45.461399999999998</v>
      </c>
      <c r="HD45">
        <v>14.552300000000001</v>
      </c>
      <c r="HE45">
        <v>18</v>
      </c>
      <c r="HF45">
        <v>704.2</v>
      </c>
      <c r="HG45">
        <v>711.86500000000001</v>
      </c>
      <c r="HH45">
        <v>31.000699999999998</v>
      </c>
      <c r="HI45">
        <v>36.227899999999998</v>
      </c>
      <c r="HJ45">
        <v>30.000399999999999</v>
      </c>
      <c r="HK45">
        <v>35.937600000000003</v>
      </c>
      <c r="HL45">
        <v>35.905000000000001</v>
      </c>
      <c r="HM45">
        <v>14.8767</v>
      </c>
      <c r="HN45">
        <v>24.039300000000001</v>
      </c>
      <c r="HO45">
        <v>86.132000000000005</v>
      </c>
      <c r="HP45">
        <v>31</v>
      </c>
      <c r="HQ45">
        <v>204.16</v>
      </c>
      <c r="HR45">
        <v>39.555700000000002</v>
      </c>
      <c r="HS45">
        <v>98.834100000000007</v>
      </c>
      <c r="HT45">
        <v>98.227800000000002</v>
      </c>
    </row>
    <row r="46" spans="1:228" x14ac:dyDescent="0.2">
      <c r="A46">
        <v>31</v>
      </c>
      <c r="B46">
        <v>1665848488.5999999</v>
      </c>
      <c r="C46">
        <v>119.5</v>
      </c>
      <c r="D46" t="s">
        <v>420</v>
      </c>
      <c r="E46" t="s">
        <v>421</v>
      </c>
      <c r="F46">
        <v>4</v>
      </c>
      <c r="G46">
        <v>1665848486.5999999</v>
      </c>
      <c r="H46">
        <f t="shared" si="0"/>
        <v>2.6357747219665718E-4</v>
      </c>
      <c r="I46">
        <f t="shared" si="1"/>
        <v>0.26357747219665717</v>
      </c>
      <c r="J46">
        <f t="shared" si="2"/>
        <v>0.34628672522732951</v>
      </c>
      <c r="K46">
        <f t="shared" si="3"/>
        <v>182.23</v>
      </c>
      <c r="L46">
        <f t="shared" si="4"/>
        <v>135.3157917456968</v>
      </c>
      <c r="M46">
        <f t="shared" si="5"/>
        <v>13.723573638473798</v>
      </c>
      <c r="N46">
        <f t="shared" si="6"/>
        <v>18.481559261309279</v>
      </c>
      <c r="O46">
        <f t="shared" si="7"/>
        <v>1.3267434649480011E-2</v>
      </c>
      <c r="P46">
        <f t="shared" si="8"/>
        <v>2.7711501595018144</v>
      </c>
      <c r="Q46">
        <f t="shared" si="9"/>
        <v>1.323224655483452E-2</v>
      </c>
      <c r="R46">
        <f t="shared" si="10"/>
        <v>8.273307772155283E-3</v>
      </c>
      <c r="S46">
        <f t="shared" si="11"/>
        <v>225.98229473459435</v>
      </c>
      <c r="T46">
        <f t="shared" si="12"/>
        <v>36.707691188061219</v>
      </c>
      <c r="U46">
        <f t="shared" si="13"/>
        <v>35.955714285714294</v>
      </c>
      <c r="V46">
        <f t="shared" si="14"/>
        <v>5.9542716171674437</v>
      </c>
      <c r="W46">
        <f t="shared" si="15"/>
        <v>69.907410296010625</v>
      </c>
      <c r="X46">
        <f t="shared" si="16"/>
        <v>4.0335513017376874</v>
      </c>
      <c r="Y46">
        <f t="shared" si="17"/>
        <v>5.7698479812917176</v>
      </c>
      <c r="Z46">
        <f t="shared" si="18"/>
        <v>1.9207203154297563</v>
      </c>
      <c r="AA46">
        <f t="shared" si="19"/>
        <v>-11.623766523872582</v>
      </c>
      <c r="AB46">
        <f t="shared" si="20"/>
        <v>-85.295727961480125</v>
      </c>
      <c r="AC46">
        <f t="shared" si="21"/>
        <v>-7.235409586835214</v>
      </c>
      <c r="AD46">
        <f t="shared" si="22"/>
        <v>121.82739066240644</v>
      </c>
      <c r="AE46">
        <f t="shared" si="23"/>
        <v>11.065418155823695</v>
      </c>
      <c r="AF46">
        <f t="shared" si="24"/>
        <v>0.26090084011760256</v>
      </c>
      <c r="AG46">
        <f t="shared" si="25"/>
        <v>0.34628672522732951</v>
      </c>
      <c r="AH46">
        <v>199.85860374615359</v>
      </c>
      <c r="AI46">
        <v>192.4167212121211</v>
      </c>
      <c r="AJ46">
        <v>1.7571546865829359</v>
      </c>
      <c r="AK46">
        <v>66.578326818864241</v>
      </c>
      <c r="AL46">
        <f t="shared" si="26"/>
        <v>0.26357747219665717</v>
      </c>
      <c r="AM46">
        <v>39.544972395243413</v>
      </c>
      <c r="AN46">
        <v>39.777330588235309</v>
      </c>
      <c r="AO46">
        <v>2.3891947100899611E-4</v>
      </c>
      <c r="AP46">
        <v>87.47284380943789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47068.051473296626</v>
      </c>
      <c r="AV46">
        <f t="shared" si="30"/>
        <v>1199.992857142857</v>
      </c>
      <c r="AW46">
        <f t="shared" si="31"/>
        <v>1025.8507019350229</v>
      </c>
      <c r="AX46">
        <f t="shared" si="32"/>
        <v>0.85488067352129016</v>
      </c>
      <c r="AY46">
        <f t="shared" si="33"/>
        <v>0.18831969989608993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1665848486.5999999</v>
      </c>
      <c r="BF46">
        <v>182.23</v>
      </c>
      <c r="BG46">
        <v>192.48828571428569</v>
      </c>
      <c r="BH46">
        <v>39.771214285714287</v>
      </c>
      <c r="BI46">
        <v>39.539957142857141</v>
      </c>
      <c r="BJ46">
        <v>183.36214285714291</v>
      </c>
      <c r="BK46">
        <v>39.547814285714288</v>
      </c>
      <c r="BL46">
        <v>649.98942857142868</v>
      </c>
      <c r="BM46">
        <v>101.3188571428571</v>
      </c>
      <c r="BN46">
        <v>0.1000050714285714</v>
      </c>
      <c r="BO46">
        <v>35.384785714285712</v>
      </c>
      <c r="BP46">
        <v>35.955714285714294</v>
      </c>
      <c r="BQ46">
        <v>999.89999999999986</v>
      </c>
      <c r="BR46">
        <v>0</v>
      </c>
      <c r="BS46">
        <v>0</v>
      </c>
      <c r="BT46">
        <v>9004.4628571428584</v>
      </c>
      <c r="BU46">
        <v>0</v>
      </c>
      <c r="BV46">
        <v>2030.51</v>
      </c>
      <c r="BW46">
        <v>-10.258014285714291</v>
      </c>
      <c r="BX46">
        <v>189.77814285714291</v>
      </c>
      <c r="BY46">
        <v>200.41242857142859</v>
      </c>
      <c r="BZ46">
        <v>0.23126714285714281</v>
      </c>
      <c r="CA46">
        <v>192.48828571428569</v>
      </c>
      <c r="CB46">
        <v>39.539957142857141</v>
      </c>
      <c r="CC46">
        <v>4.0295757142857136</v>
      </c>
      <c r="CD46">
        <v>4.0061414285714276</v>
      </c>
      <c r="CE46">
        <v>29.0335</v>
      </c>
      <c r="CF46">
        <v>28.93271428571429</v>
      </c>
      <c r="CG46">
        <v>1199.992857142857</v>
      </c>
      <c r="CH46">
        <v>0.50000228571428573</v>
      </c>
      <c r="CI46">
        <v>0.49999771428571432</v>
      </c>
      <c r="CJ46">
        <v>0</v>
      </c>
      <c r="CK46">
        <v>2173.1028571428569</v>
      </c>
      <c r="CL46">
        <v>9.5417900000000007</v>
      </c>
      <c r="CM46">
        <v>13520.54285714286</v>
      </c>
      <c r="CN46">
        <v>9521.482857142857</v>
      </c>
      <c r="CO46">
        <v>47</v>
      </c>
      <c r="CP46">
        <v>49.517714285714291</v>
      </c>
      <c r="CQ46">
        <v>47.633857142857153</v>
      </c>
      <c r="CR46">
        <v>49</v>
      </c>
      <c r="CS46">
        <v>49.75</v>
      </c>
      <c r="CT46">
        <v>595.22857142857151</v>
      </c>
      <c r="CU46">
        <v>595.22428571428566</v>
      </c>
      <c r="CV46">
        <v>0</v>
      </c>
      <c r="CW46">
        <v>1665848494.8</v>
      </c>
      <c r="CX46">
        <v>0</v>
      </c>
      <c r="CY46">
        <v>1665848184.5999999</v>
      </c>
      <c r="CZ46" t="s">
        <v>356</v>
      </c>
      <c r="DA46">
        <v>1665848184.5999999</v>
      </c>
      <c r="DB46">
        <v>1665848178.0999999</v>
      </c>
      <c r="DC46">
        <v>18</v>
      </c>
      <c r="DD46">
        <v>0.19800000000000001</v>
      </c>
      <c r="DE46">
        <v>5.0000000000000001E-3</v>
      </c>
      <c r="DF46">
        <v>-1.1020000000000001</v>
      </c>
      <c r="DG46">
        <v>0.223</v>
      </c>
      <c r="DH46">
        <v>853</v>
      </c>
      <c r="DI46">
        <v>39</v>
      </c>
      <c r="DJ46">
        <v>1.27</v>
      </c>
      <c r="DK46">
        <v>0.31</v>
      </c>
      <c r="DL46">
        <v>-10.234995</v>
      </c>
      <c r="DM46">
        <v>-0.51210506566602421</v>
      </c>
      <c r="DN46">
        <v>5.8392777592780998E-2</v>
      </c>
      <c r="DO46">
        <v>0</v>
      </c>
      <c r="DP46">
        <v>0.21163080000000001</v>
      </c>
      <c r="DQ46">
        <v>7.2963939962476618E-2</v>
      </c>
      <c r="DR46">
        <v>7.8963557423662196E-3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3.2937699999999999</v>
      </c>
      <c r="EB46">
        <v>2.6255099999999998</v>
      </c>
      <c r="EC46">
        <v>5.1689199999999998E-2</v>
      </c>
      <c r="ED46">
        <v>5.3446599999999997E-2</v>
      </c>
      <c r="EE46">
        <v>0.154113</v>
      </c>
      <c r="EF46">
        <v>0.151925</v>
      </c>
      <c r="EG46">
        <v>28603.4</v>
      </c>
      <c r="EH46">
        <v>29111.5</v>
      </c>
      <c r="EI46">
        <v>28072.6</v>
      </c>
      <c r="EJ46">
        <v>29618</v>
      </c>
      <c r="EK46">
        <v>32617.5</v>
      </c>
      <c r="EL46">
        <v>34896.5</v>
      </c>
      <c r="EM46">
        <v>39566.400000000001</v>
      </c>
      <c r="EN46">
        <v>42376.1</v>
      </c>
      <c r="EO46">
        <v>2.1867000000000001</v>
      </c>
      <c r="EP46">
        <v>2.1112199999999999</v>
      </c>
      <c r="EQ46">
        <v>4.9635800000000001E-2</v>
      </c>
      <c r="ER46">
        <v>0</v>
      </c>
      <c r="ES46">
        <v>35.154499999999999</v>
      </c>
      <c r="ET46">
        <v>999.9</v>
      </c>
      <c r="EU46">
        <v>65.2</v>
      </c>
      <c r="EV46">
        <v>40.299999999999997</v>
      </c>
      <c r="EW46">
        <v>48.477699999999999</v>
      </c>
      <c r="EX46">
        <v>56.280799999999999</v>
      </c>
      <c r="EY46">
        <v>-1.2820499999999999</v>
      </c>
      <c r="EZ46">
        <v>2</v>
      </c>
      <c r="FA46">
        <v>0.71111800000000003</v>
      </c>
      <c r="FB46">
        <v>1.98424</v>
      </c>
      <c r="FC46">
        <v>20.2545</v>
      </c>
      <c r="FD46">
        <v>5.2168400000000004</v>
      </c>
      <c r="FE46">
        <v>12.0097</v>
      </c>
      <c r="FF46">
        <v>4.9856999999999996</v>
      </c>
      <c r="FG46">
        <v>3.2845499999999999</v>
      </c>
      <c r="FH46">
        <v>8542.5</v>
      </c>
      <c r="FI46">
        <v>9999</v>
      </c>
      <c r="FJ46">
        <v>9999</v>
      </c>
      <c r="FK46">
        <v>584</v>
      </c>
      <c r="FL46">
        <v>1.8658399999999999</v>
      </c>
      <c r="FM46">
        <v>1.8623000000000001</v>
      </c>
      <c r="FN46">
        <v>1.86432</v>
      </c>
      <c r="FO46">
        <v>1.8604799999999999</v>
      </c>
      <c r="FP46">
        <v>1.86113</v>
      </c>
      <c r="FQ46">
        <v>1.8602000000000001</v>
      </c>
      <c r="FR46">
        <v>1.8619600000000001</v>
      </c>
      <c r="FS46">
        <v>1.8585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-1.1319999999999999</v>
      </c>
      <c r="GH46">
        <v>0.22339999999999999</v>
      </c>
      <c r="GI46">
        <v>-1.0926075346780371</v>
      </c>
      <c r="GJ46">
        <v>-3.055779808770659E-4</v>
      </c>
      <c r="GK46">
        <v>5.4022781434335912E-7</v>
      </c>
      <c r="GL46">
        <v>-2.2830823041668759E-10</v>
      </c>
      <c r="GM46">
        <v>0.223404761904753</v>
      </c>
      <c r="GN46">
        <v>0</v>
      </c>
      <c r="GO46">
        <v>0</v>
      </c>
      <c r="GP46">
        <v>0</v>
      </c>
      <c r="GQ46">
        <v>3</v>
      </c>
      <c r="GR46">
        <v>2094</v>
      </c>
      <c r="GS46">
        <v>4</v>
      </c>
      <c r="GT46">
        <v>34</v>
      </c>
      <c r="GU46">
        <v>5.0999999999999996</v>
      </c>
      <c r="GV46">
        <v>5.2</v>
      </c>
      <c r="GW46">
        <v>0.76171900000000003</v>
      </c>
      <c r="GX46">
        <v>2.64771</v>
      </c>
      <c r="GY46">
        <v>2.04834</v>
      </c>
      <c r="GZ46">
        <v>2.6122999999999998</v>
      </c>
      <c r="HA46">
        <v>2.1972700000000001</v>
      </c>
      <c r="HB46">
        <v>2.33643</v>
      </c>
      <c r="HC46">
        <v>45.461399999999998</v>
      </c>
      <c r="HD46">
        <v>14.5436</v>
      </c>
      <c r="HE46">
        <v>18</v>
      </c>
      <c r="HF46">
        <v>704.33199999999999</v>
      </c>
      <c r="HG46">
        <v>711.70100000000002</v>
      </c>
      <c r="HH46">
        <v>31.001100000000001</v>
      </c>
      <c r="HI46">
        <v>36.231200000000001</v>
      </c>
      <c r="HJ46">
        <v>30.000399999999999</v>
      </c>
      <c r="HK46">
        <v>35.940100000000001</v>
      </c>
      <c r="HL46">
        <v>35.906999999999996</v>
      </c>
      <c r="HM46">
        <v>15.2826</v>
      </c>
      <c r="HN46">
        <v>24.039300000000001</v>
      </c>
      <c r="HO46">
        <v>86.132000000000005</v>
      </c>
      <c r="HP46">
        <v>31</v>
      </c>
      <c r="HQ46">
        <v>210.84100000000001</v>
      </c>
      <c r="HR46">
        <v>39.549199999999999</v>
      </c>
      <c r="HS46">
        <v>98.833299999999994</v>
      </c>
      <c r="HT46">
        <v>98.226699999999994</v>
      </c>
    </row>
    <row r="47" spans="1:228" x14ac:dyDescent="0.2">
      <c r="A47">
        <v>32</v>
      </c>
      <c r="B47">
        <v>1665848492.5999999</v>
      </c>
      <c r="C47">
        <v>123.5</v>
      </c>
      <c r="D47" t="s">
        <v>422</v>
      </c>
      <c r="E47" t="s">
        <v>423</v>
      </c>
      <c r="F47">
        <v>4</v>
      </c>
      <c r="G47">
        <v>1665848490.2874999</v>
      </c>
      <c r="H47">
        <f t="shared" si="0"/>
        <v>2.9614116793898632E-4</v>
      </c>
      <c r="I47">
        <f t="shared" si="1"/>
        <v>0.29614116793898632</v>
      </c>
      <c r="J47">
        <f t="shared" si="2"/>
        <v>0.44007374790127146</v>
      </c>
      <c r="K47">
        <f t="shared" si="3"/>
        <v>188.43875</v>
      </c>
      <c r="L47">
        <f t="shared" si="4"/>
        <v>135.98318487755861</v>
      </c>
      <c r="M47">
        <f t="shared" si="5"/>
        <v>13.791501462742177</v>
      </c>
      <c r="N47">
        <f t="shared" si="6"/>
        <v>19.111578380829627</v>
      </c>
      <c r="O47">
        <f t="shared" si="7"/>
        <v>1.4926474754737559E-2</v>
      </c>
      <c r="P47">
        <f t="shared" si="8"/>
        <v>2.7735752172686325</v>
      </c>
      <c r="Q47">
        <f t="shared" si="9"/>
        <v>1.4881990922785693E-2</v>
      </c>
      <c r="R47">
        <f t="shared" si="10"/>
        <v>9.3052299048110368E-3</v>
      </c>
      <c r="S47">
        <f t="shared" si="11"/>
        <v>225.98301924068795</v>
      </c>
      <c r="T47">
        <f t="shared" si="12"/>
        <v>36.698150095678635</v>
      </c>
      <c r="U47">
        <f t="shared" si="13"/>
        <v>35.951549999999997</v>
      </c>
      <c r="V47">
        <f t="shared" si="14"/>
        <v>5.9529081331547209</v>
      </c>
      <c r="W47">
        <f t="shared" si="15"/>
        <v>69.915042956431677</v>
      </c>
      <c r="X47">
        <f t="shared" si="16"/>
        <v>4.0340756309816062</v>
      </c>
      <c r="Y47">
        <f t="shared" si="17"/>
        <v>5.7699680360569676</v>
      </c>
      <c r="Z47">
        <f t="shared" si="18"/>
        <v>1.9188325021731147</v>
      </c>
      <c r="AA47">
        <f t="shared" si="19"/>
        <v>-13.059825506109297</v>
      </c>
      <c r="AB47">
        <f t="shared" si="20"/>
        <v>-84.691349188682864</v>
      </c>
      <c r="AC47">
        <f t="shared" si="21"/>
        <v>-7.1777281267285673</v>
      </c>
      <c r="AD47">
        <f t="shared" si="22"/>
        <v>121.05411641916723</v>
      </c>
      <c r="AE47">
        <f t="shared" si="23"/>
        <v>11.016275445774399</v>
      </c>
      <c r="AF47">
        <f t="shared" si="24"/>
        <v>0.2848241226789513</v>
      </c>
      <c r="AG47">
        <f t="shared" si="25"/>
        <v>0.44007374790127146</v>
      </c>
      <c r="AH47">
        <v>206.81584993273921</v>
      </c>
      <c r="AI47">
        <v>199.38556969696961</v>
      </c>
      <c r="AJ47">
        <v>1.732152631908578</v>
      </c>
      <c r="AK47">
        <v>66.578326818864241</v>
      </c>
      <c r="AL47">
        <f t="shared" si="26"/>
        <v>0.29614116793898632</v>
      </c>
      <c r="AM47">
        <v>39.530385080577581</v>
      </c>
      <c r="AN47">
        <v>39.772304411764729</v>
      </c>
      <c r="AO47">
        <v>3.8662292006797268E-3</v>
      </c>
      <c r="AP47">
        <v>87.47284380943789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47134.294646135284</v>
      </c>
      <c r="AV47">
        <f t="shared" si="30"/>
        <v>1199.98875</v>
      </c>
      <c r="AW47">
        <f t="shared" si="31"/>
        <v>1025.8479669640869</v>
      </c>
      <c r="AX47">
        <f t="shared" si="32"/>
        <v>0.85488132031578379</v>
      </c>
      <c r="AY47">
        <f t="shared" si="33"/>
        <v>0.18832094820946277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1665848490.2874999</v>
      </c>
      <c r="BF47">
        <v>188.43875</v>
      </c>
      <c r="BG47">
        <v>198.656375</v>
      </c>
      <c r="BH47">
        <v>39.775687499999997</v>
      </c>
      <c r="BI47">
        <v>39.523249999999997</v>
      </c>
      <c r="BJ47">
        <v>189.57124999999999</v>
      </c>
      <c r="BK47">
        <v>39.552287499999998</v>
      </c>
      <c r="BL47">
        <v>650.05012499999998</v>
      </c>
      <c r="BM47">
        <v>101.32062500000001</v>
      </c>
      <c r="BN47">
        <v>0.1000137</v>
      </c>
      <c r="BO47">
        <v>35.3851625</v>
      </c>
      <c r="BP47">
        <v>35.951549999999997</v>
      </c>
      <c r="BQ47">
        <v>999.9</v>
      </c>
      <c r="BR47">
        <v>0</v>
      </c>
      <c r="BS47">
        <v>0</v>
      </c>
      <c r="BT47">
        <v>9017.1862500000007</v>
      </c>
      <c r="BU47">
        <v>0</v>
      </c>
      <c r="BV47">
        <v>2029.33375</v>
      </c>
      <c r="BW47">
        <v>-10.217700000000001</v>
      </c>
      <c r="BX47">
        <v>196.24437499999999</v>
      </c>
      <c r="BY47">
        <v>206.83087499999999</v>
      </c>
      <c r="BZ47">
        <v>0.25245275</v>
      </c>
      <c r="CA47">
        <v>198.656375</v>
      </c>
      <c r="CB47">
        <v>39.523249999999997</v>
      </c>
      <c r="CC47">
        <v>4.0300950000000002</v>
      </c>
      <c r="CD47">
        <v>4.00451625</v>
      </c>
      <c r="CE47">
        <v>29.0357375</v>
      </c>
      <c r="CF47">
        <v>28.925699999999999</v>
      </c>
      <c r="CG47">
        <v>1199.98875</v>
      </c>
      <c r="CH47">
        <v>0.49998025000000001</v>
      </c>
      <c r="CI47">
        <v>0.50001974999999999</v>
      </c>
      <c r="CJ47">
        <v>0</v>
      </c>
      <c r="CK47">
        <v>2172.5137500000001</v>
      </c>
      <c r="CL47">
        <v>9.5417900000000007</v>
      </c>
      <c r="CM47">
        <v>13529.625</v>
      </c>
      <c r="CN47">
        <v>9521.3549999999996</v>
      </c>
      <c r="CO47">
        <v>47</v>
      </c>
      <c r="CP47">
        <v>49.5</v>
      </c>
      <c r="CQ47">
        <v>47.640500000000003</v>
      </c>
      <c r="CR47">
        <v>49</v>
      </c>
      <c r="CS47">
        <v>49.726374999999997</v>
      </c>
      <c r="CT47">
        <v>595.20000000000005</v>
      </c>
      <c r="CU47">
        <v>595.24749999999995</v>
      </c>
      <c r="CV47">
        <v>0</v>
      </c>
      <c r="CW47">
        <v>1665848499</v>
      </c>
      <c r="CX47">
        <v>0</v>
      </c>
      <c r="CY47">
        <v>1665848184.5999999</v>
      </c>
      <c r="CZ47" t="s">
        <v>356</v>
      </c>
      <c r="DA47">
        <v>1665848184.5999999</v>
      </c>
      <c r="DB47">
        <v>1665848178.0999999</v>
      </c>
      <c r="DC47">
        <v>18</v>
      </c>
      <c r="DD47">
        <v>0.19800000000000001</v>
      </c>
      <c r="DE47">
        <v>5.0000000000000001E-3</v>
      </c>
      <c r="DF47">
        <v>-1.1020000000000001</v>
      </c>
      <c r="DG47">
        <v>0.223</v>
      </c>
      <c r="DH47">
        <v>853</v>
      </c>
      <c r="DI47">
        <v>39</v>
      </c>
      <c r="DJ47">
        <v>1.27</v>
      </c>
      <c r="DK47">
        <v>0.31</v>
      </c>
      <c r="DL47">
        <v>-10.243885365853661</v>
      </c>
      <c r="DM47">
        <v>-0.13911428571432</v>
      </c>
      <c r="DN47">
        <v>4.8474436617189753E-2</v>
      </c>
      <c r="DO47">
        <v>0</v>
      </c>
      <c r="DP47">
        <v>0.22147431707317081</v>
      </c>
      <c r="DQ47">
        <v>0.1600404041811849</v>
      </c>
      <c r="DR47">
        <v>1.7190858325651901E-2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365</v>
      </c>
      <c r="EA47">
        <v>3.2937400000000001</v>
      </c>
      <c r="EB47">
        <v>2.6252</v>
      </c>
      <c r="EC47">
        <v>5.3341199999999998E-2</v>
      </c>
      <c r="ED47">
        <v>5.5078200000000001E-2</v>
      </c>
      <c r="EE47">
        <v>0.15410599999999999</v>
      </c>
      <c r="EF47">
        <v>0.15191099999999999</v>
      </c>
      <c r="EG47">
        <v>28553.5</v>
      </c>
      <c r="EH47">
        <v>29061.4</v>
      </c>
      <c r="EI47">
        <v>28072.5</v>
      </c>
      <c r="EJ47">
        <v>29618.1</v>
      </c>
      <c r="EK47">
        <v>32617.599999999999</v>
      </c>
      <c r="EL47">
        <v>34897.199999999997</v>
      </c>
      <c r="EM47">
        <v>39566.1</v>
      </c>
      <c r="EN47">
        <v>42376.1</v>
      </c>
      <c r="EO47">
        <v>2.1865000000000001</v>
      </c>
      <c r="EP47">
        <v>2.1111800000000001</v>
      </c>
      <c r="EQ47">
        <v>4.8451099999999997E-2</v>
      </c>
      <c r="ER47">
        <v>0</v>
      </c>
      <c r="ES47">
        <v>35.170099999999998</v>
      </c>
      <c r="ET47">
        <v>999.9</v>
      </c>
      <c r="EU47">
        <v>65.2</v>
      </c>
      <c r="EV47">
        <v>40.299999999999997</v>
      </c>
      <c r="EW47">
        <v>48.4741</v>
      </c>
      <c r="EX47">
        <v>55.890799999999999</v>
      </c>
      <c r="EY47">
        <v>-1.2580100000000001</v>
      </c>
      <c r="EZ47">
        <v>2</v>
      </c>
      <c r="FA47">
        <v>0.71145800000000003</v>
      </c>
      <c r="FB47">
        <v>1.98986</v>
      </c>
      <c r="FC47">
        <v>20.254200000000001</v>
      </c>
      <c r="FD47">
        <v>5.21774</v>
      </c>
      <c r="FE47">
        <v>12.0097</v>
      </c>
      <c r="FF47">
        <v>4.9860499999999996</v>
      </c>
      <c r="FG47">
        <v>3.2846500000000001</v>
      </c>
      <c r="FH47">
        <v>8542.7999999999993</v>
      </c>
      <c r="FI47">
        <v>9999</v>
      </c>
      <c r="FJ47">
        <v>9999</v>
      </c>
      <c r="FK47">
        <v>584</v>
      </c>
      <c r="FL47">
        <v>1.8658600000000001</v>
      </c>
      <c r="FM47">
        <v>1.86229</v>
      </c>
      <c r="FN47">
        <v>1.86432</v>
      </c>
      <c r="FO47">
        <v>1.86046</v>
      </c>
      <c r="FP47">
        <v>1.86113</v>
      </c>
      <c r="FQ47">
        <v>1.8602000000000001</v>
      </c>
      <c r="FR47">
        <v>1.8619399999999999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-1.133</v>
      </c>
      <c r="GH47">
        <v>0.22339999999999999</v>
      </c>
      <c r="GI47">
        <v>-1.0926075346780371</v>
      </c>
      <c r="GJ47">
        <v>-3.055779808770659E-4</v>
      </c>
      <c r="GK47">
        <v>5.4022781434335912E-7</v>
      </c>
      <c r="GL47">
        <v>-2.2830823041668759E-10</v>
      </c>
      <c r="GM47">
        <v>0.223404761904753</v>
      </c>
      <c r="GN47">
        <v>0</v>
      </c>
      <c r="GO47">
        <v>0</v>
      </c>
      <c r="GP47">
        <v>0</v>
      </c>
      <c r="GQ47">
        <v>3</v>
      </c>
      <c r="GR47">
        <v>2094</v>
      </c>
      <c r="GS47">
        <v>4</v>
      </c>
      <c r="GT47">
        <v>34</v>
      </c>
      <c r="GU47">
        <v>5.0999999999999996</v>
      </c>
      <c r="GV47">
        <v>5.2</v>
      </c>
      <c r="GW47">
        <v>0.78125</v>
      </c>
      <c r="GX47">
        <v>2.6440399999999999</v>
      </c>
      <c r="GY47">
        <v>2.04834</v>
      </c>
      <c r="GZ47">
        <v>2.6122999999999998</v>
      </c>
      <c r="HA47">
        <v>2.1972700000000001</v>
      </c>
      <c r="HB47">
        <v>2.34741</v>
      </c>
      <c r="HC47">
        <v>45.461399999999998</v>
      </c>
      <c r="HD47">
        <v>14.5436</v>
      </c>
      <c r="HE47">
        <v>18</v>
      </c>
      <c r="HF47">
        <v>704.18899999999996</v>
      </c>
      <c r="HG47">
        <v>711.68700000000001</v>
      </c>
      <c r="HH47">
        <v>31.0014</v>
      </c>
      <c r="HI47">
        <v>36.2346</v>
      </c>
      <c r="HJ47">
        <v>30.000399999999999</v>
      </c>
      <c r="HK47">
        <v>35.942599999999999</v>
      </c>
      <c r="HL47">
        <v>35.9099</v>
      </c>
      <c r="HM47">
        <v>15.6867</v>
      </c>
      <c r="HN47">
        <v>24.039300000000001</v>
      </c>
      <c r="HO47">
        <v>86.132000000000005</v>
      </c>
      <c r="HP47">
        <v>31</v>
      </c>
      <c r="HQ47">
        <v>217.52199999999999</v>
      </c>
      <c r="HR47">
        <v>39.540399999999998</v>
      </c>
      <c r="HS47">
        <v>98.832800000000006</v>
      </c>
      <c r="HT47">
        <v>98.226900000000001</v>
      </c>
    </row>
    <row r="48" spans="1:228" x14ac:dyDescent="0.2">
      <c r="A48">
        <v>33</v>
      </c>
      <c r="B48">
        <v>1665848496.5999999</v>
      </c>
      <c r="C48">
        <v>127.5</v>
      </c>
      <c r="D48" t="s">
        <v>424</v>
      </c>
      <c r="E48" t="s">
        <v>425</v>
      </c>
      <c r="F48">
        <v>4</v>
      </c>
      <c r="G48">
        <v>1665848494.5999999</v>
      </c>
      <c r="H48">
        <f t="shared" si="0"/>
        <v>2.8448796137367917E-4</v>
      </c>
      <c r="I48">
        <f t="shared" si="1"/>
        <v>0.28448796137367915</v>
      </c>
      <c r="J48">
        <f t="shared" si="2"/>
        <v>0.46745734170394349</v>
      </c>
      <c r="K48">
        <f t="shared" si="3"/>
        <v>195.62357142857141</v>
      </c>
      <c r="L48">
        <f t="shared" si="4"/>
        <v>137.94185521565794</v>
      </c>
      <c r="M48">
        <f t="shared" si="5"/>
        <v>13.990264232844764</v>
      </c>
      <c r="N48">
        <f t="shared" si="6"/>
        <v>19.840428057022649</v>
      </c>
      <c r="O48">
        <f t="shared" si="7"/>
        <v>1.4317818163085881E-2</v>
      </c>
      <c r="P48">
        <f t="shared" si="8"/>
        <v>2.7658887213643939</v>
      </c>
      <c r="Q48">
        <f t="shared" si="9"/>
        <v>1.427676941850952E-2</v>
      </c>
      <c r="R48">
        <f t="shared" si="10"/>
        <v>8.9266590804739001E-3</v>
      </c>
      <c r="S48">
        <f t="shared" si="11"/>
        <v>225.99532673401603</v>
      </c>
      <c r="T48">
        <f t="shared" si="12"/>
        <v>36.710513062277428</v>
      </c>
      <c r="U48">
        <f t="shared" si="13"/>
        <v>35.959428571428568</v>
      </c>
      <c r="V48">
        <f t="shared" si="14"/>
        <v>5.9554879896013011</v>
      </c>
      <c r="W48">
        <f t="shared" si="15"/>
        <v>69.89202161181862</v>
      </c>
      <c r="X48">
        <f t="shared" si="16"/>
        <v>4.0340283952612275</v>
      </c>
      <c r="Y48">
        <f t="shared" si="17"/>
        <v>5.7718009899131033</v>
      </c>
      <c r="Z48">
        <f t="shared" si="18"/>
        <v>1.9214595943400736</v>
      </c>
      <c r="AA48">
        <f t="shared" si="19"/>
        <v>-12.545919096579251</v>
      </c>
      <c r="AB48">
        <f t="shared" si="20"/>
        <v>-84.773776184681026</v>
      </c>
      <c r="AC48">
        <f t="shared" si="21"/>
        <v>-7.2051577827246636</v>
      </c>
      <c r="AD48">
        <f t="shared" si="22"/>
        <v>121.47047367003111</v>
      </c>
      <c r="AE48">
        <f t="shared" si="23"/>
        <v>11.07435683792013</v>
      </c>
      <c r="AF48">
        <f t="shared" si="24"/>
        <v>0.28321024102597964</v>
      </c>
      <c r="AG48">
        <f t="shared" si="25"/>
        <v>0.46745734170394349</v>
      </c>
      <c r="AH48">
        <v>213.81144353107601</v>
      </c>
      <c r="AI48">
        <v>206.3325696969697</v>
      </c>
      <c r="AJ48">
        <v>1.7374190056869041</v>
      </c>
      <c r="AK48">
        <v>66.578326818864241</v>
      </c>
      <c r="AL48">
        <f t="shared" si="26"/>
        <v>0.28448796137367915</v>
      </c>
      <c r="AM48">
        <v>39.521595350068807</v>
      </c>
      <c r="AN48">
        <v>39.776794411764698</v>
      </c>
      <c r="AO48">
        <v>-5.6889401364011065E-4</v>
      </c>
      <c r="AP48">
        <v>87.47284380943789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46923.420169991026</v>
      </c>
      <c r="AV48">
        <f t="shared" si="30"/>
        <v>1200.06</v>
      </c>
      <c r="AW48">
        <f t="shared" si="31"/>
        <v>1025.9083019347231</v>
      </c>
      <c r="AX48">
        <f t="shared" si="32"/>
        <v>0.85488084090355754</v>
      </c>
      <c r="AY48">
        <f t="shared" si="33"/>
        <v>0.18832002294386618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1665848494.5999999</v>
      </c>
      <c r="BF48">
        <v>195.62357142857141</v>
      </c>
      <c r="BG48">
        <v>205.89785714285719</v>
      </c>
      <c r="BH48">
        <v>39.774900000000002</v>
      </c>
      <c r="BI48">
        <v>39.523857142857153</v>
      </c>
      <c r="BJ48">
        <v>196.75671428571431</v>
      </c>
      <c r="BK48">
        <v>39.551499999999997</v>
      </c>
      <c r="BL48">
        <v>649.95814285714289</v>
      </c>
      <c r="BM48">
        <v>101.32128571428569</v>
      </c>
      <c r="BN48">
        <v>0.10017342857142859</v>
      </c>
      <c r="BO48">
        <v>35.390914285714281</v>
      </c>
      <c r="BP48">
        <v>35.959428571428568</v>
      </c>
      <c r="BQ48">
        <v>999.89999999999986</v>
      </c>
      <c r="BR48">
        <v>0</v>
      </c>
      <c r="BS48">
        <v>0</v>
      </c>
      <c r="BT48">
        <v>8976.3385714285723</v>
      </c>
      <c r="BU48">
        <v>0</v>
      </c>
      <c r="BV48">
        <v>2031.262857142857</v>
      </c>
      <c r="BW48">
        <v>-10.274557142857139</v>
      </c>
      <c r="BX48">
        <v>203.72657142857139</v>
      </c>
      <c r="BY48">
        <v>214.3705714285714</v>
      </c>
      <c r="BZ48">
        <v>0.25105514285714292</v>
      </c>
      <c r="CA48">
        <v>205.89785714285719</v>
      </c>
      <c r="CB48">
        <v>39.523857142857153</v>
      </c>
      <c r="CC48">
        <v>4.0300500000000001</v>
      </c>
      <c r="CD48">
        <v>4.0046157142857144</v>
      </c>
      <c r="CE48">
        <v>29.03555714285714</v>
      </c>
      <c r="CF48">
        <v>28.92614285714286</v>
      </c>
      <c r="CG48">
        <v>1200.06</v>
      </c>
      <c r="CH48">
        <v>0.49999599999999988</v>
      </c>
      <c r="CI48">
        <v>0.500004</v>
      </c>
      <c r="CJ48">
        <v>0</v>
      </c>
      <c r="CK48">
        <v>2171.8971428571431</v>
      </c>
      <c r="CL48">
        <v>9.5417900000000007</v>
      </c>
      <c r="CM48">
        <v>13522.78571428571</v>
      </c>
      <c r="CN48">
        <v>9521.9714285714272</v>
      </c>
      <c r="CO48">
        <v>47</v>
      </c>
      <c r="CP48">
        <v>49.526571428571422</v>
      </c>
      <c r="CQ48">
        <v>47.678142857142859</v>
      </c>
      <c r="CR48">
        <v>49</v>
      </c>
      <c r="CS48">
        <v>49.732000000000014</v>
      </c>
      <c r="CT48">
        <v>595.25571428571413</v>
      </c>
      <c r="CU48">
        <v>595.26428571428562</v>
      </c>
      <c r="CV48">
        <v>0</v>
      </c>
      <c r="CW48">
        <v>1665848502.5999999</v>
      </c>
      <c r="CX48">
        <v>0</v>
      </c>
      <c r="CY48">
        <v>1665848184.5999999</v>
      </c>
      <c r="CZ48" t="s">
        <v>356</v>
      </c>
      <c r="DA48">
        <v>1665848184.5999999</v>
      </c>
      <c r="DB48">
        <v>1665848178.0999999</v>
      </c>
      <c r="DC48">
        <v>18</v>
      </c>
      <c r="DD48">
        <v>0.19800000000000001</v>
      </c>
      <c r="DE48">
        <v>5.0000000000000001E-3</v>
      </c>
      <c r="DF48">
        <v>-1.1020000000000001</v>
      </c>
      <c r="DG48">
        <v>0.223</v>
      </c>
      <c r="DH48">
        <v>853</v>
      </c>
      <c r="DI48">
        <v>39</v>
      </c>
      <c r="DJ48">
        <v>1.27</v>
      </c>
      <c r="DK48">
        <v>0.31</v>
      </c>
      <c r="DL48">
        <v>-10.25958780487805</v>
      </c>
      <c r="DM48">
        <v>1.8163066202090988E-2</v>
      </c>
      <c r="DN48">
        <v>3.9016958133748739E-2</v>
      </c>
      <c r="DO48">
        <v>1</v>
      </c>
      <c r="DP48">
        <v>0.23045990243902439</v>
      </c>
      <c r="DQ48">
        <v>0.1755195679442505</v>
      </c>
      <c r="DR48">
        <v>1.83278910723851E-2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3.2938800000000001</v>
      </c>
      <c r="EB48">
        <v>2.62541</v>
      </c>
      <c r="EC48">
        <v>5.4976299999999999E-2</v>
      </c>
      <c r="ED48">
        <v>5.6686399999999998E-2</v>
      </c>
      <c r="EE48">
        <v>0.154111</v>
      </c>
      <c r="EF48">
        <v>0.15191499999999999</v>
      </c>
      <c r="EG48">
        <v>28504.3</v>
      </c>
      <c r="EH48">
        <v>29011.8</v>
      </c>
      <c r="EI48">
        <v>28072.6</v>
      </c>
      <c r="EJ48">
        <v>29618.1</v>
      </c>
      <c r="EK48">
        <v>32617.7</v>
      </c>
      <c r="EL48">
        <v>34897.199999999997</v>
      </c>
      <c r="EM48">
        <v>39566.300000000003</v>
      </c>
      <c r="EN48">
        <v>42376.2</v>
      </c>
      <c r="EO48">
        <v>2.1866500000000002</v>
      </c>
      <c r="EP48">
        <v>2.1109800000000001</v>
      </c>
      <c r="EQ48">
        <v>4.8361700000000001E-2</v>
      </c>
      <c r="ER48">
        <v>0</v>
      </c>
      <c r="ES48">
        <v>35.182600000000001</v>
      </c>
      <c r="ET48">
        <v>999.9</v>
      </c>
      <c r="EU48">
        <v>65.2</v>
      </c>
      <c r="EV48">
        <v>40.4</v>
      </c>
      <c r="EW48">
        <v>48.734099999999998</v>
      </c>
      <c r="EX48">
        <v>55.890799999999999</v>
      </c>
      <c r="EY48">
        <v>-1.3621799999999999</v>
      </c>
      <c r="EZ48">
        <v>2</v>
      </c>
      <c r="FA48">
        <v>0.71154499999999998</v>
      </c>
      <c r="FB48">
        <v>1.99438</v>
      </c>
      <c r="FC48">
        <v>20.254300000000001</v>
      </c>
      <c r="FD48">
        <v>5.2168400000000004</v>
      </c>
      <c r="FE48">
        <v>12.009499999999999</v>
      </c>
      <c r="FF48">
        <v>4.9858500000000001</v>
      </c>
      <c r="FG48">
        <v>3.2845800000000001</v>
      </c>
      <c r="FH48">
        <v>8542.7999999999993</v>
      </c>
      <c r="FI48">
        <v>9999</v>
      </c>
      <c r="FJ48">
        <v>9999</v>
      </c>
      <c r="FK48">
        <v>584</v>
      </c>
      <c r="FL48">
        <v>1.8658699999999999</v>
      </c>
      <c r="FM48">
        <v>1.86232</v>
      </c>
      <c r="FN48">
        <v>1.86433</v>
      </c>
      <c r="FO48">
        <v>1.8604700000000001</v>
      </c>
      <c r="FP48">
        <v>1.8611899999999999</v>
      </c>
      <c r="FQ48">
        <v>1.8602000000000001</v>
      </c>
      <c r="FR48">
        <v>1.8619699999999999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-1.1339999999999999</v>
      </c>
      <c r="GH48">
        <v>0.22339999999999999</v>
      </c>
      <c r="GI48">
        <v>-1.0926075346780371</v>
      </c>
      <c r="GJ48">
        <v>-3.055779808770659E-4</v>
      </c>
      <c r="GK48">
        <v>5.4022781434335912E-7</v>
      </c>
      <c r="GL48">
        <v>-2.2830823041668759E-10</v>
      </c>
      <c r="GM48">
        <v>0.223404761904753</v>
      </c>
      <c r="GN48">
        <v>0</v>
      </c>
      <c r="GO48">
        <v>0</v>
      </c>
      <c r="GP48">
        <v>0</v>
      </c>
      <c r="GQ48">
        <v>3</v>
      </c>
      <c r="GR48">
        <v>2094</v>
      </c>
      <c r="GS48">
        <v>4</v>
      </c>
      <c r="GT48">
        <v>34</v>
      </c>
      <c r="GU48">
        <v>5.2</v>
      </c>
      <c r="GV48">
        <v>5.3</v>
      </c>
      <c r="GW48">
        <v>0.80078099999999997</v>
      </c>
      <c r="GX48">
        <v>2.64893</v>
      </c>
      <c r="GY48">
        <v>2.04834</v>
      </c>
      <c r="GZ48">
        <v>2.6135299999999999</v>
      </c>
      <c r="HA48">
        <v>2.1972700000000001</v>
      </c>
      <c r="HB48">
        <v>2.3034699999999999</v>
      </c>
      <c r="HC48">
        <v>45.461399999999998</v>
      </c>
      <c r="HD48">
        <v>14.5436</v>
      </c>
      <c r="HE48">
        <v>18</v>
      </c>
      <c r="HF48">
        <v>704.34299999999996</v>
      </c>
      <c r="HG48">
        <v>711.52800000000002</v>
      </c>
      <c r="HH48">
        <v>31.001300000000001</v>
      </c>
      <c r="HI48">
        <v>36.238</v>
      </c>
      <c r="HJ48">
        <v>30.000299999999999</v>
      </c>
      <c r="HK48">
        <v>35.945099999999996</v>
      </c>
      <c r="HL48">
        <v>35.912399999999998</v>
      </c>
      <c r="HM48">
        <v>16.090900000000001</v>
      </c>
      <c r="HN48">
        <v>24.039300000000001</v>
      </c>
      <c r="HO48">
        <v>86.132000000000005</v>
      </c>
      <c r="HP48">
        <v>31</v>
      </c>
      <c r="HQ48">
        <v>224.20599999999999</v>
      </c>
      <c r="HR48">
        <v>39.536499999999997</v>
      </c>
      <c r="HS48">
        <v>98.833299999999994</v>
      </c>
      <c r="HT48">
        <v>98.226900000000001</v>
      </c>
    </row>
    <row r="49" spans="1:228" x14ac:dyDescent="0.2">
      <c r="A49">
        <v>34</v>
      </c>
      <c r="B49">
        <v>1665848500.5999999</v>
      </c>
      <c r="C49">
        <v>131.5</v>
      </c>
      <c r="D49" t="s">
        <v>426</v>
      </c>
      <c r="E49" t="s">
        <v>427</v>
      </c>
      <c r="F49">
        <v>4</v>
      </c>
      <c r="G49">
        <v>1665848498.2874999</v>
      </c>
      <c r="H49">
        <f t="shared" si="0"/>
        <v>2.8285142440319161E-4</v>
      </c>
      <c r="I49">
        <f t="shared" si="1"/>
        <v>0.28285142440319161</v>
      </c>
      <c r="J49">
        <f t="shared" si="2"/>
        <v>0.48787761961157944</v>
      </c>
      <c r="K49">
        <f t="shared" si="3"/>
        <v>201.76150000000001</v>
      </c>
      <c r="L49">
        <f t="shared" si="4"/>
        <v>141.3075841337928</v>
      </c>
      <c r="M49">
        <f t="shared" si="5"/>
        <v>14.331765943599979</v>
      </c>
      <c r="N49">
        <f t="shared" si="6"/>
        <v>20.463152152483374</v>
      </c>
      <c r="O49">
        <f t="shared" si="7"/>
        <v>1.4231203955440204E-2</v>
      </c>
      <c r="P49">
        <f t="shared" si="8"/>
        <v>2.7690873571730985</v>
      </c>
      <c r="Q49">
        <f t="shared" si="9"/>
        <v>1.4190696291134952E-2</v>
      </c>
      <c r="R49">
        <f t="shared" si="10"/>
        <v>8.8728149613445852E-3</v>
      </c>
      <c r="S49">
        <f t="shared" si="11"/>
        <v>225.97212408995333</v>
      </c>
      <c r="T49">
        <f t="shared" si="12"/>
        <v>36.711780991309219</v>
      </c>
      <c r="U49">
        <f t="shared" si="13"/>
        <v>35.961500000000001</v>
      </c>
      <c r="V49">
        <f t="shared" si="14"/>
        <v>5.9561664449043095</v>
      </c>
      <c r="W49">
        <f t="shared" si="15"/>
        <v>69.885149232001879</v>
      </c>
      <c r="X49">
        <f t="shared" si="16"/>
        <v>4.0341603694795491</v>
      </c>
      <c r="Y49">
        <f t="shared" si="17"/>
        <v>5.7725574228755052</v>
      </c>
      <c r="Z49">
        <f t="shared" si="18"/>
        <v>1.9220060754247603</v>
      </c>
      <c r="AA49">
        <f t="shared" si="19"/>
        <v>-12.473747816180749</v>
      </c>
      <c r="AB49">
        <f t="shared" si="20"/>
        <v>-84.826760852242515</v>
      </c>
      <c r="AC49">
        <f t="shared" si="21"/>
        <v>-7.2014885862062483</v>
      </c>
      <c r="AD49">
        <f t="shared" si="22"/>
        <v>121.47012683532382</v>
      </c>
      <c r="AE49">
        <f t="shared" si="23"/>
        <v>11.126327296890409</v>
      </c>
      <c r="AF49">
        <f t="shared" si="24"/>
        <v>0.28125705652256983</v>
      </c>
      <c r="AG49">
        <f t="shared" si="25"/>
        <v>0.48787761961157944</v>
      </c>
      <c r="AH49">
        <v>220.78739653226711</v>
      </c>
      <c r="AI49">
        <v>213.27407272727271</v>
      </c>
      <c r="AJ49">
        <v>1.7413474168000089</v>
      </c>
      <c r="AK49">
        <v>66.578326818864241</v>
      </c>
      <c r="AL49">
        <f t="shared" si="26"/>
        <v>0.28285142440319161</v>
      </c>
      <c r="AM49">
        <v>39.524968008481729</v>
      </c>
      <c r="AN49">
        <v>39.774292058823512</v>
      </c>
      <c r="AO49">
        <v>2.5670967451129619E-4</v>
      </c>
      <c r="AP49">
        <v>87.47284380943789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47010.417948481379</v>
      </c>
      <c r="AV49">
        <f t="shared" si="30"/>
        <v>1199.9324999999999</v>
      </c>
      <c r="AW49">
        <f t="shared" si="31"/>
        <v>1025.7997233626697</v>
      </c>
      <c r="AX49">
        <f t="shared" si="32"/>
        <v>0.85488118986915507</v>
      </c>
      <c r="AY49">
        <f t="shared" si="33"/>
        <v>0.18832069644746963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1665848498.2874999</v>
      </c>
      <c r="BF49">
        <v>201.76150000000001</v>
      </c>
      <c r="BG49">
        <v>212.08349999999999</v>
      </c>
      <c r="BH49">
        <v>39.775799999999997</v>
      </c>
      <c r="BI49">
        <v>39.526525000000007</v>
      </c>
      <c r="BJ49">
        <v>202.895625</v>
      </c>
      <c r="BK49">
        <v>39.552400000000013</v>
      </c>
      <c r="BL49">
        <v>650.05275000000006</v>
      </c>
      <c r="BM49">
        <v>101.32237499999999</v>
      </c>
      <c r="BN49">
        <v>0.10010724999999999</v>
      </c>
      <c r="BO49">
        <v>35.3932875</v>
      </c>
      <c r="BP49">
        <v>35.961500000000001</v>
      </c>
      <c r="BQ49">
        <v>999.9</v>
      </c>
      <c r="BR49">
        <v>0</v>
      </c>
      <c r="BS49">
        <v>0</v>
      </c>
      <c r="BT49">
        <v>8993.2024999999994</v>
      </c>
      <c r="BU49">
        <v>0</v>
      </c>
      <c r="BV49">
        <v>2033.0137500000001</v>
      </c>
      <c r="BW49">
        <v>-10.322062499999999</v>
      </c>
      <c r="BX49">
        <v>210.119125</v>
      </c>
      <c r="BY49">
        <v>220.81125</v>
      </c>
      <c r="BZ49">
        <v>0.249294875</v>
      </c>
      <c r="CA49">
        <v>212.08349999999999</v>
      </c>
      <c r="CB49">
        <v>39.526525000000007</v>
      </c>
      <c r="CC49">
        <v>4.0301800000000014</v>
      </c>
      <c r="CD49">
        <v>4.0049212500000007</v>
      </c>
      <c r="CE49">
        <v>29.036087500000001</v>
      </c>
      <c r="CF49">
        <v>28.92745</v>
      </c>
      <c r="CG49">
        <v>1199.9324999999999</v>
      </c>
      <c r="CH49">
        <v>0.49998362499999999</v>
      </c>
      <c r="CI49">
        <v>0.50001637499999996</v>
      </c>
      <c r="CJ49">
        <v>0</v>
      </c>
      <c r="CK49">
        <v>2171.7125000000001</v>
      </c>
      <c r="CL49">
        <v>9.5417900000000007</v>
      </c>
      <c r="CM49">
        <v>13517.65</v>
      </c>
      <c r="CN49">
        <v>9520.9287500000009</v>
      </c>
      <c r="CO49">
        <v>47</v>
      </c>
      <c r="CP49">
        <v>49.523249999999997</v>
      </c>
      <c r="CQ49">
        <v>47.671499999999988</v>
      </c>
      <c r="CR49">
        <v>49</v>
      </c>
      <c r="CS49">
        <v>49.742125000000001</v>
      </c>
      <c r="CT49">
        <v>595.17750000000001</v>
      </c>
      <c r="CU49">
        <v>595.21500000000003</v>
      </c>
      <c r="CV49">
        <v>0</v>
      </c>
      <c r="CW49">
        <v>1665848506.8</v>
      </c>
      <c r="CX49">
        <v>0</v>
      </c>
      <c r="CY49">
        <v>1665848184.5999999</v>
      </c>
      <c r="CZ49" t="s">
        <v>356</v>
      </c>
      <c r="DA49">
        <v>1665848184.5999999</v>
      </c>
      <c r="DB49">
        <v>1665848178.0999999</v>
      </c>
      <c r="DC49">
        <v>18</v>
      </c>
      <c r="DD49">
        <v>0.19800000000000001</v>
      </c>
      <c r="DE49">
        <v>5.0000000000000001E-3</v>
      </c>
      <c r="DF49">
        <v>-1.1020000000000001</v>
      </c>
      <c r="DG49">
        <v>0.223</v>
      </c>
      <c r="DH49">
        <v>853</v>
      </c>
      <c r="DI49">
        <v>39</v>
      </c>
      <c r="DJ49">
        <v>1.27</v>
      </c>
      <c r="DK49">
        <v>0.31</v>
      </c>
      <c r="DL49">
        <v>-10.276256097560969</v>
      </c>
      <c r="DM49">
        <v>-9.3114982578591243E-3</v>
      </c>
      <c r="DN49">
        <v>4.100477693040689E-2</v>
      </c>
      <c r="DO49">
        <v>1</v>
      </c>
      <c r="DP49">
        <v>0.2387085121951219</v>
      </c>
      <c r="DQ49">
        <v>0.1363678745644602</v>
      </c>
      <c r="DR49">
        <v>1.563628405285471E-2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3.2937099999999999</v>
      </c>
      <c r="EB49">
        <v>2.6253000000000002</v>
      </c>
      <c r="EC49">
        <v>5.6599700000000003E-2</v>
      </c>
      <c r="ED49">
        <v>5.8289899999999999E-2</v>
      </c>
      <c r="EE49">
        <v>0.15410799999999999</v>
      </c>
      <c r="EF49">
        <v>0.15193100000000001</v>
      </c>
      <c r="EG49">
        <v>28455</v>
      </c>
      <c r="EH49">
        <v>28962.7</v>
      </c>
      <c r="EI49">
        <v>28072.3</v>
      </c>
      <c r="EJ49">
        <v>29618.3</v>
      </c>
      <c r="EK49">
        <v>32617.200000000001</v>
      </c>
      <c r="EL49">
        <v>34896.9</v>
      </c>
      <c r="EM49">
        <v>39565.4</v>
      </c>
      <c r="EN49">
        <v>42376.5</v>
      </c>
      <c r="EO49">
        <v>2.18668</v>
      </c>
      <c r="EP49">
        <v>2.1110699999999998</v>
      </c>
      <c r="EQ49">
        <v>4.7773099999999999E-2</v>
      </c>
      <c r="ER49">
        <v>0</v>
      </c>
      <c r="ES49">
        <v>35.191400000000002</v>
      </c>
      <c r="ET49">
        <v>999.9</v>
      </c>
      <c r="EU49">
        <v>65.2</v>
      </c>
      <c r="EV49">
        <v>40.299999999999997</v>
      </c>
      <c r="EW49">
        <v>48.476999999999997</v>
      </c>
      <c r="EX49">
        <v>56.190800000000003</v>
      </c>
      <c r="EY49">
        <v>-1.3581700000000001</v>
      </c>
      <c r="EZ49">
        <v>2</v>
      </c>
      <c r="FA49">
        <v>0.71207100000000001</v>
      </c>
      <c r="FB49">
        <v>2.00163</v>
      </c>
      <c r="FC49">
        <v>20.254200000000001</v>
      </c>
      <c r="FD49">
        <v>5.2159399999999998</v>
      </c>
      <c r="FE49">
        <v>12.0099</v>
      </c>
      <c r="FF49">
        <v>4.9855499999999999</v>
      </c>
      <c r="FG49">
        <v>3.2845</v>
      </c>
      <c r="FH49">
        <v>8543.1</v>
      </c>
      <c r="FI49">
        <v>9999</v>
      </c>
      <c r="FJ49">
        <v>9999</v>
      </c>
      <c r="FK49">
        <v>584</v>
      </c>
      <c r="FL49">
        <v>1.8658600000000001</v>
      </c>
      <c r="FM49">
        <v>1.8623000000000001</v>
      </c>
      <c r="FN49">
        <v>1.86432</v>
      </c>
      <c r="FO49">
        <v>1.8604799999999999</v>
      </c>
      <c r="FP49">
        <v>1.86117</v>
      </c>
      <c r="FQ49">
        <v>1.8602000000000001</v>
      </c>
      <c r="FR49">
        <v>1.8619699999999999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-1.1339999999999999</v>
      </c>
      <c r="GH49">
        <v>0.22339999999999999</v>
      </c>
      <c r="GI49">
        <v>-1.0926075346780371</v>
      </c>
      <c r="GJ49">
        <v>-3.055779808770659E-4</v>
      </c>
      <c r="GK49">
        <v>5.4022781434335912E-7</v>
      </c>
      <c r="GL49">
        <v>-2.2830823041668759E-10</v>
      </c>
      <c r="GM49">
        <v>0.223404761904753</v>
      </c>
      <c r="GN49">
        <v>0</v>
      </c>
      <c r="GO49">
        <v>0</v>
      </c>
      <c r="GP49">
        <v>0</v>
      </c>
      <c r="GQ49">
        <v>3</v>
      </c>
      <c r="GR49">
        <v>2094</v>
      </c>
      <c r="GS49">
        <v>4</v>
      </c>
      <c r="GT49">
        <v>34</v>
      </c>
      <c r="GU49">
        <v>5.3</v>
      </c>
      <c r="GV49">
        <v>5.4</v>
      </c>
      <c r="GW49">
        <v>0.82153299999999996</v>
      </c>
      <c r="GX49">
        <v>2.6464799999999999</v>
      </c>
      <c r="GY49">
        <v>2.04834</v>
      </c>
      <c r="GZ49">
        <v>2.6122999999999998</v>
      </c>
      <c r="HA49">
        <v>2.1972700000000001</v>
      </c>
      <c r="HB49">
        <v>2.2936999999999999</v>
      </c>
      <c r="HC49">
        <v>45.49</v>
      </c>
      <c r="HD49">
        <v>14.5436</v>
      </c>
      <c r="HE49">
        <v>18</v>
      </c>
      <c r="HF49">
        <v>704.399</v>
      </c>
      <c r="HG49">
        <v>711.65899999999999</v>
      </c>
      <c r="HH49">
        <v>31.0017</v>
      </c>
      <c r="HI49">
        <v>36.241300000000003</v>
      </c>
      <c r="HJ49">
        <v>30.000399999999999</v>
      </c>
      <c r="HK49">
        <v>35.948399999999999</v>
      </c>
      <c r="HL49">
        <v>35.915700000000001</v>
      </c>
      <c r="HM49">
        <v>16.492599999999999</v>
      </c>
      <c r="HN49">
        <v>24.039300000000001</v>
      </c>
      <c r="HO49">
        <v>86.132000000000005</v>
      </c>
      <c r="HP49">
        <v>31</v>
      </c>
      <c r="HQ49">
        <v>230.923</v>
      </c>
      <c r="HR49">
        <v>39.5334</v>
      </c>
      <c r="HS49">
        <v>98.831500000000005</v>
      </c>
      <c r="HT49">
        <v>98.227599999999995</v>
      </c>
    </row>
    <row r="50" spans="1:228" x14ac:dyDescent="0.2">
      <c r="A50">
        <v>35</v>
      </c>
      <c r="B50">
        <v>1665848504.5999999</v>
      </c>
      <c r="C50">
        <v>135.5</v>
      </c>
      <c r="D50" t="s">
        <v>428</v>
      </c>
      <c r="E50" t="s">
        <v>429</v>
      </c>
      <c r="F50">
        <v>4</v>
      </c>
      <c r="G50">
        <v>1665848502.5999999</v>
      </c>
      <c r="H50">
        <f t="shared" si="0"/>
        <v>2.7952243893008768E-4</v>
      </c>
      <c r="I50">
        <f t="shared" si="1"/>
        <v>0.27952243893008766</v>
      </c>
      <c r="J50">
        <f t="shared" si="2"/>
        <v>0.61302360259705158</v>
      </c>
      <c r="K50">
        <f t="shared" si="3"/>
        <v>208.97085714285711</v>
      </c>
      <c r="L50">
        <f t="shared" si="4"/>
        <v>133.55293641064031</v>
      </c>
      <c r="M50">
        <f t="shared" si="5"/>
        <v>13.545129114162027</v>
      </c>
      <c r="N50">
        <f t="shared" si="6"/>
        <v>21.194122099973502</v>
      </c>
      <c r="O50">
        <f t="shared" si="7"/>
        <v>1.405473442214847E-2</v>
      </c>
      <c r="P50">
        <f t="shared" si="8"/>
        <v>2.775598850469676</v>
      </c>
      <c r="Q50">
        <f t="shared" si="9"/>
        <v>1.4015316039189528E-2</v>
      </c>
      <c r="R50">
        <f t="shared" si="10"/>
        <v>8.7631048332198602E-3</v>
      </c>
      <c r="S50">
        <f t="shared" si="11"/>
        <v>225.98486101808587</v>
      </c>
      <c r="T50">
        <f t="shared" si="12"/>
        <v>36.712750148372656</v>
      </c>
      <c r="U50">
        <f t="shared" si="13"/>
        <v>35.96498571428571</v>
      </c>
      <c r="V50">
        <f t="shared" si="14"/>
        <v>5.957308272964549</v>
      </c>
      <c r="W50">
        <f t="shared" si="15"/>
        <v>69.874662657587578</v>
      </c>
      <c r="X50">
        <f t="shared" si="16"/>
        <v>4.0341878597938212</v>
      </c>
      <c r="Y50">
        <f t="shared" si="17"/>
        <v>5.7734630928565283</v>
      </c>
      <c r="Z50">
        <f t="shared" si="18"/>
        <v>1.9231204131707278</v>
      </c>
      <c r="AA50">
        <f t="shared" si="19"/>
        <v>-12.326939556816868</v>
      </c>
      <c r="AB50">
        <f t="shared" si="20"/>
        <v>-85.122693624572165</v>
      </c>
      <c r="AC50">
        <f t="shared" si="21"/>
        <v>-7.209880422661139</v>
      </c>
      <c r="AD50">
        <f t="shared" si="22"/>
        <v>121.3253474140357</v>
      </c>
      <c r="AE50">
        <f t="shared" si="23"/>
        <v>11.216663091239143</v>
      </c>
      <c r="AF50">
        <f t="shared" si="24"/>
        <v>0.27767165944838618</v>
      </c>
      <c r="AG50">
        <f t="shared" si="25"/>
        <v>0.61302360259705158</v>
      </c>
      <c r="AH50">
        <v>227.83423808877541</v>
      </c>
      <c r="AI50">
        <v>220.2281818181817</v>
      </c>
      <c r="AJ50">
        <v>1.7344399673578019</v>
      </c>
      <c r="AK50">
        <v>66.578326818864241</v>
      </c>
      <c r="AL50">
        <f t="shared" si="26"/>
        <v>0.27952243893008766</v>
      </c>
      <c r="AM50">
        <v>39.529884151437066</v>
      </c>
      <c r="AN50">
        <v>39.77842176470589</v>
      </c>
      <c r="AO50">
        <v>-1.473840686405873E-4</v>
      </c>
      <c r="AP50">
        <v>87.47284380943789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47187.962247787444</v>
      </c>
      <c r="AV50">
        <f t="shared" si="30"/>
        <v>1199.9985714285719</v>
      </c>
      <c r="AW50">
        <f t="shared" si="31"/>
        <v>1025.8563590767289</v>
      </c>
      <c r="AX50">
        <f t="shared" si="32"/>
        <v>0.85488131694646052</v>
      </c>
      <c r="AY50">
        <f t="shared" si="33"/>
        <v>0.18832094170666874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1665848502.5999999</v>
      </c>
      <c r="BF50">
        <v>208.97085714285711</v>
      </c>
      <c r="BG50">
        <v>219.37814285714279</v>
      </c>
      <c r="BH50">
        <v>39.77648571428572</v>
      </c>
      <c r="BI50">
        <v>39.530371428571421</v>
      </c>
      <c r="BJ50">
        <v>210.1058571428571</v>
      </c>
      <c r="BK50">
        <v>39.553085714285722</v>
      </c>
      <c r="BL50">
        <v>650.00742857142848</v>
      </c>
      <c r="BM50">
        <v>101.3215714285714</v>
      </c>
      <c r="BN50">
        <v>9.9853499999999998E-2</v>
      </c>
      <c r="BO50">
        <v>35.396128571428569</v>
      </c>
      <c r="BP50">
        <v>35.96498571428571</v>
      </c>
      <c r="BQ50">
        <v>999.89999999999986</v>
      </c>
      <c r="BR50">
        <v>0</v>
      </c>
      <c r="BS50">
        <v>0</v>
      </c>
      <c r="BT50">
        <v>9027.8585714285709</v>
      </c>
      <c r="BU50">
        <v>0</v>
      </c>
      <c r="BV50">
        <v>2036.82</v>
      </c>
      <c r="BW50">
        <v>-10.407528571428569</v>
      </c>
      <c r="BX50">
        <v>217.62714285714279</v>
      </c>
      <c r="BY50">
        <v>228.40757142857149</v>
      </c>
      <c r="BZ50">
        <v>0.24612971428571431</v>
      </c>
      <c r="CA50">
        <v>219.37814285714279</v>
      </c>
      <c r="CB50">
        <v>39.530371428571421</v>
      </c>
      <c r="CC50">
        <v>4.0302199999999999</v>
      </c>
      <c r="CD50">
        <v>4.0052785714285717</v>
      </c>
      <c r="CE50">
        <v>29.036257142857149</v>
      </c>
      <c r="CF50">
        <v>28.928999999999998</v>
      </c>
      <c r="CG50">
        <v>1199.9985714285719</v>
      </c>
      <c r="CH50">
        <v>0.49998042857142849</v>
      </c>
      <c r="CI50">
        <v>0.50001957142857134</v>
      </c>
      <c r="CJ50">
        <v>0</v>
      </c>
      <c r="CK50">
        <v>2170.9057142857141</v>
      </c>
      <c r="CL50">
        <v>9.5417900000000007</v>
      </c>
      <c r="CM50">
        <v>13513.22857142857</v>
      </c>
      <c r="CN50">
        <v>9521.44</v>
      </c>
      <c r="CO50">
        <v>47</v>
      </c>
      <c r="CP50">
        <v>49.535428571428582</v>
      </c>
      <c r="CQ50">
        <v>47.686999999999998</v>
      </c>
      <c r="CR50">
        <v>49.053142857142859</v>
      </c>
      <c r="CS50">
        <v>49.75</v>
      </c>
      <c r="CT50">
        <v>595.20571428571441</v>
      </c>
      <c r="CU50">
        <v>595.25285714285724</v>
      </c>
      <c r="CV50">
        <v>0</v>
      </c>
      <c r="CW50">
        <v>1665848511</v>
      </c>
      <c r="CX50">
        <v>0</v>
      </c>
      <c r="CY50">
        <v>1665848184.5999999</v>
      </c>
      <c r="CZ50" t="s">
        <v>356</v>
      </c>
      <c r="DA50">
        <v>1665848184.5999999</v>
      </c>
      <c r="DB50">
        <v>1665848178.0999999</v>
      </c>
      <c r="DC50">
        <v>18</v>
      </c>
      <c r="DD50">
        <v>0.19800000000000001</v>
      </c>
      <c r="DE50">
        <v>5.0000000000000001E-3</v>
      </c>
      <c r="DF50">
        <v>-1.1020000000000001</v>
      </c>
      <c r="DG50">
        <v>0.223</v>
      </c>
      <c r="DH50">
        <v>853</v>
      </c>
      <c r="DI50">
        <v>39</v>
      </c>
      <c r="DJ50">
        <v>1.27</v>
      </c>
      <c r="DK50">
        <v>0.31</v>
      </c>
      <c r="DL50">
        <v>-10.291782926829271</v>
      </c>
      <c r="DM50">
        <v>-0.43869825783970828</v>
      </c>
      <c r="DN50">
        <v>6.1447748584206208E-2</v>
      </c>
      <c r="DO50">
        <v>0</v>
      </c>
      <c r="DP50">
        <v>0.24431395121951219</v>
      </c>
      <c r="DQ50">
        <v>6.4301665505226452E-2</v>
      </c>
      <c r="DR50">
        <v>1.125950688161487E-2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3.2937599999999998</v>
      </c>
      <c r="EB50">
        <v>2.62541</v>
      </c>
      <c r="EC50">
        <v>5.8197400000000003E-2</v>
      </c>
      <c r="ED50">
        <v>5.9888900000000002E-2</v>
      </c>
      <c r="EE50">
        <v>0.154114</v>
      </c>
      <c r="EF50">
        <v>0.15192700000000001</v>
      </c>
      <c r="EG50">
        <v>28407.1</v>
      </c>
      <c r="EH50">
        <v>28913.200000000001</v>
      </c>
      <c r="EI50">
        <v>28072.6</v>
      </c>
      <c r="EJ50">
        <v>29617.9</v>
      </c>
      <c r="EK50">
        <v>32617.8</v>
      </c>
      <c r="EL50">
        <v>34896.699999999997</v>
      </c>
      <c r="EM50">
        <v>39566.300000000003</v>
      </c>
      <c r="EN50">
        <v>42375.9</v>
      </c>
      <c r="EO50">
        <v>2.1863000000000001</v>
      </c>
      <c r="EP50">
        <v>2.1111499999999999</v>
      </c>
      <c r="EQ50">
        <v>4.76018E-2</v>
      </c>
      <c r="ER50">
        <v>0</v>
      </c>
      <c r="ES50">
        <v>35.1995</v>
      </c>
      <c r="ET50">
        <v>999.9</v>
      </c>
      <c r="EU50">
        <v>65.2</v>
      </c>
      <c r="EV50">
        <v>40.4</v>
      </c>
      <c r="EW50">
        <v>48.738900000000001</v>
      </c>
      <c r="EX50">
        <v>56.3108</v>
      </c>
      <c r="EY50">
        <v>-1.40625</v>
      </c>
      <c r="EZ50">
        <v>2</v>
      </c>
      <c r="FA50">
        <v>0.71221800000000002</v>
      </c>
      <c r="FB50">
        <v>2.0085899999999999</v>
      </c>
      <c r="FC50">
        <v>20.253900000000002</v>
      </c>
      <c r="FD50">
        <v>5.2165400000000002</v>
      </c>
      <c r="FE50">
        <v>12.0097</v>
      </c>
      <c r="FF50">
        <v>4.9859</v>
      </c>
      <c r="FG50">
        <v>3.2845</v>
      </c>
      <c r="FH50">
        <v>8543.1</v>
      </c>
      <c r="FI50">
        <v>9999</v>
      </c>
      <c r="FJ50">
        <v>9999</v>
      </c>
      <c r="FK50">
        <v>584</v>
      </c>
      <c r="FL50">
        <v>1.86585</v>
      </c>
      <c r="FM50">
        <v>1.8623099999999999</v>
      </c>
      <c r="FN50">
        <v>1.86432</v>
      </c>
      <c r="FO50">
        <v>1.8605</v>
      </c>
      <c r="FP50">
        <v>1.8611599999999999</v>
      </c>
      <c r="FQ50">
        <v>1.8602000000000001</v>
      </c>
      <c r="FR50">
        <v>1.86195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-1.135</v>
      </c>
      <c r="GH50">
        <v>0.22339999999999999</v>
      </c>
      <c r="GI50">
        <v>-1.0926075346780371</v>
      </c>
      <c r="GJ50">
        <v>-3.055779808770659E-4</v>
      </c>
      <c r="GK50">
        <v>5.4022781434335912E-7</v>
      </c>
      <c r="GL50">
        <v>-2.2830823041668759E-10</v>
      </c>
      <c r="GM50">
        <v>0.223404761904753</v>
      </c>
      <c r="GN50">
        <v>0</v>
      </c>
      <c r="GO50">
        <v>0</v>
      </c>
      <c r="GP50">
        <v>0</v>
      </c>
      <c r="GQ50">
        <v>3</v>
      </c>
      <c r="GR50">
        <v>2094</v>
      </c>
      <c r="GS50">
        <v>4</v>
      </c>
      <c r="GT50">
        <v>34</v>
      </c>
      <c r="GU50">
        <v>5.3</v>
      </c>
      <c r="GV50">
        <v>5.4</v>
      </c>
      <c r="GW50">
        <v>0.84106400000000003</v>
      </c>
      <c r="GX50">
        <v>2.63916</v>
      </c>
      <c r="GY50">
        <v>2.04834</v>
      </c>
      <c r="GZ50">
        <v>2.6122999999999998</v>
      </c>
      <c r="HA50">
        <v>2.1972700000000001</v>
      </c>
      <c r="HB50">
        <v>2.34009</v>
      </c>
      <c r="HC50">
        <v>45.461399999999998</v>
      </c>
      <c r="HD50">
        <v>14.552300000000001</v>
      </c>
      <c r="HE50">
        <v>18</v>
      </c>
      <c r="HF50">
        <v>704.11099999999999</v>
      </c>
      <c r="HG50">
        <v>711.75699999999995</v>
      </c>
      <c r="HH50">
        <v>31.001899999999999</v>
      </c>
      <c r="HI50">
        <v>36.244700000000002</v>
      </c>
      <c r="HJ50">
        <v>30.000399999999999</v>
      </c>
      <c r="HK50">
        <v>35.951099999999997</v>
      </c>
      <c r="HL50">
        <v>35.918199999999999</v>
      </c>
      <c r="HM50">
        <v>16.892900000000001</v>
      </c>
      <c r="HN50">
        <v>24.039300000000001</v>
      </c>
      <c r="HO50">
        <v>86.132000000000005</v>
      </c>
      <c r="HP50">
        <v>31</v>
      </c>
      <c r="HQ50">
        <v>237.60300000000001</v>
      </c>
      <c r="HR50">
        <v>39.525399999999998</v>
      </c>
      <c r="HS50">
        <v>98.833299999999994</v>
      </c>
      <c r="HT50">
        <v>98.226399999999998</v>
      </c>
    </row>
    <row r="51" spans="1:228" x14ac:dyDescent="0.2">
      <c r="A51">
        <v>36</v>
      </c>
      <c r="B51">
        <v>1665848508.5999999</v>
      </c>
      <c r="C51">
        <v>139.5</v>
      </c>
      <c r="D51" t="s">
        <v>430</v>
      </c>
      <c r="E51" t="s">
        <v>431</v>
      </c>
      <c r="F51">
        <v>4</v>
      </c>
      <c r="G51">
        <v>1665848506.2874999</v>
      </c>
      <c r="H51">
        <f t="shared" si="0"/>
        <v>2.9219813205680009E-4</v>
      </c>
      <c r="I51">
        <f t="shared" si="1"/>
        <v>0.29219813205680006</v>
      </c>
      <c r="J51">
        <f t="shared" si="2"/>
        <v>0.67165738211704329</v>
      </c>
      <c r="K51">
        <f t="shared" si="3"/>
        <v>215.11612500000001</v>
      </c>
      <c r="L51">
        <f t="shared" si="4"/>
        <v>136.19153784513483</v>
      </c>
      <c r="M51">
        <f t="shared" si="5"/>
        <v>13.812672931994856</v>
      </c>
      <c r="N51">
        <f t="shared" si="6"/>
        <v>21.817278254114868</v>
      </c>
      <c r="O51">
        <f t="shared" si="7"/>
        <v>1.4693699151492635E-2</v>
      </c>
      <c r="P51">
        <f t="shared" si="8"/>
        <v>2.7673391972796102</v>
      </c>
      <c r="Q51">
        <f t="shared" si="9"/>
        <v>1.4650492936425372E-2</v>
      </c>
      <c r="R51">
        <f t="shared" si="10"/>
        <v>9.1604293365349625E-3</v>
      </c>
      <c r="S51">
        <f t="shared" si="11"/>
        <v>225.97756224070719</v>
      </c>
      <c r="T51">
        <f t="shared" si="12"/>
        <v>36.709461001367103</v>
      </c>
      <c r="U51">
        <f t="shared" si="13"/>
        <v>35.96705</v>
      </c>
      <c r="V51">
        <f t="shared" si="14"/>
        <v>5.9579845681604677</v>
      </c>
      <c r="W51">
        <f t="shared" si="15"/>
        <v>69.899083359108317</v>
      </c>
      <c r="X51">
        <f t="shared" si="16"/>
        <v>4.0348366124544155</v>
      </c>
      <c r="Y51">
        <f t="shared" si="17"/>
        <v>5.772374140767111</v>
      </c>
      <c r="Z51">
        <f t="shared" si="18"/>
        <v>1.9231479557060522</v>
      </c>
      <c r="AA51">
        <f t="shared" si="19"/>
        <v>-12.885937623704883</v>
      </c>
      <c r="AB51">
        <f t="shared" si="20"/>
        <v>-85.687014488244003</v>
      </c>
      <c r="AC51">
        <f t="shared" si="21"/>
        <v>-7.2792925541593405</v>
      </c>
      <c r="AD51">
        <f t="shared" si="22"/>
        <v>120.12531757459898</v>
      </c>
      <c r="AE51">
        <f t="shared" si="23"/>
        <v>11.29653742326912</v>
      </c>
      <c r="AF51">
        <f t="shared" si="24"/>
        <v>0.28383341224725017</v>
      </c>
      <c r="AG51">
        <f t="shared" si="25"/>
        <v>0.67165738211704329</v>
      </c>
      <c r="AH51">
        <v>234.86250118179859</v>
      </c>
      <c r="AI51">
        <v>227.1811151515152</v>
      </c>
      <c r="AJ51">
        <v>1.7390221351340109</v>
      </c>
      <c r="AK51">
        <v>66.578326818864241</v>
      </c>
      <c r="AL51">
        <f t="shared" si="26"/>
        <v>0.29219813205680006</v>
      </c>
      <c r="AM51">
        <v>39.528965012491383</v>
      </c>
      <c r="AN51">
        <v>39.787396470588227</v>
      </c>
      <c r="AO51">
        <v>1.070984912132752E-4</v>
      </c>
      <c r="AP51">
        <v>87.47284380943789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46962.748271099837</v>
      </c>
      <c r="AV51">
        <f t="shared" si="30"/>
        <v>1199.96</v>
      </c>
      <c r="AW51">
        <f t="shared" si="31"/>
        <v>1025.823366964097</v>
      </c>
      <c r="AX51">
        <f t="shared" si="32"/>
        <v>0.85488130184680911</v>
      </c>
      <c r="AY51">
        <f t="shared" si="33"/>
        <v>0.18832091256434147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1665848506.2874999</v>
      </c>
      <c r="BF51">
        <v>215.11612500000001</v>
      </c>
      <c r="BG51">
        <v>225.60050000000001</v>
      </c>
      <c r="BH51">
        <v>39.783074999999997</v>
      </c>
      <c r="BI51">
        <v>39.531487499999997</v>
      </c>
      <c r="BJ51">
        <v>216.25200000000001</v>
      </c>
      <c r="BK51">
        <v>39.559674999999999</v>
      </c>
      <c r="BL51">
        <v>649.97262499999999</v>
      </c>
      <c r="BM51">
        <v>101.320875</v>
      </c>
      <c r="BN51">
        <v>0.10005871249999999</v>
      </c>
      <c r="BO51">
        <v>35.392712499999988</v>
      </c>
      <c r="BP51">
        <v>35.96705</v>
      </c>
      <c r="BQ51">
        <v>999.9</v>
      </c>
      <c r="BR51">
        <v>0</v>
      </c>
      <c r="BS51">
        <v>0</v>
      </c>
      <c r="BT51">
        <v>8984.0637499999993</v>
      </c>
      <c r="BU51">
        <v>0</v>
      </c>
      <c r="BV51">
        <v>2040.1224999999999</v>
      </c>
      <c r="BW51">
        <v>-10.484450000000001</v>
      </c>
      <c r="BX51">
        <v>224.02875</v>
      </c>
      <c r="BY51">
        <v>234.88612499999999</v>
      </c>
      <c r="BZ51">
        <v>0.25158475000000002</v>
      </c>
      <c r="CA51">
        <v>225.60050000000001</v>
      </c>
      <c r="CB51">
        <v>39.531487499999997</v>
      </c>
      <c r="CC51">
        <v>4.0308537500000003</v>
      </c>
      <c r="CD51">
        <v>4.00536125</v>
      </c>
      <c r="CE51">
        <v>29.038987500000001</v>
      </c>
      <c r="CF51">
        <v>28.929337499999999</v>
      </c>
      <c r="CG51">
        <v>1199.96</v>
      </c>
      <c r="CH51">
        <v>0.49998187500000002</v>
      </c>
      <c r="CI51">
        <v>0.50001812499999998</v>
      </c>
      <c r="CJ51">
        <v>0</v>
      </c>
      <c r="CK51">
        <v>2170.4812499999998</v>
      </c>
      <c r="CL51">
        <v>9.5417900000000007</v>
      </c>
      <c r="CM51">
        <v>13512.775</v>
      </c>
      <c r="CN51">
        <v>9521.15625</v>
      </c>
      <c r="CO51">
        <v>47.023249999999997</v>
      </c>
      <c r="CP51">
        <v>49.538749999999993</v>
      </c>
      <c r="CQ51">
        <v>47.686999999999998</v>
      </c>
      <c r="CR51">
        <v>49.054250000000003</v>
      </c>
      <c r="CS51">
        <v>49.75</v>
      </c>
      <c r="CT51">
        <v>595.18624999999997</v>
      </c>
      <c r="CU51">
        <v>595.23250000000007</v>
      </c>
      <c r="CV51">
        <v>0</v>
      </c>
      <c r="CW51">
        <v>1665848514.5999999</v>
      </c>
      <c r="CX51">
        <v>0</v>
      </c>
      <c r="CY51">
        <v>1665848184.5999999</v>
      </c>
      <c r="CZ51" t="s">
        <v>356</v>
      </c>
      <c r="DA51">
        <v>1665848184.5999999</v>
      </c>
      <c r="DB51">
        <v>1665848178.0999999</v>
      </c>
      <c r="DC51">
        <v>18</v>
      </c>
      <c r="DD51">
        <v>0.19800000000000001</v>
      </c>
      <c r="DE51">
        <v>5.0000000000000001E-3</v>
      </c>
      <c r="DF51">
        <v>-1.1020000000000001</v>
      </c>
      <c r="DG51">
        <v>0.223</v>
      </c>
      <c r="DH51">
        <v>853</v>
      </c>
      <c r="DI51">
        <v>39</v>
      </c>
      <c r="DJ51">
        <v>1.27</v>
      </c>
      <c r="DK51">
        <v>0.31</v>
      </c>
      <c r="DL51">
        <v>-10.32963658536586</v>
      </c>
      <c r="DM51">
        <v>-0.94437700348432851</v>
      </c>
      <c r="DN51">
        <v>9.5468988084619719E-2</v>
      </c>
      <c r="DO51">
        <v>0</v>
      </c>
      <c r="DP51">
        <v>0.24977031707317071</v>
      </c>
      <c r="DQ51">
        <v>-5.5563763066199872E-3</v>
      </c>
      <c r="DR51">
        <v>3.2956483831437888E-3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3.2935500000000002</v>
      </c>
      <c r="EB51">
        <v>2.6249600000000002</v>
      </c>
      <c r="EC51">
        <v>5.9791900000000002E-2</v>
      </c>
      <c r="ED51">
        <v>6.1462200000000002E-2</v>
      </c>
      <c r="EE51">
        <v>0.15413299999999999</v>
      </c>
      <c r="EF51">
        <v>0.15193499999999999</v>
      </c>
      <c r="EG51">
        <v>28359.599999999999</v>
      </c>
      <c r="EH51">
        <v>28864.9</v>
      </c>
      <c r="EI51">
        <v>28073.200000000001</v>
      </c>
      <c r="EJ51">
        <v>29618</v>
      </c>
      <c r="EK51">
        <v>32618</v>
      </c>
      <c r="EL51">
        <v>34896.300000000003</v>
      </c>
      <c r="EM51">
        <v>39567.4</v>
      </c>
      <c r="EN51">
        <v>42375.8</v>
      </c>
      <c r="EO51">
        <v>2.1863999999999999</v>
      </c>
      <c r="EP51">
        <v>2.1112199999999999</v>
      </c>
      <c r="EQ51">
        <v>4.7385700000000003E-2</v>
      </c>
      <c r="ER51">
        <v>0</v>
      </c>
      <c r="ES51">
        <v>35.209200000000003</v>
      </c>
      <c r="ET51">
        <v>999.9</v>
      </c>
      <c r="EU51">
        <v>65.2</v>
      </c>
      <c r="EV51">
        <v>40.4</v>
      </c>
      <c r="EW51">
        <v>48.737299999999998</v>
      </c>
      <c r="EX51">
        <v>56.4908</v>
      </c>
      <c r="EY51">
        <v>-1.28606</v>
      </c>
      <c r="EZ51">
        <v>2</v>
      </c>
      <c r="FA51">
        <v>0.71255599999999997</v>
      </c>
      <c r="FB51">
        <v>2.0136500000000002</v>
      </c>
      <c r="FC51">
        <v>20.254000000000001</v>
      </c>
      <c r="FD51">
        <v>5.21624</v>
      </c>
      <c r="FE51">
        <v>12.0099</v>
      </c>
      <c r="FF51">
        <v>4.9853500000000004</v>
      </c>
      <c r="FG51">
        <v>3.2845</v>
      </c>
      <c r="FH51">
        <v>8543.1</v>
      </c>
      <c r="FI51">
        <v>9999</v>
      </c>
      <c r="FJ51">
        <v>9999</v>
      </c>
      <c r="FK51">
        <v>584</v>
      </c>
      <c r="FL51">
        <v>1.8658600000000001</v>
      </c>
      <c r="FM51">
        <v>1.8623000000000001</v>
      </c>
      <c r="FN51">
        <v>1.86432</v>
      </c>
      <c r="FO51">
        <v>1.86049</v>
      </c>
      <c r="FP51">
        <v>1.8611800000000001</v>
      </c>
      <c r="FQ51">
        <v>1.8602000000000001</v>
      </c>
      <c r="FR51">
        <v>1.8619699999999999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-1.1359999999999999</v>
      </c>
      <c r="GH51">
        <v>0.22339999999999999</v>
      </c>
      <c r="GI51">
        <v>-1.0926075346780371</v>
      </c>
      <c r="GJ51">
        <v>-3.055779808770659E-4</v>
      </c>
      <c r="GK51">
        <v>5.4022781434335912E-7</v>
      </c>
      <c r="GL51">
        <v>-2.2830823041668759E-10</v>
      </c>
      <c r="GM51">
        <v>0.223404761904753</v>
      </c>
      <c r="GN51">
        <v>0</v>
      </c>
      <c r="GO51">
        <v>0</v>
      </c>
      <c r="GP51">
        <v>0</v>
      </c>
      <c r="GQ51">
        <v>3</v>
      </c>
      <c r="GR51">
        <v>2094</v>
      </c>
      <c r="GS51">
        <v>4</v>
      </c>
      <c r="GT51">
        <v>34</v>
      </c>
      <c r="GU51">
        <v>5.4</v>
      </c>
      <c r="GV51">
        <v>5.5</v>
      </c>
      <c r="GW51">
        <v>0.86059600000000003</v>
      </c>
      <c r="GX51">
        <v>2.63916</v>
      </c>
      <c r="GY51">
        <v>2.04834</v>
      </c>
      <c r="GZ51">
        <v>2.6122999999999998</v>
      </c>
      <c r="HA51">
        <v>2.1972700000000001</v>
      </c>
      <c r="HB51">
        <v>2.32666</v>
      </c>
      <c r="HC51">
        <v>45.49</v>
      </c>
      <c r="HD51">
        <v>14.552300000000001</v>
      </c>
      <c r="HE51">
        <v>18</v>
      </c>
      <c r="HF51">
        <v>704.22799999999995</v>
      </c>
      <c r="HG51">
        <v>711.85599999999999</v>
      </c>
      <c r="HH51">
        <v>31.0016</v>
      </c>
      <c r="HI51">
        <v>36.248100000000001</v>
      </c>
      <c r="HJ51">
        <v>30.000299999999999</v>
      </c>
      <c r="HK51">
        <v>35.9542</v>
      </c>
      <c r="HL51">
        <v>35.920699999999997</v>
      </c>
      <c r="HM51">
        <v>17.289000000000001</v>
      </c>
      <c r="HN51">
        <v>24.039300000000001</v>
      </c>
      <c r="HO51">
        <v>86.132000000000005</v>
      </c>
      <c r="HP51">
        <v>31</v>
      </c>
      <c r="HQ51">
        <v>244.28299999999999</v>
      </c>
      <c r="HR51">
        <v>39.517299999999999</v>
      </c>
      <c r="HS51">
        <v>98.835700000000003</v>
      </c>
      <c r="HT51">
        <v>98.226299999999995</v>
      </c>
    </row>
    <row r="52" spans="1:228" x14ac:dyDescent="0.2">
      <c r="A52">
        <v>37</v>
      </c>
      <c r="B52">
        <v>1665848512.5999999</v>
      </c>
      <c r="C52">
        <v>143.5</v>
      </c>
      <c r="D52" t="s">
        <v>432</v>
      </c>
      <c r="E52" t="s">
        <v>433</v>
      </c>
      <c r="F52">
        <v>4</v>
      </c>
      <c r="G52">
        <v>1665848510.5999999</v>
      </c>
      <c r="H52">
        <f t="shared" si="0"/>
        <v>2.8807855471373977E-4</v>
      </c>
      <c r="I52">
        <f t="shared" si="1"/>
        <v>0.28807855471373978</v>
      </c>
      <c r="J52">
        <f t="shared" si="2"/>
        <v>0.71998153451152291</v>
      </c>
      <c r="K52">
        <f t="shared" si="3"/>
        <v>222.34314285714291</v>
      </c>
      <c r="L52">
        <f t="shared" si="4"/>
        <v>136.82590830886738</v>
      </c>
      <c r="M52">
        <f t="shared" si="5"/>
        <v>13.876828761314716</v>
      </c>
      <c r="N52">
        <f t="shared" si="6"/>
        <v>22.549952401676464</v>
      </c>
      <c r="O52">
        <f t="shared" si="7"/>
        <v>1.4474378593662405E-2</v>
      </c>
      <c r="P52">
        <f t="shared" si="8"/>
        <v>2.7748312106960804</v>
      </c>
      <c r="Q52">
        <f t="shared" si="9"/>
        <v>1.4432563424028034E-2</v>
      </c>
      <c r="R52">
        <f t="shared" si="10"/>
        <v>9.024098933587299E-3</v>
      </c>
      <c r="S52">
        <f t="shared" si="11"/>
        <v>225.97259573300983</v>
      </c>
      <c r="T52">
        <f t="shared" si="12"/>
        <v>36.707416459626423</v>
      </c>
      <c r="U52">
        <f t="shared" si="13"/>
        <v>35.972842857142851</v>
      </c>
      <c r="V52">
        <f t="shared" si="14"/>
        <v>5.9598827631175419</v>
      </c>
      <c r="W52">
        <f t="shared" si="15"/>
        <v>69.906007310793512</v>
      </c>
      <c r="X52">
        <f t="shared" si="16"/>
        <v>4.0352685187714474</v>
      </c>
      <c r="Y52">
        <f t="shared" si="17"/>
        <v>5.7724202454177371</v>
      </c>
      <c r="Z52">
        <f t="shared" si="18"/>
        <v>1.9246142443460945</v>
      </c>
      <c r="AA52">
        <f t="shared" si="19"/>
        <v>-12.704264262875924</v>
      </c>
      <c r="AB52">
        <f t="shared" si="20"/>
        <v>-86.763949038287279</v>
      </c>
      <c r="AC52">
        <f t="shared" si="21"/>
        <v>-7.3510916101961534</v>
      </c>
      <c r="AD52">
        <f t="shared" si="22"/>
        <v>119.15329082165047</v>
      </c>
      <c r="AE52">
        <f t="shared" si="23"/>
        <v>11.34255539652718</v>
      </c>
      <c r="AF52">
        <f t="shared" si="24"/>
        <v>0.28456371491673554</v>
      </c>
      <c r="AG52">
        <f t="shared" si="25"/>
        <v>0.71998153451152291</v>
      </c>
      <c r="AH52">
        <v>241.90740194384</v>
      </c>
      <c r="AI52">
        <v>234.1675818181817</v>
      </c>
      <c r="AJ52">
        <v>1.7419326811264559</v>
      </c>
      <c r="AK52">
        <v>66.578326818864241</v>
      </c>
      <c r="AL52">
        <f t="shared" si="26"/>
        <v>0.28807855471373978</v>
      </c>
      <c r="AM52">
        <v>39.534440647494897</v>
      </c>
      <c r="AN52">
        <v>39.788930294117627</v>
      </c>
      <c r="AO52">
        <v>1.6339194394710999E-4</v>
      </c>
      <c r="AP52">
        <v>87.47284380943789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47167.456180050489</v>
      </c>
      <c r="AV52">
        <f t="shared" si="30"/>
        <v>1199.9357142857141</v>
      </c>
      <c r="AW52">
        <f t="shared" si="31"/>
        <v>1025.8024019342017</v>
      </c>
      <c r="AX52">
        <f t="shared" si="32"/>
        <v>0.85488113214867623</v>
      </c>
      <c r="AY52">
        <f t="shared" si="33"/>
        <v>0.18832058504694527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1665848510.5999999</v>
      </c>
      <c r="BF52">
        <v>222.34314285714291</v>
      </c>
      <c r="BG52">
        <v>232.8724285714286</v>
      </c>
      <c r="BH52">
        <v>39.787857142857142</v>
      </c>
      <c r="BI52">
        <v>39.535614285714288</v>
      </c>
      <c r="BJ52">
        <v>223.47942857142851</v>
      </c>
      <c r="BK52">
        <v>39.564457142857137</v>
      </c>
      <c r="BL52">
        <v>649.94871428571423</v>
      </c>
      <c r="BM52">
        <v>101.3198571428571</v>
      </c>
      <c r="BN52">
        <v>9.97419142857143E-2</v>
      </c>
      <c r="BO52">
        <v>35.392857142857153</v>
      </c>
      <c r="BP52">
        <v>35.972842857142851</v>
      </c>
      <c r="BQ52">
        <v>999.89999999999986</v>
      </c>
      <c r="BR52">
        <v>0</v>
      </c>
      <c r="BS52">
        <v>0</v>
      </c>
      <c r="BT52">
        <v>9023.9299999999985</v>
      </c>
      <c r="BU52">
        <v>0</v>
      </c>
      <c r="BV52">
        <v>2044.9785714285711</v>
      </c>
      <c r="BW52">
        <v>-10.52924285714286</v>
      </c>
      <c r="BX52">
        <v>231.55628571428571</v>
      </c>
      <c r="BY52">
        <v>242.458</v>
      </c>
      <c r="BZ52">
        <v>0.25224071428571432</v>
      </c>
      <c r="CA52">
        <v>232.8724285714286</v>
      </c>
      <c r="CB52">
        <v>39.535614285714288</v>
      </c>
      <c r="CC52">
        <v>4.0313085714285704</v>
      </c>
      <c r="CD52">
        <v>4.0057500000000008</v>
      </c>
      <c r="CE52">
        <v>29.040942857142859</v>
      </c>
      <c r="CF52">
        <v>28.93102857142858</v>
      </c>
      <c r="CG52">
        <v>1199.9357142857141</v>
      </c>
      <c r="CH52">
        <v>0.49998828571428572</v>
      </c>
      <c r="CI52">
        <v>0.50001171428571434</v>
      </c>
      <c r="CJ52">
        <v>0</v>
      </c>
      <c r="CK52">
        <v>2169.8057142857142</v>
      </c>
      <c r="CL52">
        <v>9.5417900000000007</v>
      </c>
      <c r="CM52">
        <v>13533.4</v>
      </c>
      <c r="CN52">
        <v>9520.9600000000028</v>
      </c>
      <c r="CO52">
        <v>47.044285714285706</v>
      </c>
      <c r="CP52">
        <v>49.561999999999998</v>
      </c>
      <c r="CQ52">
        <v>47.686999999999998</v>
      </c>
      <c r="CR52">
        <v>49.061999999999998</v>
      </c>
      <c r="CS52">
        <v>49.75</v>
      </c>
      <c r="CT52">
        <v>595.18142857142868</v>
      </c>
      <c r="CU52">
        <v>595.21428571428567</v>
      </c>
      <c r="CV52">
        <v>0</v>
      </c>
      <c r="CW52">
        <v>1665848518.8</v>
      </c>
      <c r="CX52">
        <v>0</v>
      </c>
      <c r="CY52">
        <v>1665848184.5999999</v>
      </c>
      <c r="CZ52" t="s">
        <v>356</v>
      </c>
      <c r="DA52">
        <v>1665848184.5999999</v>
      </c>
      <c r="DB52">
        <v>1665848178.0999999</v>
      </c>
      <c r="DC52">
        <v>18</v>
      </c>
      <c r="DD52">
        <v>0.19800000000000001</v>
      </c>
      <c r="DE52">
        <v>5.0000000000000001E-3</v>
      </c>
      <c r="DF52">
        <v>-1.1020000000000001</v>
      </c>
      <c r="DG52">
        <v>0.223</v>
      </c>
      <c r="DH52">
        <v>853</v>
      </c>
      <c r="DI52">
        <v>39</v>
      </c>
      <c r="DJ52">
        <v>1.27</v>
      </c>
      <c r="DK52">
        <v>0.31</v>
      </c>
      <c r="DL52">
        <v>-10.391741463414631</v>
      </c>
      <c r="DM52">
        <v>-1.0161867595818741</v>
      </c>
      <c r="DN52">
        <v>0.1021874341365874</v>
      </c>
      <c r="DO52">
        <v>0</v>
      </c>
      <c r="DP52">
        <v>0.25004290243902438</v>
      </c>
      <c r="DQ52">
        <v>3.0660418118471479E-3</v>
      </c>
      <c r="DR52">
        <v>2.6718349938542798E-3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3.29379</v>
      </c>
      <c r="EB52">
        <v>2.6252599999999999</v>
      </c>
      <c r="EC52">
        <v>6.1369600000000003E-2</v>
      </c>
      <c r="ED52">
        <v>6.3006900000000005E-2</v>
      </c>
      <c r="EE52">
        <v>0.154142</v>
      </c>
      <c r="EF52">
        <v>0.15194199999999999</v>
      </c>
      <c r="EG52">
        <v>28312.1</v>
      </c>
      <c r="EH52">
        <v>28817.3</v>
      </c>
      <c r="EI52">
        <v>28073.3</v>
      </c>
      <c r="EJ52">
        <v>29618</v>
      </c>
      <c r="EK52">
        <v>32617.9</v>
      </c>
      <c r="EL52">
        <v>34896.199999999997</v>
      </c>
      <c r="EM52">
        <v>39567.5</v>
      </c>
      <c r="EN52">
        <v>42375.9</v>
      </c>
      <c r="EO52">
        <v>2.18615</v>
      </c>
      <c r="EP52">
        <v>2.1109200000000001</v>
      </c>
      <c r="EQ52">
        <v>4.6387299999999999E-2</v>
      </c>
      <c r="ER52">
        <v>0</v>
      </c>
      <c r="ES52">
        <v>35.221299999999999</v>
      </c>
      <c r="ET52">
        <v>999.9</v>
      </c>
      <c r="EU52">
        <v>65.2</v>
      </c>
      <c r="EV52">
        <v>40.4</v>
      </c>
      <c r="EW52">
        <v>48.735300000000002</v>
      </c>
      <c r="EX52">
        <v>55.590800000000002</v>
      </c>
      <c r="EY52">
        <v>-1.2940700000000001</v>
      </c>
      <c r="EZ52">
        <v>2</v>
      </c>
      <c r="FA52">
        <v>0.71279999999999999</v>
      </c>
      <c r="FB52">
        <v>2.0169100000000002</v>
      </c>
      <c r="FC52">
        <v>20.254200000000001</v>
      </c>
      <c r="FD52">
        <v>5.2168400000000004</v>
      </c>
      <c r="FE52">
        <v>12.0097</v>
      </c>
      <c r="FF52">
        <v>4.9861000000000004</v>
      </c>
      <c r="FG52">
        <v>3.2845800000000001</v>
      </c>
      <c r="FH52">
        <v>8543.4</v>
      </c>
      <c r="FI52">
        <v>9999</v>
      </c>
      <c r="FJ52">
        <v>9999</v>
      </c>
      <c r="FK52">
        <v>584</v>
      </c>
      <c r="FL52">
        <v>1.8658399999999999</v>
      </c>
      <c r="FM52">
        <v>1.8622799999999999</v>
      </c>
      <c r="FN52">
        <v>1.86432</v>
      </c>
      <c r="FO52">
        <v>1.86049</v>
      </c>
      <c r="FP52">
        <v>1.86114</v>
      </c>
      <c r="FQ52">
        <v>1.8602000000000001</v>
      </c>
      <c r="FR52">
        <v>1.86191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-1.137</v>
      </c>
      <c r="GH52">
        <v>0.22339999999999999</v>
      </c>
      <c r="GI52">
        <v>-1.0926075346780371</v>
      </c>
      <c r="GJ52">
        <v>-3.055779808770659E-4</v>
      </c>
      <c r="GK52">
        <v>5.4022781434335912E-7</v>
      </c>
      <c r="GL52">
        <v>-2.2830823041668759E-10</v>
      </c>
      <c r="GM52">
        <v>0.223404761904753</v>
      </c>
      <c r="GN52">
        <v>0</v>
      </c>
      <c r="GO52">
        <v>0</v>
      </c>
      <c r="GP52">
        <v>0</v>
      </c>
      <c r="GQ52">
        <v>3</v>
      </c>
      <c r="GR52">
        <v>2094</v>
      </c>
      <c r="GS52">
        <v>4</v>
      </c>
      <c r="GT52">
        <v>34</v>
      </c>
      <c r="GU52">
        <v>5.5</v>
      </c>
      <c r="GV52">
        <v>5.6</v>
      </c>
      <c r="GW52">
        <v>0.88134800000000002</v>
      </c>
      <c r="GX52">
        <v>2.6440399999999999</v>
      </c>
      <c r="GY52">
        <v>2.04834</v>
      </c>
      <c r="GZ52">
        <v>2.6122999999999998</v>
      </c>
      <c r="HA52">
        <v>2.1972700000000001</v>
      </c>
      <c r="HB52">
        <v>2.2949199999999998</v>
      </c>
      <c r="HC52">
        <v>45.49</v>
      </c>
      <c r="HD52">
        <v>14.5436</v>
      </c>
      <c r="HE52">
        <v>18</v>
      </c>
      <c r="HF52">
        <v>704.053</v>
      </c>
      <c r="HG52">
        <v>711.60799999999995</v>
      </c>
      <c r="HH52">
        <v>31.001200000000001</v>
      </c>
      <c r="HI52">
        <v>36.251399999999997</v>
      </c>
      <c r="HJ52">
        <v>30.000499999999999</v>
      </c>
      <c r="HK52">
        <v>35.957500000000003</v>
      </c>
      <c r="HL52">
        <v>35.923499999999997</v>
      </c>
      <c r="HM52">
        <v>17.686900000000001</v>
      </c>
      <c r="HN52">
        <v>24.039300000000001</v>
      </c>
      <c r="HO52">
        <v>86.132000000000005</v>
      </c>
      <c r="HP52">
        <v>31</v>
      </c>
      <c r="HQ52">
        <v>250.96199999999999</v>
      </c>
      <c r="HR52">
        <v>39.502800000000001</v>
      </c>
      <c r="HS52">
        <v>98.835899999999995</v>
      </c>
      <c r="HT52">
        <v>98.226500000000001</v>
      </c>
    </row>
    <row r="53" spans="1:228" x14ac:dyDescent="0.2">
      <c r="A53">
        <v>38</v>
      </c>
      <c r="B53">
        <v>1665848516.5999999</v>
      </c>
      <c r="C53">
        <v>147.5</v>
      </c>
      <c r="D53" t="s">
        <v>434</v>
      </c>
      <c r="E53" t="s">
        <v>435</v>
      </c>
      <c r="F53">
        <v>4</v>
      </c>
      <c r="G53">
        <v>1665848514.2874999</v>
      </c>
      <c r="H53">
        <f t="shared" si="0"/>
        <v>2.8492808431166246E-4</v>
      </c>
      <c r="I53">
        <f t="shared" si="1"/>
        <v>0.28492808431166244</v>
      </c>
      <c r="J53">
        <f t="shared" si="2"/>
        <v>0.78199743371814001</v>
      </c>
      <c r="K53">
        <f t="shared" si="3"/>
        <v>228.472375</v>
      </c>
      <c r="L53">
        <f t="shared" si="4"/>
        <v>135.10286221923917</v>
      </c>
      <c r="M53">
        <f t="shared" si="5"/>
        <v>13.70219345240732</v>
      </c>
      <c r="N53">
        <f t="shared" si="6"/>
        <v>23.171771710511877</v>
      </c>
      <c r="O53">
        <f t="shared" si="7"/>
        <v>1.4323225012642313E-2</v>
      </c>
      <c r="P53">
        <f t="shared" si="8"/>
        <v>2.7686582499645782</v>
      </c>
      <c r="Q53">
        <f t="shared" si="9"/>
        <v>1.4282186273188167E-2</v>
      </c>
      <c r="R53">
        <f t="shared" si="10"/>
        <v>8.9300437242076387E-3</v>
      </c>
      <c r="S53">
        <f t="shared" si="11"/>
        <v>225.98110159236319</v>
      </c>
      <c r="T53">
        <f t="shared" si="12"/>
        <v>36.709660988253177</v>
      </c>
      <c r="U53">
        <f t="shared" si="13"/>
        <v>35.970487499999997</v>
      </c>
      <c r="V53">
        <f t="shared" si="14"/>
        <v>5.9591108997676789</v>
      </c>
      <c r="W53">
        <f t="shared" si="15"/>
        <v>69.914945451039472</v>
      </c>
      <c r="X53">
        <f t="shared" si="16"/>
        <v>4.0354792462440301</v>
      </c>
      <c r="Y53">
        <f t="shared" si="17"/>
        <v>5.7719836870501799</v>
      </c>
      <c r="Z53">
        <f t="shared" si="18"/>
        <v>1.9236316535236488</v>
      </c>
      <c r="AA53">
        <f t="shared" si="19"/>
        <v>-12.565328518144314</v>
      </c>
      <c r="AB53">
        <f t="shared" si="20"/>
        <v>-86.423800168240405</v>
      </c>
      <c r="AC53">
        <f t="shared" si="21"/>
        <v>-7.3384652101292174</v>
      </c>
      <c r="AD53">
        <f t="shared" si="22"/>
        <v>119.65350769584924</v>
      </c>
      <c r="AE53">
        <f t="shared" si="23"/>
        <v>11.39056728230954</v>
      </c>
      <c r="AF53">
        <f t="shared" si="24"/>
        <v>0.28319971206798883</v>
      </c>
      <c r="AG53">
        <f t="shared" si="25"/>
        <v>0.78199743371814001</v>
      </c>
      <c r="AH53">
        <v>248.86348567323651</v>
      </c>
      <c r="AI53">
        <v>241.08602424242429</v>
      </c>
      <c r="AJ53">
        <v>1.73683540381951</v>
      </c>
      <c r="AK53">
        <v>66.578326818864241</v>
      </c>
      <c r="AL53">
        <f t="shared" si="26"/>
        <v>0.28492808431166244</v>
      </c>
      <c r="AM53">
        <v>39.536360326046363</v>
      </c>
      <c r="AN53">
        <v>39.788199999999989</v>
      </c>
      <c r="AO53">
        <v>1.2793937661026981E-4</v>
      </c>
      <c r="AP53">
        <v>87.47284380943789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46998.957753970404</v>
      </c>
      <c r="AV53">
        <f t="shared" si="30"/>
        <v>1199.98875</v>
      </c>
      <c r="AW53">
        <f t="shared" si="31"/>
        <v>1025.8469733639188</v>
      </c>
      <c r="AX53">
        <f t="shared" si="32"/>
        <v>0.85488049230788099</v>
      </c>
      <c r="AY53">
        <f t="shared" si="33"/>
        <v>0.18831935015421036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1665848514.2874999</v>
      </c>
      <c r="BF53">
        <v>228.472375</v>
      </c>
      <c r="BG53">
        <v>239.04537500000001</v>
      </c>
      <c r="BH53">
        <v>39.7896</v>
      </c>
      <c r="BI53">
        <v>39.538612499999999</v>
      </c>
      <c r="BJ53">
        <v>229.6095</v>
      </c>
      <c r="BK53">
        <v>39.566200000000002</v>
      </c>
      <c r="BL53">
        <v>650.06737499999997</v>
      </c>
      <c r="BM53">
        <v>101.3205</v>
      </c>
      <c r="BN53">
        <v>9.99527375E-2</v>
      </c>
      <c r="BO53">
        <v>35.391487499999997</v>
      </c>
      <c r="BP53">
        <v>35.970487499999997</v>
      </c>
      <c r="BQ53">
        <v>999.9</v>
      </c>
      <c r="BR53">
        <v>0</v>
      </c>
      <c r="BS53">
        <v>0</v>
      </c>
      <c r="BT53">
        <v>8991.0925000000007</v>
      </c>
      <c r="BU53">
        <v>0</v>
      </c>
      <c r="BV53">
        <v>2050.1062499999998</v>
      </c>
      <c r="BW53">
        <v>-10.5727875</v>
      </c>
      <c r="BX53">
        <v>237.94</v>
      </c>
      <c r="BY53">
        <v>248.886</v>
      </c>
      <c r="BZ53">
        <v>0.25100175000000002</v>
      </c>
      <c r="CA53">
        <v>239.04537500000001</v>
      </c>
      <c r="CB53">
        <v>39.538612499999999</v>
      </c>
      <c r="CC53">
        <v>4.0315025000000002</v>
      </c>
      <c r="CD53">
        <v>4.0060699999999994</v>
      </c>
      <c r="CE53">
        <v>29.04175</v>
      </c>
      <c r="CF53">
        <v>28.932412500000002</v>
      </c>
      <c r="CG53">
        <v>1199.98875</v>
      </c>
      <c r="CH53">
        <v>0.50000975000000003</v>
      </c>
      <c r="CI53">
        <v>0.49999025000000002</v>
      </c>
      <c r="CJ53">
        <v>0</v>
      </c>
      <c r="CK53">
        <v>2169.375</v>
      </c>
      <c r="CL53">
        <v>9.5417900000000007</v>
      </c>
      <c r="CM53">
        <v>13536.2</v>
      </c>
      <c r="CN53">
        <v>9521.4737499999992</v>
      </c>
      <c r="CO53">
        <v>47.046499999999988</v>
      </c>
      <c r="CP53">
        <v>49.561999999999998</v>
      </c>
      <c r="CQ53">
        <v>47.686999999999998</v>
      </c>
      <c r="CR53">
        <v>49.061999999999998</v>
      </c>
      <c r="CS53">
        <v>49.75</v>
      </c>
      <c r="CT53">
        <v>595.2337500000001</v>
      </c>
      <c r="CU53">
        <v>595.21500000000003</v>
      </c>
      <c r="CV53">
        <v>0</v>
      </c>
      <c r="CW53">
        <v>1665848523</v>
      </c>
      <c r="CX53">
        <v>0</v>
      </c>
      <c r="CY53">
        <v>1665848184.5999999</v>
      </c>
      <c r="CZ53" t="s">
        <v>356</v>
      </c>
      <c r="DA53">
        <v>1665848184.5999999</v>
      </c>
      <c r="DB53">
        <v>1665848178.0999999</v>
      </c>
      <c r="DC53">
        <v>18</v>
      </c>
      <c r="DD53">
        <v>0.19800000000000001</v>
      </c>
      <c r="DE53">
        <v>5.0000000000000001E-3</v>
      </c>
      <c r="DF53">
        <v>-1.1020000000000001</v>
      </c>
      <c r="DG53">
        <v>0.223</v>
      </c>
      <c r="DH53">
        <v>853</v>
      </c>
      <c r="DI53">
        <v>39</v>
      </c>
      <c r="DJ53">
        <v>1.27</v>
      </c>
      <c r="DK53">
        <v>0.31</v>
      </c>
      <c r="DL53">
        <v>-10.44990243902439</v>
      </c>
      <c r="DM53">
        <v>-0.96290383275263558</v>
      </c>
      <c r="DN53">
        <v>9.8122599986942352E-2</v>
      </c>
      <c r="DO53">
        <v>0</v>
      </c>
      <c r="DP53">
        <v>0.25014951219512199</v>
      </c>
      <c r="DQ53">
        <v>1.212213240418147E-2</v>
      </c>
      <c r="DR53">
        <v>2.819054902362529E-3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3.29373</v>
      </c>
      <c r="EB53">
        <v>2.6251799999999998</v>
      </c>
      <c r="EC53">
        <v>6.2932100000000005E-2</v>
      </c>
      <c r="ED53">
        <v>6.4553600000000003E-2</v>
      </c>
      <c r="EE53">
        <v>0.15413399999999999</v>
      </c>
      <c r="EF53">
        <v>0.15195</v>
      </c>
      <c r="EG53">
        <v>28264.6</v>
      </c>
      <c r="EH53">
        <v>28769.3</v>
      </c>
      <c r="EI53">
        <v>28072.9</v>
      </c>
      <c r="EJ53">
        <v>29617.599999999999</v>
      </c>
      <c r="EK53">
        <v>32617.4</v>
      </c>
      <c r="EL53">
        <v>34895.699999999997</v>
      </c>
      <c r="EM53">
        <v>39566.400000000001</v>
      </c>
      <c r="EN53">
        <v>42375.5</v>
      </c>
      <c r="EO53">
        <v>2.18628</v>
      </c>
      <c r="EP53">
        <v>2.1109800000000001</v>
      </c>
      <c r="EQ53">
        <v>4.6022199999999999E-2</v>
      </c>
      <c r="ER53">
        <v>0</v>
      </c>
      <c r="ES53">
        <v>35.230200000000004</v>
      </c>
      <c r="ET53">
        <v>999.9</v>
      </c>
      <c r="EU53">
        <v>65.099999999999994</v>
      </c>
      <c r="EV53">
        <v>40.4</v>
      </c>
      <c r="EW53">
        <v>48.664400000000001</v>
      </c>
      <c r="EX53">
        <v>56.190800000000003</v>
      </c>
      <c r="EY53">
        <v>-1.3742000000000001</v>
      </c>
      <c r="EZ53">
        <v>2</v>
      </c>
      <c r="FA53">
        <v>0.71300799999999998</v>
      </c>
      <c r="FB53">
        <v>2.0207299999999999</v>
      </c>
      <c r="FC53">
        <v>20.254100000000001</v>
      </c>
      <c r="FD53">
        <v>5.2171399999999997</v>
      </c>
      <c r="FE53">
        <v>12.0098</v>
      </c>
      <c r="FF53">
        <v>4.9857500000000003</v>
      </c>
      <c r="FG53">
        <v>3.2845</v>
      </c>
      <c r="FH53">
        <v>8543.4</v>
      </c>
      <c r="FI53">
        <v>9999</v>
      </c>
      <c r="FJ53">
        <v>9999</v>
      </c>
      <c r="FK53">
        <v>584</v>
      </c>
      <c r="FL53">
        <v>1.8658600000000001</v>
      </c>
      <c r="FM53">
        <v>1.8622799999999999</v>
      </c>
      <c r="FN53">
        <v>1.86432</v>
      </c>
      <c r="FO53">
        <v>1.8604799999999999</v>
      </c>
      <c r="FP53">
        <v>1.8612</v>
      </c>
      <c r="FQ53">
        <v>1.8602000000000001</v>
      </c>
      <c r="FR53">
        <v>1.86192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-1.137</v>
      </c>
      <c r="GH53">
        <v>0.22339999999999999</v>
      </c>
      <c r="GI53">
        <v>-1.0926075346780371</v>
      </c>
      <c r="GJ53">
        <v>-3.055779808770659E-4</v>
      </c>
      <c r="GK53">
        <v>5.4022781434335912E-7</v>
      </c>
      <c r="GL53">
        <v>-2.2830823041668759E-10</v>
      </c>
      <c r="GM53">
        <v>0.223404761904753</v>
      </c>
      <c r="GN53">
        <v>0</v>
      </c>
      <c r="GO53">
        <v>0</v>
      </c>
      <c r="GP53">
        <v>0</v>
      </c>
      <c r="GQ53">
        <v>3</v>
      </c>
      <c r="GR53">
        <v>2094</v>
      </c>
      <c r="GS53">
        <v>4</v>
      </c>
      <c r="GT53">
        <v>34</v>
      </c>
      <c r="GU53">
        <v>5.5</v>
      </c>
      <c r="GV53">
        <v>5.6</v>
      </c>
      <c r="GW53">
        <v>0.90087899999999999</v>
      </c>
      <c r="GX53">
        <v>2.6355</v>
      </c>
      <c r="GY53">
        <v>2.04834</v>
      </c>
      <c r="GZ53">
        <v>2.6122999999999998</v>
      </c>
      <c r="HA53">
        <v>2.1972700000000001</v>
      </c>
      <c r="HB53">
        <v>2.34985</v>
      </c>
      <c r="HC53">
        <v>45.49</v>
      </c>
      <c r="HD53">
        <v>14.5436</v>
      </c>
      <c r="HE53">
        <v>18</v>
      </c>
      <c r="HF53">
        <v>704.18499999999995</v>
      </c>
      <c r="HG53">
        <v>711.68700000000001</v>
      </c>
      <c r="HH53">
        <v>31.001200000000001</v>
      </c>
      <c r="HI53">
        <v>36.255600000000001</v>
      </c>
      <c r="HJ53">
        <v>30.000399999999999</v>
      </c>
      <c r="HK53">
        <v>35.96</v>
      </c>
      <c r="HL53">
        <v>35.926499999999997</v>
      </c>
      <c r="HM53">
        <v>18.082599999999999</v>
      </c>
      <c r="HN53">
        <v>24.039300000000001</v>
      </c>
      <c r="HO53">
        <v>86.132000000000005</v>
      </c>
      <c r="HP53">
        <v>31</v>
      </c>
      <c r="HQ53">
        <v>257.64699999999999</v>
      </c>
      <c r="HR53">
        <v>39.496899999999997</v>
      </c>
      <c r="HS53">
        <v>98.8339</v>
      </c>
      <c r="HT53">
        <v>98.225399999999993</v>
      </c>
    </row>
    <row r="54" spans="1:228" x14ac:dyDescent="0.2">
      <c r="A54">
        <v>39</v>
      </c>
      <c r="B54">
        <v>1665848520.5999999</v>
      </c>
      <c r="C54">
        <v>151.5</v>
      </c>
      <c r="D54" t="s">
        <v>436</v>
      </c>
      <c r="E54" t="s">
        <v>437</v>
      </c>
      <c r="F54">
        <v>4</v>
      </c>
      <c r="G54">
        <v>1665848518.5999999</v>
      </c>
      <c r="H54">
        <f t="shared" si="0"/>
        <v>2.9254248902956919E-4</v>
      </c>
      <c r="I54">
        <f t="shared" si="1"/>
        <v>0.2925424890295692</v>
      </c>
      <c r="J54">
        <f t="shared" si="2"/>
        <v>0.69081040509269642</v>
      </c>
      <c r="K54">
        <f t="shared" si="3"/>
        <v>235.71899999999999</v>
      </c>
      <c r="L54">
        <f t="shared" si="4"/>
        <v>154.04328355436991</v>
      </c>
      <c r="M54">
        <f t="shared" si="5"/>
        <v>15.622940588973004</v>
      </c>
      <c r="N54">
        <f t="shared" si="6"/>
        <v>23.906423231963487</v>
      </c>
      <c r="O54">
        <f t="shared" si="7"/>
        <v>1.4686556008115E-2</v>
      </c>
      <c r="P54">
        <f t="shared" si="8"/>
        <v>2.7667434360366956</v>
      </c>
      <c r="Q54">
        <f t="shared" si="9"/>
        <v>1.4643382459415074E-2</v>
      </c>
      <c r="R54">
        <f t="shared" si="10"/>
        <v>9.1559823643656522E-3</v>
      </c>
      <c r="S54">
        <f t="shared" si="11"/>
        <v>225.98736761940526</v>
      </c>
      <c r="T54">
        <f t="shared" si="12"/>
        <v>36.716869439104812</v>
      </c>
      <c r="U54">
        <f t="shared" si="13"/>
        <v>35.979799999999997</v>
      </c>
      <c r="V54">
        <f t="shared" si="14"/>
        <v>5.9621631638198158</v>
      </c>
      <c r="W54">
        <f t="shared" si="15"/>
        <v>69.889790203618446</v>
      </c>
      <c r="X54">
        <f t="shared" si="16"/>
        <v>4.035901624302924</v>
      </c>
      <c r="Y54">
        <f t="shared" si="17"/>
        <v>5.7746655306084618</v>
      </c>
      <c r="Z54">
        <f t="shared" si="18"/>
        <v>1.9262615395168918</v>
      </c>
      <c r="AA54">
        <f t="shared" si="19"/>
        <v>-12.901123766204002</v>
      </c>
      <c r="AB54">
        <f t="shared" si="20"/>
        <v>-86.498273764480885</v>
      </c>
      <c r="AC54">
        <f t="shared" si="21"/>
        <v>-7.3505052524819803</v>
      </c>
      <c r="AD54">
        <f t="shared" si="22"/>
        <v>119.2374648362384</v>
      </c>
      <c r="AE54">
        <f t="shared" si="23"/>
        <v>11.373586372048278</v>
      </c>
      <c r="AF54">
        <f t="shared" si="24"/>
        <v>0.28287387135128494</v>
      </c>
      <c r="AG54">
        <f t="shared" si="25"/>
        <v>0.69081040509269642</v>
      </c>
      <c r="AH54">
        <v>255.85604536551921</v>
      </c>
      <c r="AI54">
        <v>248.11186666666671</v>
      </c>
      <c r="AJ54">
        <v>1.75021444151202</v>
      </c>
      <c r="AK54">
        <v>66.578326818864241</v>
      </c>
      <c r="AL54">
        <f t="shared" si="26"/>
        <v>0.2925424890295692</v>
      </c>
      <c r="AM54">
        <v>39.54011460975353</v>
      </c>
      <c r="AN54">
        <v>39.800006470588237</v>
      </c>
      <c r="AO54">
        <v>-1.1471775014369141E-4</v>
      </c>
      <c r="AP54">
        <v>87.47284380943789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46945.373179168178</v>
      </c>
      <c r="AV54">
        <f t="shared" si="30"/>
        <v>1200.011428571428</v>
      </c>
      <c r="AW54">
        <f t="shared" si="31"/>
        <v>1025.8673946214531</v>
      </c>
      <c r="AX54">
        <f t="shared" si="32"/>
        <v>0.85488135379069896</v>
      </c>
      <c r="AY54">
        <f t="shared" si="33"/>
        <v>0.18832101281604907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1665848518.5999999</v>
      </c>
      <c r="BF54">
        <v>235.71899999999999</v>
      </c>
      <c r="BG54">
        <v>246.27885714285719</v>
      </c>
      <c r="BH54">
        <v>39.794271428571427</v>
      </c>
      <c r="BI54">
        <v>39.543557142857154</v>
      </c>
      <c r="BJ54">
        <v>236.85642857142861</v>
      </c>
      <c r="BK54">
        <v>39.570871428571429</v>
      </c>
      <c r="BL54">
        <v>650.0238571428572</v>
      </c>
      <c r="BM54">
        <v>101.319</v>
      </c>
      <c r="BN54">
        <v>0.1001610857142857</v>
      </c>
      <c r="BO54">
        <v>35.399900000000002</v>
      </c>
      <c r="BP54">
        <v>35.979799999999997</v>
      </c>
      <c r="BQ54">
        <v>999.89999999999986</v>
      </c>
      <c r="BR54">
        <v>0</v>
      </c>
      <c r="BS54">
        <v>0</v>
      </c>
      <c r="BT54">
        <v>8981.0714285714294</v>
      </c>
      <c r="BU54">
        <v>0</v>
      </c>
      <c r="BV54">
        <v>2055.1128571428571</v>
      </c>
      <c r="BW54">
        <v>-10.55987142857143</v>
      </c>
      <c r="BX54">
        <v>245.48785714285719</v>
      </c>
      <c r="BY54">
        <v>256.41828571428567</v>
      </c>
      <c r="BZ54">
        <v>0.25071342857142859</v>
      </c>
      <c r="CA54">
        <v>246.27885714285719</v>
      </c>
      <c r="CB54">
        <v>39.543557142857154</v>
      </c>
      <c r="CC54">
        <v>4.0319214285714287</v>
      </c>
      <c r="CD54">
        <v>4.0065171428571444</v>
      </c>
      <c r="CE54">
        <v>29.04355714285715</v>
      </c>
      <c r="CF54">
        <v>28.934342857142859</v>
      </c>
      <c r="CG54">
        <v>1200.011428571428</v>
      </c>
      <c r="CH54">
        <v>0.49997842857142849</v>
      </c>
      <c r="CI54">
        <v>0.5000215714285714</v>
      </c>
      <c r="CJ54">
        <v>0</v>
      </c>
      <c r="CK54">
        <v>2168.7857142857142</v>
      </c>
      <c r="CL54">
        <v>9.5417900000000007</v>
      </c>
      <c r="CM54">
        <v>13537.985714285711</v>
      </c>
      <c r="CN54">
        <v>9521.5357142857138</v>
      </c>
      <c r="CO54">
        <v>47.061999999999998</v>
      </c>
      <c r="CP54">
        <v>49.561999999999998</v>
      </c>
      <c r="CQ54">
        <v>47.686999999999998</v>
      </c>
      <c r="CR54">
        <v>49.061999999999998</v>
      </c>
      <c r="CS54">
        <v>49.75</v>
      </c>
      <c r="CT54">
        <v>595.21</v>
      </c>
      <c r="CU54">
        <v>595.26</v>
      </c>
      <c r="CV54">
        <v>0</v>
      </c>
      <c r="CW54">
        <v>1665848526.5999999</v>
      </c>
      <c r="CX54">
        <v>0</v>
      </c>
      <c r="CY54">
        <v>1665848184.5999999</v>
      </c>
      <c r="CZ54" t="s">
        <v>356</v>
      </c>
      <c r="DA54">
        <v>1665848184.5999999</v>
      </c>
      <c r="DB54">
        <v>1665848178.0999999</v>
      </c>
      <c r="DC54">
        <v>18</v>
      </c>
      <c r="DD54">
        <v>0.19800000000000001</v>
      </c>
      <c r="DE54">
        <v>5.0000000000000001E-3</v>
      </c>
      <c r="DF54">
        <v>-1.1020000000000001</v>
      </c>
      <c r="DG54">
        <v>0.223</v>
      </c>
      <c r="DH54">
        <v>853</v>
      </c>
      <c r="DI54">
        <v>39</v>
      </c>
      <c r="DJ54">
        <v>1.27</v>
      </c>
      <c r="DK54">
        <v>0.31</v>
      </c>
      <c r="DL54">
        <v>-10.500674999999999</v>
      </c>
      <c r="DM54">
        <v>-0.71927954971855546</v>
      </c>
      <c r="DN54">
        <v>7.6080420444421815E-2</v>
      </c>
      <c r="DO54">
        <v>0</v>
      </c>
      <c r="DP54">
        <v>0.249802575</v>
      </c>
      <c r="DQ54">
        <v>1.3353196998122501E-2</v>
      </c>
      <c r="DR54">
        <v>2.8804148562967462E-3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3.2938000000000001</v>
      </c>
      <c r="EB54">
        <v>2.62521</v>
      </c>
      <c r="EC54">
        <v>6.4483299999999993E-2</v>
      </c>
      <c r="ED54">
        <v>6.6070199999999996E-2</v>
      </c>
      <c r="EE54">
        <v>0.154164</v>
      </c>
      <c r="EF54">
        <v>0.15195600000000001</v>
      </c>
      <c r="EG54">
        <v>28217.200000000001</v>
      </c>
      <c r="EH54">
        <v>28722.6</v>
      </c>
      <c r="EI54">
        <v>28072.400000000001</v>
      </c>
      <c r="EJ54">
        <v>29617.599999999999</v>
      </c>
      <c r="EK54">
        <v>32616.3</v>
      </c>
      <c r="EL54">
        <v>34895.800000000003</v>
      </c>
      <c r="EM54">
        <v>39566.300000000003</v>
      </c>
      <c r="EN54">
        <v>42375.8</v>
      </c>
      <c r="EO54">
        <v>2.1859500000000001</v>
      </c>
      <c r="EP54">
        <v>2.11083</v>
      </c>
      <c r="EQ54">
        <v>4.6104199999999998E-2</v>
      </c>
      <c r="ER54">
        <v>0</v>
      </c>
      <c r="ES54">
        <v>35.2378</v>
      </c>
      <c r="ET54">
        <v>999.9</v>
      </c>
      <c r="EU54">
        <v>65.099999999999994</v>
      </c>
      <c r="EV54">
        <v>40.4</v>
      </c>
      <c r="EW54">
        <v>48.659300000000002</v>
      </c>
      <c r="EX54">
        <v>56.220799999999997</v>
      </c>
      <c r="EY54">
        <v>-1.3581700000000001</v>
      </c>
      <c r="EZ54">
        <v>2</v>
      </c>
      <c r="FA54">
        <v>0.71326199999999995</v>
      </c>
      <c r="FB54">
        <v>2.0273599999999998</v>
      </c>
      <c r="FC54">
        <v>20.254200000000001</v>
      </c>
      <c r="FD54">
        <v>5.2174399999999999</v>
      </c>
      <c r="FE54">
        <v>12.009499999999999</v>
      </c>
      <c r="FF54">
        <v>4.9859999999999998</v>
      </c>
      <c r="FG54">
        <v>3.2845499999999999</v>
      </c>
      <c r="FH54">
        <v>8543.4</v>
      </c>
      <c r="FI54">
        <v>9999</v>
      </c>
      <c r="FJ54">
        <v>9999</v>
      </c>
      <c r="FK54">
        <v>584</v>
      </c>
      <c r="FL54">
        <v>1.8658600000000001</v>
      </c>
      <c r="FM54">
        <v>1.86226</v>
      </c>
      <c r="FN54">
        <v>1.86432</v>
      </c>
      <c r="FO54">
        <v>1.86049</v>
      </c>
      <c r="FP54">
        <v>1.8611599999999999</v>
      </c>
      <c r="FQ54">
        <v>1.8602000000000001</v>
      </c>
      <c r="FR54">
        <v>1.86192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-1.1379999999999999</v>
      </c>
      <c r="GH54">
        <v>0.22339999999999999</v>
      </c>
      <c r="GI54">
        <v>-1.0926075346780371</v>
      </c>
      <c r="GJ54">
        <v>-3.055779808770659E-4</v>
      </c>
      <c r="GK54">
        <v>5.4022781434335912E-7</v>
      </c>
      <c r="GL54">
        <v>-2.2830823041668759E-10</v>
      </c>
      <c r="GM54">
        <v>0.223404761904753</v>
      </c>
      <c r="GN54">
        <v>0</v>
      </c>
      <c r="GO54">
        <v>0</v>
      </c>
      <c r="GP54">
        <v>0</v>
      </c>
      <c r="GQ54">
        <v>3</v>
      </c>
      <c r="GR54">
        <v>2094</v>
      </c>
      <c r="GS54">
        <v>4</v>
      </c>
      <c r="GT54">
        <v>34</v>
      </c>
      <c r="GU54">
        <v>5.6</v>
      </c>
      <c r="GV54">
        <v>5.7</v>
      </c>
      <c r="GW54">
        <v>0.92040999999999995</v>
      </c>
      <c r="GX54">
        <v>2.6355</v>
      </c>
      <c r="GY54">
        <v>2.04834</v>
      </c>
      <c r="GZ54">
        <v>2.6122999999999998</v>
      </c>
      <c r="HA54">
        <v>2.1972700000000001</v>
      </c>
      <c r="HB54">
        <v>2.33765</v>
      </c>
      <c r="HC54">
        <v>45.49</v>
      </c>
      <c r="HD54">
        <v>14.5436</v>
      </c>
      <c r="HE54">
        <v>18</v>
      </c>
      <c r="HF54">
        <v>703.94500000000005</v>
      </c>
      <c r="HG54">
        <v>711.58399999999995</v>
      </c>
      <c r="HH54">
        <v>31.0016</v>
      </c>
      <c r="HI54">
        <v>36.259</v>
      </c>
      <c r="HJ54">
        <v>30.000399999999999</v>
      </c>
      <c r="HK54">
        <v>35.963299999999997</v>
      </c>
      <c r="HL54">
        <v>35.9298</v>
      </c>
      <c r="HM54">
        <v>18.478000000000002</v>
      </c>
      <c r="HN54">
        <v>24.039300000000001</v>
      </c>
      <c r="HO54">
        <v>86.132000000000005</v>
      </c>
      <c r="HP54">
        <v>31</v>
      </c>
      <c r="HQ54">
        <v>264.358</v>
      </c>
      <c r="HR54">
        <v>39.475900000000003</v>
      </c>
      <c r="HS54">
        <v>98.832899999999995</v>
      </c>
      <c r="HT54">
        <v>98.225700000000003</v>
      </c>
    </row>
    <row r="55" spans="1:228" x14ac:dyDescent="0.2">
      <c r="A55">
        <v>40</v>
      </c>
      <c r="B55">
        <v>1665848524.5999999</v>
      </c>
      <c r="C55">
        <v>155.5</v>
      </c>
      <c r="D55" t="s">
        <v>438</v>
      </c>
      <c r="E55" t="s">
        <v>439</v>
      </c>
      <c r="F55">
        <v>4</v>
      </c>
      <c r="G55">
        <v>1665848522.2874999</v>
      </c>
      <c r="H55">
        <f t="shared" si="0"/>
        <v>2.8799921284903185E-4</v>
      </c>
      <c r="I55">
        <f t="shared" si="1"/>
        <v>0.28799921284903185</v>
      </c>
      <c r="J55">
        <f t="shared" si="2"/>
        <v>0.74544448134427765</v>
      </c>
      <c r="K55">
        <f t="shared" si="3"/>
        <v>241.893125</v>
      </c>
      <c r="L55">
        <f t="shared" si="4"/>
        <v>152.94992984385146</v>
      </c>
      <c r="M55">
        <f t="shared" si="5"/>
        <v>15.511840347570073</v>
      </c>
      <c r="N55">
        <f t="shared" si="6"/>
        <v>24.532260590151871</v>
      </c>
      <c r="O55">
        <f t="shared" si="7"/>
        <v>1.4468503630168442E-2</v>
      </c>
      <c r="P55">
        <f t="shared" si="8"/>
        <v>2.7671690605360388</v>
      </c>
      <c r="Q55">
        <f t="shared" si="9"/>
        <v>1.4426607016671169E-2</v>
      </c>
      <c r="R55">
        <f t="shared" si="10"/>
        <v>9.0203834529749664E-3</v>
      </c>
      <c r="S55">
        <f t="shared" si="11"/>
        <v>225.97557034113325</v>
      </c>
      <c r="T55">
        <f t="shared" si="12"/>
        <v>36.716349425595368</v>
      </c>
      <c r="U55">
        <f t="shared" si="13"/>
        <v>35.977249999999998</v>
      </c>
      <c r="V55">
        <f t="shared" si="14"/>
        <v>5.9613272410892204</v>
      </c>
      <c r="W55">
        <f t="shared" si="15"/>
        <v>69.906150954998296</v>
      </c>
      <c r="X55">
        <f t="shared" si="16"/>
        <v>4.0365120639798624</v>
      </c>
      <c r="Y55">
        <f t="shared" si="17"/>
        <v>5.7741872622601482</v>
      </c>
      <c r="Z55">
        <f t="shared" si="18"/>
        <v>1.924815177109358</v>
      </c>
      <c r="AA55">
        <f t="shared" si="19"/>
        <v>-12.700765286642305</v>
      </c>
      <c r="AB55">
        <f t="shared" si="20"/>
        <v>-86.354937505987962</v>
      </c>
      <c r="AC55">
        <f t="shared" si="21"/>
        <v>-7.3370515906012201</v>
      </c>
      <c r="AD55">
        <f t="shared" si="22"/>
        <v>119.58281595790176</v>
      </c>
      <c r="AE55">
        <f t="shared" si="23"/>
        <v>11.380729481225295</v>
      </c>
      <c r="AF55">
        <f t="shared" si="24"/>
        <v>0.28796082280547158</v>
      </c>
      <c r="AG55">
        <f t="shared" si="25"/>
        <v>0.74544448134427765</v>
      </c>
      <c r="AH55">
        <v>262.83829619786422</v>
      </c>
      <c r="AI55">
        <v>255.07527272727259</v>
      </c>
      <c r="AJ55">
        <v>1.7417833741359721</v>
      </c>
      <c r="AK55">
        <v>66.578326818864241</v>
      </c>
      <c r="AL55">
        <f t="shared" si="26"/>
        <v>0.28799921284903185</v>
      </c>
      <c r="AM55">
        <v>39.545159813368763</v>
      </c>
      <c r="AN55">
        <v>39.798983529411757</v>
      </c>
      <c r="AO55">
        <v>2.724807692482124E-4</v>
      </c>
      <c r="AP55">
        <v>87.47284380943789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46957.214915767625</v>
      </c>
      <c r="AV55">
        <f t="shared" si="30"/>
        <v>1199.9549999999999</v>
      </c>
      <c r="AW55">
        <f t="shared" si="31"/>
        <v>1025.8185483632815</v>
      </c>
      <c r="AX55">
        <f t="shared" si="32"/>
        <v>0.85488084833454714</v>
      </c>
      <c r="AY55">
        <f t="shared" si="33"/>
        <v>0.18832003728567592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1665848522.2874999</v>
      </c>
      <c r="BF55">
        <v>241.893125</v>
      </c>
      <c r="BG55">
        <v>252.46299999999999</v>
      </c>
      <c r="BH55">
        <v>39.8008375</v>
      </c>
      <c r="BI55">
        <v>39.5456</v>
      </c>
      <c r="BJ55">
        <v>243.03149999999999</v>
      </c>
      <c r="BK55">
        <v>39.577437500000002</v>
      </c>
      <c r="BL55">
        <v>649.98225000000002</v>
      </c>
      <c r="BM55">
        <v>101.31775</v>
      </c>
      <c r="BN55">
        <v>0.10001699999999999</v>
      </c>
      <c r="BO55">
        <v>35.398400000000002</v>
      </c>
      <c r="BP55">
        <v>35.977249999999998</v>
      </c>
      <c r="BQ55">
        <v>999.9</v>
      </c>
      <c r="BR55">
        <v>0</v>
      </c>
      <c r="BS55">
        <v>0</v>
      </c>
      <c r="BT55">
        <v>8983.4387500000012</v>
      </c>
      <c r="BU55">
        <v>0</v>
      </c>
      <c r="BV55">
        <v>2060.7312499999998</v>
      </c>
      <c r="BW55">
        <v>-10.569925</v>
      </c>
      <c r="BX55">
        <v>251.92</v>
      </c>
      <c r="BY55">
        <v>262.858</v>
      </c>
      <c r="BZ55">
        <v>0.25526175000000001</v>
      </c>
      <c r="CA55">
        <v>252.46299999999999</v>
      </c>
      <c r="CB55">
        <v>39.5456</v>
      </c>
      <c r="CC55">
        <v>4.03252875</v>
      </c>
      <c r="CD55">
        <v>4.0066625</v>
      </c>
      <c r="CE55">
        <v>29.046162500000001</v>
      </c>
      <c r="CF55">
        <v>28.934962500000001</v>
      </c>
      <c r="CG55">
        <v>1199.9549999999999</v>
      </c>
      <c r="CH55">
        <v>0.49999562499999989</v>
      </c>
      <c r="CI55">
        <v>0.50000437500000006</v>
      </c>
      <c r="CJ55">
        <v>0</v>
      </c>
      <c r="CK55">
        <v>2168.5025000000001</v>
      </c>
      <c r="CL55">
        <v>9.5417900000000007</v>
      </c>
      <c r="CM55">
        <v>13541.4</v>
      </c>
      <c r="CN55">
        <v>9521.1424999999999</v>
      </c>
      <c r="CO55">
        <v>47.061999999999998</v>
      </c>
      <c r="CP55">
        <v>49.561999999999998</v>
      </c>
      <c r="CQ55">
        <v>47.686999999999998</v>
      </c>
      <c r="CR55">
        <v>49.061999999999998</v>
      </c>
      <c r="CS55">
        <v>49.75</v>
      </c>
      <c r="CT55">
        <v>595.20249999999999</v>
      </c>
      <c r="CU55">
        <v>595.21249999999998</v>
      </c>
      <c r="CV55">
        <v>0</v>
      </c>
      <c r="CW55">
        <v>1665848530.8</v>
      </c>
      <c r="CX55">
        <v>0</v>
      </c>
      <c r="CY55">
        <v>1665848184.5999999</v>
      </c>
      <c r="CZ55" t="s">
        <v>356</v>
      </c>
      <c r="DA55">
        <v>1665848184.5999999</v>
      </c>
      <c r="DB55">
        <v>1665848178.0999999</v>
      </c>
      <c r="DC55">
        <v>18</v>
      </c>
      <c r="DD55">
        <v>0.19800000000000001</v>
      </c>
      <c r="DE55">
        <v>5.0000000000000001E-3</v>
      </c>
      <c r="DF55">
        <v>-1.1020000000000001</v>
      </c>
      <c r="DG55">
        <v>0.223</v>
      </c>
      <c r="DH55">
        <v>853</v>
      </c>
      <c r="DI55">
        <v>39</v>
      </c>
      <c r="DJ55">
        <v>1.27</v>
      </c>
      <c r="DK55">
        <v>0.31</v>
      </c>
      <c r="DL55">
        <v>-10.538155</v>
      </c>
      <c r="DM55">
        <v>-0.36275347091927801</v>
      </c>
      <c r="DN55">
        <v>4.4479708575933842E-2</v>
      </c>
      <c r="DO55">
        <v>0</v>
      </c>
      <c r="DP55">
        <v>0.25183492499999999</v>
      </c>
      <c r="DQ55">
        <v>1.0019718574108849E-2</v>
      </c>
      <c r="DR55">
        <v>2.539658957296236E-3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3.2938000000000001</v>
      </c>
      <c r="EB55">
        <v>2.6252200000000001</v>
      </c>
      <c r="EC55">
        <v>6.60187E-2</v>
      </c>
      <c r="ED55">
        <v>6.7580100000000004E-2</v>
      </c>
      <c r="EE55">
        <v>0.15415899999999999</v>
      </c>
      <c r="EF55">
        <v>0.15195800000000001</v>
      </c>
      <c r="EG55">
        <v>28170.9</v>
      </c>
      <c r="EH55">
        <v>28676.1</v>
      </c>
      <c r="EI55">
        <v>28072.400000000001</v>
      </c>
      <c r="EJ55">
        <v>29617.5</v>
      </c>
      <c r="EK55">
        <v>32616.6</v>
      </c>
      <c r="EL55">
        <v>34895.599999999999</v>
      </c>
      <c r="EM55">
        <v>39566.300000000003</v>
      </c>
      <c r="EN55">
        <v>42375.7</v>
      </c>
      <c r="EO55">
        <v>2.1863999999999999</v>
      </c>
      <c r="EP55">
        <v>2.1109200000000001</v>
      </c>
      <c r="EQ55">
        <v>4.5418699999999999E-2</v>
      </c>
      <c r="ER55">
        <v>0</v>
      </c>
      <c r="ES55">
        <v>35.242199999999997</v>
      </c>
      <c r="ET55">
        <v>999.9</v>
      </c>
      <c r="EU55">
        <v>65.099999999999994</v>
      </c>
      <c r="EV55">
        <v>40.4</v>
      </c>
      <c r="EW55">
        <v>48.6631</v>
      </c>
      <c r="EX55">
        <v>55.770800000000001</v>
      </c>
      <c r="EY55">
        <v>-1.4182699999999999</v>
      </c>
      <c r="EZ55">
        <v>2</v>
      </c>
      <c r="FA55">
        <v>0.713565</v>
      </c>
      <c r="FB55">
        <v>2.03322</v>
      </c>
      <c r="FC55">
        <v>20.254200000000001</v>
      </c>
      <c r="FD55">
        <v>5.2172900000000002</v>
      </c>
      <c r="FE55">
        <v>12.0098</v>
      </c>
      <c r="FF55">
        <v>4.9862000000000002</v>
      </c>
      <c r="FG55">
        <v>3.2845800000000001</v>
      </c>
      <c r="FH55">
        <v>8543.7000000000007</v>
      </c>
      <c r="FI55">
        <v>9999</v>
      </c>
      <c r="FJ55">
        <v>9999</v>
      </c>
      <c r="FK55">
        <v>584</v>
      </c>
      <c r="FL55">
        <v>1.86585</v>
      </c>
      <c r="FM55">
        <v>1.8623000000000001</v>
      </c>
      <c r="FN55">
        <v>1.86432</v>
      </c>
      <c r="FO55">
        <v>1.86049</v>
      </c>
      <c r="FP55">
        <v>1.8611899999999999</v>
      </c>
      <c r="FQ55">
        <v>1.8602000000000001</v>
      </c>
      <c r="FR55">
        <v>1.86191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-1.139</v>
      </c>
      <c r="GH55">
        <v>0.22339999999999999</v>
      </c>
      <c r="GI55">
        <v>-1.0926075346780371</v>
      </c>
      <c r="GJ55">
        <v>-3.055779808770659E-4</v>
      </c>
      <c r="GK55">
        <v>5.4022781434335912E-7</v>
      </c>
      <c r="GL55">
        <v>-2.2830823041668759E-10</v>
      </c>
      <c r="GM55">
        <v>0.223404761904753</v>
      </c>
      <c r="GN55">
        <v>0</v>
      </c>
      <c r="GO55">
        <v>0</v>
      </c>
      <c r="GP55">
        <v>0</v>
      </c>
      <c r="GQ55">
        <v>3</v>
      </c>
      <c r="GR55">
        <v>2094</v>
      </c>
      <c r="GS55">
        <v>4</v>
      </c>
      <c r="GT55">
        <v>34</v>
      </c>
      <c r="GU55">
        <v>5.7</v>
      </c>
      <c r="GV55">
        <v>5.8</v>
      </c>
      <c r="GW55">
        <v>0.93994100000000003</v>
      </c>
      <c r="GX55">
        <v>2.6269499999999999</v>
      </c>
      <c r="GY55">
        <v>2.04834</v>
      </c>
      <c r="GZ55">
        <v>2.6135299999999999</v>
      </c>
      <c r="HA55">
        <v>2.1972700000000001</v>
      </c>
      <c r="HB55">
        <v>2.35107</v>
      </c>
      <c r="HC55">
        <v>45.518599999999999</v>
      </c>
      <c r="HD55">
        <v>14.552300000000001</v>
      </c>
      <c r="HE55">
        <v>18</v>
      </c>
      <c r="HF55">
        <v>704.36199999999997</v>
      </c>
      <c r="HG55">
        <v>711.71500000000003</v>
      </c>
      <c r="HH55">
        <v>31.0016</v>
      </c>
      <c r="HI55">
        <v>36.2624</v>
      </c>
      <c r="HJ55">
        <v>30.000399999999999</v>
      </c>
      <c r="HK55">
        <v>35.966700000000003</v>
      </c>
      <c r="HL55">
        <v>35.933100000000003</v>
      </c>
      <c r="HM55">
        <v>18.875399999999999</v>
      </c>
      <c r="HN55">
        <v>24.039300000000001</v>
      </c>
      <c r="HO55">
        <v>85.761099999999999</v>
      </c>
      <c r="HP55">
        <v>31</v>
      </c>
      <c r="HQ55">
        <v>271.07499999999999</v>
      </c>
      <c r="HR55">
        <v>39.459499999999998</v>
      </c>
      <c r="HS55">
        <v>98.832999999999998</v>
      </c>
      <c r="HT55">
        <v>98.225499999999997</v>
      </c>
    </row>
    <row r="56" spans="1:228" x14ac:dyDescent="0.2">
      <c r="A56">
        <v>41</v>
      </c>
      <c r="B56">
        <v>1665848528.5999999</v>
      </c>
      <c r="C56">
        <v>159.5</v>
      </c>
      <c r="D56" t="s">
        <v>440</v>
      </c>
      <c r="E56" t="s">
        <v>441</v>
      </c>
      <c r="F56">
        <v>4</v>
      </c>
      <c r="G56">
        <v>1665848526.5999999</v>
      </c>
      <c r="H56">
        <f t="shared" si="0"/>
        <v>2.8847089890164586E-4</v>
      </c>
      <c r="I56">
        <f t="shared" si="1"/>
        <v>0.28847089890164584</v>
      </c>
      <c r="J56">
        <f t="shared" si="2"/>
        <v>0.67596264637634329</v>
      </c>
      <c r="K56">
        <f t="shared" si="3"/>
        <v>249.10757142857139</v>
      </c>
      <c r="L56">
        <f t="shared" si="4"/>
        <v>167.66025343978154</v>
      </c>
      <c r="M56">
        <f t="shared" si="5"/>
        <v>17.003506426164432</v>
      </c>
      <c r="N56">
        <f t="shared" si="6"/>
        <v>25.263603654954899</v>
      </c>
      <c r="O56">
        <f t="shared" si="7"/>
        <v>1.4495922849476272E-2</v>
      </c>
      <c r="P56">
        <f t="shared" si="8"/>
        <v>2.7678645822486359</v>
      </c>
      <c r="Q56">
        <f t="shared" si="9"/>
        <v>1.4453878073138943E-2</v>
      </c>
      <c r="R56">
        <f t="shared" si="10"/>
        <v>9.0374411225448009E-3</v>
      </c>
      <c r="S56">
        <f t="shared" si="11"/>
        <v>225.98347501975192</v>
      </c>
      <c r="T56">
        <f t="shared" si="12"/>
        <v>36.712225318131352</v>
      </c>
      <c r="U56">
        <f t="shared" si="13"/>
        <v>35.975414285714287</v>
      </c>
      <c r="V56">
        <f t="shared" si="14"/>
        <v>5.9607255334112805</v>
      </c>
      <c r="W56">
        <f t="shared" si="15"/>
        <v>69.918918304321181</v>
      </c>
      <c r="X56">
        <f t="shared" si="16"/>
        <v>4.036414971822655</v>
      </c>
      <c r="Y56">
        <f t="shared" si="17"/>
        <v>5.7729940189495093</v>
      </c>
      <c r="Z56">
        <f t="shared" si="18"/>
        <v>1.9243105615886256</v>
      </c>
      <c r="AA56">
        <f t="shared" si="19"/>
        <v>-12.721566641562582</v>
      </c>
      <c r="AB56">
        <f t="shared" si="20"/>
        <v>-86.661228609376906</v>
      </c>
      <c r="AC56">
        <f t="shared" si="21"/>
        <v>-7.3610255453050257</v>
      </c>
      <c r="AD56">
        <f t="shared" si="22"/>
        <v>119.23965422350742</v>
      </c>
      <c r="AE56">
        <f t="shared" si="23"/>
        <v>11.370647629962976</v>
      </c>
      <c r="AF56">
        <f t="shared" si="24"/>
        <v>0.29527238022277608</v>
      </c>
      <c r="AG56">
        <f t="shared" si="25"/>
        <v>0.67596264637634329</v>
      </c>
      <c r="AH56">
        <v>269.79155246487801</v>
      </c>
      <c r="AI56">
        <v>262.06013333333351</v>
      </c>
      <c r="AJ56">
        <v>1.750612029428873</v>
      </c>
      <c r="AK56">
        <v>66.578326818864241</v>
      </c>
      <c r="AL56">
        <f t="shared" si="26"/>
        <v>0.28847089890164584</v>
      </c>
      <c r="AM56">
        <v>39.545931779404647</v>
      </c>
      <c r="AN56">
        <v>39.802012941176457</v>
      </c>
      <c r="AO56">
        <v>-7.7094097947566254E-5</v>
      </c>
      <c r="AP56">
        <v>87.47284380943789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46976.770509995353</v>
      </c>
      <c r="AV56">
        <f t="shared" si="30"/>
        <v>1199.997142857143</v>
      </c>
      <c r="AW56">
        <f t="shared" si="31"/>
        <v>1025.8545590775916</v>
      </c>
      <c r="AX56">
        <f t="shared" si="32"/>
        <v>0.85488083466188503</v>
      </c>
      <c r="AY56">
        <f t="shared" si="33"/>
        <v>0.18832001089743824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1665848526.5999999</v>
      </c>
      <c r="BF56">
        <v>249.10757142857139</v>
      </c>
      <c r="BG56">
        <v>259.67099999999999</v>
      </c>
      <c r="BH56">
        <v>39.800400000000003</v>
      </c>
      <c r="BI56">
        <v>39.538699999999999</v>
      </c>
      <c r="BJ56">
        <v>250.24614285714279</v>
      </c>
      <c r="BK56">
        <v>39.576999999999998</v>
      </c>
      <c r="BL56">
        <v>650.0277142857143</v>
      </c>
      <c r="BM56">
        <v>101.31657142857151</v>
      </c>
      <c r="BN56">
        <v>9.9870914285714291E-2</v>
      </c>
      <c r="BO56">
        <v>35.394657142857149</v>
      </c>
      <c r="BP56">
        <v>35.975414285714287</v>
      </c>
      <c r="BQ56">
        <v>999.89999999999986</v>
      </c>
      <c r="BR56">
        <v>0</v>
      </c>
      <c r="BS56">
        <v>0</v>
      </c>
      <c r="BT56">
        <v>8987.2314285714292</v>
      </c>
      <c r="BU56">
        <v>0</v>
      </c>
      <c r="BV56">
        <v>2068.7457142857138</v>
      </c>
      <c r="BW56">
        <v>-10.56348571428572</v>
      </c>
      <c r="BX56">
        <v>259.43299999999999</v>
      </c>
      <c r="BY56">
        <v>270.36071428571432</v>
      </c>
      <c r="BZ56">
        <v>0.2617161428571429</v>
      </c>
      <c r="CA56">
        <v>259.67099999999999</v>
      </c>
      <c r="CB56">
        <v>39.538699999999999</v>
      </c>
      <c r="CC56">
        <v>4.0324414285714294</v>
      </c>
      <c r="CD56">
        <v>4.0059242857142854</v>
      </c>
      <c r="CE56">
        <v>29.04578571428571</v>
      </c>
      <c r="CF56">
        <v>28.93177142857143</v>
      </c>
      <c r="CG56">
        <v>1199.997142857143</v>
      </c>
      <c r="CH56">
        <v>0.49999799999999989</v>
      </c>
      <c r="CI56">
        <v>0.50000200000000006</v>
      </c>
      <c r="CJ56">
        <v>0</v>
      </c>
      <c r="CK56">
        <v>2167.977142857143</v>
      </c>
      <c r="CL56">
        <v>9.5417900000000007</v>
      </c>
      <c r="CM56">
        <v>13591.98571428572</v>
      </c>
      <c r="CN56">
        <v>9521.4971428571425</v>
      </c>
      <c r="CO56">
        <v>47.061999999999998</v>
      </c>
      <c r="CP56">
        <v>49.561999999999998</v>
      </c>
      <c r="CQ56">
        <v>47.686999999999998</v>
      </c>
      <c r="CR56">
        <v>49.08</v>
      </c>
      <c r="CS56">
        <v>49.75</v>
      </c>
      <c r="CT56">
        <v>595.22428571428566</v>
      </c>
      <c r="CU56">
        <v>595.23285714285703</v>
      </c>
      <c r="CV56">
        <v>0</v>
      </c>
      <c r="CW56">
        <v>1665848535</v>
      </c>
      <c r="CX56">
        <v>0</v>
      </c>
      <c r="CY56">
        <v>1665848184.5999999</v>
      </c>
      <c r="CZ56" t="s">
        <v>356</v>
      </c>
      <c r="DA56">
        <v>1665848184.5999999</v>
      </c>
      <c r="DB56">
        <v>1665848178.0999999</v>
      </c>
      <c r="DC56">
        <v>18</v>
      </c>
      <c r="DD56">
        <v>0.19800000000000001</v>
      </c>
      <c r="DE56">
        <v>5.0000000000000001E-3</v>
      </c>
      <c r="DF56">
        <v>-1.1020000000000001</v>
      </c>
      <c r="DG56">
        <v>0.223</v>
      </c>
      <c r="DH56">
        <v>853</v>
      </c>
      <c r="DI56">
        <v>39</v>
      </c>
      <c r="DJ56">
        <v>1.27</v>
      </c>
      <c r="DK56">
        <v>0.31</v>
      </c>
      <c r="DL56">
        <v>-10.5586825</v>
      </c>
      <c r="DM56">
        <v>-0.15033208255157399</v>
      </c>
      <c r="DN56">
        <v>2.822006278784658E-2</v>
      </c>
      <c r="DO56">
        <v>0</v>
      </c>
      <c r="DP56">
        <v>0.25300917499999998</v>
      </c>
      <c r="DQ56">
        <v>1.9327125703563909E-2</v>
      </c>
      <c r="DR56">
        <v>3.4873462610378958E-3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3.29366</v>
      </c>
      <c r="EB56">
        <v>2.6248200000000002</v>
      </c>
      <c r="EC56">
        <v>6.7548300000000006E-2</v>
      </c>
      <c r="ED56">
        <v>6.90664E-2</v>
      </c>
      <c r="EE56">
        <v>0.15415100000000001</v>
      </c>
      <c r="EF56">
        <v>0.15189800000000001</v>
      </c>
      <c r="EG56">
        <v>28124</v>
      </c>
      <c r="EH56">
        <v>28630.5</v>
      </c>
      <c r="EI56">
        <v>28071.599999999999</v>
      </c>
      <c r="EJ56">
        <v>29617.7</v>
      </c>
      <c r="EK56">
        <v>32615.8</v>
      </c>
      <c r="EL56">
        <v>34898.199999999997</v>
      </c>
      <c r="EM56">
        <v>39565</v>
      </c>
      <c r="EN56">
        <v>42375.7</v>
      </c>
      <c r="EO56">
        <v>2.1846299999999998</v>
      </c>
      <c r="EP56">
        <v>2.1107</v>
      </c>
      <c r="EQ56">
        <v>4.4889699999999998E-2</v>
      </c>
      <c r="ER56">
        <v>0</v>
      </c>
      <c r="ES56">
        <v>35.246299999999998</v>
      </c>
      <c r="ET56">
        <v>999.9</v>
      </c>
      <c r="EU56">
        <v>65.099999999999994</v>
      </c>
      <c r="EV56">
        <v>40.4</v>
      </c>
      <c r="EW56">
        <v>48.664499999999997</v>
      </c>
      <c r="EX56">
        <v>56.370800000000003</v>
      </c>
      <c r="EY56">
        <v>-1.3782000000000001</v>
      </c>
      <c r="EZ56">
        <v>2</v>
      </c>
      <c r="FA56">
        <v>0.71386700000000003</v>
      </c>
      <c r="FB56">
        <v>2.0400999999999998</v>
      </c>
      <c r="FC56">
        <v>20.254000000000001</v>
      </c>
      <c r="FD56">
        <v>5.2165400000000002</v>
      </c>
      <c r="FE56">
        <v>12.0097</v>
      </c>
      <c r="FF56">
        <v>4.9857500000000003</v>
      </c>
      <c r="FG56">
        <v>3.2844799999999998</v>
      </c>
      <c r="FH56">
        <v>8543.7000000000007</v>
      </c>
      <c r="FI56">
        <v>9999</v>
      </c>
      <c r="FJ56">
        <v>9999</v>
      </c>
      <c r="FK56">
        <v>584</v>
      </c>
      <c r="FL56">
        <v>1.8658600000000001</v>
      </c>
      <c r="FM56">
        <v>1.8623099999999999</v>
      </c>
      <c r="FN56">
        <v>1.86432</v>
      </c>
      <c r="FO56">
        <v>1.86049</v>
      </c>
      <c r="FP56">
        <v>1.86114</v>
      </c>
      <c r="FQ56">
        <v>1.8602000000000001</v>
      </c>
      <c r="FR56">
        <v>1.8619399999999999</v>
      </c>
      <c r="FS56">
        <v>1.8585100000000001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-1.139</v>
      </c>
      <c r="GH56">
        <v>0.22339999999999999</v>
      </c>
      <c r="GI56">
        <v>-1.0926075346780371</v>
      </c>
      <c r="GJ56">
        <v>-3.055779808770659E-4</v>
      </c>
      <c r="GK56">
        <v>5.4022781434335912E-7</v>
      </c>
      <c r="GL56">
        <v>-2.2830823041668759E-10</v>
      </c>
      <c r="GM56">
        <v>0.223404761904753</v>
      </c>
      <c r="GN56">
        <v>0</v>
      </c>
      <c r="GO56">
        <v>0</v>
      </c>
      <c r="GP56">
        <v>0</v>
      </c>
      <c r="GQ56">
        <v>3</v>
      </c>
      <c r="GR56">
        <v>2094</v>
      </c>
      <c r="GS56">
        <v>4</v>
      </c>
      <c r="GT56">
        <v>34</v>
      </c>
      <c r="GU56">
        <v>5.7</v>
      </c>
      <c r="GV56">
        <v>5.8</v>
      </c>
      <c r="GW56">
        <v>0.95947300000000002</v>
      </c>
      <c r="GX56">
        <v>2.63062</v>
      </c>
      <c r="GY56">
        <v>2.04834</v>
      </c>
      <c r="GZ56">
        <v>2.6135299999999999</v>
      </c>
      <c r="HA56">
        <v>2.1972700000000001</v>
      </c>
      <c r="HB56">
        <v>2.35107</v>
      </c>
      <c r="HC56">
        <v>45.518599999999999</v>
      </c>
      <c r="HD56">
        <v>14.552300000000001</v>
      </c>
      <c r="HE56">
        <v>18</v>
      </c>
      <c r="HF56">
        <v>702.89599999999996</v>
      </c>
      <c r="HG56">
        <v>711.54200000000003</v>
      </c>
      <c r="HH56">
        <v>31.001799999999999</v>
      </c>
      <c r="HI56">
        <v>36.266599999999997</v>
      </c>
      <c r="HJ56">
        <v>30.000399999999999</v>
      </c>
      <c r="HK56">
        <v>35.97</v>
      </c>
      <c r="HL56">
        <v>35.936399999999999</v>
      </c>
      <c r="HM56">
        <v>19.2592</v>
      </c>
      <c r="HN56">
        <v>24.039300000000001</v>
      </c>
      <c r="HO56">
        <v>85.761099999999999</v>
      </c>
      <c r="HP56">
        <v>31</v>
      </c>
      <c r="HQ56">
        <v>277.755</v>
      </c>
      <c r="HR56">
        <v>39.464199999999998</v>
      </c>
      <c r="HS56">
        <v>98.829899999999995</v>
      </c>
      <c r="HT56">
        <v>98.225700000000003</v>
      </c>
    </row>
    <row r="57" spans="1:228" x14ac:dyDescent="0.2">
      <c r="A57">
        <v>42</v>
      </c>
      <c r="B57">
        <v>1665848532.5999999</v>
      </c>
      <c r="C57">
        <v>163.5</v>
      </c>
      <c r="D57" t="s">
        <v>442</v>
      </c>
      <c r="E57" t="s">
        <v>443</v>
      </c>
      <c r="F57">
        <v>4</v>
      </c>
      <c r="G57">
        <v>1665848530.2874999</v>
      </c>
      <c r="H57">
        <f t="shared" si="0"/>
        <v>2.9082854435966143E-4</v>
      </c>
      <c r="I57">
        <f t="shared" si="1"/>
        <v>0.29082854435966143</v>
      </c>
      <c r="J57">
        <f t="shared" si="2"/>
        <v>0.88810566713252292</v>
      </c>
      <c r="K57">
        <f t="shared" si="3"/>
        <v>255.261875</v>
      </c>
      <c r="L57">
        <f t="shared" si="4"/>
        <v>151.60746544849698</v>
      </c>
      <c r="M57">
        <f t="shared" si="5"/>
        <v>15.375246947914608</v>
      </c>
      <c r="N57">
        <f t="shared" si="6"/>
        <v>25.887342373954446</v>
      </c>
      <c r="O57">
        <f t="shared" si="7"/>
        <v>1.4658758403845588E-2</v>
      </c>
      <c r="P57">
        <f t="shared" si="8"/>
        <v>2.7715419688314649</v>
      </c>
      <c r="Q57">
        <f t="shared" si="9"/>
        <v>1.4615822104529018E-2</v>
      </c>
      <c r="R57">
        <f t="shared" si="10"/>
        <v>9.1387359230043798E-3</v>
      </c>
      <c r="S57">
        <f t="shared" si="11"/>
        <v>225.96996483860934</v>
      </c>
      <c r="T57">
        <f t="shared" si="12"/>
        <v>36.702726036296255</v>
      </c>
      <c r="U57">
        <f t="shared" si="13"/>
        <v>35.955587500000007</v>
      </c>
      <c r="V57">
        <f t="shared" si="14"/>
        <v>5.9542301005715785</v>
      </c>
      <c r="W57">
        <f t="shared" si="15"/>
        <v>69.93330855217107</v>
      </c>
      <c r="X57">
        <f t="shared" si="16"/>
        <v>4.0356476578518317</v>
      </c>
      <c r="Y57">
        <f t="shared" si="17"/>
        <v>5.7707088959493333</v>
      </c>
      <c r="Z57">
        <f t="shared" si="18"/>
        <v>1.9185824427197469</v>
      </c>
      <c r="AA57">
        <f t="shared" si="19"/>
        <v>-12.825538806261068</v>
      </c>
      <c r="AB57">
        <f t="shared" si="20"/>
        <v>-84.885144451292234</v>
      </c>
      <c r="AC57">
        <f t="shared" si="21"/>
        <v>-7.1996529737045396</v>
      </c>
      <c r="AD57">
        <f t="shared" si="22"/>
        <v>121.0596286073515</v>
      </c>
      <c r="AE57">
        <f t="shared" si="23"/>
        <v>11.34570482120029</v>
      </c>
      <c r="AF57">
        <f t="shared" si="24"/>
        <v>0.3121278067485701</v>
      </c>
      <c r="AG57">
        <f t="shared" si="25"/>
        <v>0.88810566713252292</v>
      </c>
      <c r="AH57">
        <v>276.73041950980559</v>
      </c>
      <c r="AI57">
        <v>268.94850303030319</v>
      </c>
      <c r="AJ57">
        <v>1.7125364950406581</v>
      </c>
      <c r="AK57">
        <v>66.578326818864241</v>
      </c>
      <c r="AL57">
        <f t="shared" si="26"/>
        <v>0.29082854435966143</v>
      </c>
      <c r="AM57">
        <v>39.528680572270339</v>
      </c>
      <c r="AN57">
        <v>39.786257352941178</v>
      </c>
      <c r="AO57">
        <v>3.9227041561397352E-5</v>
      </c>
      <c r="AP57">
        <v>87.47284380943789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47078.320276435115</v>
      </c>
      <c r="AV57">
        <f t="shared" si="30"/>
        <v>1199.91625</v>
      </c>
      <c r="AW57">
        <f t="shared" si="31"/>
        <v>1025.7862983619739</v>
      </c>
      <c r="AX57">
        <f t="shared" si="32"/>
        <v>0.8548815789118398</v>
      </c>
      <c r="AY57">
        <f t="shared" si="33"/>
        <v>0.18832144729985059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1665848530.2874999</v>
      </c>
      <c r="BF57">
        <v>255.261875</v>
      </c>
      <c r="BG57">
        <v>265.80874999999997</v>
      </c>
      <c r="BH57">
        <v>39.793462499999997</v>
      </c>
      <c r="BI57">
        <v>39.516800000000003</v>
      </c>
      <c r="BJ57">
        <v>256.40112499999998</v>
      </c>
      <c r="BK57">
        <v>39.570062499999999</v>
      </c>
      <c r="BL57">
        <v>649.977125</v>
      </c>
      <c r="BM57">
        <v>101.31512499999999</v>
      </c>
      <c r="BN57">
        <v>9.9715637500000009E-2</v>
      </c>
      <c r="BO57">
        <v>35.387487499999999</v>
      </c>
      <c r="BP57">
        <v>35.955587500000007</v>
      </c>
      <c r="BQ57">
        <v>999.9</v>
      </c>
      <c r="BR57">
        <v>0</v>
      </c>
      <c r="BS57">
        <v>0</v>
      </c>
      <c r="BT57">
        <v>9006.875</v>
      </c>
      <c r="BU57">
        <v>0</v>
      </c>
      <c r="BV57">
        <v>2099.9625000000001</v>
      </c>
      <c r="BW57">
        <v>-10.546950000000001</v>
      </c>
      <c r="BX57">
        <v>265.84037499999999</v>
      </c>
      <c r="BY57">
        <v>276.74487499999998</v>
      </c>
      <c r="BZ57">
        <v>0.27668150000000002</v>
      </c>
      <c r="CA57">
        <v>265.80874999999997</v>
      </c>
      <c r="CB57">
        <v>39.516800000000003</v>
      </c>
      <c r="CC57">
        <v>4.03168375</v>
      </c>
      <c r="CD57">
        <v>4.0036500000000004</v>
      </c>
      <c r="CE57">
        <v>29.042549999999999</v>
      </c>
      <c r="CF57">
        <v>28.921975</v>
      </c>
      <c r="CG57">
        <v>1199.91625</v>
      </c>
      <c r="CH57">
        <v>0.49996987500000001</v>
      </c>
      <c r="CI57">
        <v>0.50003012499999999</v>
      </c>
      <c r="CJ57">
        <v>0</v>
      </c>
      <c r="CK57">
        <v>2167.2837500000001</v>
      </c>
      <c r="CL57">
        <v>9.5417900000000007</v>
      </c>
      <c r="CM57">
        <v>13567.275</v>
      </c>
      <c r="CN57">
        <v>9520.7524999999987</v>
      </c>
      <c r="CO57">
        <v>47.061999999999998</v>
      </c>
      <c r="CP57">
        <v>49.561999999999998</v>
      </c>
      <c r="CQ57">
        <v>47.686999999999998</v>
      </c>
      <c r="CR57">
        <v>49.069875000000003</v>
      </c>
      <c r="CS57">
        <v>49.796499999999988</v>
      </c>
      <c r="CT57">
        <v>595.15374999999995</v>
      </c>
      <c r="CU57">
        <v>595.22250000000008</v>
      </c>
      <c r="CV57">
        <v>0</v>
      </c>
      <c r="CW57">
        <v>1665848538.5999999</v>
      </c>
      <c r="CX57">
        <v>0</v>
      </c>
      <c r="CY57">
        <v>1665848184.5999999</v>
      </c>
      <c r="CZ57" t="s">
        <v>356</v>
      </c>
      <c r="DA57">
        <v>1665848184.5999999</v>
      </c>
      <c r="DB57">
        <v>1665848178.0999999</v>
      </c>
      <c r="DC57">
        <v>18</v>
      </c>
      <c r="DD57">
        <v>0.19800000000000001</v>
      </c>
      <c r="DE57">
        <v>5.0000000000000001E-3</v>
      </c>
      <c r="DF57">
        <v>-1.1020000000000001</v>
      </c>
      <c r="DG57">
        <v>0.223</v>
      </c>
      <c r="DH57">
        <v>853</v>
      </c>
      <c r="DI57">
        <v>39</v>
      </c>
      <c r="DJ57">
        <v>1.27</v>
      </c>
      <c r="DK57">
        <v>0.31</v>
      </c>
      <c r="DL57">
        <v>-10.561936585365849</v>
      </c>
      <c r="DM57">
        <v>2.4016724738646779E-2</v>
      </c>
      <c r="DN57">
        <v>2.5194180087700749E-2</v>
      </c>
      <c r="DO57">
        <v>1</v>
      </c>
      <c r="DP57">
        <v>0.25820326829268292</v>
      </c>
      <c r="DQ57">
        <v>8.2623533101045504E-2</v>
      </c>
      <c r="DR57">
        <v>9.9894384422465777E-3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2</v>
      </c>
      <c r="DY57">
        <v>2</v>
      </c>
      <c r="DZ57" t="s">
        <v>444</v>
      </c>
      <c r="EA57">
        <v>3.2936800000000002</v>
      </c>
      <c r="EB57">
        <v>2.6255099999999998</v>
      </c>
      <c r="EC57">
        <v>6.9032899999999994E-2</v>
      </c>
      <c r="ED57">
        <v>7.0534799999999995E-2</v>
      </c>
      <c r="EE57">
        <v>0.15412000000000001</v>
      </c>
      <c r="EF57">
        <v>0.151869</v>
      </c>
      <c r="EG57">
        <v>28077.7</v>
      </c>
      <c r="EH57">
        <v>28585</v>
      </c>
      <c r="EI57">
        <v>28070.1</v>
      </c>
      <c r="EJ57">
        <v>29617.4</v>
      </c>
      <c r="EK57">
        <v>32615.8</v>
      </c>
      <c r="EL57">
        <v>34899.1</v>
      </c>
      <c r="EM57">
        <v>39563.300000000003</v>
      </c>
      <c r="EN57">
        <v>42375.1</v>
      </c>
      <c r="EO57">
        <v>2.1833499999999999</v>
      </c>
      <c r="EP57">
        <v>2.1107999999999998</v>
      </c>
      <c r="EQ57">
        <v>4.3392199999999999E-2</v>
      </c>
      <c r="ER57">
        <v>0</v>
      </c>
      <c r="ES57">
        <v>35.246099999999998</v>
      </c>
      <c r="ET57">
        <v>999.9</v>
      </c>
      <c r="EU57">
        <v>65.099999999999994</v>
      </c>
      <c r="EV57">
        <v>40.4</v>
      </c>
      <c r="EW57">
        <v>48.663600000000002</v>
      </c>
      <c r="EX57">
        <v>56.250799999999998</v>
      </c>
      <c r="EY57">
        <v>-1.4342999999999999</v>
      </c>
      <c r="EZ57">
        <v>2</v>
      </c>
      <c r="FA57">
        <v>0.71418999999999999</v>
      </c>
      <c r="FB57">
        <v>2.04325</v>
      </c>
      <c r="FC57">
        <v>20.253900000000002</v>
      </c>
      <c r="FD57">
        <v>5.2168400000000004</v>
      </c>
      <c r="FE57">
        <v>12.0099</v>
      </c>
      <c r="FF57">
        <v>4.9859</v>
      </c>
      <c r="FG57">
        <v>3.2845</v>
      </c>
      <c r="FH57">
        <v>8544.1</v>
      </c>
      <c r="FI57">
        <v>9999</v>
      </c>
      <c r="FJ57">
        <v>9999</v>
      </c>
      <c r="FK57">
        <v>584.1</v>
      </c>
      <c r="FL57">
        <v>1.86585</v>
      </c>
      <c r="FM57">
        <v>1.8623099999999999</v>
      </c>
      <c r="FN57">
        <v>1.86432</v>
      </c>
      <c r="FO57">
        <v>1.86049</v>
      </c>
      <c r="FP57">
        <v>1.86117</v>
      </c>
      <c r="FQ57">
        <v>1.8602000000000001</v>
      </c>
      <c r="FR57">
        <v>1.8619600000000001</v>
      </c>
      <c r="FS57">
        <v>1.8585100000000001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-1.1399999999999999</v>
      </c>
      <c r="GH57">
        <v>0.22339999999999999</v>
      </c>
      <c r="GI57">
        <v>-1.0926075346780371</v>
      </c>
      <c r="GJ57">
        <v>-3.055779808770659E-4</v>
      </c>
      <c r="GK57">
        <v>5.4022781434335912E-7</v>
      </c>
      <c r="GL57">
        <v>-2.2830823041668759E-10</v>
      </c>
      <c r="GM57">
        <v>0.223404761904753</v>
      </c>
      <c r="GN57">
        <v>0</v>
      </c>
      <c r="GO57">
        <v>0</v>
      </c>
      <c r="GP57">
        <v>0</v>
      </c>
      <c r="GQ57">
        <v>3</v>
      </c>
      <c r="GR57">
        <v>2094</v>
      </c>
      <c r="GS57">
        <v>4</v>
      </c>
      <c r="GT57">
        <v>34</v>
      </c>
      <c r="GU57">
        <v>5.8</v>
      </c>
      <c r="GV57">
        <v>5.9</v>
      </c>
      <c r="GW57">
        <v>0.97900399999999999</v>
      </c>
      <c r="GX57">
        <v>2.6232899999999999</v>
      </c>
      <c r="GY57">
        <v>2.04834</v>
      </c>
      <c r="GZ57">
        <v>2.6122999999999998</v>
      </c>
      <c r="HA57">
        <v>2.1972700000000001</v>
      </c>
      <c r="HB57">
        <v>2.3596200000000001</v>
      </c>
      <c r="HC57">
        <v>45.518599999999999</v>
      </c>
      <c r="HD57">
        <v>14.5436</v>
      </c>
      <c r="HE57">
        <v>18</v>
      </c>
      <c r="HF57">
        <v>701.84400000000005</v>
      </c>
      <c r="HG57">
        <v>711.673</v>
      </c>
      <c r="HH57">
        <v>31.001300000000001</v>
      </c>
      <c r="HI57">
        <v>36.270000000000003</v>
      </c>
      <c r="HJ57">
        <v>30.000499999999999</v>
      </c>
      <c r="HK57">
        <v>35.972499999999997</v>
      </c>
      <c r="HL57">
        <v>35.939799999999998</v>
      </c>
      <c r="HM57">
        <v>19.6555</v>
      </c>
      <c r="HN57">
        <v>24.039300000000001</v>
      </c>
      <c r="HO57">
        <v>85.761099999999999</v>
      </c>
      <c r="HP57">
        <v>31</v>
      </c>
      <c r="HQ57">
        <v>284.43299999999999</v>
      </c>
      <c r="HR57">
        <v>39.464500000000001</v>
      </c>
      <c r="HS57">
        <v>98.825299999999999</v>
      </c>
      <c r="HT57">
        <v>98.224599999999995</v>
      </c>
    </row>
    <row r="58" spans="1:228" x14ac:dyDescent="0.2">
      <c r="A58">
        <v>43</v>
      </c>
      <c r="B58">
        <v>1665848536.5999999</v>
      </c>
      <c r="C58">
        <v>167.5</v>
      </c>
      <c r="D58" t="s">
        <v>445</v>
      </c>
      <c r="E58" t="s">
        <v>446</v>
      </c>
      <c r="F58">
        <v>4</v>
      </c>
      <c r="G58">
        <v>1665848534.5999999</v>
      </c>
      <c r="H58">
        <f t="shared" si="0"/>
        <v>2.9805097396070555E-4</v>
      </c>
      <c r="I58">
        <f t="shared" si="1"/>
        <v>0.29805097396070557</v>
      </c>
      <c r="J58">
        <f t="shared" si="2"/>
        <v>0.87932575723560547</v>
      </c>
      <c r="K58">
        <f t="shared" si="3"/>
        <v>262.40128571428568</v>
      </c>
      <c r="L58">
        <f t="shared" si="4"/>
        <v>161.89881450332871</v>
      </c>
      <c r="M58">
        <f t="shared" si="5"/>
        <v>16.418860191519354</v>
      </c>
      <c r="N58">
        <f t="shared" si="6"/>
        <v>26.611251215364526</v>
      </c>
      <c r="O58">
        <f t="shared" si="7"/>
        <v>1.5044215348438411E-2</v>
      </c>
      <c r="P58">
        <f t="shared" si="8"/>
        <v>2.7744691292640038</v>
      </c>
      <c r="Q58">
        <f t="shared" si="9"/>
        <v>1.4999042627018958E-2</v>
      </c>
      <c r="R58">
        <f t="shared" si="10"/>
        <v>9.3784488574206182E-3</v>
      </c>
      <c r="S58">
        <f t="shared" si="11"/>
        <v>225.98053116138212</v>
      </c>
      <c r="T58">
        <f t="shared" si="12"/>
        <v>36.698904165390609</v>
      </c>
      <c r="U58">
        <f t="shared" si="13"/>
        <v>35.94417142857143</v>
      </c>
      <c r="V58">
        <f t="shared" si="14"/>
        <v>5.9504928832670076</v>
      </c>
      <c r="W58">
        <f t="shared" si="15"/>
        <v>69.915252520184595</v>
      </c>
      <c r="X58">
        <f t="shared" si="16"/>
        <v>4.0344620745527573</v>
      </c>
      <c r="Y58">
        <f t="shared" si="17"/>
        <v>5.7705034725977775</v>
      </c>
      <c r="Z58">
        <f t="shared" si="18"/>
        <v>1.9160308087142504</v>
      </c>
      <c r="AA58">
        <f t="shared" si="19"/>
        <v>-13.144047951667115</v>
      </c>
      <c r="AB58">
        <f t="shared" si="20"/>
        <v>-83.363635878777231</v>
      </c>
      <c r="AC58">
        <f t="shared" si="21"/>
        <v>-7.0627301690319504</v>
      </c>
      <c r="AD58">
        <f t="shared" si="22"/>
        <v>122.41011716190583</v>
      </c>
      <c r="AE58">
        <f t="shared" si="23"/>
        <v>11.506970440919403</v>
      </c>
      <c r="AF58">
        <f t="shared" si="24"/>
        <v>0.30333304439667236</v>
      </c>
      <c r="AG58">
        <f t="shared" si="25"/>
        <v>0.87932575723560547</v>
      </c>
      <c r="AH58">
        <v>283.74993467558357</v>
      </c>
      <c r="AI58">
        <v>275.87895757575728</v>
      </c>
      <c r="AJ58">
        <v>1.736639087419547</v>
      </c>
      <c r="AK58">
        <v>66.578326818864241</v>
      </c>
      <c r="AL58">
        <f t="shared" si="26"/>
        <v>0.29805097396070557</v>
      </c>
      <c r="AM58">
        <v>39.51338383445362</v>
      </c>
      <c r="AN58">
        <v>39.778251470588231</v>
      </c>
      <c r="AO58">
        <v>-1.2739729101049639E-4</v>
      </c>
      <c r="AP58">
        <v>87.47284380943789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47158.433565710002</v>
      </c>
      <c r="AV58">
        <f t="shared" si="30"/>
        <v>1199.977142857143</v>
      </c>
      <c r="AW58">
        <f t="shared" si="31"/>
        <v>1025.8378876483846</v>
      </c>
      <c r="AX58">
        <f t="shared" si="32"/>
        <v>0.85488118982488848</v>
      </c>
      <c r="AY58">
        <f t="shared" si="33"/>
        <v>0.18832069636203483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1665848534.5999999</v>
      </c>
      <c r="BF58">
        <v>262.40128571428568</v>
      </c>
      <c r="BG58">
        <v>273.09699999999998</v>
      </c>
      <c r="BH58">
        <v>39.781971428571417</v>
      </c>
      <c r="BI58">
        <v>39.513100000000001</v>
      </c>
      <c r="BJ58">
        <v>263.5411428571428</v>
      </c>
      <c r="BK58">
        <v>39.558571428571433</v>
      </c>
      <c r="BL58">
        <v>649.97428571428566</v>
      </c>
      <c r="BM58">
        <v>101.3142857142857</v>
      </c>
      <c r="BN58">
        <v>0.1000467</v>
      </c>
      <c r="BO58">
        <v>35.386842857142859</v>
      </c>
      <c r="BP58">
        <v>35.94417142857143</v>
      </c>
      <c r="BQ58">
        <v>999.89999999999986</v>
      </c>
      <c r="BR58">
        <v>0</v>
      </c>
      <c r="BS58">
        <v>0</v>
      </c>
      <c r="BT58">
        <v>9022.5014285714278</v>
      </c>
      <c r="BU58">
        <v>0</v>
      </c>
      <c r="BV58">
        <v>2128.9699999999998</v>
      </c>
      <c r="BW58">
        <v>-10.695728571428569</v>
      </c>
      <c r="BX58">
        <v>273.27257142857138</v>
      </c>
      <c r="BY58">
        <v>284.33199999999999</v>
      </c>
      <c r="BZ58">
        <v>0.26887457142857152</v>
      </c>
      <c r="CA58">
        <v>273.09699999999998</v>
      </c>
      <c r="CB58">
        <v>39.513100000000001</v>
      </c>
      <c r="CC58">
        <v>4.0304828571428564</v>
      </c>
      <c r="CD58">
        <v>4.0032414285714291</v>
      </c>
      <c r="CE58">
        <v>29.037400000000002</v>
      </c>
      <c r="CF58">
        <v>28.92022857142857</v>
      </c>
      <c r="CG58">
        <v>1199.977142857143</v>
      </c>
      <c r="CH58">
        <v>0.49998442857142861</v>
      </c>
      <c r="CI58">
        <v>0.50001557142857134</v>
      </c>
      <c r="CJ58">
        <v>0</v>
      </c>
      <c r="CK58">
        <v>2166.9814285714292</v>
      </c>
      <c r="CL58">
        <v>9.5417900000000007</v>
      </c>
      <c r="CM58">
        <v>13591.4</v>
      </c>
      <c r="CN58">
        <v>9521.2742857142857</v>
      </c>
      <c r="CO58">
        <v>47.061999999999998</v>
      </c>
      <c r="CP58">
        <v>49.535428571428568</v>
      </c>
      <c r="CQ58">
        <v>47.686999999999998</v>
      </c>
      <c r="CR58">
        <v>49.061999999999998</v>
      </c>
      <c r="CS58">
        <v>49.811999999999998</v>
      </c>
      <c r="CT58">
        <v>595.19999999999993</v>
      </c>
      <c r="CU58">
        <v>595.23714285714289</v>
      </c>
      <c r="CV58">
        <v>0</v>
      </c>
      <c r="CW58">
        <v>1665848542.8</v>
      </c>
      <c r="CX58">
        <v>0</v>
      </c>
      <c r="CY58">
        <v>1665848184.5999999</v>
      </c>
      <c r="CZ58" t="s">
        <v>356</v>
      </c>
      <c r="DA58">
        <v>1665848184.5999999</v>
      </c>
      <c r="DB58">
        <v>1665848178.0999999</v>
      </c>
      <c r="DC58">
        <v>18</v>
      </c>
      <c r="DD58">
        <v>0.19800000000000001</v>
      </c>
      <c r="DE58">
        <v>5.0000000000000001E-3</v>
      </c>
      <c r="DF58">
        <v>-1.1020000000000001</v>
      </c>
      <c r="DG58">
        <v>0.223</v>
      </c>
      <c r="DH58">
        <v>853</v>
      </c>
      <c r="DI58">
        <v>39</v>
      </c>
      <c r="DJ58">
        <v>1.27</v>
      </c>
      <c r="DK58">
        <v>0.31</v>
      </c>
      <c r="DL58">
        <v>-10.582417073170729</v>
      </c>
      <c r="DM58">
        <v>-0.19724320557492259</v>
      </c>
      <c r="DN58">
        <v>4.9704241868540402E-2</v>
      </c>
      <c r="DO58">
        <v>0</v>
      </c>
      <c r="DP58">
        <v>0.26179987804878052</v>
      </c>
      <c r="DQ58">
        <v>9.3176174216027877E-2</v>
      </c>
      <c r="DR58">
        <v>1.058170674645895E-2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3.2936000000000001</v>
      </c>
      <c r="EB58">
        <v>2.6253700000000002</v>
      </c>
      <c r="EC58">
        <v>7.05234E-2</v>
      </c>
      <c r="ED58">
        <v>7.2037199999999996E-2</v>
      </c>
      <c r="EE58">
        <v>0.15409100000000001</v>
      </c>
      <c r="EF58">
        <v>0.151864</v>
      </c>
      <c r="EG58">
        <v>28034.400000000001</v>
      </c>
      <c r="EH58">
        <v>28539.3</v>
      </c>
      <c r="EI58">
        <v>28071.8</v>
      </c>
      <c r="EJ58">
        <v>29618</v>
      </c>
      <c r="EK58">
        <v>32618.400000000001</v>
      </c>
      <c r="EL58">
        <v>34900.1</v>
      </c>
      <c r="EM58">
        <v>39565.1</v>
      </c>
      <c r="EN58">
        <v>42376</v>
      </c>
      <c r="EO58">
        <v>2.18418</v>
      </c>
      <c r="EP58">
        <v>2.11042</v>
      </c>
      <c r="EQ58">
        <v>4.3265499999999998E-2</v>
      </c>
      <c r="ER58">
        <v>0</v>
      </c>
      <c r="ES58">
        <v>35.237400000000001</v>
      </c>
      <c r="ET58">
        <v>999.9</v>
      </c>
      <c r="EU58">
        <v>65.099999999999994</v>
      </c>
      <c r="EV58">
        <v>40.4</v>
      </c>
      <c r="EW58">
        <v>48.663400000000003</v>
      </c>
      <c r="EX58">
        <v>56.010800000000003</v>
      </c>
      <c r="EY58">
        <v>-1.4022399999999999</v>
      </c>
      <c r="EZ58">
        <v>2</v>
      </c>
      <c r="FA58">
        <v>0.71448900000000004</v>
      </c>
      <c r="FB58">
        <v>2.0463399999999998</v>
      </c>
      <c r="FC58">
        <v>20.253900000000002</v>
      </c>
      <c r="FD58">
        <v>5.2165400000000002</v>
      </c>
      <c r="FE58">
        <v>12.0099</v>
      </c>
      <c r="FF58">
        <v>4.9856999999999996</v>
      </c>
      <c r="FG58">
        <v>3.2845</v>
      </c>
      <c r="FH58">
        <v>8544.1</v>
      </c>
      <c r="FI58">
        <v>9999</v>
      </c>
      <c r="FJ58">
        <v>9999</v>
      </c>
      <c r="FK58">
        <v>584.1</v>
      </c>
      <c r="FL58">
        <v>1.8658699999999999</v>
      </c>
      <c r="FM58">
        <v>1.8623000000000001</v>
      </c>
      <c r="FN58">
        <v>1.86432</v>
      </c>
      <c r="FO58">
        <v>1.86049</v>
      </c>
      <c r="FP58">
        <v>1.86114</v>
      </c>
      <c r="FQ58">
        <v>1.8602000000000001</v>
      </c>
      <c r="FR58">
        <v>1.86191</v>
      </c>
      <c r="FS58">
        <v>1.8585100000000001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-1.1399999999999999</v>
      </c>
      <c r="GH58">
        <v>0.22339999999999999</v>
      </c>
      <c r="GI58">
        <v>-1.0926075346780371</v>
      </c>
      <c r="GJ58">
        <v>-3.055779808770659E-4</v>
      </c>
      <c r="GK58">
        <v>5.4022781434335912E-7</v>
      </c>
      <c r="GL58">
        <v>-2.2830823041668759E-10</v>
      </c>
      <c r="GM58">
        <v>0.223404761904753</v>
      </c>
      <c r="GN58">
        <v>0</v>
      </c>
      <c r="GO58">
        <v>0</v>
      </c>
      <c r="GP58">
        <v>0</v>
      </c>
      <c r="GQ58">
        <v>3</v>
      </c>
      <c r="GR58">
        <v>2094</v>
      </c>
      <c r="GS58">
        <v>4</v>
      </c>
      <c r="GT58">
        <v>34</v>
      </c>
      <c r="GU58">
        <v>5.9</v>
      </c>
      <c r="GV58">
        <v>6</v>
      </c>
      <c r="GW58">
        <v>0.99853499999999995</v>
      </c>
      <c r="GX58">
        <v>2.6281699999999999</v>
      </c>
      <c r="GY58">
        <v>2.04834</v>
      </c>
      <c r="GZ58">
        <v>2.6122999999999998</v>
      </c>
      <c r="HA58">
        <v>2.1972700000000001</v>
      </c>
      <c r="HB58">
        <v>2.36816</v>
      </c>
      <c r="HC58">
        <v>45.518599999999999</v>
      </c>
      <c r="HD58">
        <v>14.552300000000001</v>
      </c>
      <c r="HE58">
        <v>18</v>
      </c>
      <c r="HF58">
        <v>702.57600000000002</v>
      </c>
      <c r="HG58">
        <v>711.35900000000004</v>
      </c>
      <c r="HH58">
        <v>31.001100000000001</v>
      </c>
      <c r="HI58">
        <v>36.2742</v>
      </c>
      <c r="HJ58">
        <v>30.000399999999999</v>
      </c>
      <c r="HK58">
        <v>35.9758</v>
      </c>
      <c r="HL58">
        <v>35.943100000000001</v>
      </c>
      <c r="HM58">
        <v>20.046299999999999</v>
      </c>
      <c r="HN58">
        <v>24.039300000000001</v>
      </c>
      <c r="HO58">
        <v>85.761099999999999</v>
      </c>
      <c r="HP58">
        <v>31</v>
      </c>
      <c r="HQ58">
        <v>291.11099999999999</v>
      </c>
      <c r="HR58">
        <v>39.461799999999997</v>
      </c>
      <c r="HS58">
        <v>98.830200000000005</v>
      </c>
      <c r="HT58">
        <v>98.226600000000005</v>
      </c>
    </row>
    <row r="59" spans="1:228" x14ac:dyDescent="0.2">
      <c r="A59">
        <v>44</v>
      </c>
      <c r="B59">
        <v>1665848540.5999999</v>
      </c>
      <c r="C59">
        <v>171.5</v>
      </c>
      <c r="D59" t="s">
        <v>447</v>
      </c>
      <c r="E59" t="s">
        <v>448</v>
      </c>
      <c r="F59">
        <v>4</v>
      </c>
      <c r="G59">
        <v>1665848538.2874999</v>
      </c>
      <c r="H59">
        <f t="shared" si="0"/>
        <v>2.941830155887762E-4</v>
      </c>
      <c r="I59">
        <f t="shared" si="1"/>
        <v>0.29418301558877619</v>
      </c>
      <c r="J59">
        <f t="shared" si="2"/>
        <v>0.97402297285621098</v>
      </c>
      <c r="K59">
        <f t="shared" si="3"/>
        <v>268.56512500000002</v>
      </c>
      <c r="L59">
        <f t="shared" si="4"/>
        <v>156.84893436964794</v>
      </c>
      <c r="M59">
        <f t="shared" si="5"/>
        <v>15.906789385046821</v>
      </c>
      <c r="N59">
        <f t="shared" si="6"/>
        <v>27.236454596981027</v>
      </c>
      <c r="O59">
        <f t="shared" si="7"/>
        <v>1.4884116383166229E-2</v>
      </c>
      <c r="P59">
        <f t="shared" si="8"/>
        <v>2.7687937398889932</v>
      </c>
      <c r="Q59">
        <f t="shared" si="9"/>
        <v>1.4839808121961413E-2</v>
      </c>
      <c r="R59">
        <f t="shared" si="10"/>
        <v>9.2788499360467059E-3</v>
      </c>
      <c r="S59">
        <f t="shared" si="11"/>
        <v>225.9798832146158</v>
      </c>
      <c r="T59">
        <f t="shared" si="12"/>
        <v>36.698032235706222</v>
      </c>
      <c r="U59">
        <f t="shared" si="13"/>
        <v>35.928424999999997</v>
      </c>
      <c r="V59">
        <f t="shared" si="14"/>
        <v>5.9453414041909367</v>
      </c>
      <c r="W59">
        <f t="shared" si="15"/>
        <v>69.921104430525787</v>
      </c>
      <c r="X59">
        <f t="shared" si="16"/>
        <v>4.0338183109622063</v>
      </c>
      <c r="Y59">
        <f t="shared" si="17"/>
        <v>5.7690998215999905</v>
      </c>
      <c r="Z59">
        <f t="shared" si="18"/>
        <v>1.9115230932287304</v>
      </c>
      <c r="AA59">
        <f t="shared" si="19"/>
        <v>-12.97347098746503</v>
      </c>
      <c r="AB59">
        <f t="shared" si="20"/>
        <v>-81.500213735170917</v>
      </c>
      <c r="AC59">
        <f t="shared" si="21"/>
        <v>-6.9183329851649091</v>
      </c>
      <c r="AD59">
        <f t="shared" si="22"/>
        <v>124.58786550681495</v>
      </c>
      <c r="AE59">
        <f t="shared" si="23"/>
        <v>11.612909610856892</v>
      </c>
      <c r="AF59">
        <f t="shared" si="24"/>
        <v>0.29549071228289064</v>
      </c>
      <c r="AG59">
        <f t="shared" si="25"/>
        <v>0.97402297285621098</v>
      </c>
      <c r="AH59">
        <v>290.83902419594659</v>
      </c>
      <c r="AI59">
        <v>282.84932121212108</v>
      </c>
      <c r="AJ59">
        <v>1.7437194459742169</v>
      </c>
      <c r="AK59">
        <v>66.578326818864241</v>
      </c>
      <c r="AL59">
        <f t="shared" si="26"/>
        <v>0.29418301558877619</v>
      </c>
      <c r="AM59">
        <v>39.513121818774053</v>
      </c>
      <c r="AN59">
        <v>39.77447529411765</v>
      </c>
      <c r="AO59">
        <v>-1.175393173238068E-4</v>
      </c>
      <c r="AP59">
        <v>87.47284380943789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47003.996471339997</v>
      </c>
      <c r="AV59">
        <f t="shared" si="30"/>
        <v>1199.9725000000001</v>
      </c>
      <c r="AW59">
        <f t="shared" si="31"/>
        <v>1025.8340358624951</v>
      </c>
      <c r="AX59">
        <f t="shared" si="32"/>
        <v>0.85488128758158632</v>
      </c>
      <c r="AY59">
        <f t="shared" si="33"/>
        <v>0.1883208850324618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1665848538.2874999</v>
      </c>
      <c r="BF59">
        <v>268.56512500000002</v>
      </c>
      <c r="BG59">
        <v>279.35700000000003</v>
      </c>
      <c r="BH59">
        <v>39.775475</v>
      </c>
      <c r="BI59">
        <v>39.5135875</v>
      </c>
      <c r="BJ59">
        <v>269.70512500000001</v>
      </c>
      <c r="BK59">
        <v>39.552062499999998</v>
      </c>
      <c r="BL59">
        <v>650.05950000000007</v>
      </c>
      <c r="BM59">
        <v>101.3145</v>
      </c>
      <c r="BN59">
        <v>0.100211225</v>
      </c>
      <c r="BO59">
        <v>35.382437500000002</v>
      </c>
      <c r="BP59">
        <v>35.928424999999997</v>
      </c>
      <c r="BQ59">
        <v>999.9</v>
      </c>
      <c r="BR59">
        <v>0</v>
      </c>
      <c r="BS59">
        <v>0</v>
      </c>
      <c r="BT59">
        <v>8992.34375</v>
      </c>
      <c r="BU59">
        <v>0</v>
      </c>
      <c r="BV59">
        <v>2155.92625</v>
      </c>
      <c r="BW59">
        <v>-10.7920125</v>
      </c>
      <c r="BX59">
        <v>279.68950000000001</v>
      </c>
      <c r="BY59">
        <v>290.84949999999998</v>
      </c>
      <c r="BZ59">
        <v>0.26189712500000001</v>
      </c>
      <c r="CA59">
        <v>279.35700000000003</v>
      </c>
      <c r="CB59">
        <v>39.5135875</v>
      </c>
      <c r="CC59">
        <v>4.0298299999999996</v>
      </c>
      <c r="CD59">
        <v>4.0032949999999996</v>
      </c>
      <c r="CE59">
        <v>29.034612500000001</v>
      </c>
      <c r="CF59">
        <v>28.920449999999999</v>
      </c>
      <c r="CG59">
        <v>1199.9725000000001</v>
      </c>
      <c r="CH59">
        <v>0.49998025000000001</v>
      </c>
      <c r="CI59">
        <v>0.50001974999999987</v>
      </c>
      <c r="CJ59">
        <v>0</v>
      </c>
      <c r="CK59">
        <v>2166.3087500000001</v>
      </c>
      <c r="CL59">
        <v>9.5417900000000007</v>
      </c>
      <c r="CM59">
        <v>13607.4375</v>
      </c>
      <c r="CN59">
        <v>9521.2312500000007</v>
      </c>
      <c r="CO59">
        <v>47.061999999999998</v>
      </c>
      <c r="CP59">
        <v>49.5</v>
      </c>
      <c r="CQ59">
        <v>47.686999999999998</v>
      </c>
      <c r="CR59">
        <v>49.061999999999998</v>
      </c>
      <c r="CS59">
        <v>49.811999999999998</v>
      </c>
      <c r="CT59">
        <v>595.19374999999991</v>
      </c>
      <c r="CU59">
        <v>595.23874999999998</v>
      </c>
      <c r="CV59">
        <v>0</v>
      </c>
      <c r="CW59">
        <v>1665848547</v>
      </c>
      <c r="CX59">
        <v>0</v>
      </c>
      <c r="CY59">
        <v>1665848184.5999999</v>
      </c>
      <c r="CZ59" t="s">
        <v>356</v>
      </c>
      <c r="DA59">
        <v>1665848184.5999999</v>
      </c>
      <c r="DB59">
        <v>1665848178.0999999</v>
      </c>
      <c r="DC59">
        <v>18</v>
      </c>
      <c r="DD59">
        <v>0.19800000000000001</v>
      </c>
      <c r="DE59">
        <v>5.0000000000000001E-3</v>
      </c>
      <c r="DF59">
        <v>-1.1020000000000001</v>
      </c>
      <c r="DG59">
        <v>0.223</v>
      </c>
      <c r="DH59">
        <v>853</v>
      </c>
      <c r="DI59">
        <v>39</v>
      </c>
      <c r="DJ59">
        <v>1.27</v>
      </c>
      <c r="DK59">
        <v>0.31</v>
      </c>
      <c r="DL59">
        <v>-10.624175609756101</v>
      </c>
      <c r="DM59">
        <v>-0.76438118466899818</v>
      </c>
      <c r="DN59">
        <v>9.5957002008109332E-2</v>
      </c>
      <c r="DO59">
        <v>0</v>
      </c>
      <c r="DP59">
        <v>0.26440478048780491</v>
      </c>
      <c r="DQ59">
        <v>4.0274445993031191E-2</v>
      </c>
      <c r="DR59">
        <v>8.5127153087263662E-3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3.29393</v>
      </c>
      <c r="EB59">
        <v>2.6254400000000002</v>
      </c>
      <c r="EC59">
        <v>7.2006799999999996E-2</v>
      </c>
      <c r="ED59">
        <v>7.3488700000000004E-2</v>
      </c>
      <c r="EE59">
        <v>0.154089</v>
      </c>
      <c r="EF59">
        <v>0.151867</v>
      </c>
      <c r="EG59">
        <v>27989.5</v>
      </c>
      <c r="EH59">
        <v>28494</v>
      </c>
      <c r="EI59">
        <v>28071.7</v>
      </c>
      <c r="EJ59">
        <v>29617.3</v>
      </c>
      <c r="EK59">
        <v>32618.400000000001</v>
      </c>
      <c r="EL59">
        <v>34899.599999999999</v>
      </c>
      <c r="EM59">
        <v>39564.800000000003</v>
      </c>
      <c r="EN59">
        <v>42375.4</v>
      </c>
      <c r="EO59">
        <v>2.1841499999999998</v>
      </c>
      <c r="EP59">
        <v>2.1101999999999999</v>
      </c>
      <c r="EQ59">
        <v>4.3191E-2</v>
      </c>
      <c r="ER59">
        <v>0</v>
      </c>
      <c r="ES59">
        <v>35.224400000000003</v>
      </c>
      <c r="ET59">
        <v>999.9</v>
      </c>
      <c r="EU59">
        <v>65.099999999999994</v>
      </c>
      <c r="EV59">
        <v>40.4</v>
      </c>
      <c r="EW59">
        <v>48.662599999999998</v>
      </c>
      <c r="EX59">
        <v>55.830800000000004</v>
      </c>
      <c r="EY59">
        <v>-1.46234</v>
      </c>
      <c r="EZ59">
        <v>2</v>
      </c>
      <c r="FA59">
        <v>0.71474800000000005</v>
      </c>
      <c r="FB59">
        <v>2.0508500000000001</v>
      </c>
      <c r="FC59">
        <v>20.253599999999999</v>
      </c>
      <c r="FD59">
        <v>5.2165400000000002</v>
      </c>
      <c r="FE59">
        <v>12.0099</v>
      </c>
      <c r="FF59">
        <v>4.9856499999999997</v>
      </c>
      <c r="FG59">
        <v>3.2844799999999998</v>
      </c>
      <c r="FH59">
        <v>8544.1</v>
      </c>
      <c r="FI59">
        <v>9999</v>
      </c>
      <c r="FJ59">
        <v>9999</v>
      </c>
      <c r="FK59">
        <v>584.1</v>
      </c>
      <c r="FL59">
        <v>1.86585</v>
      </c>
      <c r="FM59">
        <v>1.8622700000000001</v>
      </c>
      <c r="FN59">
        <v>1.86432</v>
      </c>
      <c r="FO59">
        <v>1.8605</v>
      </c>
      <c r="FP59">
        <v>1.8611500000000001</v>
      </c>
      <c r="FQ59">
        <v>1.8602000000000001</v>
      </c>
      <c r="FR59">
        <v>1.8619300000000001</v>
      </c>
      <c r="FS59">
        <v>1.8585100000000001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-1.1399999999999999</v>
      </c>
      <c r="GH59">
        <v>0.22339999999999999</v>
      </c>
      <c r="GI59">
        <v>-1.0926075346780371</v>
      </c>
      <c r="GJ59">
        <v>-3.055779808770659E-4</v>
      </c>
      <c r="GK59">
        <v>5.4022781434335912E-7</v>
      </c>
      <c r="GL59">
        <v>-2.2830823041668759E-10</v>
      </c>
      <c r="GM59">
        <v>0.223404761904753</v>
      </c>
      <c r="GN59">
        <v>0</v>
      </c>
      <c r="GO59">
        <v>0</v>
      </c>
      <c r="GP59">
        <v>0</v>
      </c>
      <c r="GQ59">
        <v>3</v>
      </c>
      <c r="GR59">
        <v>2094</v>
      </c>
      <c r="GS59">
        <v>4</v>
      </c>
      <c r="GT59">
        <v>34</v>
      </c>
      <c r="GU59">
        <v>5.9</v>
      </c>
      <c r="GV59">
        <v>6</v>
      </c>
      <c r="GW59">
        <v>1.01807</v>
      </c>
      <c r="GX59">
        <v>2.6220699999999999</v>
      </c>
      <c r="GY59">
        <v>2.04834</v>
      </c>
      <c r="GZ59">
        <v>2.6122999999999998</v>
      </c>
      <c r="HA59">
        <v>2.1972700000000001</v>
      </c>
      <c r="HB59">
        <v>2.3791500000000001</v>
      </c>
      <c r="HC59">
        <v>45.518599999999999</v>
      </c>
      <c r="HD59">
        <v>14.5436</v>
      </c>
      <c r="HE59">
        <v>18</v>
      </c>
      <c r="HF59">
        <v>702.58199999999999</v>
      </c>
      <c r="HG59">
        <v>711.17700000000002</v>
      </c>
      <c r="HH59">
        <v>31.001200000000001</v>
      </c>
      <c r="HI59">
        <v>36.2776</v>
      </c>
      <c r="HJ59">
        <v>30.000399999999999</v>
      </c>
      <c r="HK59">
        <v>35.978299999999997</v>
      </c>
      <c r="HL59">
        <v>35.945500000000003</v>
      </c>
      <c r="HM59">
        <v>20.438500000000001</v>
      </c>
      <c r="HN59">
        <v>24.039300000000001</v>
      </c>
      <c r="HO59">
        <v>85.761099999999999</v>
      </c>
      <c r="HP59">
        <v>31</v>
      </c>
      <c r="HQ59">
        <v>297.79000000000002</v>
      </c>
      <c r="HR59">
        <v>39.454300000000003</v>
      </c>
      <c r="HS59">
        <v>98.829700000000003</v>
      </c>
      <c r="HT59">
        <v>98.224800000000002</v>
      </c>
    </row>
    <row r="60" spans="1:228" x14ac:dyDescent="0.2">
      <c r="A60">
        <v>45</v>
      </c>
      <c r="B60">
        <v>1665848544.5999999</v>
      </c>
      <c r="C60">
        <v>175.5</v>
      </c>
      <c r="D60" t="s">
        <v>449</v>
      </c>
      <c r="E60" t="s">
        <v>450</v>
      </c>
      <c r="F60">
        <v>4</v>
      </c>
      <c r="G60">
        <v>1665848542.5999999</v>
      </c>
      <c r="H60">
        <f t="shared" si="0"/>
        <v>2.9693900837827472E-4</v>
      </c>
      <c r="I60">
        <f t="shared" si="1"/>
        <v>0.29693900837827469</v>
      </c>
      <c r="J60">
        <f t="shared" si="2"/>
        <v>1.0118180449236374</v>
      </c>
      <c r="K60">
        <f t="shared" si="3"/>
        <v>275.79942857142851</v>
      </c>
      <c r="L60">
        <f t="shared" si="4"/>
        <v>161.08846566305283</v>
      </c>
      <c r="M60">
        <f t="shared" si="5"/>
        <v>16.336934030703922</v>
      </c>
      <c r="N60">
        <f t="shared" si="6"/>
        <v>27.970451215928954</v>
      </c>
      <c r="O60">
        <f t="shared" si="7"/>
        <v>1.5056479790248161E-2</v>
      </c>
      <c r="P60">
        <f t="shared" si="8"/>
        <v>2.7713716568828506</v>
      </c>
      <c r="Q60">
        <f t="shared" si="9"/>
        <v>1.5011183100343654E-2</v>
      </c>
      <c r="R60">
        <f t="shared" si="10"/>
        <v>9.3860477383217247E-3</v>
      </c>
      <c r="S60">
        <f t="shared" si="11"/>
        <v>225.98030176220283</v>
      </c>
      <c r="T60">
        <f t="shared" si="12"/>
        <v>36.697232187292343</v>
      </c>
      <c r="U60">
        <f t="shared" si="13"/>
        <v>35.916214285714283</v>
      </c>
      <c r="V60">
        <f t="shared" si="14"/>
        <v>5.9413493092762835</v>
      </c>
      <c r="W60">
        <f t="shared" si="15"/>
        <v>69.918071279658065</v>
      </c>
      <c r="X60">
        <f t="shared" si="16"/>
        <v>4.03388318779563</v>
      </c>
      <c r="Y60">
        <f t="shared" si="17"/>
        <v>5.769442883601462</v>
      </c>
      <c r="Z60">
        <f t="shared" si="18"/>
        <v>1.9074661214806534</v>
      </c>
      <c r="AA60">
        <f t="shared" si="19"/>
        <v>-13.095010269481914</v>
      </c>
      <c r="AB60">
        <f t="shared" si="20"/>
        <v>-79.590807555578834</v>
      </c>
      <c r="AC60">
        <f t="shared" si="21"/>
        <v>-6.7495985437585881</v>
      </c>
      <c r="AD60">
        <f t="shared" si="22"/>
        <v>126.54488539338348</v>
      </c>
      <c r="AE60">
        <f t="shared" si="23"/>
        <v>11.635406013627279</v>
      </c>
      <c r="AF60">
        <f t="shared" si="24"/>
        <v>0.29731266201636475</v>
      </c>
      <c r="AG60">
        <f t="shared" si="25"/>
        <v>1.0118180449236374</v>
      </c>
      <c r="AH60">
        <v>297.84175475349929</v>
      </c>
      <c r="AI60">
        <v>289.83201212121179</v>
      </c>
      <c r="AJ60">
        <v>1.7395848733841619</v>
      </c>
      <c r="AK60">
        <v>66.578326818864241</v>
      </c>
      <c r="AL60">
        <f t="shared" si="26"/>
        <v>0.29693900837827469</v>
      </c>
      <c r="AM60">
        <v>39.513338136808557</v>
      </c>
      <c r="AN60">
        <v>39.776652941176472</v>
      </c>
      <c r="AO60">
        <v>-2.483003092072316E-5</v>
      </c>
      <c r="AP60">
        <v>87.47284380943789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47074.278485441624</v>
      </c>
      <c r="AV60">
        <f t="shared" si="30"/>
        <v>1199.972857142857</v>
      </c>
      <c r="AW60">
        <f t="shared" si="31"/>
        <v>1025.8345231928511</v>
      </c>
      <c r="AX60">
        <f t="shared" si="32"/>
        <v>0.85488143926469262</v>
      </c>
      <c r="AY60">
        <f t="shared" si="33"/>
        <v>0.18832117778085694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1665848542.5999999</v>
      </c>
      <c r="BF60">
        <v>275.79942857142851</v>
      </c>
      <c r="BG60">
        <v>286.61500000000001</v>
      </c>
      <c r="BH60">
        <v>39.775642857142849</v>
      </c>
      <c r="BI60">
        <v>39.512128571428569</v>
      </c>
      <c r="BJ60">
        <v>276.94014285714292</v>
      </c>
      <c r="BK60">
        <v>39.552242857142858</v>
      </c>
      <c r="BL60">
        <v>650.02971428571425</v>
      </c>
      <c r="BM60">
        <v>101.316</v>
      </c>
      <c r="BN60">
        <v>9.9914314285714276E-2</v>
      </c>
      <c r="BO60">
        <v>35.383514285714277</v>
      </c>
      <c r="BP60">
        <v>35.916214285714283</v>
      </c>
      <c r="BQ60">
        <v>999.89999999999986</v>
      </c>
      <c r="BR60">
        <v>0</v>
      </c>
      <c r="BS60">
        <v>0</v>
      </c>
      <c r="BT60">
        <v>9005.8928571428569</v>
      </c>
      <c r="BU60">
        <v>0</v>
      </c>
      <c r="BV60">
        <v>2023.048571428571</v>
      </c>
      <c r="BW60">
        <v>-10.81564285714286</v>
      </c>
      <c r="BX60">
        <v>287.22399999999999</v>
      </c>
      <c r="BY60">
        <v>298.40557142857142</v>
      </c>
      <c r="BZ60">
        <v>0.26353228571428577</v>
      </c>
      <c r="CA60">
        <v>286.61500000000001</v>
      </c>
      <c r="CB60">
        <v>39.512128571428569</v>
      </c>
      <c r="CC60">
        <v>4.0299042857142853</v>
      </c>
      <c r="CD60">
        <v>4.0032042857142853</v>
      </c>
      <c r="CE60">
        <v>29.034914285714279</v>
      </c>
      <c r="CF60">
        <v>28.920057142857139</v>
      </c>
      <c r="CG60">
        <v>1199.972857142857</v>
      </c>
      <c r="CH60">
        <v>0.49997642857142849</v>
      </c>
      <c r="CI60">
        <v>0.50002357142857135</v>
      </c>
      <c r="CJ60">
        <v>0</v>
      </c>
      <c r="CK60">
        <v>2165.6042857142861</v>
      </c>
      <c r="CL60">
        <v>9.5417900000000007</v>
      </c>
      <c r="CM60">
        <v>13143.242857142861</v>
      </c>
      <c r="CN60">
        <v>9521.2228571428568</v>
      </c>
      <c r="CO60">
        <v>47.061999999999998</v>
      </c>
      <c r="CP60">
        <v>49.508857142857153</v>
      </c>
      <c r="CQ60">
        <v>47.686999999999998</v>
      </c>
      <c r="CR60">
        <v>49.061999999999998</v>
      </c>
      <c r="CS60">
        <v>49.785428571428582</v>
      </c>
      <c r="CT60">
        <v>595.18714285714293</v>
      </c>
      <c r="CU60">
        <v>595.24428571428575</v>
      </c>
      <c r="CV60">
        <v>0</v>
      </c>
      <c r="CW60">
        <v>1665848550.5999999</v>
      </c>
      <c r="CX60">
        <v>0</v>
      </c>
      <c r="CY60">
        <v>1665848184.5999999</v>
      </c>
      <c r="CZ60" t="s">
        <v>356</v>
      </c>
      <c r="DA60">
        <v>1665848184.5999999</v>
      </c>
      <c r="DB60">
        <v>1665848178.0999999</v>
      </c>
      <c r="DC60">
        <v>18</v>
      </c>
      <c r="DD60">
        <v>0.19800000000000001</v>
      </c>
      <c r="DE60">
        <v>5.0000000000000001E-3</v>
      </c>
      <c r="DF60">
        <v>-1.1020000000000001</v>
      </c>
      <c r="DG60">
        <v>0.223</v>
      </c>
      <c r="DH60">
        <v>853</v>
      </c>
      <c r="DI60">
        <v>39</v>
      </c>
      <c r="DJ60">
        <v>1.27</v>
      </c>
      <c r="DK60">
        <v>0.31</v>
      </c>
      <c r="DL60">
        <v>-10.67082195121951</v>
      </c>
      <c r="DM60">
        <v>-1.022224390243901</v>
      </c>
      <c r="DN60">
        <v>0.1128350652818899</v>
      </c>
      <c r="DO60">
        <v>0</v>
      </c>
      <c r="DP60">
        <v>0.26584878048780491</v>
      </c>
      <c r="DQ60">
        <v>-8.33226480836559E-4</v>
      </c>
      <c r="DR60">
        <v>7.4142959881970567E-3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3.2936999999999999</v>
      </c>
      <c r="EB60">
        <v>2.6250399999999998</v>
      </c>
      <c r="EC60">
        <v>7.3467500000000005E-2</v>
      </c>
      <c r="ED60">
        <v>7.4946799999999994E-2</v>
      </c>
      <c r="EE60">
        <v>0.154088</v>
      </c>
      <c r="EF60">
        <v>0.15185699999999999</v>
      </c>
      <c r="EG60">
        <v>27944.7</v>
      </c>
      <c r="EH60">
        <v>28448.799999999999</v>
      </c>
      <c r="EI60">
        <v>28070.9</v>
      </c>
      <c r="EJ60">
        <v>29617</v>
      </c>
      <c r="EK60">
        <v>32618.1</v>
      </c>
      <c r="EL60">
        <v>34899.5</v>
      </c>
      <c r="EM60">
        <v>39564.400000000001</v>
      </c>
      <c r="EN60">
        <v>42374.7</v>
      </c>
      <c r="EO60">
        <v>2.1840999999999999</v>
      </c>
      <c r="EP60">
        <v>2.1103499999999999</v>
      </c>
      <c r="EQ60">
        <v>4.3220799999999997E-2</v>
      </c>
      <c r="ER60">
        <v>0</v>
      </c>
      <c r="ES60">
        <v>35.211500000000001</v>
      </c>
      <c r="ET60">
        <v>999.9</v>
      </c>
      <c r="EU60">
        <v>65.099999999999994</v>
      </c>
      <c r="EV60">
        <v>40.4</v>
      </c>
      <c r="EW60">
        <v>48.665700000000001</v>
      </c>
      <c r="EX60">
        <v>55.800800000000002</v>
      </c>
      <c r="EY60">
        <v>-1.3381400000000001</v>
      </c>
      <c r="EZ60">
        <v>2</v>
      </c>
      <c r="FA60">
        <v>0.71521800000000002</v>
      </c>
      <c r="FB60">
        <v>2.0558700000000001</v>
      </c>
      <c r="FC60">
        <v>20.253900000000002</v>
      </c>
      <c r="FD60">
        <v>5.2165400000000002</v>
      </c>
      <c r="FE60">
        <v>12.0099</v>
      </c>
      <c r="FF60">
        <v>4.9856999999999996</v>
      </c>
      <c r="FG60">
        <v>3.2844799999999998</v>
      </c>
      <c r="FH60">
        <v>8544.4</v>
      </c>
      <c r="FI60">
        <v>9999</v>
      </c>
      <c r="FJ60">
        <v>9999</v>
      </c>
      <c r="FK60">
        <v>584.1</v>
      </c>
      <c r="FL60">
        <v>1.8658699999999999</v>
      </c>
      <c r="FM60">
        <v>1.8623000000000001</v>
      </c>
      <c r="FN60">
        <v>1.86432</v>
      </c>
      <c r="FO60">
        <v>1.86049</v>
      </c>
      <c r="FP60">
        <v>1.86117</v>
      </c>
      <c r="FQ60">
        <v>1.8602000000000001</v>
      </c>
      <c r="FR60">
        <v>1.8619600000000001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-1.141</v>
      </c>
      <c r="GH60">
        <v>0.22339999999999999</v>
      </c>
      <c r="GI60">
        <v>-1.0926075346780371</v>
      </c>
      <c r="GJ60">
        <v>-3.055779808770659E-4</v>
      </c>
      <c r="GK60">
        <v>5.4022781434335912E-7</v>
      </c>
      <c r="GL60">
        <v>-2.2830823041668759E-10</v>
      </c>
      <c r="GM60">
        <v>0.223404761904753</v>
      </c>
      <c r="GN60">
        <v>0</v>
      </c>
      <c r="GO60">
        <v>0</v>
      </c>
      <c r="GP60">
        <v>0</v>
      </c>
      <c r="GQ60">
        <v>3</v>
      </c>
      <c r="GR60">
        <v>2094</v>
      </c>
      <c r="GS60">
        <v>4</v>
      </c>
      <c r="GT60">
        <v>34</v>
      </c>
      <c r="GU60">
        <v>6</v>
      </c>
      <c r="GV60">
        <v>6.1</v>
      </c>
      <c r="GW60">
        <v>1.0376000000000001</v>
      </c>
      <c r="GX60">
        <v>2.6232899999999999</v>
      </c>
      <c r="GY60">
        <v>2.04834</v>
      </c>
      <c r="GZ60">
        <v>2.6135299999999999</v>
      </c>
      <c r="HA60">
        <v>2.1972700000000001</v>
      </c>
      <c r="HB60">
        <v>2.3559600000000001</v>
      </c>
      <c r="HC60">
        <v>45.518599999999999</v>
      </c>
      <c r="HD60">
        <v>14.534800000000001</v>
      </c>
      <c r="HE60">
        <v>18</v>
      </c>
      <c r="HF60">
        <v>702.57500000000005</v>
      </c>
      <c r="HG60">
        <v>711.34500000000003</v>
      </c>
      <c r="HH60">
        <v>31.001300000000001</v>
      </c>
      <c r="HI60">
        <v>36.281599999999997</v>
      </c>
      <c r="HJ60">
        <v>30.000499999999999</v>
      </c>
      <c r="HK60">
        <v>35.9816</v>
      </c>
      <c r="HL60">
        <v>35.948</v>
      </c>
      <c r="HM60">
        <v>20.8127</v>
      </c>
      <c r="HN60">
        <v>24.039300000000001</v>
      </c>
      <c r="HO60">
        <v>85.761099999999999</v>
      </c>
      <c r="HP60">
        <v>31</v>
      </c>
      <c r="HQ60">
        <v>304.46899999999999</v>
      </c>
      <c r="HR60">
        <v>39.455100000000002</v>
      </c>
      <c r="HS60">
        <v>98.828000000000003</v>
      </c>
      <c r="HT60">
        <v>98.223500000000001</v>
      </c>
    </row>
    <row r="61" spans="1:228" x14ac:dyDescent="0.2">
      <c r="A61">
        <v>46</v>
      </c>
      <c r="B61">
        <v>1665848548.5999999</v>
      </c>
      <c r="C61">
        <v>179.5</v>
      </c>
      <c r="D61" t="s">
        <v>451</v>
      </c>
      <c r="E61" t="s">
        <v>452</v>
      </c>
      <c r="F61">
        <v>4</v>
      </c>
      <c r="G61">
        <v>1665848546.2874999</v>
      </c>
      <c r="H61">
        <f t="shared" si="0"/>
        <v>2.9295211349686661E-4</v>
      </c>
      <c r="I61">
        <f t="shared" si="1"/>
        <v>0.29295211349686662</v>
      </c>
      <c r="J61">
        <f t="shared" si="2"/>
        <v>1.0318990072172611</v>
      </c>
      <c r="K61">
        <f t="shared" si="3"/>
        <v>281.94049999999999</v>
      </c>
      <c r="L61">
        <f t="shared" si="4"/>
        <v>163.73938680694945</v>
      </c>
      <c r="M61">
        <f t="shared" si="5"/>
        <v>16.606089183586089</v>
      </c>
      <c r="N61">
        <f t="shared" si="6"/>
        <v>28.593786618884192</v>
      </c>
      <c r="O61">
        <f t="shared" si="7"/>
        <v>1.4889681583518872E-2</v>
      </c>
      <c r="P61">
        <f t="shared" si="8"/>
        <v>2.7697927712402688</v>
      </c>
      <c r="Q61">
        <f t="shared" si="9"/>
        <v>1.4845356177507844E-2</v>
      </c>
      <c r="R61">
        <f t="shared" si="10"/>
        <v>9.2823190067328285E-3</v>
      </c>
      <c r="S61">
        <f t="shared" si="11"/>
        <v>225.98922453858339</v>
      </c>
      <c r="T61">
        <f t="shared" si="12"/>
        <v>36.694316243779184</v>
      </c>
      <c r="U61">
        <f t="shared" si="13"/>
        <v>35.901925000000013</v>
      </c>
      <c r="V61">
        <f t="shared" si="14"/>
        <v>5.9366806162366874</v>
      </c>
      <c r="W61">
        <f t="shared" si="15"/>
        <v>69.933583385296657</v>
      </c>
      <c r="X61">
        <f t="shared" si="16"/>
        <v>4.0337195114094433</v>
      </c>
      <c r="Y61">
        <f t="shared" si="17"/>
        <v>5.767929106657963</v>
      </c>
      <c r="Z61">
        <f t="shared" si="18"/>
        <v>1.9029611048272441</v>
      </c>
      <c r="AA61">
        <f t="shared" si="19"/>
        <v>-12.919188205211817</v>
      </c>
      <c r="AB61">
        <f t="shared" si="20"/>
        <v>-78.121275826396925</v>
      </c>
      <c r="AC61">
        <f t="shared" si="21"/>
        <v>-6.628139672256852</v>
      </c>
      <c r="AD61">
        <f t="shared" si="22"/>
        <v>128.3206208347178</v>
      </c>
      <c r="AE61">
        <f t="shared" si="23"/>
        <v>11.667139207368743</v>
      </c>
      <c r="AF61">
        <f t="shared" si="24"/>
        <v>0.30183323097686332</v>
      </c>
      <c r="AG61">
        <f t="shared" si="25"/>
        <v>1.0318990072172611</v>
      </c>
      <c r="AH61">
        <v>304.83397271714011</v>
      </c>
      <c r="AI61">
        <v>296.77948484848491</v>
      </c>
      <c r="AJ61">
        <v>1.7456064550017489</v>
      </c>
      <c r="AK61">
        <v>66.578326818864241</v>
      </c>
      <c r="AL61">
        <f t="shared" si="26"/>
        <v>0.29295211349686662</v>
      </c>
      <c r="AM61">
        <v>39.510473920132092</v>
      </c>
      <c r="AN61">
        <v>39.770041176470592</v>
      </c>
      <c r="AO61">
        <v>2.092850720416415E-5</v>
      </c>
      <c r="AP61">
        <v>87.47284380943789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47031.872802634018</v>
      </c>
      <c r="AV61">
        <f t="shared" si="30"/>
        <v>1200.0362500000001</v>
      </c>
      <c r="AW61">
        <f t="shared" si="31"/>
        <v>1025.887154165069</v>
      </c>
      <c r="AX61">
        <f t="shared" si="32"/>
        <v>0.8548801373000765</v>
      </c>
      <c r="AY61">
        <f t="shared" si="33"/>
        <v>0.18831866498914793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1665848546.2874999</v>
      </c>
      <c r="BF61">
        <v>281.94049999999999</v>
      </c>
      <c r="BG61">
        <v>292.78937499999989</v>
      </c>
      <c r="BH61">
        <v>39.773287500000002</v>
      </c>
      <c r="BI61">
        <v>39.505737500000002</v>
      </c>
      <c r="BJ61">
        <v>283.08150000000001</v>
      </c>
      <c r="BK61">
        <v>39.549887499999997</v>
      </c>
      <c r="BL61">
        <v>649.96074999999996</v>
      </c>
      <c r="BM61">
        <v>101.317875</v>
      </c>
      <c r="BN61">
        <v>9.9929887499999995E-2</v>
      </c>
      <c r="BO61">
        <v>35.378762500000001</v>
      </c>
      <c r="BP61">
        <v>35.901925000000013</v>
      </c>
      <c r="BQ61">
        <v>999.9</v>
      </c>
      <c r="BR61">
        <v>0</v>
      </c>
      <c r="BS61">
        <v>0</v>
      </c>
      <c r="BT61">
        <v>8997.3449999999993</v>
      </c>
      <c r="BU61">
        <v>0</v>
      </c>
      <c r="BV61">
        <v>1388.60375</v>
      </c>
      <c r="BW61">
        <v>-10.8487875</v>
      </c>
      <c r="BX61">
        <v>293.61874999999998</v>
      </c>
      <c r="BY61">
        <v>304.83187500000003</v>
      </c>
      <c r="BZ61">
        <v>0.26755899999999999</v>
      </c>
      <c r="CA61">
        <v>292.78937499999989</v>
      </c>
      <c r="CB61">
        <v>39.505737500000002</v>
      </c>
      <c r="CC61">
        <v>4.0297375000000004</v>
      </c>
      <c r="CD61">
        <v>4.0026287500000004</v>
      </c>
      <c r="CE61">
        <v>29.034199999999998</v>
      </c>
      <c r="CF61">
        <v>28.917562499999999</v>
      </c>
      <c r="CG61">
        <v>1200.0362500000001</v>
      </c>
      <c r="CH61">
        <v>0.50001775000000004</v>
      </c>
      <c r="CI61">
        <v>0.49998225000000002</v>
      </c>
      <c r="CJ61">
        <v>0</v>
      </c>
      <c r="CK61">
        <v>2165.2874999999999</v>
      </c>
      <c r="CL61">
        <v>9.5417900000000007</v>
      </c>
      <c r="CM61">
        <v>12938.0625</v>
      </c>
      <c r="CN61">
        <v>9521.8524999999991</v>
      </c>
      <c r="CO61">
        <v>47.061999999999998</v>
      </c>
      <c r="CP61">
        <v>49.5</v>
      </c>
      <c r="CQ61">
        <v>47.686999999999998</v>
      </c>
      <c r="CR61">
        <v>49.061999999999998</v>
      </c>
      <c r="CS61">
        <v>49.811999999999998</v>
      </c>
      <c r="CT61">
        <v>595.27</v>
      </c>
      <c r="CU61">
        <v>595.22249999999997</v>
      </c>
      <c r="CV61">
        <v>0</v>
      </c>
      <c r="CW61">
        <v>1665848554.8</v>
      </c>
      <c r="CX61">
        <v>0</v>
      </c>
      <c r="CY61">
        <v>1665848184.5999999</v>
      </c>
      <c r="CZ61" t="s">
        <v>356</v>
      </c>
      <c r="DA61">
        <v>1665848184.5999999</v>
      </c>
      <c r="DB61">
        <v>1665848178.0999999</v>
      </c>
      <c r="DC61">
        <v>18</v>
      </c>
      <c r="DD61">
        <v>0.19800000000000001</v>
      </c>
      <c r="DE61">
        <v>5.0000000000000001E-3</v>
      </c>
      <c r="DF61">
        <v>-1.1020000000000001</v>
      </c>
      <c r="DG61">
        <v>0.223</v>
      </c>
      <c r="DH61">
        <v>853</v>
      </c>
      <c r="DI61">
        <v>39</v>
      </c>
      <c r="DJ61">
        <v>1.27</v>
      </c>
      <c r="DK61">
        <v>0.31</v>
      </c>
      <c r="DL61">
        <v>-10.727270731707319</v>
      </c>
      <c r="DM61">
        <v>-1.1415658536585489</v>
      </c>
      <c r="DN61">
        <v>0.1215468518397228</v>
      </c>
      <c r="DO61">
        <v>0</v>
      </c>
      <c r="DP61">
        <v>0.26789836585365862</v>
      </c>
      <c r="DQ61">
        <v>-3.6487777003483858E-2</v>
      </c>
      <c r="DR61">
        <v>5.5740398615677532E-3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3.2937500000000002</v>
      </c>
      <c r="EB61">
        <v>2.6253500000000001</v>
      </c>
      <c r="EC61">
        <v>7.4931800000000007E-2</v>
      </c>
      <c r="ED61">
        <v>7.6349100000000003E-2</v>
      </c>
      <c r="EE61">
        <v>0.15407499999999999</v>
      </c>
      <c r="EF61">
        <v>0.15182999999999999</v>
      </c>
      <c r="EG61">
        <v>27900.400000000001</v>
      </c>
      <c r="EH61">
        <v>28406</v>
      </c>
      <c r="EI61">
        <v>28070.9</v>
      </c>
      <c r="EJ61">
        <v>29617.4</v>
      </c>
      <c r="EK61">
        <v>32618.3</v>
      </c>
      <c r="EL61">
        <v>34901.199999999997</v>
      </c>
      <c r="EM61">
        <v>39563.9</v>
      </c>
      <c r="EN61">
        <v>42375.3</v>
      </c>
      <c r="EO61">
        <v>2.1850200000000002</v>
      </c>
      <c r="EP61">
        <v>2.1101700000000001</v>
      </c>
      <c r="EQ61">
        <v>4.3176100000000002E-2</v>
      </c>
      <c r="ER61">
        <v>0</v>
      </c>
      <c r="ES61">
        <v>35.1952</v>
      </c>
      <c r="ET61">
        <v>999.9</v>
      </c>
      <c r="EU61">
        <v>65</v>
      </c>
      <c r="EV61">
        <v>40.4</v>
      </c>
      <c r="EW61">
        <v>48.587000000000003</v>
      </c>
      <c r="EX61">
        <v>54.900799999999997</v>
      </c>
      <c r="EY61">
        <v>-1.3181099999999999</v>
      </c>
      <c r="EZ61">
        <v>2</v>
      </c>
      <c r="FA61">
        <v>0.71544200000000002</v>
      </c>
      <c r="FB61">
        <v>2.0625499999999999</v>
      </c>
      <c r="FC61">
        <v>20.253799999999998</v>
      </c>
      <c r="FD61">
        <v>5.2163899999999996</v>
      </c>
      <c r="FE61">
        <v>12.0098</v>
      </c>
      <c r="FF61">
        <v>4.9858000000000002</v>
      </c>
      <c r="FG61">
        <v>3.2844500000000001</v>
      </c>
      <c r="FH61">
        <v>8544.4</v>
      </c>
      <c r="FI61">
        <v>9999</v>
      </c>
      <c r="FJ61">
        <v>9999</v>
      </c>
      <c r="FK61">
        <v>584.1</v>
      </c>
      <c r="FL61">
        <v>1.86585</v>
      </c>
      <c r="FM61">
        <v>1.8623000000000001</v>
      </c>
      <c r="FN61">
        <v>1.86432</v>
      </c>
      <c r="FO61">
        <v>1.86049</v>
      </c>
      <c r="FP61">
        <v>1.8611599999999999</v>
      </c>
      <c r="FQ61">
        <v>1.8602000000000001</v>
      </c>
      <c r="FR61">
        <v>1.8619300000000001</v>
      </c>
      <c r="FS61">
        <v>1.8585100000000001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-1.141</v>
      </c>
      <c r="GH61">
        <v>0.22339999999999999</v>
      </c>
      <c r="GI61">
        <v>-1.0926075346780371</v>
      </c>
      <c r="GJ61">
        <v>-3.055779808770659E-4</v>
      </c>
      <c r="GK61">
        <v>5.4022781434335912E-7</v>
      </c>
      <c r="GL61">
        <v>-2.2830823041668759E-10</v>
      </c>
      <c r="GM61">
        <v>0.223404761904753</v>
      </c>
      <c r="GN61">
        <v>0</v>
      </c>
      <c r="GO61">
        <v>0</v>
      </c>
      <c r="GP61">
        <v>0</v>
      </c>
      <c r="GQ61">
        <v>3</v>
      </c>
      <c r="GR61">
        <v>2094</v>
      </c>
      <c r="GS61">
        <v>4</v>
      </c>
      <c r="GT61">
        <v>34</v>
      </c>
      <c r="GU61">
        <v>6.1</v>
      </c>
      <c r="GV61">
        <v>6.2</v>
      </c>
      <c r="GW61">
        <v>1.0546899999999999</v>
      </c>
      <c r="GX61">
        <v>2.6220699999999999</v>
      </c>
      <c r="GY61">
        <v>2.04834</v>
      </c>
      <c r="GZ61">
        <v>2.6135299999999999</v>
      </c>
      <c r="HA61">
        <v>2.1972700000000001</v>
      </c>
      <c r="HB61">
        <v>2.32666</v>
      </c>
      <c r="HC61">
        <v>45.518599999999999</v>
      </c>
      <c r="HD61">
        <v>14.534800000000001</v>
      </c>
      <c r="HE61">
        <v>18</v>
      </c>
      <c r="HF61">
        <v>703.39300000000003</v>
      </c>
      <c r="HG61">
        <v>711.21900000000005</v>
      </c>
      <c r="HH61">
        <v>31.0016</v>
      </c>
      <c r="HI61">
        <v>36.284500000000001</v>
      </c>
      <c r="HJ61">
        <v>30.000399999999999</v>
      </c>
      <c r="HK61">
        <v>35.984999999999999</v>
      </c>
      <c r="HL61">
        <v>35.951300000000003</v>
      </c>
      <c r="HM61">
        <v>21.1799</v>
      </c>
      <c r="HN61">
        <v>24.039300000000001</v>
      </c>
      <c r="HO61">
        <v>85.761099999999999</v>
      </c>
      <c r="HP61">
        <v>31</v>
      </c>
      <c r="HQ61">
        <v>311.14999999999998</v>
      </c>
      <c r="HR61">
        <v>39.456200000000003</v>
      </c>
      <c r="HS61">
        <v>98.827100000000002</v>
      </c>
      <c r="HT61">
        <v>98.224800000000002</v>
      </c>
    </row>
    <row r="62" spans="1:228" x14ac:dyDescent="0.2">
      <c r="A62">
        <v>47</v>
      </c>
      <c r="B62">
        <v>1665848552.5999999</v>
      </c>
      <c r="C62">
        <v>183.5</v>
      </c>
      <c r="D62" t="s">
        <v>453</v>
      </c>
      <c r="E62" t="s">
        <v>454</v>
      </c>
      <c r="F62">
        <v>4</v>
      </c>
      <c r="G62">
        <v>1665848550.5999999</v>
      </c>
      <c r="H62">
        <f t="shared" si="0"/>
        <v>2.9961044993183573E-4</v>
      </c>
      <c r="I62">
        <f t="shared" si="1"/>
        <v>0.29961044993183572</v>
      </c>
      <c r="J62">
        <f t="shared" si="2"/>
        <v>0.97945721648278927</v>
      </c>
      <c r="K62">
        <f t="shared" si="3"/>
        <v>289.14014285714279</v>
      </c>
      <c r="L62">
        <f t="shared" si="4"/>
        <v>178.88550088662555</v>
      </c>
      <c r="M62">
        <f t="shared" si="5"/>
        <v>18.142044563936818</v>
      </c>
      <c r="N62">
        <f t="shared" si="6"/>
        <v>29.323748045191806</v>
      </c>
      <c r="O62">
        <f t="shared" si="7"/>
        <v>1.5271239185591031E-2</v>
      </c>
      <c r="P62">
        <f t="shared" si="8"/>
        <v>2.7637105018182626</v>
      </c>
      <c r="Q62">
        <f t="shared" si="9"/>
        <v>1.5224514512597261E-2</v>
      </c>
      <c r="R62">
        <f t="shared" si="10"/>
        <v>9.5195076105213296E-3</v>
      </c>
      <c r="S62">
        <f t="shared" si="11"/>
        <v>225.98569319141924</v>
      </c>
      <c r="T62">
        <f t="shared" si="12"/>
        <v>36.691002549074383</v>
      </c>
      <c r="U62">
        <f t="shared" si="13"/>
        <v>35.884099999999997</v>
      </c>
      <c r="V62">
        <f t="shared" si="14"/>
        <v>5.9308611781055838</v>
      </c>
      <c r="W62">
        <f t="shared" si="15"/>
        <v>69.93832252576756</v>
      </c>
      <c r="X62">
        <f t="shared" si="16"/>
        <v>4.0330688260980949</v>
      </c>
      <c r="Y62">
        <f t="shared" si="17"/>
        <v>5.7666078917065544</v>
      </c>
      <c r="Z62">
        <f t="shared" si="18"/>
        <v>1.8977923520074889</v>
      </c>
      <c r="AA62">
        <f t="shared" si="19"/>
        <v>-13.212820841993956</v>
      </c>
      <c r="AB62">
        <f t="shared" si="20"/>
        <v>-75.911924781601343</v>
      </c>
      <c r="AC62">
        <f t="shared" si="21"/>
        <v>-6.4541738717139863</v>
      </c>
      <c r="AD62">
        <f t="shared" si="22"/>
        <v>130.40677369610995</v>
      </c>
      <c r="AE62">
        <f t="shared" si="23"/>
        <v>11.419935225973795</v>
      </c>
      <c r="AF62">
        <f t="shared" si="24"/>
        <v>0.30883875055364007</v>
      </c>
      <c r="AG62">
        <f t="shared" si="25"/>
        <v>0.97945721648278927</v>
      </c>
      <c r="AH62">
        <v>311.5444693303109</v>
      </c>
      <c r="AI62">
        <v>303.67892727272738</v>
      </c>
      <c r="AJ62">
        <v>1.711694767169933</v>
      </c>
      <c r="AK62">
        <v>66.578326818864241</v>
      </c>
      <c r="AL62">
        <f t="shared" si="26"/>
        <v>0.29961044993183572</v>
      </c>
      <c r="AM62">
        <v>39.500153744110143</v>
      </c>
      <c r="AN62">
        <v>39.766023823529423</v>
      </c>
      <c r="AO62">
        <v>-6.2887441914938219E-5</v>
      </c>
      <c r="AP62">
        <v>87.47284380943789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46866.413824037823</v>
      </c>
      <c r="AV62">
        <f t="shared" si="30"/>
        <v>1200.012857142857</v>
      </c>
      <c r="AW62">
        <f t="shared" si="31"/>
        <v>1025.8676089074709</v>
      </c>
      <c r="AX62">
        <f t="shared" si="32"/>
        <v>0.85488051465547366</v>
      </c>
      <c r="AY62">
        <f t="shared" si="33"/>
        <v>0.1883193932850642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1665848550.5999999</v>
      </c>
      <c r="BF62">
        <v>289.14014285714279</v>
      </c>
      <c r="BG62">
        <v>299.76285714285717</v>
      </c>
      <c r="BH62">
        <v>39.767157142857137</v>
      </c>
      <c r="BI62">
        <v>39.493442857142853</v>
      </c>
      <c r="BJ62">
        <v>290.28171428571432</v>
      </c>
      <c r="BK62">
        <v>39.543757142857139</v>
      </c>
      <c r="BL62">
        <v>650.07299999999998</v>
      </c>
      <c r="BM62">
        <v>101.31699999999999</v>
      </c>
      <c r="BN62">
        <v>0.1000767</v>
      </c>
      <c r="BO62">
        <v>35.37461428571428</v>
      </c>
      <c r="BP62">
        <v>35.884099999999997</v>
      </c>
      <c r="BQ62">
        <v>999.89999999999986</v>
      </c>
      <c r="BR62">
        <v>0</v>
      </c>
      <c r="BS62">
        <v>0</v>
      </c>
      <c r="BT62">
        <v>8965.1785714285706</v>
      </c>
      <c r="BU62">
        <v>0</v>
      </c>
      <c r="BV62">
        <v>1243.351428571428</v>
      </c>
      <c r="BW62">
        <v>-10.6225</v>
      </c>
      <c r="BX62">
        <v>301.11471428571429</v>
      </c>
      <c r="BY62">
        <v>312.08814285714288</v>
      </c>
      <c r="BZ62">
        <v>0.27368700000000001</v>
      </c>
      <c r="CA62">
        <v>299.76285714285717</v>
      </c>
      <c r="CB62">
        <v>39.493442857142853</v>
      </c>
      <c r="CC62">
        <v>4.0290828571428579</v>
      </c>
      <c r="CD62">
        <v>4.0013542857142861</v>
      </c>
      <c r="CE62">
        <v>29.031371428571429</v>
      </c>
      <c r="CF62">
        <v>28.91205714285714</v>
      </c>
      <c r="CG62">
        <v>1200.012857142857</v>
      </c>
      <c r="CH62">
        <v>0.50000785714285712</v>
      </c>
      <c r="CI62">
        <v>0.49999214285714277</v>
      </c>
      <c r="CJ62">
        <v>0</v>
      </c>
      <c r="CK62">
        <v>2164.448571428572</v>
      </c>
      <c r="CL62">
        <v>9.5417900000000007</v>
      </c>
      <c r="CM62">
        <v>13101.62857142857</v>
      </c>
      <c r="CN62">
        <v>9521.65</v>
      </c>
      <c r="CO62">
        <v>47.061999999999998</v>
      </c>
      <c r="CP62">
        <v>49.5</v>
      </c>
      <c r="CQ62">
        <v>47.686999999999998</v>
      </c>
      <c r="CR62">
        <v>49.061999999999998</v>
      </c>
      <c r="CS62">
        <v>49.811999999999998</v>
      </c>
      <c r="CT62">
        <v>595.24428571428575</v>
      </c>
      <c r="CU62">
        <v>595.22714285714301</v>
      </c>
      <c r="CV62">
        <v>0</v>
      </c>
      <c r="CW62">
        <v>1665848559</v>
      </c>
      <c r="CX62">
        <v>0</v>
      </c>
      <c r="CY62">
        <v>1665848184.5999999</v>
      </c>
      <c r="CZ62" t="s">
        <v>356</v>
      </c>
      <c r="DA62">
        <v>1665848184.5999999</v>
      </c>
      <c r="DB62">
        <v>1665848178.0999999</v>
      </c>
      <c r="DC62">
        <v>18</v>
      </c>
      <c r="DD62">
        <v>0.19800000000000001</v>
      </c>
      <c r="DE62">
        <v>5.0000000000000001E-3</v>
      </c>
      <c r="DF62">
        <v>-1.1020000000000001</v>
      </c>
      <c r="DG62">
        <v>0.223</v>
      </c>
      <c r="DH62">
        <v>853</v>
      </c>
      <c r="DI62">
        <v>39</v>
      </c>
      <c r="DJ62">
        <v>1.27</v>
      </c>
      <c r="DK62">
        <v>0.31</v>
      </c>
      <c r="DL62">
        <v>-10.749378048780491</v>
      </c>
      <c r="DM62">
        <v>-0.20602160278744</v>
      </c>
      <c r="DN62">
        <v>9.9293505577410693E-2</v>
      </c>
      <c r="DO62">
        <v>0</v>
      </c>
      <c r="DP62">
        <v>0.26735124390243897</v>
      </c>
      <c r="DQ62">
        <v>8.3963832752614685E-3</v>
      </c>
      <c r="DR62">
        <v>4.6711196223044307E-3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3.2936399999999999</v>
      </c>
      <c r="EB62">
        <v>2.6249199999999999</v>
      </c>
      <c r="EC62">
        <v>7.6344499999999996E-2</v>
      </c>
      <c r="ED62">
        <v>7.7707700000000005E-2</v>
      </c>
      <c r="EE62">
        <v>0.154058</v>
      </c>
      <c r="EF62">
        <v>0.151805</v>
      </c>
      <c r="EG62">
        <v>27858.400000000001</v>
      </c>
      <c r="EH62">
        <v>28363.7</v>
      </c>
      <c r="EI62">
        <v>28071.4</v>
      </c>
      <c r="EJ62">
        <v>29616.799999999999</v>
      </c>
      <c r="EK62">
        <v>32619.599999999999</v>
      </c>
      <c r="EL62">
        <v>34902</v>
      </c>
      <c r="EM62">
        <v>39564.6</v>
      </c>
      <c r="EN62">
        <v>42374.9</v>
      </c>
      <c r="EO62">
        <v>2.18425</v>
      </c>
      <c r="EP62">
        <v>2.11015</v>
      </c>
      <c r="EQ62">
        <v>4.3697699999999999E-2</v>
      </c>
      <c r="ER62">
        <v>0</v>
      </c>
      <c r="ES62">
        <v>35.178699999999999</v>
      </c>
      <c r="ET62">
        <v>999.9</v>
      </c>
      <c r="EU62">
        <v>65</v>
      </c>
      <c r="EV62">
        <v>40.4</v>
      </c>
      <c r="EW62">
        <v>48.593000000000004</v>
      </c>
      <c r="EX62">
        <v>56.1008</v>
      </c>
      <c r="EY62">
        <v>-1.3221099999999999</v>
      </c>
      <c r="EZ62">
        <v>2</v>
      </c>
      <c r="FA62">
        <v>0.71583600000000003</v>
      </c>
      <c r="FB62">
        <v>2.06508</v>
      </c>
      <c r="FC62">
        <v>20.253799999999998</v>
      </c>
      <c r="FD62">
        <v>5.21624</v>
      </c>
      <c r="FE62">
        <v>12.0099</v>
      </c>
      <c r="FF62">
        <v>4.9857500000000003</v>
      </c>
      <c r="FG62">
        <v>3.2844500000000001</v>
      </c>
      <c r="FH62">
        <v>8544.7000000000007</v>
      </c>
      <c r="FI62">
        <v>9999</v>
      </c>
      <c r="FJ62">
        <v>9999</v>
      </c>
      <c r="FK62">
        <v>584.1</v>
      </c>
      <c r="FL62">
        <v>1.8658600000000001</v>
      </c>
      <c r="FM62">
        <v>1.8622799999999999</v>
      </c>
      <c r="FN62">
        <v>1.86432</v>
      </c>
      <c r="FO62">
        <v>1.86049</v>
      </c>
      <c r="FP62">
        <v>1.8611500000000001</v>
      </c>
      <c r="FQ62">
        <v>1.8602000000000001</v>
      </c>
      <c r="FR62">
        <v>1.86192</v>
      </c>
      <c r="FS62">
        <v>1.8585100000000001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-1.141</v>
      </c>
      <c r="GH62">
        <v>0.22339999999999999</v>
      </c>
      <c r="GI62">
        <v>-1.0926075346780371</v>
      </c>
      <c r="GJ62">
        <v>-3.055779808770659E-4</v>
      </c>
      <c r="GK62">
        <v>5.4022781434335912E-7</v>
      </c>
      <c r="GL62">
        <v>-2.2830823041668759E-10</v>
      </c>
      <c r="GM62">
        <v>0.223404761904753</v>
      </c>
      <c r="GN62">
        <v>0</v>
      </c>
      <c r="GO62">
        <v>0</v>
      </c>
      <c r="GP62">
        <v>0</v>
      </c>
      <c r="GQ62">
        <v>3</v>
      </c>
      <c r="GR62">
        <v>2094</v>
      </c>
      <c r="GS62">
        <v>4</v>
      </c>
      <c r="GT62">
        <v>34</v>
      </c>
      <c r="GU62">
        <v>6.1</v>
      </c>
      <c r="GV62">
        <v>6.2</v>
      </c>
      <c r="GW62">
        <v>1.07422</v>
      </c>
      <c r="GX62">
        <v>2.6281699999999999</v>
      </c>
      <c r="GY62">
        <v>2.04834</v>
      </c>
      <c r="GZ62">
        <v>2.6122999999999998</v>
      </c>
      <c r="HA62">
        <v>2.1972700000000001</v>
      </c>
      <c r="HB62">
        <v>2.3120099999999999</v>
      </c>
      <c r="HC62">
        <v>45.518599999999999</v>
      </c>
      <c r="HD62">
        <v>14.5261</v>
      </c>
      <c r="HE62">
        <v>18</v>
      </c>
      <c r="HF62">
        <v>702.76599999999996</v>
      </c>
      <c r="HG62">
        <v>711.22400000000005</v>
      </c>
      <c r="HH62">
        <v>31.001100000000001</v>
      </c>
      <c r="HI62">
        <v>36.287700000000001</v>
      </c>
      <c r="HJ62">
        <v>30.000499999999999</v>
      </c>
      <c r="HK62">
        <v>35.9876</v>
      </c>
      <c r="HL62">
        <v>35.953800000000001</v>
      </c>
      <c r="HM62">
        <v>21.553699999999999</v>
      </c>
      <c r="HN62">
        <v>24.039300000000001</v>
      </c>
      <c r="HO62">
        <v>85.761099999999999</v>
      </c>
      <c r="HP62">
        <v>31</v>
      </c>
      <c r="HQ62">
        <v>317.82900000000001</v>
      </c>
      <c r="HR62">
        <v>39.456699999999998</v>
      </c>
      <c r="HS62">
        <v>98.828999999999994</v>
      </c>
      <c r="HT62">
        <v>98.223600000000005</v>
      </c>
    </row>
    <row r="63" spans="1:228" x14ac:dyDescent="0.2">
      <c r="A63">
        <v>48</v>
      </c>
      <c r="B63">
        <v>1665848556.5999999</v>
      </c>
      <c r="C63">
        <v>187.5</v>
      </c>
      <c r="D63" t="s">
        <v>455</v>
      </c>
      <c r="E63" t="s">
        <v>456</v>
      </c>
      <c r="F63">
        <v>4</v>
      </c>
      <c r="G63">
        <v>1665848554.2874999</v>
      </c>
      <c r="H63">
        <f t="shared" si="0"/>
        <v>3.0654166916144237E-4</v>
      </c>
      <c r="I63">
        <f t="shared" si="1"/>
        <v>0.30654166916144238</v>
      </c>
      <c r="J63">
        <f t="shared" si="2"/>
        <v>1.0812034649623243</v>
      </c>
      <c r="K63">
        <f t="shared" si="3"/>
        <v>295.15350000000001</v>
      </c>
      <c r="L63">
        <f t="shared" si="4"/>
        <v>176.76137328249439</v>
      </c>
      <c r="M63">
        <f t="shared" si="5"/>
        <v>17.926121733634357</v>
      </c>
      <c r="N63">
        <f t="shared" si="6"/>
        <v>29.932770224931485</v>
      </c>
      <c r="O63">
        <f t="shared" si="7"/>
        <v>1.5631202258599E-2</v>
      </c>
      <c r="P63">
        <f t="shared" si="8"/>
        <v>2.76824661300678</v>
      </c>
      <c r="Q63">
        <f t="shared" si="9"/>
        <v>1.5582332652299762E-2</v>
      </c>
      <c r="R63">
        <f t="shared" si="10"/>
        <v>9.7433358401764775E-3</v>
      </c>
      <c r="S63">
        <f t="shared" si="11"/>
        <v>225.99054671696859</v>
      </c>
      <c r="T63">
        <f t="shared" si="12"/>
        <v>36.681896566457716</v>
      </c>
      <c r="U63">
        <f t="shared" si="13"/>
        <v>35.880537500000003</v>
      </c>
      <c r="V63">
        <f t="shared" si="14"/>
        <v>5.9296987010411275</v>
      </c>
      <c r="W63">
        <f t="shared" si="15"/>
        <v>69.951043774426694</v>
      </c>
      <c r="X63">
        <f t="shared" si="16"/>
        <v>4.0326298160992042</v>
      </c>
      <c r="Y63">
        <f t="shared" si="17"/>
        <v>5.7649315842996582</v>
      </c>
      <c r="Z63">
        <f t="shared" si="18"/>
        <v>1.8970688849419233</v>
      </c>
      <c r="AA63">
        <f t="shared" si="19"/>
        <v>-13.518487610019609</v>
      </c>
      <c r="AB63">
        <f t="shared" si="20"/>
        <v>-76.290497346503798</v>
      </c>
      <c r="AC63">
        <f t="shared" si="21"/>
        <v>-6.475454347830377</v>
      </c>
      <c r="AD63">
        <f t="shared" si="22"/>
        <v>129.70610741261481</v>
      </c>
      <c r="AE63">
        <f t="shared" si="23"/>
        <v>11.438261491288502</v>
      </c>
      <c r="AF63">
        <f t="shared" si="24"/>
        <v>0.31151967416606002</v>
      </c>
      <c r="AG63">
        <f t="shared" si="25"/>
        <v>1.0812034649623243</v>
      </c>
      <c r="AH63">
        <v>318.3492612625916</v>
      </c>
      <c r="AI63">
        <v>310.44850303030302</v>
      </c>
      <c r="AJ63">
        <v>1.696009095452818</v>
      </c>
      <c r="AK63">
        <v>66.578326818864241</v>
      </c>
      <c r="AL63">
        <f t="shared" si="26"/>
        <v>0.30654166916144238</v>
      </c>
      <c r="AM63">
        <v>39.491008797447229</v>
      </c>
      <c r="AN63">
        <v>39.762878529411779</v>
      </c>
      <c r="AO63">
        <v>-2.9506141654623509E-5</v>
      </c>
      <c r="AP63">
        <v>87.47284380943789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46991.045269910159</v>
      </c>
      <c r="AV63">
        <f t="shared" si="30"/>
        <v>1200.0374999999999</v>
      </c>
      <c r="AW63">
        <f t="shared" si="31"/>
        <v>1025.8887858637142</v>
      </c>
      <c r="AX63">
        <f t="shared" si="32"/>
        <v>0.854880606534141</v>
      </c>
      <c r="AY63">
        <f t="shared" si="33"/>
        <v>0.18831957061089225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1665848554.2874999</v>
      </c>
      <c r="BF63">
        <v>295.15350000000001</v>
      </c>
      <c r="BG63">
        <v>305.796875</v>
      </c>
      <c r="BH63">
        <v>39.763937499999997</v>
      </c>
      <c r="BI63">
        <v>39.487812499999997</v>
      </c>
      <c r="BJ63">
        <v>296.29537499999998</v>
      </c>
      <c r="BK63">
        <v>39.540537499999999</v>
      </c>
      <c r="BL63">
        <v>649.99350000000004</v>
      </c>
      <c r="BM63">
        <v>101.314375</v>
      </c>
      <c r="BN63">
        <v>9.9872925000000001E-2</v>
      </c>
      <c r="BO63">
        <v>35.369349999999997</v>
      </c>
      <c r="BP63">
        <v>35.880537500000003</v>
      </c>
      <c r="BQ63">
        <v>999.9</v>
      </c>
      <c r="BR63">
        <v>0</v>
      </c>
      <c r="BS63">
        <v>0</v>
      </c>
      <c r="BT63">
        <v>8989.4524999999994</v>
      </c>
      <c r="BU63">
        <v>0</v>
      </c>
      <c r="BV63">
        <v>1563.0274999999999</v>
      </c>
      <c r="BW63">
        <v>-10.6431375</v>
      </c>
      <c r="BX63">
        <v>307.376125</v>
      </c>
      <c r="BY63">
        <v>318.36824999999999</v>
      </c>
      <c r="BZ63">
        <v>0.27611649999999999</v>
      </c>
      <c r="CA63">
        <v>305.796875</v>
      </c>
      <c r="CB63">
        <v>39.487812499999997</v>
      </c>
      <c r="CC63">
        <v>4.0286612499999999</v>
      </c>
      <c r="CD63">
        <v>4.0006887500000001</v>
      </c>
      <c r="CE63">
        <v>29.029587500000002</v>
      </c>
      <c r="CF63">
        <v>28.909187500000002</v>
      </c>
      <c r="CG63">
        <v>1200.0374999999999</v>
      </c>
      <c r="CH63">
        <v>0.500002375</v>
      </c>
      <c r="CI63">
        <v>0.499997625</v>
      </c>
      <c r="CJ63">
        <v>0</v>
      </c>
      <c r="CK63">
        <v>2164.1037500000002</v>
      </c>
      <c r="CL63">
        <v>9.5417900000000007</v>
      </c>
      <c r="CM63">
        <v>13201.9125</v>
      </c>
      <c r="CN63">
        <v>9521.8362500000003</v>
      </c>
      <c r="CO63">
        <v>47.061999999999998</v>
      </c>
      <c r="CP63">
        <v>49.5</v>
      </c>
      <c r="CQ63">
        <v>47.686999999999998</v>
      </c>
      <c r="CR63">
        <v>49.061999999999998</v>
      </c>
      <c r="CS63">
        <v>49.811999999999998</v>
      </c>
      <c r="CT63">
        <v>595.25374999999997</v>
      </c>
      <c r="CU63">
        <v>595.24374999999998</v>
      </c>
      <c r="CV63">
        <v>0</v>
      </c>
      <c r="CW63">
        <v>1665848562.5999999</v>
      </c>
      <c r="CX63">
        <v>0</v>
      </c>
      <c r="CY63">
        <v>1665848184.5999999</v>
      </c>
      <c r="CZ63" t="s">
        <v>356</v>
      </c>
      <c r="DA63">
        <v>1665848184.5999999</v>
      </c>
      <c r="DB63">
        <v>1665848178.0999999</v>
      </c>
      <c r="DC63">
        <v>18</v>
      </c>
      <c r="DD63">
        <v>0.19800000000000001</v>
      </c>
      <c r="DE63">
        <v>5.0000000000000001E-3</v>
      </c>
      <c r="DF63">
        <v>-1.1020000000000001</v>
      </c>
      <c r="DG63">
        <v>0.223</v>
      </c>
      <c r="DH63">
        <v>853</v>
      </c>
      <c r="DI63">
        <v>39</v>
      </c>
      <c r="DJ63">
        <v>1.27</v>
      </c>
      <c r="DK63">
        <v>0.31</v>
      </c>
      <c r="DL63">
        <v>-10.75081707317073</v>
      </c>
      <c r="DM63">
        <v>0.62434703832752692</v>
      </c>
      <c r="DN63">
        <v>9.4902486287919752E-2</v>
      </c>
      <c r="DO63">
        <v>0</v>
      </c>
      <c r="DP63">
        <v>0.26808880487804881</v>
      </c>
      <c r="DQ63">
        <v>5.1064515679442E-2</v>
      </c>
      <c r="DR63">
        <v>5.4664697986441298E-3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3.29373</v>
      </c>
      <c r="EB63">
        <v>2.6252599999999999</v>
      </c>
      <c r="EC63">
        <v>7.7737500000000001E-2</v>
      </c>
      <c r="ED63">
        <v>7.90883E-2</v>
      </c>
      <c r="EE63">
        <v>0.15405099999999999</v>
      </c>
      <c r="EF63">
        <v>0.15178900000000001</v>
      </c>
      <c r="EG63">
        <v>27816.3</v>
      </c>
      <c r="EH63">
        <v>28321.3</v>
      </c>
      <c r="EI63">
        <v>28071.4</v>
      </c>
      <c r="EJ63">
        <v>29616.9</v>
      </c>
      <c r="EK63">
        <v>32619.7</v>
      </c>
      <c r="EL63">
        <v>34902.699999999997</v>
      </c>
      <c r="EM63">
        <v>39564.199999999997</v>
      </c>
      <c r="EN63">
        <v>42374.9</v>
      </c>
      <c r="EO63">
        <v>2.1846999999999999</v>
      </c>
      <c r="EP63">
        <v>2.1101000000000001</v>
      </c>
      <c r="EQ63">
        <v>4.4256400000000001E-2</v>
      </c>
      <c r="ER63">
        <v>0</v>
      </c>
      <c r="ES63">
        <v>35.161700000000003</v>
      </c>
      <c r="ET63">
        <v>999.9</v>
      </c>
      <c r="EU63">
        <v>65</v>
      </c>
      <c r="EV63">
        <v>40.4</v>
      </c>
      <c r="EW63">
        <v>48.587400000000002</v>
      </c>
      <c r="EX63">
        <v>55.800800000000002</v>
      </c>
      <c r="EY63">
        <v>-1.3581700000000001</v>
      </c>
      <c r="EZ63">
        <v>2</v>
      </c>
      <c r="FA63">
        <v>0.71602600000000005</v>
      </c>
      <c r="FB63">
        <v>2.0669</v>
      </c>
      <c r="FC63">
        <v>20.253699999999998</v>
      </c>
      <c r="FD63">
        <v>5.2172900000000002</v>
      </c>
      <c r="FE63">
        <v>12.0098</v>
      </c>
      <c r="FF63">
        <v>4.9860499999999996</v>
      </c>
      <c r="FG63">
        <v>3.2845800000000001</v>
      </c>
      <c r="FH63">
        <v>8544.7000000000007</v>
      </c>
      <c r="FI63">
        <v>9999</v>
      </c>
      <c r="FJ63">
        <v>9999</v>
      </c>
      <c r="FK63">
        <v>584.1</v>
      </c>
      <c r="FL63">
        <v>1.8658699999999999</v>
      </c>
      <c r="FM63">
        <v>1.8623099999999999</v>
      </c>
      <c r="FN63">
        <v>1.86432</v>
      </c>
      <c r="FO63">
        <v>1.8604799999999999</v>
      </c>
      <c r="FP63">
        <v>1.8611599999999999</v>
      </c>
      <c r="FQ63">
        <v>1.8602099999999999</v>
      </c>
      <c r="FR63">
        <v>1.86195</v>
      </c>
      <c r="FS63">
        <v>1.85849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-1.1419999999999999</v>
      </c>
      <c r="GH63">
        <v>0.22339999999999999</v>
      </c>
      <c r="GI63">
        <v>-1.0926075346780371</v>
      </c>
      <c r="GJ63">
        <v>-3.055779808770659E-4</v>
      </c>
      <c r="GK63">
        <v>5.4022781434335912E-7</v>
      </c>
      <c r="GL63">
        <v>-2.2830823041668759E-10</v>
      </c>
      <c r="GM63">
        <v>0.223404761904753</v>
      </c>
      <c r="GN63">
        <v>0</v>
      </c>
      <c r="GO63">
        <v>0</v>
      </c>
      <c r="GP63">
        <v>0</v>
      </c>
      <c r="GQ63">
        <v>3</v>
      </c>
      <c r="GR63">
        <v>2094</v>
      </c>
      <c r="GS63">
        <v>4</v>
      </c>
      <c r="GT63">
        <v>34</v>
      </c>
      <c r="GU63">
        <v>6.2</v>
      </c>
      <c r="GV63">
        <v>6.3</v>
      </c>
      <c r="GW63">
        <v>1.09253</v>
      </c>
      <c r="GX63">
        <v>2.63428</v>
      </c>
      <c r="GY63">
        <v>2.04834</v>
      </c>
      <c r="GZ63">
        <v>2.6122999999999998</v>
      </c>
      <c r="HA63">
        <v>2.1972700000000001</v>
      </c>
      <c r="HB63">
        <v>2.32666</v>
      </c>
      <c r="HC63">
        <v>45.547199999999997</v>
      </c>
      <c r="HD63">
        <v>14.534800000000001</v>
      </c>
      <c r="HE63">
        <v>18</v>
      </c>
      <c r="HF63">
        <v>703.18</v>
      </c>
      <c r="HG63">
        <v>711.20899999999995</v>
      </c>
      <c r="HH63">
        <v>31.000800000000002</v>
      </c>
      <c r="HI63">
        <v>36.2911</v>
      </c>
      <c r="HJ63">
        <v>30.000499999999999</v>
      </c>
      <c r="HK63">
        <v>35.9908</v>
      </c>
      <c r="HL63">
        <v>35.956600000000002</v>
      </c>
      <c r="HM63">
        <v>21.930299999999999</v>
      </c>
      <c r="HN63">
        <v>24.039300000000001</v>
      </c>
      <c r="HO63">
        <v>85.761099999999999</v>
      </c>
      <c r="HP63">
        <v>31</v>
      </c>
      <c r="HQ63">
        <v>324.50799999999998</v>
      </c>
      <c r="HR63">
        <v>39.456600000000002</v>
      </c>
      <c r="HS63">
        <v>98.828400000000002</v>
      </c>
      <c r="HT63">
        <v>98.223699999999994</v>
      </c>
    </row>
    <row r="64" spans="1:228" x14ac:dyDescent="0.2">
      <c r="A64">
        <v>49</v>
      </c>
      <c r="B64">
        <v>1665848560.5999999</v>
      </c>
      <c r="C64">
        <v>191.5</v>
      </c>
      <c r="D64" t="s">
        <v>457</v>
      </c>
      <c r="E64" t="s">
        <v>458</v>
      </c>
      <c r="F64">
        <v>4</v>
      </c>
      <c r="G64">
        <v>1665848558.5999999</v>
      </c>
      <c r="H64">
        <f t="shared" si="0"/>
        <v>3.0811491103876148E-4</v>
      </c>
      <c r="I64">
        <f t="shared" si="1"/>
        <v>0.30811491103876149</v>
      </c>
      <c r="J64">
        <f t="shared" si="2"/>
        <v>1.2048908350396044</v>
      </c>
      <c r="K64">
        <f t="shared" si="3"/>
        <v>302.16642857142858</v>
      </c>
      <c r="L64">
        <f t="shared" si="4"/>
        <v>171.95604085698463</v>
      </c>
      <c r="M64">
        <f t="shared" si="5"/>
        <v>17.439136059673007</v>
      </c>
      <c r="N64">
        <f t="shared" si="6"/>
        <v>30.644584710491536</v>
      </c>
      <c r="O64">
        <f t="shared" si="7"/>
        <v>1.5745394572219105E-2</v>
      </c>
      <c r="P64">
        <f t="shared" si="8"/>
        <v>2.7731916372277219</v>
      </c>
      <c r="Q64">
        <f t="shared" si="9"/>
        <v>1.5695897673224248E-2</v>
      </c>
      <c r="R64">
        <f t="shared" si="10"/>
        <v>9.8143701029971865E-3</v>
      </c>
      <c r="S64">
        <f t="shared" si="11"/>
        <v>225.98939873242486</v>
      </c>
      <c r="T64">
        <f t="shared" si="12"/>
        <v>36.678354463268775</v>
      </c>
      <c r="U64">
        <f t="shared" si="13"/>
        <v>35.867742857142851</v>
      </c>
      <c r="V64">
        <f t="shared" si="14"/>
        <v>5.9255253212794461</v>
      </c>
      <c r="W64">
        <f t="shared" si="15"/>
        <v>69.951326180006049</v>
      </c>
      <c r="X64">
        <f t="shared" si="16"/>
        <v>4.0324345193176478</v>
      </c>
      <c r="Y64">
        <f t="shared" si="17"/>
        <v>5.7646291207417093</v>
      </c>
      <c r="Z64">
        <f t="shared" si="18"/>
        <v>1.8930908019617982</v>
      </c>
      <c r="AA64">
        <f t="shared" si="19"/>
        <v>-13.587867576809382</v>
      </c>
      <c r="AB64">
        <f t="shared" si="20"/>
        <v>-74.655905456721825</v>
      </c>
      <c r="AC64">
        <f t="shared" si="21"/>
        <v>-6.3249898993625164</v>
      </c>
      <c r="AD64">
        <f t="shared" si="22"/>
        <v>131.42063579953114</v>
      </c>
      <c r="AE64">
        <f t="shared" si="23"/>
        <v>11.493868833915872</v>
      </c>
      <c r="AF64">
        <f t="shared" si="24"/>
        <v>0.31627024334056569</v>
      </c>
      <c r="AG64">
        <f t="shared" si="25"/>
        <v>1.2048908350396044</v>
      </c>
      <c r="AH64">
        <v>325.16802172055742</v>
      </c>
      <c r="AI64">
        <v>317.20172727272723</v>
      </c>
      <c r="AJ64">
        <v>1.682748263841338</v>
      </c>
      <c r="AK64">
        <v>66.578326818864241</v>
      </c>
      <c r="AL64">
        <f t="shared" si="26"/>
        <v>0.30811491103876149</v>
      </c>
      <c r="AM64">
        <v>39.485438140167979</v>
      </c>
      <c r="AN64">
        <v>39.758512058823548</v>
      </c>
      <c r="AO64">
        <v>7.675539731566764E-6</v>
      </c>
      <c r="AP64">
        <v>87.47284380943789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47126.337720980337</v>
      </c>
      <c r="AV64">
        <f t="shared" si="30"/>
        <v>1200.022857142857</v>
      </c>
      <c r="AW64">
        <f t="shared" si="31"/>
        <v>1025.8771019338988</v>
      </c>
      <c r="AX64">
        <f t="shared" si="32"/>
        <v>0.85488130149155395</v>
      </c>
      <c r="AY64">
        <f t="shared" si="33"/>
        <v>0.18832091187869923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1665848558.5999999</v>
      </c>
      <c r="BF64">
        <v>302.16642857142858</v>
      </c>
      <c r="BG64">
        <v>312.86471428571429</v>
      </c>
      <c r="BH64">
        <v>39.761228571428568</v>
      </c>
      <c r="BI64">
        <v>39.480885714285712</v>
      </c>
      <c r="BJ64">
        <v>303.30842857142858</v>
      </c>
      <c r="BK64">
        <v>39.53782857142857</v>
      </c>
      <c r="BL64">
        <v>649.97900000000004</v>
      </c>
      <c r="BM64">
        <v>101.3162857142857</v>
      </c>
      <c r="BN64">
        <v>9.9959814285714294E-2</v>
      </c>
      <c r="BO64">
        <v>35.368400000000001</v>
      </c>
      <c r="BP64">
        <v>35.867742857142851</v>
      </c>
      <c r="BQ64">
        <v>999.89999999999986</v>
      </c>
      <c r="BR64">
        <v>0</v>
      </c>
      <c r="BS64">
        <v>0</v>
      </c>
      <c r="BT64">
        <v>9015.5342857142859</v>
      </c>
      <c r="BU64">
        <v>0</v>
      </c>
      <c r="BV64">
        <v>1759.2285714285711</v>
      </c>
      <c r="BW64">
        <v>-10.698457142857141</v>
      </c>
      <c r="BX64">
        <v>314.67828571428572</v>
      </c>
      <c r="BY64">
        <v>325.72471428571441</v>
      </c>
      <c r="BZ64">
        <v>0.28033942857142857</v>
      </c>
      <c r="CA64">
        <v>312.86471428571429</v>
      </c>
      <c r="CB64">
        <v>39.480885714285712</v>
      </c>
      <c r="CC64">
        <v>4.0284614285714282</v>
      </c>
      <c r="CD64">
        <v>4.0000614285714287</v>
      </c>
      <c r="CE64">
        <v>29.02871428571428</v>
      </c>
      <c r="CF64">
        <v>28.906471428571429</v>
      </c>
      <c r="CG64">
        <v>1200.022857142857</v>
      </c>
      <c r="CH64">
        <v>0.49998042857142849</v>
      </c>
      <c r="CI64">
        <v>0.50001957142857134</v>
      </c>
      <c r="CJ64">
        <v>0</v>
      </c>
      <c r="CK64">
        <v>2163.3985714285709</v>
      </c>
      <c r="CL64">
        <v>9.5417900000000007</v>
      </c>
      <c r="CM64">
        <v>13524.914285714291</v>
      </c>
      <c r="CN64">
        <v>9521.6442857142847</v>
      </c>
      <c r="CO64">
        <v>47.061999999999998</v>
      </c>
      <c r="CP64">
        <v>49.5</v>
      </c>
      <c r="CQ64">
        <v>47.686999999999998</v>
      </c>
      <c r="CR64">
        <v>49.061999999999998</v>
      </c>
      <c r="CS64">
        <v>49.811999999999998</v>
      </c>
      <c r="CT64">
        <v>595.21857142857141</v>
      </c>
      <c r="CU64">
        <v>595.26428571428562</v>
      </c>
      <c r="CV64">
        <v>0</v>
      </c>
      <c r="CW64">
        <v>1665848566.8</v>
      </c>
      <c r="CX64">
        <v>0</v>
      </c>
      <c r="CY64">
        <v>1665848184.5999999</v>
      </c>
      <c r="CZ64" t="s">
        <v>356</v>
      </c>
      <c r="DA64">
        <v>1665848184.5999999</v>
      </c>
      <c r="DB64">
        <v>1665848178.0999999</v>
      </c>
      <c r="DC64">
        <v>18</v>
      </c>
      <c r="DD64">
        <v>0.19800000000000001</v>
      </c>
      <c r="DE64">
        <v>5.0000000000000001E-3</v>
      </c>
      <c r="DF64">
        <v>-1.1020000000000001</v>
      </c>
      <c r="DG64">
        <v>0.223</v>
      </c>
      <c r="DH64">
        <v>853</v>
      </c>
      <c r="DI64">
        <v>39</v>
      </c>
      <c r="DJ64">
        <v>1.27</v>
      </c>
      <c r="DK64">
        <v>0.31</v>
      </c>
      <c r="DL64">
        <v>-10.73004634146341</v>
      </c>
      <c r="DM64">
        <v>0.64829895470381593</v>
      </c>
      <c r="DN64">
        <v>9.557260322192293E-2</v>
      </c>
      <c r="DO64">
        <v>0</v>
      </c>
      <c r="DP64">
        <v>0.27131902439024391</v>
      </c>
      <c r="DQ64">
        <v>6.3636209059233409E-2</v>
      </c>
      <c r="DR64">
        <v>6.3495326522386014E-3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3.29365</v>
      </c>
      <c r="EB64">
        <v>2.6253799999999998</v>
      </c>
      <c r="EC64">
        <v>7.9110299999999995E-2</v>
      </c>
      <c r="ED64">
        <v>8.0458799999999997E-2</v>
      </c>
      <c r="EE64">
        <v>0.15404100000000001</v>
      </c>
      <c r="EF64">
        <v>0.15176700000000001</v>
      </c>
      <c r="EG64">
        <v>27774.400000000001</v>
      </c>
      <c r="EH64">
        <v>28278</v>
      </c>
      <c r="EI64">
        <v>28070.9</v>
      </c>
      <c r="EJ64">
        <v>29615.8</v>
      </c>
      <c r="EK64">
        <v>32619.599999999999</v>
      </c>
      <c r="EL64">
        <v>34902.5</v>
      </c>
      <c r="EM64">
        <v>39563.599999999999</v>
      </c>
      <c r="EN64">
        <v>42373.5</v>
      </c>
      <c r="EO64">
        <v>2.1844700000000001</v>
      </c>
      <c r="EP64">
        <v>2.1101700000000001</v>
      </c>
      <c r="EQ64">
        <v>4.4331000000000002E-2</v>
      </c>
      <c r="ER64">
        <v>0</v>
      </c>
      <c r="ES64">
        <v>35.146900000000002</v>
      </c>
      <c r="ET64">
        <v>999.9</v>
      </c>
      <c r="EU64">
        <v>65</v>
      </c>
      <c r="EV64">
        <v>40.4</v>
      </c>
      <c r="EW64">
        <v>48.585700000000003</v>
      </c>
      <c r="EX64">
        <v>55.800800000000002</v>
      </c>
      <c r="EY64">
        <v>-1.26603</v>
      </c>
      <c r="EZ64">
        <v>2</v>
      </c>
      <c r="FA64">
        <v>0.71657499999999996</v>
      </c>
      <c r="FB64">
        <v>2.0681799999999999</v>
      </c>
      <c r="FC64">
        <v>20.253699999999998</v>
      </c>
      <c r="FD64">
        <v>5.2171399999999997</v>
      </c>
      <c r="FE64">
        <v>12.0099</v>
      </c>
      <c r="FF64">
        <v>4.9858500000000001</v>
      </c>
      <c r="FG64">
        <v>3.2846500000000001</v>
      </c>
      <c r="FH64">
        <v>8544.7000000000007</v>
      </c>
      <c r="FI64">
        <v>9999</v>
      </c>
      <c r="FJ64">
        <v>9999</v>
      </c>
      <c r="FK64">
        <v>584.1</v>
      </c>
      <c r="FL64">
        <v>1.8658600000000001</v>
      </c>
      <c r="FM64">
        <v>1.86232</v>
      </c>
      <c r="FN64">
        <v>1.86432</v>
      </c>
      <c r="FO64">
        <v>1.86049</v>
      </c>
      <c r="FP64">
        <v>1.86117</v>
      </c>
      <c r="FQ64">
        <v>1.8602000000000001</v>
      </c>
      <c r="FR64">
        <v>1.8619600000000001</v>
      </c>
      <c r="FS64">
        <v>1.8584799999999999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-1.1419999999999999</v>
      </c>
      <c r="GH64">
        <v>0.22339999999999999</v>
      </c>
      <c r="GI64">
        <v>-1.0926075346780371</v>
      </c>
      <c r="GJ64">
        <v>-3.055779808770659E-4</v>
      </c>
      <c r="GK64">
        <v>5.4022781434335912E-7</v>
      </c>
      <c r="GL64">
        <v>-2.2830823041668759E-10</v>
      </c>
      <c r="GM64">
        <v>0.223404761904753</v>
      </c>
      <c r="GN64">
        <v>0</v>
      </c>
      <c r="GO64">
        <v>0</v>
      </c>
      <c r="GP64">
        <v>0</v>
      </c>
      <c r="GQ64">
        <v>3</v>
      </c>
      <c r="GR64">
        <v>2094</v>
      </c>
      <c r="GS64">
        <v>4</v>
      </c>
      <c r="GT64">
        <v>34</v>
      </c>
      <c r="GU64">
        <v>6.3</v>
      </c>
      <c r="GV64">
        <v>6.4</v>
      </c>
      <c r="GW64">
        <v>1.11206</v>
      </c>
      <c r="GX64">
        <v>2.6257299999999999</v>
      </c>
      <c r="GY64">
        <v>2.04834</v>
      </c>
      <c r="GZ64">
        <v>2.6110799999999998</v>
      </c>
      <c r="HA64">
        <v>2.1972700000000001</v>
      </c>
      <c r="HB64">
        <v>2.2936999999999999</v>
      </c>
      <c r="HC64">
        <v>45.547199999999997</v>
      </c>
      <c r="HD64">
        <v>14.534800000000001</v>
      </c>
      <c r="HE64">
        <v>18</v>
      </c>
      <c r="HF64">
        <v>703.02499999999998</v>
      </c>
      <c r="HG64">
        <v>711.303</v>
      </c>
      <c r="HH64">
        <v>31.000599999999999</v>
      </c>
      <c r="HI64">
        <v>36.294499999999999</v>
      </c>
      <c r="HJ64">
        <v>30.000499999999999</v>
      </c>
      <c r="HK64">
        <v>35.994100000000003</v>
      </c>
      <c r="HL64">
        <v>35.958799999999997</v>
      </c>
      <c r="HM64">
        <v>22.308700000000002</v>
      </c>
      <c r="HN64">
        <v>24.039300000000001</v>
      </c>
      <c r="HO64">
        <v>85.761099999999999</v>
      </c>
      <c r="HP64">
        <v>31</v>
      </c>
      <c r="HQ64">
        <v>331.18599999999998</v>
      </c>
      <c r="HR64">
        <v>39.4557</v>
      </c>
      <c r="HS64">
        <v>98.826800000000006</v>
      </c>
      <c r="HT64">
        <v>98.220200000000006</v>
      </c>
    </row>
    <row r="65" spans="1:228" x14ac:dyDescent="0.2">
      <c r="A65">
        <v>50</v>
      </c>
      <c r="B65">
        <v>1665848564.5999999</v>
      </c>
      <c r="C65">
        <v>195.5</v>
      </c>
      <c r="D65" t="s">
        <v>459</v>
      </c>
      <c r="E65" t="s">
        <v>460</v>
      </c>
      <c r="F65">
        <v>4</v>
      </c>
      <c r="G65">
        <v>1665848562.2874999</v>
      </c>
      <c r="H65">
        <f t="shared" si="0"/>
        <v>3.1896577378666597E-4</v>
      </c>
      <c r="I65">
        <f t="shared" si="1"/>
        <v>0.31896577378666596</v>
      </c>
      <c r="J65">
        <f t="shared" si="2"/>
        <v>1.0853885715304776</v>
      </c>
      <c r="K65">
        <f t="shared" si="3"/>
        <v>308.16899999999998</v>
      </c>
      <c r="L65">
        <f t="shared" si="4"/>
        <v>193.55379159986094</v>
      </c>
      <c r="M65">
        <f t="shared" si="5"/>
        <v>19.629671377777747</v>
      </c>
      <c r="N65">
        <f t="shared" si="6"/>
        <v>31.253617657483989</v>
      </c>
      <c r="O65">
        <f t="shared" si="7"/>
        <v>1.6314311937717416E-2</v>
      </c>
      <c r="P65">
        <f t="shared" si="8"/>
        <v>2.7712369292575194</v>
      </c>
      <c r="Q65">
        <f t="shared" si="9"/>
        <v>1.6261142715018391E-2</v>
      </c>
      <c r="R65">
        <f t="shared" si="10"/>
        <v>1.0167976719864273E-2</v>
      </c>
      <c r="S65">
        <f t="shared" si="11"/>
        <v>225.98229239227888</v>
      </c>
      <c r="T65">
        <f t="shared" si="12"/>
        <v>36.682041108497344</v>
      </c>
      <c r="U65">
        <f t="shared" si="13"/>
        <v>35.862587499999997</v>
      </c>
      <c r="V65">
        <f t="shared" si="14"/>
        <v>5.9238444589024892</v>
      </c>
      <c r="W65">
        <f t="shared" si="15"/>
        <v>69.924198049515169</v>
      </c>
      <c r="X65">
        <f t="shared" si="16"/>
        <v>4.0321704180858688</v>
      </c>
      <c r="Y65">
        <f t="shared" si="17"/>
        <v>5.766487897695419</v>
      </c>
      <c r="Z65">
        <f t="shared" si="18"/>
        <v>1.8916740408166204</v>
      </c>
      <c r="AA65">
        <f t="shared" si="19"/>
        <v>-14.066390623991969</v>
      </c>
      <c r="AB65">
        <f t="shared" si="20"/>
        <v>-72.960918584969221</v>
      </c>
      <c r="AC65">
        <f t="shared" si="21"/>
        <v>-6.185767806637898</v>
      </c>
      <c r="AD65">
        <f t="shared" si="22"/>
        <v>132.7692153766798</v>
      </c>
      <c r="AE65">
        <f t="shared" si="23"/>
        <v>11.650277829083247</v>
      </c>
      <c r="AF65">
        <f t="shared" si="24"/>
        <v>0.31872841325882334</v>
      </c>
      <c r="AG65">
        <f t="shared" si="25"/>
        <v>1.0853885715304776</v>
      </c>
      <c r="AH65">
        <v>332.10259950636612</v>
      </c>
      <c r="AI65">
        <v>324.06124848484842</v>
      </c>
      <c r="AJ65">
        <v>1.7298641571660891</v>
      </c>
      <c r="AK65">
        <v>66.578326818864241</v>
      </c>
      <c r="AL65">
        <f t="shared" si="26"/>
        <v>0.31896577378666596</v>
      </c>
      <c r="AM65">
        <v>39.476523195902523</v>
      </c>
      <c r="AN65">
        <v>39.759581176470562</v>
      </c>
      <c r="AO65">
        <v>-6.5469194735213895E-5</v>
      </c>
      <c r="AP65">
        <v>87.47284380943789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47072.020532723356</v>
      </c>
      <c r="AV65">
        <f t="shared" si="30"/>
        <v>1199.98125</v>
      </c>
      <c r="AW65">
        <f t="shared" si="31"/>
        <v>1025.8419105659477</v>
      </c>
      <c r="AX65">
        <f t="shared" si="32"/>
        <v>0.85488161633021154</v>
      </c>
      <c r="AY65">
        <f t="shared" si="33"/>
        <v>0.18832151951730819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1665848562.2874999</v>
      </c>
      <c r="BF65">
        <v>308.16899999999998</v>
      </c>
      <c r="BG65">
        <v>319.01325000000003</v>
      </c>
      <c r="BH65">
        <v>39.758274999999998</v>
      </c>
      <c r="BI65">
        <v>39.475774999999999</v>
      </c>
      <c r="BJ65">
        <v>309.311375</v>
      </c>
      <c r="BK65">
        <v>39.534875</v>
      </c>
      <c r="BL65">
        <v>650.03112499999997</v>
      </c>
      <c r="BM65">
        <v>101.317125</v>
      </c>
      <c r="BN65">
        <v>0.10001188749999999</v>
      </c>
      <c r="BO65">
        <v>35.3742375</v>
      </c>
      <c r="BP65">
        <v>35.862587499999997</v>
      </c>
      <c r="BQ65">
        <v>999.9</v>
      </c>
      <c r="BR65">
        <v>0</v>
      </c>
      <c r="BS65">
        <v>0</v>
      </c>
      <c r="BT65">
        <v>9005.0774999999994</v>
      </c>
      <c r="BU65">
        <v>0</v>
      </c>
      <c r="BV65">
        <v>2140.9862499999999</v>
      </c>
      <c r="BW65">
        <v>-10.8441375</v>
      </c>
      <c r="BX65">
        <v>320.92887500000001</v>
      </c>
      <c r="BY65">
        <v>332.12412499999988</v>
      </c>
      <c r="BZ65">
        <v>0.282495</v>
      </c>
      <c r="CA65">
        <v>319.01325000000003</v>
      </c>
      <c r="CB65">
        <v>39.475774999999999</v>
      </c>
      <c r="CC65">
        <v>4.0281900000000004</v>
      </c>
      <c r="CD65">
        <v>3.9995699999999998</v>
      </c>
      <c r="CE65">
        <v>29.027550000000002</v>
      </c>
      <c r="CF65">
        <v>28.904362500000001</v>
      </c>
      <c r="CG65">
        <v>1199.98125</v>
      </c>
      <c r="CH65">
        <v>0.49997000000000003</v>
      </c>
      <c r="CI65">
        <v>0.50002999999999997</v>
      </c>
      <c r="CJ65">
        <v>0</v>
      </c>
      <c r="CK65">
        <v>2162.9299999999998</v>
      </c>
      <c r="CL65">
        <v>9.5417900000000007</v>
      </c>
      <c r="CM65">
        <v>13602.475</v>
      </c>
      <c r="CN65">
        <v>9521.255000000001</v>
      </c>
      <c r="CO65">
        <v>47.069875000000003</v>
      </c>
      <c r="CP65">
        <v>49.5</v>
      </c>
      <c r="CQ65">
        <v>47.686999999999998</v>
      </c>
      <c r="CR65">
        <v>49.061999999999998</v>
      </c>
      <c r="CS65">
        <v>49.811999999999998</v>
      </c>
      <c r="CT65">
        <v>595.18375000000003</v>
      </c>
      <c r="CU65">
        <v>595.255</v>
      </c>
      <c r="CV65">
        <v>0</v>
      </c>
      <c r="CW65">
        <v>1665848571</v>
      </c>
      <c r="CX65">
        <v>0</v>
      </c>
      <c r="CY65">
        <v>1665848184.5999999</v>
      </c>
      <c r="CZ65" t="s">
        <v>356</v>
      </c>
      <c r="DA65">
        <v>1665848184.5999999</v>
      </c>
      <c r="DB65">
        <v>1665848178.0999999</v>
      </c>
      <c r="DC65">
        <v>18</v>
      </c>
      <c r="DD65">
        <v>0.19800000000000001</v>
      </c>
      <c r="DE65">
        <v>5.0000000000000001E-3</v>
      </c>
      <c r="DF65">
        <v>-1.1020000000000001</v>
      </c>
      <c r="DG65">
        <v>0.223</v>
      </c>
      <c r="DH65">
        <v>853</v>
      </c>
      <c r="DI65">
        <v>39</v>
      </c>
      <c r="DJ65">
        <v>1.27</v>
      </c>
      <c r="DK65">
        <v>0.31</v>
      </c>
      <c r="DL65">
        <v>-10.737529268292681</v>
      </c>
      <c r="DM65">
        <v>9.149895470385247E-2</v>
      </c>
      <c r="DN65">
        <v>0.103108964962132</v>
      </c>
      <c r="DO65">
        <v>1</v>
      </c>
      <c r="DP65">
        <v>0.27530885365853658</v>
      </c>
      <c r="DQ65">
        <v>5.7038048780487363E-2</v>
      </c>
      <c r="DR65">
        <v>5.7384919773147821E-3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2</v>
      </c>
      <c r="DY65">
        <v>2</v>
      </c>
      <c r="DZ65" t="s">
        <v>444</v>
      </c>
      <c r="EA65">
        <v>3.2936899999999998</v>
      </c>
      <c r="EB65">
        <v>2.6252900000000001</v>
      </c>
      <c r="EC65">
        <v>8.0496999999999999E-2</v>
      </c>
      <c r="ED65">
        <v>8.1839999999999996E-2</v>
      </c>
      <c r="EE65">
        <v>0.15404300000000001</v>
      </c>
      <c r="EF65">
        <v>0.15177399999999999</v>
      </c>
      <c r="EG65">
        <v>27732.7</v>
      </c>
      <c r="EH65">
        <v>28235.5</v>
      </c>
      <c r="EI65">
        <v>28071.1</v>
      </c>
      <c r="EJ65">
        <v>29615.8</v>
      </c>
      <c r="EK65">
        <v>32619.599999999999</v>
      </c>
      <c r="EL65">
        <v>34902.6</v>
      </c>
      <c r="EM65">
        <v>39563.599999999999</v>
      </c>
      <c r="EN65">
        <v>42373.8</v>
      </c>
      <c r="EO65">
        <v>2.1845300000000001</v>
      </c>
      <c r="EP65">
        <v>2.1102699999999999</v>
      </c>
      <c r="EQ65">
        <v>4.5351700000000002E-2</v>
      </c>
      <c r="ER65">
        <v>0</v>
      </c>
      <c r="ES65">
        <v>35.134</v>
      </c>
      <c r="ET65">
        <v>999.9</v>
      </c>
      <c r="EU65">
        <v>65</v>
      </c>
      <c r="EV65">
        <v>40.4</v>
      </c>
      <c r="EW65">
        <v>48.593000000000004</v>
      </c>
      <c r="EX65">
        <v>56.190800000000003</v>
      </c>
      <c r="EY65">
        <v>-1.3141</v>
      </c>
      <c r="EZ65">
        <v>2</v>
      </c>
      <c r="FA65">
        <v>0.71685500000000002</v>
      </c>
      <c r="FB65">
        <v>2.06833</v>
      </c>
      <c r="FC65">
        <v>20.253699999999998</v>
      </c>
      <c r="FD65">
        <v>5.2171399999999997</v>
      </c>
      <c r="FE65">
        <v>12.0098</v>
      </c>
      <c r="FF65">
        <v>4.9859</v>
      </c>
      <c r="FG65">
        <v>3.2846500000000001</v>
      </c>
      <c r="FH65">
        <v>8545</v>
      </c>
      <c r="FI65">
        <v>9999</v>
      </c>
      <c r="FJ65">
        <v>9999</v>
      </c>
      <c r="FK65">
        <v>584.1</v>
      </c>
      <c r="FL65">
        <v>1.86585</v>
      </c>
      <c r="FM65">
        <v>1.86232</v>
      </c>
      <c r="FN65">
        <v>1.86432</v>
      </c>
      <c r="FO65">
        <v>1.8604700000000001</v>
      </c>
      <c r="FP65">
        <v>1.8611500000000001</v>
      </c>
      <c r="FQ65">
        <v>1.8602000000000001</v>
      </c>
      <c r="FR65">
        <v>1.86198</v>
      </c>
      <c r="FS65">
        <v>1.8585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-1.1419999999999999</v>
      </c>
      <c r="GH65">
        <v>0.22339999999999999</v>
      </c>
      <c r="GI65">
        <v>-1.0926075346780371</v>
      </c>
      <c r="GJ65">
        <v>-3.055779808770659E-4</v>
      </c>
      <c r="GK65">
        <v>5.4022781434335912E-7</v>
      </c>
      <c r="GL65">
        <v>-2.2830823041668759E-10</v>
      </c>
      <c r="GM65">
        <v>0.223404761904753</v>
      </c>
      <c r="GN65">
        <v>0</v>
      </c>
      <c r="GO65">
        <v>0</v>
      </c>
      <c r="GP65">
        <v>0</v>
      </c>
      <c r="GQ65">
        <v>3</v>
      </c>
      <c r="GR65">
        <v>2094</v>
      </c>
      <c r="GS65">
        <v>4</v>
      </c>
      <c r="GT65">
        <v>34</v>
      </c>
      <c r="GU65">
        <v>6.3</v>
      </c>
      <c r="GV65">
        <v>6.4</v>
      </c>
      <c r="GW65">
        <v>1.1303700000000001</v>
      </c>
      <c r="GX65">
        <v>2.6281699999999999</v>
      </c>
      <c r="GY65">
        <v>2.04834</v>
      </c>
      <c r="GZ65">
        <v>2.6122999999999998</v>
      </c>
      <c r="HA65">
        <v>2.1972700000000001</v>
      </c>
      <c r="HB65">
        <v>2.32178</v>
      </c>
      <c r="HC65">
        <v>45.547199999999997</v>
      </c>
      <c r="HD65">
        <v>14.534800000000001</v>
      </c>
      <c r="HE65">
        <v>18</v>
      </c>
      <c r="HF65">
        <v>703.09400000000005</v>
      </c>
      <c r="HG65">
        <v>711.43399999999997</v>
      </c>
      <c r="HH65">
        <v>31.0002</v>
      </c>
      <c r="HI65">
        <v>36.296999999999997</v>
      </c>
      <c r="HJ65">
        <v>30.000499999999999</v>
      </c>
      <c r="HK65">
        <v>35.996600000000001</v>
      </c>
      <c r="HL65">
        <v>35.9621</v>
      </c>
      <c r="HM65">
        <v>22.6875</v>
      </c>
      <c r="HN65">
        <v>24.039300000000001</v>
      </c>
      <c r="HO65">
        <v>85.761099999999999</v>
      </c>
      <c r="HP65">
        <v>31</v>
      </c>
      <c r="HQ65">
        <v>337.86500000000001</v>
      </c>
      <c r="HR65">
        <v>39.456200000000003</v>
      </c>
      <c r="HS65">
        <v>98.826999999999998</v>
      </c>
      <c r="HT65">
        <v>98.220699999999994</v>
      </c>
    </row>
    <row r="66" spans="1:228" x14ac:dyDescent="0.2">
      <c r="A66">
        <v>51</v>
      </c>
      <c r="B66">
        <v>1665848568.5999999</v>
      </c>
      <c r="C66">
        <v>199.5</v>
      </c>
      <c r="D66" t="s">
        <v>461</v>
      </c>
      <c r="E66" t="s">
        <v>462</v>
      </c>
      <c r="F66">
        <v>4</v>
      </c>
      <c r="G66">
        <v>1665848566.5999999</v>
      </c>
      <c r="H66">
        <f t="shared" si="0"/>
        <v>3.25194661253401E-4</v>
      </c>
      <c r="I66">
        <f t="shared" si="1"/>
        <v>0.32519466125340102</v>
      </c>
      <c r="J66">
        <f t="shared" si="2"/>
        <v>1.4276678807825496</v>
      </c>
      <c r="K66">
        <f t="shared" si="3"/>
        <v>315.25599999999997</v>
      </c>
      <c r="L66">
        <f t="shared" si="4"/>
        <v>169.88999689486295</v>
      </c>
      <c r="M66">
        <f t="shared" si="5"/>
        <v>17.229554685500581</v>
      </c>
      <c r="N66">
        <f t="shared" si="6"/>
        <v>31.971985350577242</v>
      </c>
      <c r="O66">
        <f t="shared" si="7"/>
        <v>1.6629513958016526E-2</v>
      </c>
      <c r="P66">
        <f t="shared" si="8"/>
        <v>2.7693677082876627</v>
      </c>
      <c r="Q66">
        <f t="shared" si="9"/>
        <v>1.6574236971445812E-2</v>
      </c>
      <c r="R66">
        <f t="shared" si="10"/>
        <v>1.0363849130200404E-2</v>
      </c>
      <c r="S66">
        <f t="shared" si="11"/>
        <v>225.97800087382385</v>
      </c>
      <c r="T66">
        <f t="shared" si="12"/>
        <v>36.690999149101366</v>
      </c>
      <c r="U66">
        <f t="shared" si="13"/>
        <v>35.865714285714283</v>
      </c>
      <c r="V66">
        <f t="shared" si="14"/>
        <v>5.9248638725869762</v>
      </c>
      <c r="W66">
        <f t="shared" si="15"/>
        <v>69.895587191449295</v>
      </c>
      <c r="X66">
        <f t="shared" si="16"/>
        <v>4.0327195981979083</v>
      </c>
      <c r="Y66">
        <f t="shared" si="17"/>
        <v>5.7696340502183414</v>
      </c>
      <c r="Z66">
        <f t="shared" si="18"/>
        <v>1.892144274389068</v>
      </c>
      <c r="AA66">
        <f t="shared" si="19"/>
        <v>-14.341084561274984</v>
      </c>
      <c r="AB66">
        <f t="shared" si="20"/>
        <v>-71.903916349840912</v>
      </c>
      <c r="AC66">
        <f t="shared" si="21"/>
        <v>-6.1006532442436443</v>
      </c>
      <c r="AD66">
        <f t="shared" si="22"/>
        <v>133.63234671846431</v>
      </c>
      <c r="AE66">
        <f t="shared" si="23"/>
        <v>11.797396793530602</v>
      </c>
      <c r="AF66">
        <f t="shared" si="24"/>
        <v>0.32247130333497109</v>
      </c>
      <c r="AG66">
        <f t="shared" si="25"/>
        <v>1.4276678807825496</v>
      </c>
      <c r="AH66">
        <v>339.08184063584861</v>
      </c>
      <c r="AI66">
        <v>330.85300000000001</v>
      </c>
      <c r="AJ66">
        <v>1.694888182490615</v>
      </c>
      <c r="AK66">
        <v>66.578326818864241</v>
      </c>
      <c r="AL66">
        <f t="shared" si="26"/>
        <v>0.32519466125340102</v>
      </c>
      <c r="AM66">
        <v>39.478380685376429</v>
      </c>
      <c r="AN66">
        <v>39.76649441176469</v>
      </c>
      <c r="AO66">
        <v>2.408988532450395E-5</v>
      </c>
      <c r="AP66">
        <v>87.47284380943789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47019.42970224157</v>
      </c>
      <c r="AV66">
        <f t="shared" si="30"/>
        <v>1199.957142857143</v>
      </c>
      <c r="AW66">
        <f t="shared" si="31"/>
        <v>1025.8214305045719</v>
      </c>
      <c r="AX66">
        <f t="shared" si="32"/>
        <v>0.85488172357727099</v>
      </c>
      <c r="AY66">
        <f t="shared" si="33"/>
        <v>0.18832172650413309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1665848566.5999999</v>
      </c>
      <c r="BF66">
        <v>315.25599999999997</v>
      </c>
      <c r="BG66">
        <v>326.23971428571429</v>
      </c>
      <c r="BH66">
        <v>39.764157142857137</v>
      </c>
      <c r="BI66">
        <v>39.47832857142857</v>
      </c>
      <c r="BJ66">
        <v>316.39842857142861</v>
      </c>
      <c r="BK66">
        <v>39.540757142857153</v>
      </c>
      <c r="BL66">
        <v>650.00185714285715</v>
      </c>
      <c r="BM66">
        <v>101.3158571428571</v>
      </c>
      <c r="BN66">
        <v>0.1000884714285714</v>
      </c>
      <c r="BO66">
        <v>35.384114285714283</v>
      </c>
      <c r="BP66">
        <v>35.865714285714283</v>
      </c>
      <c r="BQ66">
        <v>999.89999999999986</v>
      </c>
      <c r="BR66">
        <v>0</v>
      </c>
      <c r="BS66">
        <v>0</v>
      </c>
      <c r="BT66">
        <v>8995.2685714285708</v>
      </c>
      <c r="BU66">
        <v>0</v>
      </c>
      <c r="BV66">
        <v>2170.09</v>
      </c>
      <c r="BW66">
        <v>-10.98365714285714</v>
      </c>
      <c r="BX66">
        <v>328.31114285714278</v>
      </c>
      <c r="BY66">
        <v>339.64857142857142</v>
      </c>
      <c r="BZ66">
        <v>0.28584071428571428</v>
      </c>
      <c r="CA66">
        <v>326.23971428571429</v>
      </c>
      <c r="CB66">
        <v>39.47832857142857</v>
      </c>
      <c r="CC66">
        <v>4.0287471428571431</v>
      </c>
      <c r="CD66">
        <v>3.9997857142857138</v>
      </c>
      <c r="CE66">
        <v>29.02992857142857</v>
      </c>
      <c r="CF66">
        <v>28.905285714285711</v>
      </c>
      <c r="CG66">
        <v>1199.957142857143</v>
      </c>
      <c r="CH66">
        <v>0.49996671428571421</v>
      </c>
      <c r="CI66">
        <v>0.50003328571428562</v>
      </c>
      <c r="CJ66">
        <v>0</v>
      </c>
      <c r="CK66">
        <v>2162.1042857142861</v>
      </c>
      <c r="CL66">
        <v>9.5417900000000007</v>
      </c>
      <c r="CM66">
        <v>13611.742857142861</v>
      </c>
      <c r="CN66">
        <v>9521.0671428571422</v>
      </c>
      <c r="CO66">
        <v>47.098000000000013</v>
      </c>
      <c r="CP66">
        <v>49.5</v>
      </c>
      <c r="CQ66">
        <v>47.686999999999998</v>
      </c>
      <c r="CR66">
        <v>49.053142857142859</v>
      </c>
      <c r="CS66">
        <v>49.811999999999998</v>
      </c>
      <c r="CT66">
        <v>595.16857142857145</v>
      </c>
      <c r="CU66">
        <v>595.24857142857138</v>
      </c>
      <c r="CV66">
        <v>0</v>
      </c>
      <c r="CW66">
        <v>1665848574.5999999</v>
      </c>
      <c r="CX66">
        <v>0</v>
      </c>
      <c r="CY66">
        <v>1665848184.5999999</v>
      </c>
      <c r="CZ66" t="s">
        <v>356</v>
      </c>
      <c r="DA66">
        <v>1665848184.5999999</v>
      </c>
      <c r="DB66">
        <v>1665848178.0999999</v>
      </c>
      <c r="DC66">
        <v>18</v>
      </c>
      <c r="DD66">
        <v>0.19800000000000001</v>
      </c>
      <c r="DE66">
        <v>5.0000000000000001E-3</v>
      </c>
      <c r="DF66">
        <v>-1.1020000000000001</v>
      </c>
      <c r="DG66">
        <v>0.223</v>
      </c>
      <c r="DH66">
        <v>853</v>
      </c>
      <c r="DI66">
        <v>39</v>
      </c>
      <c r="DJ66">
        <v>1.27</v>
      </c>
      <c r="DK66">
        <v>0.31</v>
      </c>
      <c r="DL66">
        <v>-10.75357073170732</v>
      </c>
      <c r="DM66">
        <v>-1.0322592334494971</v>
      </c>
      <c r="DN66">
        <v>0.12789728203962411</v>
      </c>
      <c r="DO66">
        <v>0</v>
      </c>
      <c r="DP66">
        <v>0.27883604878048779</v>
      </c>
      <c r="DQ66">
        <v>4.6419930313588903E-2</v>
      </c>
      <c r="DR66">
        <v>4.7264054146848146E-3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3.2938999999999998</v>
      </c>
      <c r="EB66">
        <v>2.6253500000000001</v>
      </c>
      <c r="EC66">
        <v>8.1854499999999997E-2</v>
      </c>
      <c r="ED66">
        <v>8.3214700000000003E-2</v>
      </c>
      <c r="EE66">
        <v>0.154058</v>
      </c>
      <c r="EF66">
        <v>0.15176799999999999</v>
      </c>
      <c r="EG66">
        <v>27691.3</v>
      </c>
      <c r="EH66">
        <v>28192.7</v>
      </c>
      <c r="EI66">
        <v>28070.6</v>
      </c>
      <c r="EJ66">
        <v>29615.4</v>
      </c>
      <c r="EK66">
        <v>32619</v>
      </c>
      <c r="EL66">
        <v>34902</v>
      </c>
      <c r="EM66">
        <v>39563.4</v>
      </c>
      <c r="EN66">
        <v>42372.7</v>
      </c>
      <c r="EO66">
        <v>2.1846299999999998</v>
      </c>
      <c r="EP66">
        <v>2.11002</v>
      </c>
      <c r="EQ66">
        <v>4.58509E-2</v>
      </c>
      <c r="ER66">
        <v>0</v>
      </c>
      <c r="ES66">
        <v>35.124499999999998</v>
      </c>
      <c r="ET66">
        <v>999.9</v>
      </c>
      <c r="EU66">
        <v>64.900000000000006</v>
      </c>
      <c r="EV66">
        <v>40.4</v>
      </c>
      <c r="EW66">
        <v>48.508099999999999</v>
      </c>
      <c r="EX66">
        <v>55.500799999999998</v>
      </c>
      <c r="EY66">
        <v>-1.46234</v>
      </c>
      <c r="EZ66">
        <v>2</v>
      </c>
      <c r="FA66">
        <v>0.71720799999999996</v>
      </c>
      <c r="FB66">
        <v>2.0683799999999999</v>
      </c>
      <c r="FC66">
        <v>20.253599999999999</v>
      </c>
      <c r="FD66">
        <v>5.2172900000000002</v>
      </c>
      <c r="FE66">
        <v>12.0099</v>
      </c>
      <c r="FF66">
        <v>4.9862000000000002</v>
      </c>
      <c r="FG66">
        <v>3.2846500000000001</v>
      </c>
      <c r="FH66">
        <v>8545</v>
      </c>
      <c r="FI66">
        <v>9999</v>
      </c>
      <c r="FJ66">
        <v>9999</v>
      </c>
      <c r="FK66">
        <v>584.1</v>
      </c>
      <c r="FL66">
        <v>1.86588</v>
      </c>
      <c r="FM66">
        <v>1.8623099999999999</v>
      </c>
      <c r="FN66">
        <v>1.86432</v>
      </c>
      <c r="FO66">
        <v>1.86049</v>
      </c>
      <c r="FP66">
        <v>1.8611500000000001</v>
      </c>
      <c r="FQ66">
        <v>1.8602000000000001</v>
      </c>
      <c r="FR66">
        <v>1.86199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-1.143</v>
      </c>
      <c r="GH66">
        <v>0.22339999999999999</v>
      </c>
      <c r="GI66">
        <v>-1.0926075346780371</v>
      </c>
      <c r="GJ66">
        <v>-3.055779808770659E-4</v>
      </c>
      <c r="GK66">
        <v>5.4022781434335912E-7</v>
      </c>
      <c r="GL66">
        <v>-2.2830823041668759E-10</v>
      </c>
      <c r="GM66">
        <v>0.223404761904753</v>
      </c>
      <c r="GN66">
        <v>0</v>
      </c>
      <c r="GO66">
        <v>0</v>
      </c>
      <c r="GP66">
        <v>0</v>
      </c>
      <c r="GQ66">
        <v>3</v>
      </c>
      <c r="GR66">
        <v>2094</v>
      </c>
      <c r="GS66">
        <v>4</v>
      </c>
      <c r="GT66">
        <v>34</v>
      </c>
      <c r="GU66">
        <v>6.4</v>
      </c>
      <c r="GV66">
        <v>6.5</v>
      </c>
      <c r="GW66">
        <v>1.1486799999999999</v>
      </c>
      <c r="GX66">
        <v>2.6257299999999999</v>
      </c>
      <c r="GY66">
        <v>2.04834</v>
      </c>
      <c r="GZ66">
        <v>2.6122999999999998</v>
      </c>
      <c r="HA66">
        <v>2.1972700000000001</v>
      </c>
      <c r="HB66">
        <v>2.35107</v>
      </c>
      <c r="HC66">
        <v>45.547199999999997</v>
      </c>
      <c r="HD66">
        <v>14.5436</v>
      </c>
      <c r="HE66">
        <v>18</v>
      </c>
      <c r="HF66">
        <v>703.21400000000006</v>
      </c>
      <c r="HG66">
        <v>711.23800000000006</v>
      </c>
      <c r="HH66">
        <v>31.0002</v>
      </c>
      <c r="HI66">
        <v>36.299500000000002</v>
      </c>
      <c r="HJ66">
        <v>30.000499999999999</v>
      </c>
      <c r="HK66">
        <v>35.999899999999997</v>
      </c>
      <c r="HL66">
        <v>35.965400000000002</v>
      </c>
      <c r="HM66">
        <v>23.0627</v>
      </c>
      <c r="HN66">
        <v>24.039300000000001</v>
      </c>
      <c r="HO66">
        <v>85.761099999999999</v>
      </c>
      <c r="HP66">
        <v>31</v>
      </c>
      <c r="HQ66">
        <v>344.54300000000001</v>
      </c>
      <c r="HR66">
        <v>39.453699999999998</v>
      </c>
      <c r="HS66">
        <v>98.8262</v>
      </c>
      <c r="HT66">
        <v>98.218500000000006</v>
      </c>
    </row>
    <row r="67" spans="1:228" x14ac:dyDescent="0.2">
      <c r="A67">
        <v>52</v>
      </c>
      <c r="B67">
        <v>1665848572.5999999</v>
      </c>
      <c r="C67">
        <v>203.5</v>
      </c>
      <c r="D67" t="s">
        <v>463</v>
      </c>
      <c r="E67" t="s">
        <v>464</v>
      </c>
      <c r="F67">
        <v>4</v>
      </c>
      <c r="G67">
        <v>1665848570.2874999</v>
      </c>
      <c r="H67">
        <f t="shared" si="0"/>
        <v>3.2920538341185099E-4</v>
      </c>
      <c r="I67">
        <f t="shared" si="1"/>
        <v>0.32920538341185102</v>
      </c>
      <c r="J67">
        <f t="shared" si="2"/>
        <v>1.4597196296739372</v>
      </c>
      <c r="K67">
        <f t="shared" si="3"/>
        <v>321.29987499999999</v>
      </c>
      <c r="L67">
        <f t="shared" si="4"/>
        <v>174.1666416637448</v>
      </c>
      <c r="M67">
        <f t="shared" si="5"/>
        <v>17.663650867136443</v>
      </c>
      <c r="N67">
        <f t="shared" si="6"/>
        <v>32.585624672098035</v>
      </c>
      <c r="O67">
        <f t="shared" si="7"/>
        <v>1.6808946240145207E-2</v>
      </c>
      <c r="P67">
        <f t="shared" si="8"/>
        <v>2.7707241465130426</v>
      </c>
      <c r="Q67">
        <f t="shared" si="9"/>
        <v>1.6752499675853707E-2</v>
      </c>
      <c r="R67">
        <f t="shared" si="10"/>
        <v>1.0475367916672852E-2</v>
      </c>
      <c r="S67">
        <f t="shared" si="11"/>
        <v>225.97203221403697</v>
      </c>
      <c r="T67">
        <f t="shared" si="12"/>
        <v>36.701379416306921</v>
      </c>
      <c r="U67">
        <f t="shared" si="13"/>
        <v>35.875712499999999</v>
      </c>
      <c r="V67">
        <f t="shared" si="14"/>
        <v>5.9281245740087627</v>
      </c>
      <c r="W67">
        <f t="shared" si="15"/>
        <v>69.854045536042236</v>
      </c>
      <c r="X67">
        <f t="shared" si="16"/>
        <v>4.0330190120277116</v>
      </c>
      <c r="Y67">
        <f t="shared" si="17"/>
        <v>5.7734938342931263</v>
      </c>
      <c r="Z67">
        <f t="shared" si="18"/>
        <v>1.8951055619810511</v>
      </c>
      <c r="AA67">
        <f t="shared" si="19"/>
        <v>-14.517957408462628</v>
      </c>
      <c r="AB67">
        <f t="shared" si="20"/>
        <v>-71.623579658573263</v>
      </c>
      <c r="AC67">
        <f t="shared" si="21"/>
        <v>-6.0745458781803796</v>
      </c>
      <c r="AD67">
        <f t="shared" si="22"/>
        <v>133.7559492688207</v>
      </c>
      <c r="AE67">
        <f t="shared" si="23"/>
        <v>11.949018173336468</v>
      </c>
      <c r="AF67">
        <f t="shared" si="24"/>
        <v>0.32651049878168759</v>
      </c>
      <c r="AG67">
        <f t="shared" si="25"/>
        <v>1.4597196296739372</v>
      </c>
      <c r="AH67">
        <v>346.08526934629469</v>
      </c>
      <c r="AI67">
        <v>337.72356969696972</v>
      </c>
      <c r="AJ67">
        <v>1.720291898987474</v>
      </c>
      <c r="AK67">
        <v>66.578326818864241</v>
      </c>
      <c r="AL67">
        <f t="shared" si="26"/>
        <v>0.32920538341185102</v>
      </c>
      <c r="AM67">
        <v>39.476322898015269</v>
      </c>
      <c r="AN67">
        <v>39.768030588235291</v>
      </c>
      <c r="AO67">
        <v>1.2749195673112341E-5</v>
      </c>
      <c r="AP67">
        <v>87.47284380943789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47054.659090391389</v>
      </c>
      <c r="AV67">
        <f t="shared" si="30"/>
        <v>1199.92875</v>
      </c>
      <c r="AW67">
        <f t="shared" si="31"/>
        <v>1025.7968358621954</v>
      </c>
      <c r="AX67">
        <f t="shared" si="32"/>
        <v>0.85488145513822833</v>
      </c>
      <c r="AY67">
        <f t="shared" si="33"/>
        <v>0.18832120841678054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1665848570.2874999</v>
      </c>
      <c r="BF67">
        <v>321.29987499999999</v>
      </c>
      <c r="BG67">
        <v>332.42574999999999</v>
      </c>
      <c r="BH67">
        <v>39.766262500000003</v>
      </c>
      <c r="BI67">
        <v>39.476875</v>
      </c>
      <c r="BJ67">
        <v>322.44200000000001</v>
      </c>
      <c r="BK67">
        <v>39.542862499999998</v>
      </c>
      <c r="BL67">
        <v>650.04825000000005</v>
      </c>
      <c r="BM67">
        <v>101.31812499999999</v>
      </c>
      <c r="BN67">
        <v>9.9980662499999998E-2</v>
      </c>
      <c r="BO67">
        <v>35.396225000000001</v>
      </c>
      <c r="BP67">
        <v>35.875712499999999</v>
      </c>
      <c r="BQ67">
        <v>999.9</v>
      </c>
      <c r="BR67">
        <v>0</v>
      </c>
      <c r="BS67">
        <v>0</v>
      </c>
      <c r="BT67">
        <v>9002.2662500000006</v>
      </c>
      <c r="BU67">
        <v>0</v>
      </c>
      <c r="BV67">
        <v>2070.94</v>
      </c>
      <c r="BW67">
        <v>-11.126150000000001</v>
      </c>
      <c r="BX67">
        <v>334.60562499999997</v>
      </c>
      <c r="BY67">
        <v>346.08825000000002</v>
      </c>
      <c r="BZ67">
        <v>0.28938425000000001</v>
      </c>
      <c r="CA67">
        <v>332.42574999999999</v>
      </c>
      <c r="CB67">
        <v>39.476875</v>
      </c>
      <c r="CC67">
        <v>4.0290462500000004</v>
      </c>
      <c r="CD67">
        <v>3.9997250000000002</v>
      </c>
      <c r="CE67">
        <v>29.031224999999999</v>
      </c>
      <c r="CF67">
        <v>28.905037499999999</v>
      </c>
      <c r="CG67">
        <v>1199.92875</v>
      </c>
      <c r="CH67">
        <v>0.49997499999999989</v>
      </c>
      <c r="CI67">
        <v>0.50002499999999994</v>
      </c>
      <c r="CJ67">
        <v>0</v>
      </c>
      <c r="CK67">
        <v>2161.9112500000001</v>
      </c>
      <c r="CL67">
        <v>9.5417900000000007</v>
      </c>
      <c r="CM67">
        <v>13234.2125</v>
      </c>
      <c r="CN67">
        <v>9520.8787499999999</v>
      </c>
      <c r="CO67">
        <v>47.061999999999998</v>
      </c>
      <c r="CP67">
        <v>49.5</v>
      </c>
      <c r="CQ67">
        <v>47.686999999999998</v>
      </c>
      <c r="CR67">
        <v>49.015500000000003</v>
      </c>
      <c r="CS67">
        <v>49.811999999999998</v>
      </c>
      <c r="CT67">
        <v>595.16499999999996</v>
      </c>
      <c r="CU67">
        <v>595.22375</v>
      </c>
      <c r="CV67">
        <v>0</v>
      </c>
      <c r="CW67">
        <v>1665848578.8</v>
      </c>
      <c r="CX67">
        <v>0</v>
      </c>
      <c r="CY67">
        <v>1665848184.5999999</v>
      </c>
      <c r="CZ67" t="s">
        <v>356</v>
      </c>
      <c r="DA67">
        <v>1665848184.5999999</v>
      </c>
      <c r="DB67">
        <v>1665848178.0999999</v>
      </c>
      <c r="DC67">
        <v>18</v>
      </c>
      <c r="DD67">
        <v>0.19800000000000001</v>
      </c>
      <c r="DE67">
        <v>5.0000000000000001E-3</v>
      </c>
      <c r="DF67">
        <v>-1.1020000000000001</v>
      </c>
      <c r="DG67">
        <v>0.223</v>
      </c>
      <c r="DH67">
        <v>853</v>
      </c>
      <c r="DI67">
        <v>39</v>
      </c>
      <c r="DJ67">
        <v>1.27</v>
      </c>
      <c r="DK67">
        <v>0.31</v>
      </c>
      <c r="DL67">
        <v>-10.8372756097561</v>
      </c>
      <c r="DM67">
        <v>-1.8326425087107909</v>
      </c>
      <c r="DN67">
        <v>0.1842077376893495</v>
      </c>
      <c r="DO67">
        <v>0</v>
      </c>
      <c r="DP67">
        <v>0.28203863414634139</v>
      </c>
      <c r="DQ67">
        <v>4.5998404181184727E-2</v>
      </c>
      <c r="DR67">
        <v>4.6731166534118313E-3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3.2935400000000001</v>
      </c>
      <c r="EB67">
        <v>2.6252399999999998</v>
      </c>
      <c r="EC67">
        <v>8.3219600000000005E-2</v>
      </c>
      <c r="ED67">
        <v>8.45606E-2</v>
      </c>
      <c r="EE67">
        <v>0.15407000000000001</v>
      </c>
      <c r="EF67">
        <v>0.151753</v>
      </c>
      <c r="EG67">
        <v>27650.1</v>
      </c>
      <c r="EH67">
        <v>28150.799999999999</v>
      </c>
      <c r="EI67">
        <v>28070.7</v>
      </c>
      <c r="EJ67">
        <v>29614.9</v>
      </c>
      <c r="EK67">
        <v>32618.6</v>
      </c>
      <c r="EL67">
        <v>34902.199999999997</v>
      </c>
      <c r="EM67">
        <v>39563.300000000003</v>
      </c>
      <c r="EN67">
        <v>42372.1</v>
      </c>
      <c r="EO67">
        <v>2.1842800000000002</v>
      </c>
      <c r="EP67">
        <v>2.11</v>
      </c>
      <c r="EQ67">
        <v>4.7907199999999997E-2</v>
      </c>
      <c r="ER67">
        <v>0</v>
      </c>
      <c r="ES67">
        <v>35.1173</v>
      </c>
      <c r="ET67">
        <v>999.9</v>
      </c>
      <c r="EU67">
        <v>64.900000000000006</v>
      </c>
      <c r="EV67">
        <v>40.4</v>
      </c>
      <c r="EW67">
        <v>48.51</v>
      </c>
      <c r="EX67">
        <v>55.9208</v>
      </c>
      <c r="EY67">
        <v>-1.44631</v>
      </c>
      <c r="EZ67">
        <v>2</v>
      </c>
      <c r="FA67">
        <v>0.71758900000000003</v>
      </c>
      <c r="FB67">
        <v>2.073</v>
      </c>
      <c r="FC67">
        <v>20.253699999999998</v>
      </c>
      <c r="FD67">
        <v>5.2171399999999997</v>
      </c>
      <c r="FE67">
        <v>12.0099</v>
      </c>
      <c r="FF67">
        <v>4.9858500000000001</v>
      </c>
      <c r="FG67">
        <v>3.2846500000000001</v>
      </c>
      <c r="FH67">
        <v>8545</v>
      </c>
      <c r="FI67">
        <v>9999</v>
      </c>
      <c r="FJ67">
        <v>9999</v>
      </c>
      <c r="FK67">
        <v>584.1</v>
      </c>
      <c r="FL67">
        <v>1.8658600000000001</v>
      </c>
      <c r="FM67">
        <v>1.8623400000000001</v>
      </c>
      <c r="FN67">
        <v>1.86432</v>
      </c>
      <c r="FO67">
        <v>1.8604799999999999</v>
      </c>
      <c r="FP67">
        <v>1.8611599999999999</v>
      </c>
      <c r="FQ67">
        <v>1.8602000000000001</v>
      </c>
      <c r="FR67">
        <v>1.8620000000000001</v>
      </c>
      <c r="FS67">
        <v>1.8585100000000001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-1.143</v>
      </c>
      <c r="GH67">
        <v>0.22339999999999999</v>
      </c>
      <c r="GI67">
        <v>-1.0926075346780371</v>
      </c>
      <c r="GJ67">
        <v>-3.055779808770659E-4</v>
      </c>
      <c r="GK67">
        <v>5.4022781434335912E-7</v>
      </c>
      <c r="GL67">
        <v>-2.2830823041668759E-10</v>
      </c>
      <c r="GM67">
        <v>0.223404761904753</v>
      </c>
      <c r="GN67">
        <v>0</v>
      </c>
      <c r="GO67">
        <v>0</v>
      </c>
      <c r="GP67">
        <v>0</v>
      </c>
      <c r="GQ67">
        <v>3</v>
      </c>
      <c r="GR67">
        <v>2094</v>
      </c>
      <c r="GS67">
        <v>4</v>
      </c>
      <c r="GT67">
        <v>34</v>
      </c>
      <c r="GU67">
        <v>6.5</v>
      </c>
      <c r="GV67">
        <v>6.6</v>
      </c>
      <c r="GW67">
        <v>1.16821</v>
      </c>
      <c r="GX67">
        <v>2.6232899999999999</v>
      </c>
      <c r="GY67">
        <v>2.04834</v>
      </c>
      <c r="GZ67">
        <v>2.6122999999999998</v>
      </c>
      <c r="HA67">
        <v>2.1972700000000001</v>
      </c>
      <c r="HB67">
        <v>2.34253</v>
      </c>
      <c r="HC67">
        <v>45.547199999999997</v>
      </c>
      <c r="HD67">
        <v>14.5436</v>
      </c>
      <c r="HE67">
        <v>18</v>
      </c>
      <c r="HF67">
        <v>702.94399999999996</v>
      </c>
      <c r="HG67">
        <v>711.24300000000005</v>
      </c>
      <c r="HH67">
        <v>31.000800000000002</v>
      </c>
      <c r="HI67">
        <v>36.302900000000001</v>
      </c>
      <c r="HJ67">
        <v>30.000499999999999</v>
      </c>
      <c r="HK67">
        <v>36.002400000000002</v>
      </c>
      <c r="HL67">
        <v>35.9679</v>
      </c>
      <c r="HM67">
        <v>23.4404</v>
      </c>
      <c r="HN67">
        <v>24.039300000000001</v>
      </c>
      <c r="HO67">
        <v>85.388300000000001</v>
      </c>
      <c r="HP67">
        <v>31</v>
      </c>
      <c r="HQ67">
        <v>351.221</v>
      </c>
      <c r="HR67">
        <v>39.448099999999997</v>
      </c>
      <c r="HS67">
        <v>98.8262</v>
      </c>
      <c r="HT67">
        <v>98.216999999999999</v>
      </c>
    </row>
    <row r="68" spans="1:228" x14ac:dyDescent="0.2">
      <c r="A68">
        <v>53</v>
      </c>
      <c r="B68">
        <v>1665848576.5999999</v>
      </c>
      <c r="C68">
        <v>207.5</v>
      </c>
      <c r="D68" t="s">
        <v>465</v>
      </c>
      <c r="E68" t="s">
        <v>466</v>
      </c>
      <c r="F68">
        <v>4</v>
      </c>
      <c r="G68">
        <v>1665848574.5999999</v>
      </c>
      <c r="H68">
        <f t="shared" si="0"/>
        <v>3.2752930103200207E-4</v>
      </c>
      <c r="I68">
        <f t="shared" si="1"/>
        <v>0.32752930103200206</v>
      </c>
      <c r="J68">
        <f t="shared" si="2"/>
        <v>1.3512922094017064</v>
      </c>
      <c r="K68">
        <f t="shared" si="3"/>
        <v>328.47042857142861</v>
      </c>
      <c r="L68">
        <f t="shared" si="4"/>
        <v>190.27252088233513</v>
      </c>
      <c r="M68">
        <f t="shared" si="5"/>
        <v>19.297154469122415</v>
      </c>
      <c r="N68">
        <f t="shared" si="6"/>
        <v>33.312979558416984</v>
      </c>
      <c r="O68">
        <f t="shared" si="7"/>
        <v>1.6675915578279025E-2</v>
      </c>
      <c r="P68">
        <f t="shared" si="8"/>
        <v>2.7671038531063217</v>
      </c>
      <c r="Q68">
        <f t="shared" si="9"/>
        <v>1.6620284924933504E-2</v>
      </c>
      <c r="R68">
        <f t="shared" si="10"/>
        <v>1.0392660722894499E-2</v>
      </c>
      <c r="S68">
        <f t="shared" si="11"/>
        <v>225.99818655975406</v>
      </c>
      <c r="T68">
        <f t="shared" si="12"/>
        <v>36.708884595693313</v>
      </c>
      <c r="U68">
        <f t="shared" si="13"/>
        <v>35.892557142857143</v>
      </c>
      <c r="V68">
        <f t="shared" si="14"/>
        <v>5.9336216157796544</v>
      </c>
      <c r="W68">
        <f t="shared" si="15"/>
        <v>69.836912768201614</v>
      </c>
      <c r="X68">
        <f t="shared" si="16"/>
        <v>4.033213974969609</v>
      </c>
      <c r="Y68">
        <f t="shared" si="17"/>
        <v>5.775189387819025</v>
      </c>
      <c r="Z68">
        <f t="shared" si="18"/>
        <v>1.9004076408100454</v>
      </c>
      <c r="AA68">
        <f t="shared" si="19"/>
        <v>-14.444042175511292</v>
      </c>
      <c r="AB68">
        <f t="shared" si="20"/>
        <v>-73.249561682303565</v>
      </c>
      <c r="AC68">
        <f t="shared" si="21"/>
        <v>-6.2212470091724992</v>
      </c>
      <c r="AD68">
        <f t="shared" si="22"/>
        <v>132.0833356927667</v>
      </c>
      <c r="AE68">
        <f t="shared" si="23"/>
        <v>11.97326010775468</v>
      </c>
      <c r="AF68">
        <f t="shared" si="24"/>
        <v>0.35810783513637029</v>
      </c>
      <c r="AG68">
        <f t="shared" si="25"/>
        <v>1.3512922094017064</v>
      </c>
      <c r="AH68">
        <v>353.00012512478588</v>
      </c>
      <c r="AI68">
        <v>344.67610303030278</v>
      </c>
      <c r="AJ68">
        <v>1.7365295516793371</v>
      </c>
      <c r="AK68">
        <v>66.578326818864241</v>
      </c>
      <c r="AL68">
        <f t="shared" si="26"/>
        <v>0.32752930103200206</v>
      </c>
      <c r="AM68">
        <v>39.474881571505662</v>
      </c>
      <c r="AN68">
        <v>39.764868235294102</v>
      </c>
      <c r="AO68">
        <v>6.357068403335321E-5</v>
      </c>
      <c r="AP68">
        <v>87.47284380943789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46954.960444617405</v>
      </c>
      <c r="AV68">
        <f t="shared" si="30"/>
        <v>1200.08</v>
      </c>
      <c r="AW68">
        <f t="shared" si="31"/>
        <v>1025.9249298237064</v>
      </c>
      <c r="AX68">
        <f t="shared" si="32"/>
        <v>0.85488044948978947</v>
      </c>
      <c r="AY68">
        <f t="shared" si="33"/>
        <v>0.18831926751529404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1665848574.5999999</v>
      </c>
      <c r="BF68">
        <v>328.47042857142861</v>
      </c>
      <c r="BG68">
        <v>339.63171428571428</v>
      </c>
      <c r="BH68">
        <v>39.76802857142858</v>
      </c>
      <c r="BI68">
        <v>39.450600000000001</v>
      </c>
      <c r="BJ68">
        <v>329.61314285714292</v>
      </c>
      <c r="BK68">
        <v>39.544628571428582</v>
      </c>
      <c r="BL68">
        <v>649.97285714285715</v>
      </c>
      <c r="BM68">
        <v>101.3184285714286</v>
      </c>
      <c r="BN68">
        <v>0.1000756857142857</v>
      </c>
      <c r="BO68">
        <v>35.401542857142857</v>
      </c>
      <c r="BP68">
        <v>35.892557142857143</v>
      </c>
      <c r="BQ68">
        <v>999.89999999999986</v>
      </c>
      <c r="BR68">
        <v>0</v>
      </c>
      <c r="BS68">
        <v>0</v>
      </c>
      <c r="BT68">
        <v>8983.0328571428581</v>
      </c>
      <c r="BU68">
        <v>0</v>
      </c>
      <c r="BV68">
        <v>1414.728571428572</v>
      </c>
      <c r="BW68">
        <v>-11.16138571428572</v>
      </c>
      <c r="BX68">
        <v>342.07385714285721</v>
      </c>
      <c r="BY68">
        <v>353.58057142857149</v>
      </c>
      <c r="BZ68">
        <v>0.31743485714285707</v>
      </c>
      <c r="CA68">
        <v>339.63171428571428</v>
      </c>
      <c r="CB68">
        <v>39.450600000000001</v>
      </c>
      <c r="CC68">
        <v>4.0292385714285706</v>
      </c>
      <c r="CD68">
        <v>3.9970757142857138</v>
      </c>
      <c r="CE68">
        <v>29.032042857142859</v>
      </c>
      <c r="CF68">
        <v>28.89358571428572</v>
      </c>
      <c r="CG68">
        <v>1200.08</v>
      </c>
      <c r="CH68">
        <v>0.5000094285714286</v>
      </c>
      <c r="CI68">
        <v>0.4999905714285714</v>
      </c>
      <c r="CJ68">
        <v>0</v>
      </c>
      <c r="CK68">
        <v>2161.3285714285712</v>
      </c>
      <c r="CL68">
        <v>9.5417900000000007</v>
      </c>
      <c r="CM68">
        <v>13054.94285714286</v>
      </c>
      <c r="CN68">
        <v>9522.2057142857138</v>
      </c>
      <c r="CO68">
        <v>47.080000000000013</v>
      </c>
      <c r="CP68">
        <v>49.482000000000014</v>
      </c>
      <c r="CQ68">
        <v>47.704999999999998</v>
      </c>
      <c r="CR68">
        <v>49.008857142857153</v>
      </c>
      <c r="CS68">
        <v>49.811999999999998</v>
      </c>
      <c r="CT68">
        <v>595.27857142857135</v>
      </c>
      <c r="CU68">
        <v>595.25571428571425</v>
      </c>
      <c r="CV68">
        <v>0</v>
      </c>
      <c r="CW68">
        <v>1665848583</v>
      </c>
      <c r="CX68">
        <v>0</v>
      </c>
      <c r="CY68">
        <v>1665848184.5999999</v>
      </c>
      <c r="CZ68" t="s">
        <v>356</v>
      </c>
      <c r="DA68">
        <v>1665848184.5999999</v>
      </c>
      <c r="DB68">
        <v>1665848178.0999999</v>
      </c>
      <c r="DC68">
        <v>18</v>
      </c>
      <c r="DD68">
        <v>0.19800000000000001</v>
      </c>
      <c r="DE68">
        <v>5.0000000000000001E-3</v>
      </c>
      <c r="DF68">
        <v>-1.1020000000000001</v>
      </c>
      <c r="DG68">
        <v>0.223</v>
      </c>
      <c r="DH68">
        <v>853</v>
      </c>
      <c r="DI68">
        <v>39</v>
      </c>
      <c r="DJ68">
        <v>1.27</v>
      </c>
      <c r="DK68">
        <v>0.31</v>
      </c>
      <c r="DL68">
        <v>-10.940309756097561</v>
      </c>
      <c r="DM68">
        <v>-1.7830243902439129</v>
      </c>
      <c r="DN68">
        <v>0.1802785741430814</v>
      </c>
      <c r="DO68">
        <v>0</v>
      </c>
      <c r="DP68">
        <v>0.28901575609756103</v>
      </c>
      <c r="DQ68">
        <v>0.10265262020906001</v>
      </c>
      <c r="DR68">
        <v>1.229019772962154E-2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365</v>
      </c>
      <c r="EA68">
        <v>3.29373</v>
      </c>
      <c r="EB68">
        <v>2.6252499999999999</v>
      </c>
      <c r="EC68">
        <v>8.4591600000000003E-2</v>
      </c>
      <c r="ED68">
        <v>8.5926699999999995E-2</v>
      </c>
      <c r="EE68">
        <v>0.15404799999999999</v>
      </c>
      <c r="EF68">
        <v>0.15166099999999999</v>
      </c>
      <c r="EG68">
        <v>27608</v>
      </c>
      <c r="EH68">
        <v>28109</v>
      </c>
      <c r="EI68">
        <v>28070</v>
      </c>
      <c r="EJ68">
        <v>29615.1</v>
      </c>
      <c r="EK68">
        <v>32618.3</v>
      </c>
      <c r="EL68">
        <v>34906.300000000003</v>
      </c>
      <c r="EM68">
        <v>39562</v>
      </c>
      <c r="EN68">
        <v>42372.3</v>
      </c>
      <c r="EO68">
        <v>2.1847500000000002</v>
      </c>
      <c r="EP68">
        <v>2.1098699999999999</v>
      </c>
      <c r="EQ68">
        <v>4.8495799999999999E-2</v>
      </c>
      <c r="ER68">
        <v>0</v>
      </c>
      <c r="ES68">
        <v>35.110799999999998</v>
      </c>
      <c r="ET68">
        <v>999.9</v>
      </c>
      <c r="EU68">
        <v>64.900000000000006</v>
      </c>
      <c r="EV68">
        <v>40.4</v>
      </c>
      <c r="EW68">
        <v>48.514299999999999</v>
      </c>
      <c r="EX68">
        <v>55.9208</v>
      </c>
      <c r="EY68">
        <v>-1.46234</v>
      </c>
      <c r="EZ68">
        <v>2</v>
      </c>
      <c r="FA68">
        <v>0.71782000000000001</v>
      </c>
      <c r="FB68">
        <v>2.07673</v>
      </c>
      <c r="FC68">
        <v>20.253699999999998</v>
      </c>
      <c r="FD68">
        <v>5.2174399999999999</v>
      </c>
      <c r="FE68">
        <v>12.0098</v>
      </c>
      <c r="FF68">
        <v>4.9859</v>
      </c>
      <c r="FG68">
        <v>3.2846500000000001</v>
      </c>
      <c r="FH68">
        <v>8545.2999999999993</v>
      </c>
      <c r="FI68">
        <v>9999</v>
      </c>
      <c r="FJ68">
        <v>9999</v>
      </c>
      <c r="FK68">
        <v>584.1</v>
      </c>
      <c r="FL68">
        <v>1.86585</v>
      </c>
      <c r="FM68">
        <v>1.86233</v>
      </c>
      <c r="FN68">
        <v>1.86432</v>
      </c>
      <c r="FO68">
        <v>1.86046</v>
      </c>
      <c r="FP68">
        <v>1.8611500000000001</v>
      </c>
      <c r="FQ68">
        <v>1.8602000000000001</v>
      </c>
      <c r="FR68">
        <v>1.86195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-1.1419999999999999</v>
      </c>
      <c r="GH68">
        <v>0.22339999999999999</v>
      </c>
      <c r="GI68">
        <v>-1.0926075346780371</v>
      </c>
      <c r="GJ68">
        <v>-3.055779808770659E-4</v>
      </c>
      <c r="GK68">
        <v>5.4022781434335912E-7</v>
      </c>
      <c r="GL68">
        <v>-2.2830823041668759E-10</v>
      </c>
      <c r="GM68">
        <v>0.223404761904753</v>
      </c>
      <c r="GN68">
        <v>0</v>
      </c>
      <c r="GO68">
        <v>0</v>
      </c>
      <c r="GP68">
        <v>0</v>
      </c>
      <c r="GQ68">
        <v>3</v>
      </c>
      <c r="GR68">
        <v>2094</v>
      </c>
      <c r="GS68">
        <v>4</v>
      </c>
      <c r="GT68">
        <v>34</v>
      </c>
      <c r="GU68">
        <v>6.5</v>
      </c>
      <c r="GV68">
        <v>6.6</v>
      </c>
      <c r="GW68">
        <v>1.18652</v>
      </c>
      <c r="GX68">
        <v>2.6196299999999999</v>
      </c>
      <c r="GY68">
        <v>2.04834</v>
      </c>
      <c r="GZ68">
        <v>2.6122999999999998</v>
      </c>
      <c r="HA68">
        <v>2.1972700000000001</v>
      </c>
      <c r="HB68">
        <v>2.3584000000000001</v>
      </c>
      <c r="HC68">
        <v>45.547199999999997</v>
      </c>
      <c r="HD68">
        <v>14.5436</v>
      </c>
      <c r="HE68">
        <v>18</v>
      </c>
      <c r="HF68">
        <v>703.38099999999997</v>
      </c>
      <c r="HG68">
        <v>711.149</v>
      </c>
      <c r="HH68">
        <v>31.000900000000001</v>
      </c>
      <c r="HI68">
        <v>36.3063</v>
      </c>
      <c r="HJ68">
        <v>30.000499999999999</v>
      </c>
      <c r="HK68">
        <v>36.005699999999997</v>
      </c>
      <c r="HL68">
        <v>35.969900000000003</v>
      </c>
      <c r="HM68">
        <v>23.8139</v>
      </c>
      <c r="HN68">
        <v>24.039300000000001</v>
      </c>
      <c r="HO68">
        <v>85.388300000000001</v>
      </c>
      <c r="HP68">
        <v>31</v>
      </c>
      <c r="HQ68">
        <v>357.9</v>
      </c>
      <c r="HR68">
        <v>39.453400000000002</v>
      </c>
      <c r="HS68">
        <v>98.823099999999997</v>
      </c>
      <c r="HT68">
        <v>98.217600000000004</v>
      </c>
    </row>
    <row r="69" spans="1:228" x14ac:dyDescent="0.2">
      <c r="A69">
        <v>54</v>
      </c>
      <c r="B69">
        <v>1665848580.5999999</v>
      </c>
      <c r="C69">
        <v>211.5</v>
      </c>
      <c r="D69" t="s">
        <v>467</v>
      </c>
      <c r="E69" t="s">
        <v>468</v>
      </c>
      <c r="F69">
        <v>4</v>
      </c>
      <c r="G69">
        <v>1665848578.2874999</v>
      </c>
      <c r="H69">
        <f t="shared" si="0"/>
        <v>3.6013707052104811E-4</v>
      </c>
      <c r="I69">
        <f t="shared" si="1"/>
        <v>0.3601370705210481</v>
      </c>
      <c r="J69">
        <f t="shared" si="2"/>
        <v>1.3077348369810993</v>
      </c>
      <c r="K69">
        <f t="shared" si="3"/>
        <v>334.63362499999999</v>
      </c>
      <c r="L69">
        <f t="shared" si="4"/>
        <v>211.61278151226782</v>
      </c>
      <c r="M69">
        <f t="shared" si="5"/>
        <v>21.46138636106485</v>
      </c>
      <c r="N69">
        <f t="shared" si="6"/>
        <v>33.937938267270241</v>
      </c>
      <c r="O69">
        <f t="shared" si="7"/>
        <v>1.8345102335043922E-2</v>
      </c>
      <c r="P69">
        <f t="shared" si="8"/>
        <v>2.7741237164556001</v>
      </c>
      <c r="Q69">
        <f t="shared" si="9"/>
        <v>1.8277971428006582E-2</v>
      </c>
      <c r="R69">
        <f t="shared" si="10"/>
        <v>1.1429743021013392E-2</v>
      </c>
      <c r="S69">
        <f t="shared" si="11"/>
        <v>226.01246414118856</v>
      </c>
      <c r="T69">
        <f t="shared" si="12"/>
        <v>36.697513224019353</v>
      </c>
      <c r="U69">
        <f t="shared" si="13"/>
        <v>35.888950000000001</v>
      </c>
      <c r="V69">
        <f t="shared" si="14"/>
        <v>5.9324440966851917</v>
      </c>
      <c r="W69">
        <f t="shared" si="15"/>
        <v>69.819960460924619</v>
      </c>
      <c r="X69">
        <f t="shared" si="16"/>
        <v>4.0323367280784508</v>
      </c>
      <c r="Y69">
        <f t="shared" si="17"/>
        <v>5.7753351641257158</v>
      </c>
      <c r="Z69">
        <f t="shared" si="18"/>
        <v>1.9001073686067409</v>
      </c>
      <c r="AA69">
        <f t="shared" si="19"/>
        <v>-15.882044809978222</v>
      </c>
      <c r="AB69">
        <f t="shared" si="20"/>
        <v>-72.82753972146692</v>
      </c>
      <c r="AC69">
        <f t="shared" si="21"/>
        <v>-6.1696571994644689</v>
      </c>
      <c r="AD69">
        <f t="shared" si="22"/>
        <v>131.13322241027896</v>
      </c>
      <c r="AE69">
        <f t="shared" si="23"/>
        <v>12.037013661148659</v>
      </c>
      <c r="AF69">
        <f t="shared" si="24"/>
        <v>0.37024803649450955</v>
      </c>
      <c r="AG69">
        <f t="shared" si="25"/>
        <v>1.3077348369810993</v>
      </c>
      <c r="AH69">
        <v>360.04067212123101</v>
      </c>
      <c r="AI69">
        <v>351.67404848484807</v>
      </c>
      <c r="AJ69">
        <v>1.757450856220272</v>
      </c>
      <c r="AK69">
        <v>66.578326818864241</v>
      </c>
      <c r="AL69">
        <f t="shared" si="26"/>
        <v>0.3601370705210481</v>
      </c>
      <c r="AM69">
        <v>39.436552235195457</v>
      </c>
      <c r="AN69">
        <v>39.756078823529421</v>
      </c>
      <c r="AO69">
        <v>-5.6498488169981462E-5</v>
      </c>
      <c r="AP69">
        <v>87.47284380943789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47146.700356284651</v>
      </c>
      <c r="AV69">
        <f t="shared" si="30"/>
        <v>1200.1512499999999</v>
      </c>
      <c r="AW69">
        <f t="shared" si="31"/>
        <v>1025.9862855653826</v>
      </c>
      <c r="AX69">
        <f t="shared" si="32"/>
        <v>0.85488082070104299</v>
      </c>
      <c r="AY69">
        <f t="shared" si="33"/>
        <v>0.18831998395301308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1665848578.2874999</v>
      </c>
      <c r="BF69">
        <v>334.63362499999999</v>
      </c>
      <c r="BG69">
        <v>345.859375</v>
      </c>
      <c r="BH69">
        <v>39.759500000000003</v>
      </c>
      <c r="BI69">
        <v>39.431312499999997</v>
      </c>
      <c r="BJ69">
        <v>335.7765</v>
      </c>
      <c r="BK69">
        <v>39.536099999999998</v>
      </c>
      <c r="BL69">
        <v>649.98299999999995</v>
      </c>
      <c r="BM69">
        <v>101.31825000000001</v>
      </c>
      <c r="BN69">
        <v>9.9945100000000009E-2</v>
      </c>
      <c r="BO69">
        <v>35.402000000000001</v>
      </c>
      <c r="BP69">
        <v>35.888950000000001</v>
      </c>
      <c r="BQ69">
        <v>999.9</v>
      </c>
      <c r="BR69">
        <v>0</v>
      </c>
      <c r="BS69">
        <v>0</v>
      </c>
      <c r="BT69">
        <v>9020.3125</v>
      </c>
      <c r="BU69">
        <v>0</v>
      </c>
      <c r="BV69">
        <v>1608.05125</v>
      </c>
      <c r="BW69">
        <v>-11.2256125</v>
      </c>
      <c r="BX69">
        <v>348.489375</v>
      </c>
      <c r="BY69">
        <v>360.056625</v>
      </c>
      <c r="BZ69">
        <v>0.32818212499999999</v>
      </c>
      <c r="CA69">
        <v>345.859375</v>
      </c>
      <c r="CB69">
        <v>39.431312499999997</v>
      </c>
      <c r="CC69">
        <v>4.0283699999999998</v>
      </c>
      <c r="CD69">
        <v>3.9951162500000001</v>
      </c>
      <c r="CE69">
        <v>29.028312499999998</v>
      </c>
      <c r="CF69">
        <v>28.885124999999999</v>
      </c>
      <c r="CG69">
        <v>1200.1512499999999</v>
      </c>
      <c r="CH69">
        <v>0.49999549999999998</v>
      </c>
      <c r="CI69">
        <v>0.50000449999999996</v>
      </c>
      <c r="CJ69">
        <v>0</v>
      </c>
      <c r="CK69">
        <v>2160.7575000000002</v>
      </c>
      <c r="CL69">
        <v>9.5417900000000007</v>
      </c>
      <c r="CM69">
        <v>13370.3</v>
      </c>
      <c r="CN69">
        <v>9522.71875</v>
      </c>
      <c r="CO69">
        <v>47.069875000000003</v>
      </c>
      <c r="CP69">
        <v>49.492125000000001</v>
      </c>
      <c r="CQ69">
        <v>47.694875000000003</v>
      </c>
      <c r="CR69">
        <v>49</v>
      </c>
      <c r="CS69">
        <v>49.811999999999998</v>
      </c>
      <c r="CT69">
        <v>595.30124999999998</v>
      </c>
      <c r="CU69">
        <v>595.3075</v>
      </c>
      <c r="CV69">
        <v>0</v>
      </c>
      <c r="CW69">
        <v>1665848586.5999999</v>
      </c>
      <c r="CX69">
        <v>0</v>
      </c>
      <c r="CY69">
        <v>1665848184.5999999</v>
      </c>
      <c r="CZ69" t="s">
        <v>356</v>
      </c>
      <c r="DA69">
        <v>1665848184.5999999</v>
      </c>
      <c r="DB69">
        <v>1665848178.0999999</v>
      </c>
      <c r="DC69">
        <v>18</v>
      </c>
      <c r="DD69">
        <v>0.19800000000000001</v>
      </c>
      <c r="DE69">
        <v>5.0000000000000001E-3</v>
      </c>
      <c r="DF69">
        <v>-1.1020000000000001</v>
      </c>
      <c r="DG69">
        <v>0.223</v>
      </c>
      <c r="DH69">
        <v>853</v>
      </c>
      <c r="DI69">
        <v>39</v>
      </c>
      <c r="DJ69">
        <v>1.27</v>
      </c>
      <c r="DK69">
        <v>0.31</v>
      </c>
      <c r="DL69">
        <v>-11.046778048780491</v>
      </c>
      <c r="DM69">
        <v>-1.5361714285714341</v>
      </c>
      <c r="DN69">
        <v>0.15804281221793601</v>
      </c>
      <c r="DO69">
        <v>0</v>
      </c>
      <c r="DP69">
        <v>0.29858597560975608</v>
      </c>
      <c r="DQ69">
        <v>0.1709908432055757</v>
      </c>
      <c r="DR69">
        <v>1.849570113598293E-2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365</v>
      </c>
      <c r="EA69">
        <v>3.2936100000000001</v>
      </c>
      <c r="EB69">
        <v>2.6253899999999999</v>
      </c>
      <c r="EC69">
        <v>8.5952200000000006E-2</v>
      </c>
      <c r="ED69">
        <v>8.7257199999999993E-2</v>
      </c>
      <c r="EE69">
        <v>0.154027</v>
      </c>
      <c r="EF69">
        <v>0.151642</v>
      </c>
      <c r="EG69">
        <v>27567.200000000001</v>
      </c>
      <c r="EH69">
        <v>28067.5</v>
      </c>
      <c r="EI69">
        <v>28070.3</v>
      </c>
      <c r="EJ69">
        <v>29614.6</v>
      </c>
      <c r="EK69">
        <v>32619.8</v>
      </c>
      <c r="EL69">
        <v>34906.400000000001</v>
      </c>
      <c r="EM69">
        <v>39562.6</v>
      </c>
      <c r="EN69">
        <v>42371.4</v>
      </c>
      <c r="EO69">
        <v>2.1846700000000001</v>
      </c>
      <c r="EP69">
        <v>2.1097199999999998</v>
      </c>
      <c r="EQ69">
        <v>4.8279799999999998E-2</v>
      </c>
      <c r="ER69">
        <v>0</v>
      </c>
      <c r="ES69">
        <v>35.104399999999998</v>
      </c>
      <c r="ET69">
        <v>999.9</v>
      </c>
      <c r="EU69">
        <v>64.900000000000006</v>
      </c>
      <c r="EV69">
        <v>40.4</v>
      </c>
      <c r="EW69">
        <v>48.514499999999998</v>
      </c>
      <c r="EX69">
        <v>55.710799999999999</v>
      </c>
      <c r="EY69">
        <v>-1.3942300000000001</v>
      </c>
      <c r="EZ69">
        <v>2</v>
      </c>
      <c r="FA69">
        <v>0.71804900000000005</v>
      </c>
      <c r="FB69">
        <v>2.0790000000000002</v>
      </c>
      <c r="FC69">
        <v>20.253799999999998</v>
      </c>
      <c r="FD69">
        <v>5.2159399999999998</v>
      </c>
      <c r="FE69">
        <v>12.0098</v>
      </c>
      <c r="FF69">
        <v>4.9859</v>
      </c>
      <c r="FG69">
        <v>3.2844799999999998</v>
      </c>
      <c r="FH69">
        <v>8545.2999999999993</v>
      </c>
      <c r="FI69">
        <v>9999</v>
      </c>
      <c r="FJ69">
        <v>9999</v>
      </c>
      <c r="FK69">
        <v>584.1</v>
      </c>
      <c r="FL69">
        <v>1.86585</v>
      </c>
      <c r="FM69">
        <v>1.86233</v>
      </c>
      <c r="FN69">
        <v>1.86432</v>
      </c>
      <c r="FO69">
        <v>1.86049</v>
      </c>
      <c r="FP69">
        <v>1.8611899999999999</v>
      </c>
      <c r="FQ69">
        <v>1.8602000000000001</v>
      </c>
      <c r="FR69">
        <v>1.86195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-1.143</v>
      </c>
      <c r="GH69">
        <v>0.22339999999999999</v>
      </c>
      <c r="GI69">
        <v>-1.0926075346780371</v>
      </c>
      <c r="GJ69">
        <v>-3.055779808770659E-4</v>
      </c>
      <c r="GK69">
        <v>5.4022781434335912E-7</v>
      </c>
      <c r="GL69">
        <v>-2.2830823041668759E-10</v>
      </c>
      <c r="GM69">
        <v>0.223404761904753</v>
      </c>
      <c r="GN69">
        <v>0</v>
      </c>
      <c r="GO69">
        <v>0</v>
      </c>
      <c r="GP69">
        <v>0</v>
      </c>
      <c r="GQ69">
        <v>3</v>
      </c>
      <c r="GR69">
        <v>2094</v>
      </c>
      <c r="GS69">
        <v>4</v>
      </c>
      <c r="GT69">
        <v>34</v>
      </c>
      <c r="GU69">
        <v>6.6</v>
      </c>
      <c r="GV69">
        <v>6.7</v>
      </c>
      <c r="GW69">
        <v>1.2060500000000001</v>
      </c>
      <c r="GX69">
        <v>2.6159699999999999</v>
      </c>
      <c r="GY69">
        <v>2.04834</v>
      </c>
      <c r="GZ69">
        <v>2.6122999999999998</v>
      </c>
      <c r="HA69">
        <v>2.1972700000000001</v>
      </c>
      <c r="HB69">
        <v>2.3718300000000001</v>
      </c>
      <c r="HC69">
        <v>45.547199999999997</v>
      </c>
      <c r="HD69">
        <v>14.534800000000001</v>
      </c>
      <c r="HE69">
        <v>18</v>
      </c>
      <c r="HF69">
        <v>703.34400000000005</v>
      </c>
      <c r="HG69">
        <v>711.04100000000005</v>
      </c>
      <c r="HH69">
        <v>31.000800000000002</v>
      </c>
      <c r="HI69">
        <v>36.309699999999999</v>
      </c>
      <c r="HJ69">
        <v>30.000299999999999</v>
      </c>
      <c r="HK69">
        <v>36.008200000000002</v>
      </c>
      <c r="HL69">
        <v>35.972900000000003</v>
      </c>
      <c r="HM69">
        <v>24.187899999999999</v>
      </c>
      <c r="HN69">
        <v>24.039300000000001</v>
      </c>
      <c r="HO69">
        <v>85.388300000000001</v>
      </c>
      <c r="HP69">
        <v>31</v>
      </c>
      <c r="HQ69">
        <v>364.57900000000001</v>
      </c>
      <c r="HR69">
        <v>39.453400000000002</v>
      </c>
      <c r="HS69">
        <v>98.824399999999997</v>
      </c>
      <c r="HT69">
        <v>98.215699999999998</v>
      </c>
    </row>
    <row r="70" spans="1:228" x14ac:dyDescent="0.2">
      <c r="A70">
        <v>55</v>
      </c>
      <c r="B70">
        <v>1665848584.5999999</v>
      </c>
      <c r="C70">
        <v>215.5</v>
      </c>
      <c r="D70" t="s">
        <v>469</v>
      </c>
      <c r="E70" t="s">
        <v>470</v>
      </c>
      <c r="F70">
        <v>4</v>
      </c>
      <c r="G70">
        <v>1665848582.5999999</v>
      </c>
      <c r="H70">
        <f t="shared" si="0"/>
        <v>3.5101491591324593E-4</v>
      </c>
      <c r="I70">
        <f t="shared" si="1"/>
        <v>0.35101491591324591</v>
      </c>
      <c r="J70">
        <f t="shared" si="2"/>
        <v>1.632671364411203</v>
      </c>
      <c r="K70">
        <f t="shared" si="3"/>
        <v>341.84500000000008</v>
      </c>
      <c r="L70">
        <f t="shared" si="4"/>
        <v>187.05859770356571</v>
      </c>
      <c r="M70">
        <f t="shared" si="5"/>
        <v>18.971370348441692</v>
      </c>
      <c r="N70">
        <f t="shared" si="6"/>
        <v>34.669714070242009</v>
      </c>
      <c r="O70">
        <f t="shared" si="7"/>
        <v>1.7890955916747935E-2</v>
      </c>
      <c r="P70">
        <f t="shared" si="8"/>
        <v>2.7700641614231616</v>
      </c>
      <c r="Q70">
        <f t="shared" si="9"/>
        <v>1.7827008154897815E-2</v>
      </c>
      <c r="R70">
        <f t="shared" si="10"/>
        <v>1.1147606409532886E-2</v>
      </c>
      <c r="S70">
        <f t="shared" si="11"/>
        <v>225.98488190522008</v>
      </c>
      <c r="T70">
        <f t="shared" si="12"/>
        <v>36.704188643863752</v>
      </c>
      <c r="U70">
        <f t="shared" si="13"/>
        <v>35.881071428571417</v>
      </c>
      <c r="V70">
        <f t="shared" si="14"/>
        <v>5.9298729143161601</v>
      </c>
      <c r="W70">
        <f t="shared" si="15"/>
        <v>69.786455257526626</v>
      </c>
      <c r="X70">
        <f t="shared" si="16"/>
        <v>4.0309835136976933</v>
      </c>
      <c r="Y70">
        <f t="shared" si="17"/>
        <v>5.7761688838077827</v>
      </c>
      <c r="Z70">
        <f t="shared" si="18"/>
        <v>1.8988894006184669</v>
      </c>
      <c r="AA70">
        <f t="shared" si="19"/>
        <v>-15.479757791774146</v>
      </c>
      <c r="AB70">
        <f t="shared" si="20"/>
        <v>-71.153966334344204</v>
      </c>
      <c r="AC70">
        <f t="shared" si="21"/>
        <v>-6.0365580815319175</v>
      </c>
      <c r="AD70">
        <f t="shared" si="22"/>
        <v>133.3145996975698</v>
      </c>
      <c r="AE70">
        <f t="shared" si="23"/>
        <v>12.085356666052023</v>
      </c>
      <c r="AF70">
        <f t="shared" si="24"/>
        <v>0.35949591647364809</v>
      </c>
      <c r="AG70">
        <f t="shared" si="25"/>
        <v>1.632671364411203</v>
      </c>
      <c r="AH70">
        <v>367.04886781941229</v>
      </c>
      <c r="AI70">
        <v>358.55767272727252</v>
      </c>
      <c r="AJ70">
        <v>1.71127184951491</v>
      </c>
      <c r="AK70">
        <v>66.578326818864241</v>
      </c>
      <c r="AL70">
        <f t="shared" si="26"/>
        <v>0.35101491591324591</v>
      </c>
      <c r="AM70">
        <v>39.428379390048619</v>
      </c>
      <c r="AN70">
        <v>39.739700882352921</v>
      </c>
      <c r="AO70">
        <v>-3.9111688566171941E-5</v>
      </c>
      <c r="AP70">
        <v>87.47284380943789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47035.354735689987</v>
      </c>
      <c r="AV70">
        <f t="shared" si="30"/>
        <v>1200</v>
      </c>
      <c r="AW70">
        <f t="shared" si="31"/>
        <v>1025.8574517643626</v>
      </c>
      <c r="AX70">
        <f t="shared" si="32"/>
        <v>0.85488120980363558</v>
      </c>
      <c r="AY70">
        <f t="shared" si="33"/>
        <v>0.18832073492101672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1665848582.5999999</v>
      </c>
      <c r="BF70">
        <v>341.84500000000008</v>
      </c>
      <c r="BG70">
        <v>353.11328571428572</v>
      </c>
      <c r="BH70">
        <v>39.74568571428572</v>
      </c>
      <c r="BI70">
        <v>39.427057142857137</v>
      </c>
      <c r="BJ70">
        <v>342.98799999999989</v>
      </c>
      <c r="BK70">
        <v>39.522285714285722</v>
      </c>
      <c r="BL70">
        <v>650.05000000000007</v>
      </c>
      <c r="BM70">
        <v>101.3192857142857</v>
      </c>
      <c r="BN70">
        <v>0.1001121714285714</v>
      </c>
      <c r="BO70">
        <v>35.404614285714281</v>
      </c>
      <c r="BP70">
        <v>35.881071428571417</v>
      </c>
      <c r="BQ70">
        <v>999.89999999999986</v>
      </c>
      <c r="BR70">
        <v>0</v>
      </c>
      <c r="BS70">
        <v>0</v>
      </c>
      <c r="BT70">
        <v>8998.66</v>
      </c>
      <c r="BU70">
        <v>0</v>
      </c>
      <c r="BV70">
        <v>1985.3471428571429</v>
      </c>
      <c r="BW70">
        <v>-11.268271428571429</v>
      </c>
      <c r="BX70">
        <v>355.99442857142861</v>
      </c>
      <c r="BY70">
        <v>367.60685714285722</v>
      </c>
      <c r="BZ70">
        <v>0.31863685714285722</v>
      </c>
      <c r="CA70">
        <v>353.11328571428572</v>
      </c>
      <c r="CB70">
        <v>39.427057142857137</v>
      </c>
      <c r="CC70">
        <v>4.0270014285714284</v>
      </c>
      <c r="CD70">
        <v>3.9947142857142852</v>
      </c>
      <c r="CE70">
        <v>29.022457142857139</v>
      </c>
      <c r="CF70">
        <v>28.883371428571429</v>
      </c>
      <c r="CG70">
        <v>1200</v>
      </c>
      <c r="CH70">
        <v>0.49998242857142849</v>
      </c>
      <c r="CI70">
        <v>0.50001757142857151</v>
      </c>
      <c r="CJ70">
        <v>0</v>
      </c>
      <c r="CK70">
        <v>2160.068571428571</v>
      </c>
      <c r="CL70">
        <v>9.5417900000000007</v>
      </c>
      <c r="CM70">
        <v>13326.11428571429</v>
      </c>
      <c r="CN70">
        <v>9521.4600000000009</v>
      </c>
      <c r="CO70">
        <v>47.061999999999998</v>
      </c>
      <c r="CP70">
        <v>49.463999999999999</v>
      </c>
      <c r="CQ70">
        <v>47.713999999999999</v>
      </c>
      <c r="CR70">
        <v>49</v>
      </c>
      <c r="CS70">
        <v>49.811999999999998</v>
      </c>
      <c r="CT70">
        <v>595.21</v>
      </c>
      <c r="CU70">
        <v>595.24857142857138</v>
      </c>
      <c r="CV70">
        <v>0</v>
      </c>
      <c r="CW70">
        <v>1665848590.8</v>
      </c>
      <c r="CX70">
        <v>0</v>
      </c>
      <c r="CY70">
        <v>1665848184.5999999</v>
      </c>
      <c r="CZ70" t="s">
        <v>356</v>
      </c>
      <c r="DA70">
        <v>1665848184.5999999</v>
      </c>
      <c r="DB70">
        <v>1665848178.0999999</v>
      </c>
      <c r="DC70">
        <v>18</v>
      </c>
      <c r="DD70">
        <v>0.19800000000000001</v>
      </c>
      <c r="DE70">
        <v>5.0000000000000001E-3</v>
      </c>
      <c r="DF70">
        <v>-1.1020000000000001</v>
      </c>
      <c r="DG70">
        <v>0.223</v>
      </c>
      <c r="DH70">
        <v>853</v>
      </c>
      <c r="DI70">
        <v>39</v>
      </c>
      <c r="DJ70">
        <v>1.27</v>
      </c>
      <c r="DK70">
        <v>0.31</v>
      </c>
      <c r="DL70">
        <v>-11.132136585365849</v>
      </c>
      <c r="DM70">
        <v>-1.0921986062718141</v>
      </c>
      <c r="DN70">
        <v>0.1172467811323674</v>
      </c>
      <c r="DO70">
        <v>0</v>
      </c>
      <c r="DP70">
        <v>0.30605107317073171</v>
      </c>
      <c r="DQ70">
        <v>0.16422340766550519</v>
      </c>
      <c r="DR70">
        <v>1.8277422454493191E-2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365</v>
      </c>
      <c r="EA70">
        <v>3.2938200000000002</v>
      </c>
      <c r="EB70">
        <v>2.6253000000000002</v>
      </c>
      <c r="EC70">
        <v>8.7286600000000006E-2</v>
      </c>
      <c r="ED70">
        <v>8.85875E-2</v>
      </c>
      <c r="EE70">
        <v>0.153997</v>
      </c>
      <c r="EF70">
        <v>0.151639</v>
      </c>
      <c r="EG70">
        <v>27526.9</v>
      </c>
      <c r="EH70">
        <v>28026.799999999999</v>
      </c>
      <c r="EI70">
        <v>28070.2</v>
      </c>
      <c r="EJ70">
        <v>29614.9</v>
      </c>
      <c r="EK70">
        <v>32620.5</v>
      </c>
      <c r="EL70">
        <v>34906.9</v>
      </c>
      <c r="EM70">
        <v>39562</v>
      </c>
      <c r="EN70">
        <v>42371.7</v>
      </c>
      <c r="EO70">
        <v>2.1847300000000001</v>
      </c>
      <c r="EP70">
        <v>2.1097999999999999</v>
      </c>
      <c r="EQ70">
        <v>4.8592700000000003E-2</v>
      </c>
      <c r="ER70">
        <v>0</v>
      </c>
      <c r="ES70">
        <v>35.098799999999997</v>
      </c>
      <c r="ET70">
        <v>999.9</v>
      </c>
      <c r="EU70">
        <v>64.900000000000006</v>
      </c>
      <c r="EV70">
        <v>40.4</v>
      </c>
      <c r="EW70">
        <v>48.514899999999997</v>
      </c>
      <c r="EX70">
        <v>55.9208</v>
      </c>
      <c r="EY70">
        <v>-1.4503200000000001</v>
      </c>
      <c r="EZ70">
        <v>2</v>
      </c>
      <c r="FA70">
        <v>0.71830300000000002</v>
      </c>
      <c r="FB70">
        <v>2.0764399999999998</v>
      </c>
      <c r="FC70">
        <v>20.253799999999998</v>
      </c>
      <c r="FD70">
        <v>5.21624</v>
      </c>
      <c r="FE70">
        <v>12.0097</v>
      </c>
      <c r="FF70">
        <v>4.9858000000000002</v>
      </c>
      <c r="FG70">
        <v>3.2845</v>
      </c>
      <c r="FH70">
        <v>8545.6</v>
      </c>
      <c r="FI70">
        <v>9999</v>
      </c>
      <c r="FJ70">
        <v>9999</v>
      </c>
      <c r="FK70">
        <v>584.1</v>
      </c>
      <c r="FL70">
        <v>1.8658399999999999</v>
      </c>
      <c r="FM70">
        <v>1.86233</v>
      </c>
      <c r="FN70">
        <v>1.86432</v>
      </c>
      <c r="FO70">
        <v>1.86049</v>
      </c>
      <c r="FP70">
        <v>1.86121</v>
      </c>
      <c r="FQ70">
        <v>1.8602000000000001</v>
      </c>
      <c r="FR70">
        <v>1.8619699999999999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-1.143</v>
      </c>
      <c r="GH70">
        <v>0.22339999999999999</v>
      </c>
      <c r="GI70">
        <v>-1.0926075346780371</v>
      </c>
      <c r="GJ70">
        <v>-3.055779808770659E-4</v>
      </c>
      <c r="GK70">
        <v>5.4022781434335912E-7</v>
      </c>
      <c r="GL70">
        <v>-2.2830823041668759E-10</v>
      </c>
      <c r="GM70">
        <v>0.223404761904753</v>
      </c>
      <c r="GN70">
        <v>0</v>
      </c>
      <c r="GO70">
        <v>0</v>
      </c>
      <c r="GP70">
        <v>0</v>
      </c>
      <c r="GQ70">
        <v>3</v>
      </c>
      <c r="GR70">
        <v>2094</v>
      </c>
      <c r="GS70">
        <v>4</v>
      </c>
      <c r="GT70">
        <v>34</v>
      </c>
      <c r="GU70">
        <v>6.7</v>
      </c>
      <c r="GV70">
        <v>6.8</v>
      </c>
      <c r="GW70">
        <v>1.22437</v>
      </c>
      <c r="GX70">
        <v>2.6122999999999998</v>
      </c>
      <c r="GY70">
        <v>2.04834</v>
      </c>
      <c r="GZ70">
        <v>2.6122999999999998</v>
      </c>
      <c r="HA70">
        <v>2.1972700000000001</v>
      </c>
      <c r="HB70">
        <v>2.3815900000000001</v>
      </c>
      <c r="HC70">
        <v>45.547199999999997</v>
      </c>
      <c r="HD70">
        <v>14.534800000000001</v>
      </c>
      <c r="HE70">
        <v>18</v>
      </c>
      <c r="HF70">
        <v>703.42200000000003</v>
      </c>
      <c r="HG70">
        <v>711.149</v>
      </c>
      <c r="HH70">
        <v>30.9999</v>
      </c>
      <c r="HI70">
        <v>36.313000000000002</v>
      </c>
      <c r="HJ70">
        <v>30.000399999999999</v>
      </c>
      <c r="HK70">
        <v>36.011499999999998</v>
      </c>
      <c r="HL70">
        <v>35.976199999999999</v>
      </c>
      <c r="HM70">
        <v>24.560500000000001</v>
      </c>
      <c r="HN70">
        <v>24.039300000000001</v>
      </c>
      <c r="HO70">
        <v>85.388300000000001</v>
      </c>
      <c r="HP70">
        <v>31</v>
      </c>
      <c r="HQ70">
        <v>371.25900000000001</v>
      </c>
      <c r="HR70">
        <v>39.453400000000002</v>
      </c>
      <c r="HS70">
        <v>98.823499999999996</v>
      </c>
      <c r="HT70">
        <v>98.216499999999996</v>
      </c>
    </row>
    <row r="71" spans="1:228" x14ac:dyDescent="0.2">
      <c r="A71">
        <v>56</v>
      </c>
      <c r="B71">
        <v>1665848588.5999999</v>
      </c>
      <c r="C71">
        <v>219.5</v>
      </c>
      <c r="D71" t="s">
        <v>471</v>
      </c>
      <c r="E71" t="s">
        <v>472</v>
      </c>
      <c r="F71">
        <v>4</v>
      </c>
      <c r="G71">
        <v>1665848586.2874999</v>
      </c>
      <c r="H71">
        <f t="shared" si="0"/>
        <v>3.4552377886266775E-4</v>
      </c>
      <c r="I71">
        <f t="shared" si="1"/>
        <v>0.34552377886266777</v>
      </c>
      <c r="J71">
        <f t="shared" si="2"/>
        <v>1.535685969644351</v>
      </c>
      <c r="K71">
        <f t="shared" si="3"/>
        <v>347.91337499999997</v>
      </c>
      <c r="L71">
        <f t="shared" si="4"/>
        <v>199.10572982869417</v>
      </c>
      <c r="M71">
        <f t="shared" si="5"/>
        <v>20.193220074715075</v>
      </c>
      <c r="N71">
        <f t="shared" si="6"/>
        <v>35.285229382180198</v>
      </c>
      <c r="O71">
        <f t="shared" si="7"/>
        <v>1.7580965443149046E-2</v>
      </c>
      <c r="P71">
        <f t="shared" si="8"/>
        <v>2.7682588132782104</v>
      </c>
      <c r="Q71">
        <f t="shared" si="9"/>
        <v>1.7519170235013044E-2</v>
      </c>
      <c r="R71">
        <f t="shared" si="10"/>
        <v>1.0955015260626803E-2</v>
      </c>
      <c r="S71">
        <f t="shared" si="11"/>
        <v>225.99072859239953</v>
      </c>
      <c r="T71">
        <f t="shared" si="12"/>
        <v>36.710259001128499</v>
      </c>
      <c r="U71">
        <f t="shared" si="13"/>
        <v>35.889299999999999</v>
      </c>
      <c r="V71">
        <f t="shared" si="14"/>
        <v>5.932558342119675</v>
      </c>
      <c r="W71">
        <f t="shared" si="15"/>
        <v>69.764438259213463</v>
      </c>
      <c r="X71">
        <f t="shared" si="16"/>
        <v>4.0305486058901101</v>
      </c>
      <c r="Y71">
        <f t="shared" si="17"/>
        <v>5.7773683934992688</v>
      </c>
      <c r="Z71">
        <f t="shared" si="18"/>
        <v>1.9020097362295649</v>
      </c>
      <c r="AA71">
        <f t="shared" si="19"/>
        <v>-15.237598647843647</v>
      </c>
      <c r="AB71">
        <f t="shared" si="20"/>
        <v>-71.774386379354056</v>
      </c>
      <c r="AC71">
        <f t="shared" si="21"/>
        <v>-6.0935194984257333</v>
      </c>
      <c r="AD71">
        <f t="shared" si="22"/>
        <v>132.88522406677612</v>
      </c>
      <c r="AE71">
        <f t="shared" si="23"/>
        <v>12.179666048242959</v>
      </c>
      <c r="AF71">
        <f t="shared" si="24"/>
        <v>0.35835120382189684</v>
      </c>
      <c r="AG71">
        <f t="shared" si="25"/>
        <v>1.535685969644351</v>
      </c>
      <c r="AH71">
        <v>373.98919049031531</v>
      </c>
      <c r="AI71">
        <v>365.46749696969692</v>
      </c>
      <c r="AJ71">
        <v>1.741887563817019</v>
      </c>
      <c r="AK71">
        <v>66.578326818864241</v>
      </c>
      <c r="AL71">
        <f t="shared" si="26"/>
        <v>0.34552377886266777</v>
      </c>
      <c r="AM71">
        <v>39.425440485968203</v>
      </c>
      <c r="AN71">
        <v>39.741563529411764</v>
      </c>
      <c r="AO71">
        <v>-1.8589978811578119E-3</v>
      </c>
      <c r="AP71">
        <v>87.47284380943789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46985.467724201997</v>
      </c>
      <c r="AV71">
        <f t="shared" si="30"/>
        <v>1200.04</v>
      </c>
      <c r="AW71">
        <f t="shared" si="31"/>
        <v>1025.8907733639376</v>
      </c>
      <c r="AX71">
        <f t="shared" si="32"/>
        <v>0.85488048178722176</v>
      </c>
      <c r="AY71">
        <f t="shared" si="33"/>
        <v>0.18831932984933797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1665848586.2874999</v>
      </c>
      <c r="BF71">
        <v>347.91337499999997</v>
      </c>
      <c r="BG71">
        <v>359.27024999999998</v>
      </c>
      <c r="BH71">
        <v>39.741325000000003</v>
      </c>
      <c r="BI71">
        <v>39.423712500000001</v>
      </c>
      <c r="BJ71">
        <v>349.056625</v>
      </c>
      <c r="BK71">
        <v>39.517924999999998</v>
      </c>
      <c r="BL71">
        <v>650.05600000000004</v>
      </c>
      <c r="BM71">
        <v>101.31950000000001</v>
      </c>
      <c r="BN71">
        <v>0.1000829125</v>
      </c>
      <c r="BO71">
        <v>35.408374999999999</v>
      </c>
      <c r="BP71">
        <v>35.889299999999999</v>
      </c>
      <c r="BQ71">
        <v>999.9</v>
      </c>
      <c r="BR71">
        <v>0</v>
      </c>
      <c r="BS71">
        <v>0</v>
      </c>
      <c r="BT71">
        <v>8989.0625</v>
      </c>
      <c r="BU71">
        <v>0</v>
      </c>
      <c r="BV71">
        <v>1747.7237500000001</v>
      </c>
      <c r="BW71">
        <v>-11.3567625</v>
      </c>
      <c r="BX71">
        <v>362.31212499999998</v>
      </c>
      <c r="BY71">
        <v>374.01499999999999</v>
      </c>
      <c r="BZ71">
        <v>0.31761400000000001</v>
      </c>
      <c r="CA71">
        <v>359.27024999999998</v>
      </c>
      <c r="CB71">
        <v>39.423712500000001</v>
      </c>
      <c r="CC71">
        <v>4.0265725000000003</v>
      </c>
      <c r="CD71">
        <v>3.9943925</v>
      </c>
      <c r="CE71">
        <v>29.020600000000002</v>
      </c>
      <c r="CF71">
        <v>28.882000000000001</v>
      </c>
      <c r="CG71">
        <v>1200.04</v>
      </c>
      <c r="CH71">
        <v>0.50000612500000008</v>
      </c>
      <c r="CI71">
        <v>0.49999387499999998</v>
      </c>
      <c r="CJ71">
        <v>0</v>
      </c>
      <c r="CK71">
        <v>2159.5349999999999</v>
      </c>
      <c r="CL71">
        <v>9.5417900000000007</v>
      </c>
      <c r="CM71">
        <v>13184.6875</v>
      </c>
      <c r="CN71">
        <v>9521.869999999999</v>
      </c>
      <c r="CO71">
        <v>47.061999999999998</v>
      </c>
      <c r="CP71">
        <v>49.492125000000001</v>
      </c>
      <c r="CQ71">
        <v>47.694875000000003</v>
      </c>
      <c r="CR71">
        <v>49</v>
      </c>
      <c r="CS71">
        <v>49.811999999999998</v>
      </c>
      <c r="CT71">
        <v>595.26</v>
      </c>
      <c r="CU71">
        <v>595.24</v>
      </c>
      <c r="CV71">
        <v>0</v>
      </c>
      <c r="CW71">
        <v>1665848595</v>
      </c>
      <c r="CX71">
        <v>0</v>
      </c>
      <c r="CY71">
        <v>1665848184.5999999</v>
      </c>
      <c r="CZ71" t="s">
        <v>356</v>
      </c>
      <c r="DA71">
        <v>1665848184.5999999</v>
      </c>
      <c r="DB71">
        <v>1665848178.0999999</v>
      </c>
      <c r="DC71">
        <v>18</v>
      </c>
      <c r="DD71">
        <v>0.19800000000000001</v>
      </c>
      <c r="DE71">
        <v>5.0000000000000001E-3</v>
      </c>
      <c r="DF71">
        <v>-1.1020000000000001</v>
      </c>
      <c r="DG71">
        <v>0.223</v>
      </c>
      <c r="DH71">
        <v>853</v>
      </c>
      <c r="DI71">
        <v>39</v>
      </c>
      <c r="DJ71">
        <v>1.27</v>
      </c>
      <c r="DK71">
        <v>0.31</v>
      </c>
      <c r="DL71">
        <v>-11.21386585365854</v>
      </c>
      <c r="DM71">
        <v>-0.85216097560976889</v>
      </c>
      <c r="DN71">
        <v>8.8824613732675847E-2</v>
      </c>
      <c r="DO71">
        <v>0</v>
      </c>
      <c r="DP71">
        <v>0.31265748780487801</v>
      </c>
      <c r="DQ71">
        <v>0.1040300905923347</v>
      </c>
      <c r="DR71">
        <v>1.477583115919282E-2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365</v>
      </c>
      <c r="EA71">
        <v>3.2936899999999998</v>
      </c>
      <c r="EB71">
        <v>2.6252399999999998</v>
      </c>
      <c r="EC71">
        <v>8.8618699999999995E-2</v>
      </c>
      <c r="ED71">
        <v>8.9904700000000004E-2</v>
      </c>
      <c r="EE71">
        <v>0.15398700000000001</v>
      </c>
      <c r="EF71">
        <v>0.15162900000000001</v>
      </c>
      <c r="EG71">
        <v>27486.2</v>
      </c>
      <c r="EH71">
        <v>27985.8</v>
      </c>
      <c r="EI71">
        <v>28069.7</v>
      </c>
      <c r="EJ71">
        <v>29614.400000000001</v>
      </c>
      <c r="EK71">
        <v>32620.400000000001</v>
      </c>
      <c r="EL71">
        <v>34907</v>
      </c>
      <c r="EM71">
        <v>39561.300000000003</v>
      </c>
      <c r="EN71">
        <v>42371.3</v>
      </c>
      <c r="EO71">
        <v>2.1846299999999998</v>
      </c>
      <c r="EP71">
        <v>2.1099000000000001</v>
      </c>
      <c r="EQ71">
        <v>4.9762399999999998E-2</v>
      </c>
      <c r="ER71">
        <v>0</v>
      </c>
      <c r="ES71">
        <v>35.095700000000001</v>
      </c>
      <c r="ET71">
        <v>999.9</v>
      </c>
      <c r="EU71">
        <v>64.8</v>
      </c>
      <c r="EV71">
        <v>40.4</v>
      </c>
      <c r="EW71">
        <v>48.437399999999997</v>
      </c>
      <c r="EX71">
        <v>56.190800000000003</v>
      </c>
      <c r="EY71">
        <v>-1.3982399999999999</v>
      </c>
      <c r="EZ71">
        <v>2</v>
      </c>
      <c r="FA71">
        <v>0.71870699999999998</v>
      </c>
      <c r="FB71">
        <v>2.0735199999999998</v>
      </c>
      <c r="FC71">
        <v>20.253900000000002</v>
      </c>
      <c r="FD71">
        <v>5.2160900000000003</v>
      </c>
      <c r="FE71">
        <v>12.0098</v>
      </c>
      <c r="FF71">
        <v>4.9854500000000002</v>
      </c>
      <c r="FG71">
        <v>3.2845</v>
      </c>
      <c r="FH71">
        <v>8545.6</v>
      </c>
      <c r="FI71">
        <v>9999</v>
      </c>
      <c r="FJ71">
        <v>9999</v>
      </c>
      <c r="FK71">
        <v>584.1</v>
      </c>
      <c r="FL71">
        <v>1.8658600000000001</v>
      </c>
      <c r="FM71">
        <v>1.86233</v>
      </c>
      <c r="FN71">
        <v>1.86432</v>
      </c>
      <c r="FO71">
        <v>1.8604700000000001</v>
      </c>
      <c r="FP71">
        <v>1.8611599999999999</v>
      </c>
      <c r="FQ71">
        <v>1.8602000000000001</v>
      </c>
      <c r="FR71">
        <v>1.8619699999999999</v>
      </c>
      <c r="FS71">
        <v>1.8585100000000001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-1.143</v>
      </c>
      <c r="GH71">
        <v>0.22339999999999999</v>
      </c>
      <c r="GI71">
        <v>-1.0926075346780371</v>
      </c>
      <c r="GJ71">
        <v>-3.055779808770659E-4</v>
      </c>
      <c r="GK71">
        <v>5.4022781434335912E-7</v>
      </c>
      <c r="GL71">
        <v>-2.2830823041668759E-10</v>
      </c>
      <c r="GM71">
        <v>0.223404761904753</v>
      </c>
      <c r="GN71">
        <v>0</v>
      </c>
      <c r="GO71">
        <v>0</v>
      </c>
      <c r="GP71">
        <v>0</v>
      </c>
      <c r="GQ71">
        <v>3</v>
      </c>
      <c r="GR71">
        <v>2094</v>
      </c>
      <c r="GS71">
        <v>4</v>
      </c>
      <c r="GT71">
        <v>34</v>
      </c>
      <c r="GU71">
        <v>6.7</v>
      </c>
      <c r="GV71">
        <v>6.8</v>
      </c>
      <c r="GW71">
        <v>1.24268</v>
      </c>
      <c r="GX71">
        <v>2.6086399999999998</v>
      </c>
      <c r="GY71">
        <v>2.04834</v>
      </c>
      <c r="GZ71">
        <v>2.6135299999999999</v>
      </c>
      <c r="HA71">
        <v>2.1972700000000001</v>
      </c>
      <c r="HB71">
        <v>2.35107</v>
      </c>
      <c r="HC71">
        <v>45.547199999999997</v>
      </c>
      <c r="HD71">
        <v>14.5261</v>
      </c>
      <c r="HE71">
        <v>18</v>
      </c>
      <c r="HF71">
        <v>703.37300000000005</v>
      </c>
      <c r="HG71">
        <v>711.27099999999996</v>
      </c>
      <c r="HH71">
        <v>30.999600000000001</v>
      </c>
      <c r="HI71">
        <v>36.316400000000002</v>
      </c>
      <c r="HJ71">
        <v>30.000399999999999</v>
      </c>
      <c r="HK71">
        <v>36.014899999999997</v>
      </c>
      <c r="HL71">
        <v>35.978700000000003</v>
      </c>
      <c r="HM71">
        <v>24.929500000000001</v>
      </c>
      <c r="HN71">
        <v>24.039300000000001</v>
      </c>
      <c r="HO71">
        <v>85.388300000000001</v>
      </c>
      <c r="HP71">
        <v>31</v>
      </c>
      <c r="HQ71">
        <v>377.93799999999999</v>
      </c>
      <c r="HR71">
        <v>39.453400000000002</v>
      </c>
      <c r="HS71">
        <v>98.821700000000007</v>
      </c>
      <c r="HT71">
        <v>98.215299999999999</v>
      </c>
    </row>
    <row r="72" spans="1:228" x14ac:dyDescent="0.2">
      <c r="A72">
        <v>57</v>
      </c>
      <c r="B72">
        <v>1665848592.5999999</v>
      </c>
      <c r="C72">
        <v>223.5</v>
      </c>
      <c r="D72" t="s">
        <v>473</v>
      </c>
      <c r="E72" t="s">
        <v>474</v>
      </c>
      <c r="F72">
        <v>4</v>
      </c>
      <c r="G72">
        <v>1665848590.5999999</v>
      </c>
      <c r="H72">
        <f t="shared" si="0"/>
        <v>3.5290803693207603E-4</v>
      </c>
      <c r="I72">
        <f t="shared" si="1"/>
        <v>0.35290803693207601</v>
      </c>
      <c r="J72">
        <f t="shared" si="2"/>
        <v>1.565599277187784</v>
      </c>
      <c r="K72">
        <f t="shared" si="3"/>
        <v>355.16842857142859</v>
      </c>
      <c r="L72">
        <f t="shared" si="4"/>
        <v>206.16557169547812</v>
      </c>
      <c r="M72">
        <f t="shared" si="5"/>
        <v>20.909175416868017</v>
      </c>
      <c r="N72">
        <f t="shared" si="6"/>
        <v>36.020946244616077</v>
      </c>
      <c r="O72">
        <f t="shared" si="7"/>
        <v>1.7930111494366199E-2</v>
      </c>
      <c r="P72">
        <f t="shared" si="8"/>
        <v>2.7698479756771501</v>
      </c>
      <c r="Q72">
        <f t="shared" si="9"/>
        <v>1.7865879067008209E-2</v>
      </c>
      <c r="R72">
        <f t="shared" si="10"/>
        <v>1.1171926177377708E-2</v>
      </c>
      <c r="S72">
        <f t="shared" si="11"/>
        <v>225.98510916057268</v>
      </c>
      <c r="T72">
        <f t="shared" si="12"/>
        <v>36.713815335919051</v>
      </c>
      <c r="U72">
        <f t="shared" si="13"/>
        <v>35.897242857142857</v>
      </c>
      <c r="V72">
        <f t="shared" si="14"/>
        <v>5.9351515279170615</v>
      </c>
      <c r="W72">
        <f t="shared" si="15"/>
        <v>69.734511061408824</v>
      </c>
      <c r="X72">
        <f t="shared" si="16"/>
        <v>4.030220414664428</v>
      </c>
      <c r="Y72">
        <f t="shared" si="17"/>
        <v>5.7793771739725548</v>
      </c>
      <c r="Z72">
        <f t="shared" si="18"/>
        <v>1.9049311132526334</v>
      </c>
      <c r="AA72">
        <f t="shared" si="19"/>
        <v>-15.563244428704552</v>
      </c>
      <c r="AB72">
        <f t="shared" si="20"/>
        <v>-72.061447550084324</v>
      </c>
      <c r="AC72">
        <f t="shared" si="21"/>
        <v>-6.1148035909249714</v>
      </c>
      <c r="AD72">
        <f t="shared" si="22"/>
        <v>132.24561359085882</v>
      </c>
      <c r="AE72">
        <f t="shared" si="23"/>
        <v>12.15779345864922</v>
      </c>
      <c r="AF72">
        <f t="shared" si="24"/>
        <v>0.35610098752921621</v>
      </c>
      <c r="AG72">
        <f t="shared" si="25"/>
        <v>1.565599277187784</v>
      </c>
      <c r="AH72">
        <v>380.98317657946268</v>
      </c>
      <c r="AI72">
        <v>372.46324848484829</v>
      </c>
      <c r="AJ72">
        <v>1.7341288665756709</v>
      </c>
      <c r="AK72">
        <v>66.578326818864241</v>
      </c>
      <c r="AL72">
        <f t="shared" si="26"/>
        <v>0.35290803693207601</v>
      </c>
      <c r="AM72">
        <v>39.42329301499705</v>
      </c>
      <c r="AN72">
        <v>39.737038235294129</v>
      </c>
      <c r="AO72">
        <v>-1.7271887371963181E-4</v>
      </c>
      <c r="AP72">
        <v>87.47284380943789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47027.915855453604</v>
      </c>
      <c r="AV72">
        <f t="shared" si="30"/>
        <v>1199.998571428571</v>
      </c>
      <c r="AW72">
        <f t="shared" si="31"/>
        <v>1025.8564876479647</v>
      </c>
      <c r="AX72">
        <f t="shared" si="32"/>
        <v>0.85488142408928525</v>
      </c>
      <c r="AY72">
        <f t="shared" si="33"/>
        <v>0.18832114849232073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1665848590.5999999</v>
      </c>
      <c r="BF72">
        <v>355.16842857142859</v>
      </c>
      <c r="BG72">
        <v>366.5081428571429</v>
      </c>
      <c r="BH72">
        <v>39.738185714285713</v>
      </c>
      <c r="BI72">
        <v>39.422528571428572</v>
      </c>
      <c r="BJ72">
        <v>356.31171428571429</v>
      </c>
      <c r="BK72">
        <v>39.514785714285708</v>
      </c>
      <c r="BL72">
        <v>649.97771428571446</v>
      </c>
      <c r="BM72">
        <v>101.3194285714286</v>
      </c>
      <c r="BN72">
        <v>9.9907571428571443E-2</v>
      </c>
      <c r="BO72">
        <v>35.414671428571417</v>
      </c>
      <c r="BP72">
        <v>35.897242857142857</v>
      </c>
      <c r="BQ72">
        <v>999.89999999999986</v>
      </c>
      <c r="BR72">
        <v>0</v>
      </c>
      <c r="BS72">
        <v>0</v>
      </c>
      <c r="BT72">
        <v>8997.5</v>
      </c>
      <c r="BU72">
        <v>0</v>
      </c>
      <c r="BV72">
        <v>1464.534285714285</v>
      </c>
      <c r="BW72">
        <v>-11.339642857142859</v>
      </c>
      <c r="BX72">
        <v>369.86628571428571</v>
      </c>
      <c r="BY72">
        <v>381.54971428571429</v>
      </c>
      <c r="BZ72">
        <v>0.31564442857142849</v>
      </c>
      <c r="CA72">
        <v>366.5081428571429</v>
      </c>
      <c r="CB72">
        <v>39.422528571428572</v>
      </c>
      <c r="CC72">
        <v>4.0262485714285718</v>
      </c>
      <c r="CD72">
        <v>3.9942700000000002</v>
      </c>
      <c r="CE72">
        <v>29.019214285714291</v>
      </c>
      <c r="CF72">
        <v>28.88147142857143</v>
      </c>
      <c r="CG72">
        <v>1199.998571428571</v>
      </c>
      <c r="CH72">
        <v>0.49997642857142849</v>
      </c>
      <c r="CI72">
        <v>0.50002357142857135</v>
      </c>
      <c r="CJ72">
        <v>0</v>
      </c>
      <c r="CK72">
        <v>2158.841428571428</v>
      </c>
      <c r="CL72">
        <v>9.5417900000000007</v>
      </c>
      <c r="CM72">
        <v>12942.67142857143</v>
      </c>
      <c r="CN72">
        <v>9521.4299999999985</v>
      </c>
      <c r="CO72">
        <v>47.061999999999998</v>
      </c>
      <c r="CP72">
        <v>49.436999999999998</v>
      </c>
      <c r="CQ72">
        <v>47.75</v>
      </c>
      <c r="CR72">
        <v>49</v>
      </c>
      <c r="CS72">
        <v>49.811999999999998</v>
      </c>
      <c r="CT72">
        <v>595.20142857142855</v>
      </c>
      <c r="CU72">
        <v>595.25714285714287</v>
      </c>
      <c r="CV72">
        <v>0</v>
      </c>
      <c r="CW72">
        <v>1665848598.5999999</v>
      </c>
      <c r="CX72">
        <v>0</v>
      </c>
      <c r="CY72">
        <v>1665848184.5999999</v>
      </c>
      <c r="CZ72" t="s">
        <v>356</v>
      </c>
      <c r="DA72">
        <v>1665848184.5999999</v>
      </c>
      <c r="DB72">
        <v>1665848178.0999999</v>
      </c>
      <c r="DC72">
        <v>18</v>
      </c>
      <c r="DD72">
        <v>0.19800000000000001</v>
      </c>
      <c r="DE72">
        <v>5.0000000000000001E-3</v>
      </c>
      <c r="DF72">
        <v>-1.1020000000000001</v>
      </c>
      <c r="DG72">
        <v>0.223</v>
      </c>
      <c r="DH72">
        <v>853</v>
      </c>
      <c r="DI72">
        <v>39</v>
      </c>
      <c r="DJ72">
        <v>1.27</v>
      </c>
      <c r="DK72">
        <v>0.31</v>
      </c>
      <c r="DL72">
        <v>-11.259965853658541</v>
      </c>
      <c r="DM72">
        <v>-0.77044599303135775</v>
      </c>
      <c r="DN72">
        <v>8.2459029323380784E-2</v>
      </c>
      <c r="DO72">
        <v>0</v>
      </c>
      <c r="DP72">
        <v>0.31797873170731711</v>
      </c>
      <c r="DQ72">
        <v>1.228597212543611E-2</v>
      </c>
      <c r="DR72">
        <v>8.7526570656290912E-3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3.29358</v>
      </c>
      <c r="EB72">
        <v>2.62521</v>
      </c>
      <c r="EC72">
        <v>8.9943800000000004E-2</v>
      </c>
      <c r="ED72">
        <v>9.1206300000000004E-2</v>
      </c>
      <c r="EE72">
        <v>0.15398300000000001</v>
      </c>
      <c r="EF72">
        <v>0.15162200000000001</v>
      </c>
      <c r="EG72">
        <v>27445.3</v>
      </c>
      <c r="EH72">
        <v>27945.9</v>
      </c>
      <c r="EI72">
        <v>28068.9</v>
      </c>
      <c r="EJ72">
        <v>29614.6</v>
      </c>
      <c r="EK72">
        <v>32620</v>
      </c>
      <c r="EL72">
        <v>34907.800000000003</v>
      </c>
      <c r="EM72">
        <v>39560.5</v>
      </c>
      <c r="EN72">
        <v>42371.8</v>
      </c>
      <c r="EO72">
        <v>2.1844000000000001</v>
      </c>
      <c r="EP72">
        <v>2.11002</v>
      </c>
      <c r="EQ72">
        <v>4.9658099999999997E-2</v>
      </c>
      <c r="ER72">
        <v>0</v>
      </c>
      <c r="ES72">
        <v>35.0944</v>
      </c>
      <c r="ET72">
        <v>999.9</v>
      </c>
      <c r="EU72">
        <v>64.8</v>
      </c>
      <c r="EV72">
        <v>40.4</v>
      </c>
      <c r="EW72">
        <v>48.435699999999997</v>
      </c>
      <c r="EX72">
        <v>56.220799999999997</v>
      </c>
      <c r="EY72">
        <v>-1.3822099999999999</v>
      </c>
      <c r="EZ72">
        <v>2</v>
      </c>
      <c r="FA72">
        <v>0.71893499999999999</v>
      </c>
      <c r="FB72">
        <v>2.07124</v>
      </c>
      <c r="FC72">
        <v>20.253799999999998</v>
      </c>
      <c r="FD72">
        <v>5.2156399999999996</v>
      </c>
      <c r="FE72">
        <v>12.009499999999999</v>
      </c>
      <c r="FF72">
        <v>4.9859</v>
      </c>
      <c r="FG72">
        <v>3.2845</v>
      </c>
      <c r="FH72">
        <v>8545.6</v>
      </c>
      <c r="FI72">
        <v>9999</v>
      </c>
      <c r="FJ72">
        <v>9999</v>
      </c>
      <c r="FK72">
        <v>584.1</v>
      </c>
      <c r="FL72">
        <v>1.8658399999999999</v>
      </c>
      <c r="FM72">
        <v>1.86232</v>
      </c>
      <c r="FN72">
        <v>1.86432</v>
      </c>
      <c r="FO72">
        <v>1.8604400000000001</v>
      </c>
      <c r="FP72">
        <v>1.8611599999999999</v>
      </c>
      <c r="FQ72">
        <v>1.8602000000000001</v>
      </c>
      <c r="FR72">
        <v>1.8619699999999999</v>
      </c>
      <c r="FS72">
        <v>1.8585100000000001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-1.1439999999999999</v>
      </c>
      <c r="GH72">
        <v>0.22339999999999999</v>
      </c>
      <c r="GI72">
        <v>-1.0926075346780371</v>
      </c>
      <c r="GJ72">
        <v>-3.055779808770659E-4</v>
      </c>
      <c r="GK72">
        <v>5.4022781434335912E-7</v>
      </c>
      <c r="GL72">
        <v>-2.2830823041668759E-10</v>
      </c>
      <c r="GM72">
        <v>0.223404761904753</v>
      </c>
      <c r="GN72">
        <v>0</v>
      </c>
      <c r="GO72">
        <v>0</v>
      </c>
      <c r="GP72">
        <v>0</v>
      </c>
      <c r="GQ72">
        <v>3</v>
      </c>
      <c r="GR72">
        <v>2094</v>
      </c>
      <c r="GS72">
        <v>4</v>
      </c>
      <c r="GT72">
        <v>34</v>
      </c>
      <c r="GU72">
        <v>6.8</v>
      </c>
      <c r="GV72">
        <v>6.9</v>
      </c>
      <c r="GW72">
        <v>1.2622100000000001</v>
      </c>
      <c r="GX72">
        <v>2.6086399999999998</v>
      </c>
      <c r="GY72">
        <v>2.04834</v>
      </c>
      <c r="GZ72">
        <v>2.6122999999999998</v>
      </c>
      <c r="HA72">
        <v>2.1972700000000001</v>
      </c>
      <c r="HB72">
        <v>2.36816</v>
      </c>
      <c r="HC72">
        <v>45.547199999999997</v>
      </c>
      <c r="HD72">
        <v>14.5261</v>
      </c>
      <c r="HE72">
        <v>18</v>
      </c>
      <c r="HF72">
        <v>703.21799999999996</v>
      </c>
      <c r="HG72">
        <v>711.42499999999995</v>
      </c>
      <c r="HH72">
        <v>30.999500000000001</v>
      </c>
      <c r="HI72">
        <v>36.319800000000001</v>
      </c>
      <c r="HJ72">
        <v>30.000499999999999</v>
      </c>
      <c r="HK72">
        <v>36.0182</v>
      </c>
      <c r="HL72">
        <v>35.981999999999999</v>
      </c>
      <c r="HM72">
        <v>25.300699999999999</v>
      </c>
      <c r="HN72">
        <v>24.039300000000001</v>
      </c>
      <c r="HO72">
        <v>85.388300000000001</v>
      </c>
      <c r="HP72">
        <v>31</v>
      </c>
      <c r="HQ72">
        <v>384.61599999999999</v>
      </c>
      <c r="HR72">
        <v>39.453400000000002</v>
      </c>
      <c r="HS72">
        <v>98.819400000000002</v>
      </c>
      <c r="HT72">
        <v>98.216200000000001</v>
      </c>
    </row>
    <row r="73" spans="1:228" x14ac:dyDescent="0.2">
      <c r="A73">
        <v>58</v>
      </c>
      <c r="B73">
        <v>1665848596.5999999</v>
      </c>
      <c r="C73">
        <v>227.5</v>
      </c>
      <c r="D73" t="s">
        <v>475</v>
      </c>
      <c r="E73" t="s">
        <v>476</v>
      </c>
      <c r="F73">
        <v>4</v>
      </c>
      <c r="G73">
        <v>1665848594.2874999</v>
      </c>
      <c r="H73">
        <f t="shared" si="0"/>
        <v>3.5540578844921671E-4</v>
      </c>
      <c r="I73">
        <f t="shared" si="1"/>
        <v>0.35540578844921672</v>
      </c>
      <c r="J73">
        <f t="shared" si="2"/>
        <v>1.506872099928489</v>
      </c>
      <c r="K73">
        <f t="shared" si="3"/>
        <v>361.33662500000003</v>
      </c>
      <c r="L73">
        <f t="shared" si="4"/>
        <v>218.26704610968491</v>
      </c>
      <c r="M73">
        <f t="shared" si="5"/>
        <v>22.136439543044126</v>
      </c>
      <c r="N73">
        <f t="shared" si="6"/>
        <v>36.646422337069374</v>
      </c>
      <c r="O73">
        <f t="shared" si="7"/>
        <v>1.8059491031530261E-2</v>
      </c>
      <c r="P73">
        <f t="shared" si="8"/>
        <v>2.7747577857265622</v>
      </c>
      <c r="Q73">
        <f t="shared" si="9"/>
        <v>1.7994444956541518E-2</v>
      </c>
      <c r="R73">
        <f t="shared" si="10"/>
        <v>1.1252352612445312E-2</v>
      </c>
      <c r="S73">
        <f t="shared" si="11"/>
        <v>225.98432696606341</v>
      </c>
      <c r="T73">
        <f t="shared" si="12"/>
        <v>36.7147243209645</v>
      </c>
      <c r="U73">
        <f t="shared" si="13"/>
        <v>35.896362500000002</v>
      </c>
      <c r="V73">
        <f t="shared" si="14"/>
        <v>5.9348640602052036</v>
      </c>
      <c r="W73">
        <f t="shared" si="15"/>
        <v>69.719144409093374</v>
      </c>
      <c r="X73">
        <f t="shared" si="16"/>
        <v>4.0301590762449901</v>
      </c>
      <c r="Y73">
        <f t="shared" si="17"/>
        <v>5.7805630152273375</v>
      </c>
      <c r="Z73">
        <f t="shared" si="18"/>
        <v>1.9047049839602135</v>
      </c>
      <c r="AA73">
        <f t="shared" si="19"/>
        <v>-15.673395270610458</v>
      </c>
      <c r="AB73">
        <f t="shared" si="20"/>
        <v>-71.501590735131728</v>
      </c>
      <c r="AC73">
        <f t="shared" si="21"/>
        <v>-6.0566442966290701</v>
      </c>
      <c r="AD73">
        <f t="shared" si="22"/>
        <v>132.75269666369218</v>
      </c>
      <c r="AE73">
        <f t="shared" si="23"/>
        <v>12.147242540726438</v>
      </c>
      <c r="AF73">
        <f t="shared" si="24"/>
        <v>0.35990702114956796</v>
      </c>
      <c r="AG73">
        <f t="shared" si="25"/>
        <v>1.506872099928489</v>
      </c>
      <c r="AH73">
        <v>387.94882102516908</v>
      </c>
      <c r="AI73">
        <v>379.44890303030297</v>
      </c>
      <c r="AJ73">
        <v>1.74311625073355</v>
      </c>
      <c r="AK73">
        <v>66.578326818864241</v>
      </c>
      <c r="AL73">
        <f t="shared" si="26"/>
        <v>0.35540578844921672</v>
      </c>
      <c r="AM73">
        <v>39.421338032344359</v>
      </c>
      <c r="AN73">
        <v>39.736566176470603</v>
      </c>
      <c r="AO73">
        <v>-3.3934805381021603E-5</v>
      </c>
      <c r="AP73">
        <v>87.47284380943789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47161.53951953254</v>
      </c>
      <c r="AV73">
        <f t="shared" si="30"/>
        <v>1200.00125</v>
      </c>
      <c r="AW73">
        <f t="shared" si="31"/>
        <v>1025.8581108632454</v>
      </c>
      <c r="AX73">
        <f t="shared" si="32"/>
        <v>0.85488086855179968</v>
      </c>
      <c r="AY73">
        <f t="shared" si="33"/>
        <v>0.18832007630497336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1665848594.2874999</v>
      </c>
      <c r="BF73">
        <v>361.33662500000003</v>
      </c>
      <c r="BG73">
        <v>372.67012499999998</v>
      </c>
      <c r="BH73">
        <v>39.737687500000007</v>
      </c>
      <c r="BI73">
        <v>39.41865</v>
      </c>
      <c r="BJ73">
        <v>362.47975000000002</v>
      </c>
      <c r="BK73">
        <v>39.514287500000002</v>
      </c>
      <c r="BL73">
        <v>649.96462499999996</v>
      </c>
      <c r="BM73">
        <v>101.31925</v>
      </c>
      <c r="BN73">
        <v>9.9814112499999996E-2</v>
      </c>
      <c r="BO73">
        <v>35.418387500000001</v>
      </c>
      <c r="BP73">
        <v>35.896362500000002</v>
      </c>
      <c r="BQ73">
        <v>999.9</v>
      </c>
      <c r="BR73">
        <v>0</v>
      </c>
      <c r="BS73">
        <v>0</v>
      </c>
      <c r="BT73">
        <v>9023.59375</v>
      </c>
      <c r="BU73">
        <v>0</v>
      </c>
      <c r="BV73">
        <v>1363.8675000000001</v>
      </c>
      <c r="BW73">
        <v>-11.333525</v>
      </c>
      <c r="BX73">
        <v>376.28937499999989</v>
      </c>
      <c r="BY73">
        <v>387.96300000000002</v>
      </c>
      <c r="BZ73">
        <v>0.31903762499999999</v>
      </c>
      <c r="CA73">
        <v>372.67012499999998</v>
      </c>
      <c r="CB73">
        <v>39.41865</v>
      </c>
      <c r="CC73">
        <v>4.0262025000000001</v>
      </c>
      <c r="CD73">
        <v>3.9938775</v>
      </c>
      <c r="CE73">
        <v>29.019012499999999</v>
      </c>
      <c r="CF73">
        <v>28.879774999999999</v>
      </c>
      <c r="CG73">
        <v>1200.00125</v>
      </c>
      <c r="CH73">
        <v>0.49999375000000001</v>
      </c>
      <c r="CI73">
        <v>0.50000624999999999</v>
      </c>
      <c r="CJ73">
        <v>0</v>
      </c>
      <c r="CK73">
        <v>2158.3087500000001</v>
      </c>
      <c r="CL73">
        <v>9.5417900000000007</v>
      </c>
      <c r="CM73">
        <v>13183.35</v>
      </c>
      <c r="CN73">
        <v>9521.5037499999999</v>
      </c>
      <c r="CO73">
        <v>47.085624999999993</v>
      </c>
      <c r="CP73">
        <v>49.436999999999998</v>
      </c>
      <c r="CQ73">
        <v>47.75</v>
      </c>
      <c r="CR73">
        <v>49</v>
      </c>
      <c r="CS73">
        <v>49.811999999999998</v>
      </c>
      <c r="CT73">
        <v>595.22500000000002</v>
      </c>
      <c r="CU73">
        <v>595.23625000000004</v>
      </c>
      <c r="CV73">
        <v>0</v>
      </c>
      <c r="CW73">
        <v>1665848602.8</v>
      </c>
      <c r="CX73">
        <v>0</v>
      </c>
      <c r="CY73">
        <v>1665848184.5999999</v>
      </c>
      <c r="CZ73" t="s">
        <v>356</v>
      </c>
      <c r="DA73">
        <v>1665848184.5999999</v>
      </c>
      <c r="DB73">
        <v>1665848178.0999999</v>
      </c>
      <c r="DC73">
        <v>18</v>
      </c>
      <c r="DD73">
        <v>0.19800000000000001</v>
      </c>
      <c r="DE73">
        <v>5.0000000000000001E-3</v>
      </c>
      <c r="DF73">
        <v>-1.1020000000000001</v>
      </c>
      <c r="DG73">
        <v>0.223</v>
      </c>
      <c r="DH73">
        <v>853</v>
      </c>
      <c r="DI73">
        <v>39</v>
      </c>
      <c r="DJ73">
        <v>1.27</v>
      </c>
      <c r="DK73">
        <v>0.31</v>
      </c>
      <c r="DL73">
        <v>-11.299141463414641</v>
      </c>
      <c r="DM73">
        <v>-0.47628292682928181</v>
      </c>
      <c r="DN73">
        <v>6.0307193178574602E-2</v>
      </c>
      <c r="DO73">
        <v>0</v>
      </c>
      <c r="DP73">
        <v>0.32034895121951218</v>
      </c>
      <c r="DQ73">
        <v>-3.5202543554006482E-2</v>
      </c>
      <c r="DR73">
        <v>4.8488042778039326E-3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3.2936000000000001</v>
      </c>
      <c r="EB73">
        <v>2.6253099999999998</v>
      </c>
      <c r="EC73">
        <v>9.1264600000000001E-2</v>
      </c>
      <c r="ED73">
        <v>9.2495099999999997E-2</v>
      </c>
      <c r="EE73">
        <v>0.153975</v>
      </c>
      <c r="EF73">
        <v>0.151613</v>
      </c>
      <c r="EG73">
        <v>27405.5</v>
      </c>
      <c r="EH73">
        <v>27905.8</v>
      </c>
      <c r="EI73">
        <v>28068.9</v>
      </c>
      <c r="EJ73">
        <v>29614.2</v>
      </c>
      <c r="EK73">
        <v>32620.3</v>
      </c>
      <c r="EL73">
        <v>34908</v>
      </c>
      <c r="EM73">
        <v>39560.400000000001</v>
      </c>
      <c r="EN73">
        <v>42371.5</v>
      </c>
      <c r="EO73">
        <v>2.1845500000000002</v>
      </c>
      <c r="EP73">
        <v>2.1100500000000002</v>
      </c>
      <c r="EQ73">
        <v>5.0090299999999997E-2</v>
      </c>
      <c r="ER73">
        <v>0</v>
      </c>
      <c r="ES73">
        <v>35.090400000000002</v>
      </c>
      <c r="ET73">
        <v>999.9</v>
      </c>
      <c r="EU73">
        <v>64.8</v>
      </c>
      <c r="EV73">
        <v>40.4</v>
      </c>
      <c r="EW73">
        <v>48.435400000000001</v>
      </c>
      <c r="EX73">
        <v>56.250799999999998</v>
      </c>
      <c r="EY73">
        <v>-1.3101</v>
      </c>
      <c r="EZ73">
        <v>2</v>
      </c>
      <c r="FA73">
        <v>0.71927300000000005</v>
      </c>
      <c r="FB73">
        <v>2.06873</v>
      </c>
      <c r="FC73">
        <v>20.253799999999998</v>
      </c>
      <c r="FD73">
        <v>5.2150400000000001</v>
      </c>
      <c r="FE73">
        <v>12.0091</v>
      </c>
      <c r="FF73">
        <v>4.9859</v>
      </c>
      <c r="FG73">
        <v>3.2844799999999998</v>
      </c>
      <c r="FH73">
        <v>8545.9</v>
      </c>
      <c r="FI73">
        <v>9999</v>
      </c>
      <c r="FJ73">
        <v>9999</v>
      </c>
      <c r="FK73">
        <v>584.1</v>
      </c>
      <c r="FL73">
        <v>1.86585</v>
      </c>
      <c r="FM73">
        <v>1.86232</v>
      </c>
      <c r="FN73">
        <v>1.86432</v>
      </c>
      <c r="FO73">
        <v>1.86049</v>
      </c>
      <c r="FP73">
        <v>1.8611500000000001</v>
      </c>
      <c r="FQ73">
        <v>1.8602000000000001</v>
      </c>
      <c r="FR73">
        <v>1.8620000000000001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-1.143</v>
      </c>
      <c r="GH73">
        <v>0.2235</v>
      </c>
      <c r="GI73">
        <v>-1.0926075346780371</v>
      </c>
      <c r="GJ73">
        <v>-3.055779808770659E-4</v>
      </c>
      <c r="GK73">
        <v>5.4022781434335912E-7</v>
      </c>
      <c r="GL73">
        <v>-2.2830823041668759E-10</v>
      </c>
      <c r="GM73">
        <v>0.223404761904753</v>
      </c>
      <c r="GN73">
        <v>0</v>
      </c>
      <c r="GO73">
        <v>0</v>
      </c>
      <c r="GP73">
        <v>0</v>
      </c>
      <c r="GQ73">
        <v>3</v>
      </c>
      <c r="GR73">
        <v>2094</v>
      </c>
      <c r="GS73">
        <v>4</v>
      </c>
      <c r="GT73">
        <v>34</v>
      </c>
      <c r="GU73">
        <v>6.9</v>
      </c>
      <c r="GV73">
        <v>7</v>
      </c>
      <c r="GW73">
        <v>1.2805200000000001</v>
      </c>
      <c r="GX73">
        <v>2.6086399999999998</v>
      </c>
      <c r="GY73">
        <v>2.04834</v>
      </c>
      <c r="GZ73">
        <v>2.6122999999999998</v>
      </c>
      <c r="HA73">
        <v>2.1972700000000001</v>
      </c>
      <c r="HB73">
        <v>2.33521</v>
      </c>
      <c r="HC73">
        <v>45.547199999999997</v>
      </c>
      <c r="HD73">
        <v>14.5261</v>
      </c>
      <c r="HE73">
        <v>18</v>
      </c>
      <c r="HF73">
        <v>703.38</v>
      </c>
      <c r="HG73">
        <v>711.48599999999999</v>
      </c>
      <c r="HH73">
        <v>30.999400000000001</v>
      </c>
      <c r="HI73">
        <v>36.3232</v>
      </c>
      <c r="HJ73">
        <v>30.000499999999999</v>
      </c>
      <c r="HK73">
        <v>36.021500000000003</v>
      </c>
      <c r="HL73">
        <v>35.985300000000002</v>
      </c>
      <c r="HM73">
        <v>25.670500000000001</v>
      </c>
      <c r="HN73">
        <v>24.039300000000001</v>
      </c>
      <c r="HO73">
        <v>85.388300000000001</v>
      </c>
      <c r="HP73">
        <v>31</v>
      </c>
      <c r="HQ73">
        <v>391.29399999999998</v>
      </c>
      <c r="HR73">
        <v>39.453400000000002</v>
      </c>
      <c r="HS73">
        <v>98.819299999999998</v>
      </c>
      <c r="HT73">
        <v>98.215299999999999</v>
      </c>
    </row>
    <row r="74" spans="1:228" x14ac:dyDescent="0.2">
      <c r="A74">
        <v>59</v>
      </c>
      <c r="B74">
        <v>1665848600.5999999</v>
      </c>
      <c r="C74">
        <v>231.5</v>
      </c>
      <c r="D74" t="s">
        <v>477</v>
      </c>
      <c r="E74" t="s">
        <v>478</v>
      </c>
      <c r="F74">
        <v>4</v>
      </c>
      <c r="G74">
        <v>1665848598.5999999</v>
      </c>
      <c r="H74">
        <f t="shared" si="0"/>
        <v>3.4754508598890317E-4</v>
      </c>
      <c r="I74">
        <f t="shared" si="1"/>
        <v>0.34754508598890316</v>
      </c>
      <c r="J74">
        <f t="shared" si="2"/>
        <v>1.4167830894879885</v>
      </c>
      <c r="K74">
        <f t="shared" si="3"/>
        <v>368.58342857142861</v>
      </c>
      <c r="L74">
        <f t="shared" si="4"/>
        <v>230.18855928525997</v>
      </c>
      <c r="M74">
        <f t="shared" si="5"/>
        <v>23.3455816596584</v>
      </c>
      <c r="N74">
        <f t="shared" si="6"/>
        <v>37.381503915004352</v>
      </c>
      <c r="O74">
        <f t="shared" si="7"/>
        <v>1.7635723077805573E-2</v>
      </c>
      <c r="P74">
        <f t="shared" si="8"/>
        <v>2.772773699744433</v>
      </c>
      <c r="Q74">
        <f t="shared" si="9"/>
        <v>1.7573643933150057E-2</v>
      </c>
      <c r="R74">
        <f t="shared" si="10"/>
        <v>1.0989086722188783E-2</v>
      </c>
      <c r="S74">
        <f t="shared" si="11"/>
        <v>225.98254147678639</v>
      </c>
      <c r="T74">
        <f t="shared" si="12"/>
        <v>36.715150348053605</v>
      </c>
      <c r="U74">
        <f t="shared" si="13"/>
        <v>35.901357142857137</v>
      </c>
      <c r="V74">
        <f t="shared" si="14"/>
        <v>5.9364951479322459</v>
      </c>
      <c r="W74">
        <f t="shared" si="15"/>
        <v>69.714471183522619</v>
      </c>
      <c r="X74">
        <f t="shared" si="16"/>
        <v>4.0293196447411344</v>
      </c>
      <c r="Y74">
        <f t="shared" si="17"/>
        <v>5.7797464089399639</v>
      </c>
      <c r="Z74">
        <f t="shared" si="18"/>
        <v>1.9071755031911115</v>
      </c>
      <c r="AA74">
        <f t="shared" si="19"/>
        <v>-15.32673829211063</v>
      </c>
      <c r="AB74">
        <f t="shared" si="20"/>
        <v>-72.579615124813103</v>
      </c>
      <c r="AC74">
        <f t="shared" si="21"/>
        <v>-6.1524320685774887</v>
      </c>
      <c r="AD74">
        <f t="shared" si="22"/>
        <v>131.92375599128516</v>
      </c>
      <c r="AE74">
        <f t="shared" si="23"/>
        <v>12.181897732420609</v>
      </c>
      <c r="AF74">
        <f t="shared" si="24"/>
        <v>0.35259448758764039</v>
      </c>
      <c r="AG74">
        <f t="shared" si="25"/>
        <v>1.4167830894879885</v>
      </c>
      <c r="AH74">
        <v>394.96350913272039</v>
      </c>
      <c r="AI74">
        <v>386.47518181818168</v>
      </c>
      <c r="AJ74">
        <v>1.761736919516087</v>
      </c>
      <c r="AK74">
        <v>66.578326818864241</v>
      </c>
      <c r="AL74">
        <f t="shared" si="26"/>
        <v>0.34754508598890316</v>
      </c>
      <c r="AM74">
        <v>39.416444071558637</v>
      </c>
      <c r="AN74">
        <v>39.725224117647052</v>
      </c>
      <c r="AO74">
        <v>-1.3390965409805191E-4</v>
      </c>
      <c r="AP74">
        <v>87.47284380943789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47107.689019110621</v>
      </c>
      <c r="AV74">
        <f t="shared" si="30"/>
        <v>1199.99</v>
      </c>
      <c r="AW74">
        <f t="shared" si="31"/>
        <v>1025.8486660501485</v>
      </c>
      <c r="AX74">
        <f t="shared" si="32"/>
        <v>0.85488101238356018</v>
      </c>
      <c r="AY74">
        <f t="shared" si="33"/>
        <v>0.18832035390027116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1665848598.5999999</v>
      </c>
      <c r="BF74">
        <v>368.58342857142861</v>
      </c>
      <c r="BG74">
        <v>379.94828571428582</v>
      </c>
      <c r="BH74">
        <v>39.729285714285723</v>
      </c>
      <c r="BI74">
        <v>39.416742857142857</v>
      </c>
      <c r="BJ74">
        <v>369.72671428571431</v>
      </c>
      <c r="BK74">
        <v>39.505885714285718</v>
      </c>
      <c r="BL74">
        <v>649.9962857142857</v>
      </c>
      <c r="BM74">
        <v>101.3194285714286</v>
      </c>
      <c r="BN74">
        <v>9.9954442857142847E-2</v>
      </c>
      <c r="BO74">
        <v>35.415828571428577</v>
      </c>
      <c r="BP74">
        <v>35.901357142857137</v>
      </c>
      <c r="BQ74">
        <v>999.89999999999986</v>
      </c>
      <c r="BR74">
        <v>0</v>
      </c>
      <c r="BS74">
        <v>0</v>
      </c>
      <c r="BT74">
        <v>9013.0342857142859</v>
      </c>
      <c r="BU74">
        <v>0</v>
      </c>
      <c r="BV74">
        <v>1681.3957142857139</v>
      </c>
      <c r="BW74">
        <v>-11.36487142857143</v>
      </c>
      <c r="BX74">
        <v>383.8327142857143</v>
      </c>
      <c r="BY74">
        <v>395.53899999999999</v>
      </c>
      <c r="BZ74">
        <v>0.31256428571428568</v>
      </c>
      <c r="CA74">
        <v>379.94828571428582</v>
      </c>
      <c r="CB74">
        <v>39.416742857142857</v>
      </c>
      <c r="CC74">
        <v>4.025352857142857</v>
      </c>
      <c r="CD74">
        <v>3.9936828571428569</v>
      </c>
      <c r="CE74">
        <v>29.01538571428571</v>
      </c>
      <c r="CF74">
        <v>28.87894285714286</v>
      </c>
      <c r="CG74">
        <v>1199.99</v>
      </c>
      <c r="CH74">
        <v>0.49999028571428572</v>
      </c>
      <c r="CI74">
        <v>0.50000971428571428</v>
      </c>
      <c r="CJ74">
        <v>0</v>
      </c>
      <c r="CK74">
        <v>2157.5857142857139</v>
      </c>
      <c r="CL74">
        <v>9.5417900000000007</v>
      </c>
      <c r="CM74">
        <v>13333.04285714286</v>
      </c>
      <c r="CN74">
        <v>9521.4171428571444</v>
      </c>
      <c r="CO74">
        <v>47.061999999999998</v>
      </c>
      <c r="CP74">
        <v>49.436999999999998</v>
      </c>
      <c r="CQ74">
        <v>47.75</v>
      </c>
      <c r="CR74">
        <v>49</v>
      </c>
      <c r="CS74">
        <v>49.811999999999998</v>
      </c>
      <c r="CT74">
        <v>595.21285714285716</v>
      </c>
      <c r="CU74">
        <v>595.23571428571427</v>
      </c>
      <c r="CV74">
        <v>0</v>
      </c>
      <c r="CW74">
        <v>1665848607</v>
      </c>
      <c r="CX74">
        <v>0</v>
      </c>
      <c r="CY74">
        <v>1665848184.5999999</v>
      </c>
      <c r="CZ74" t="s">
        <v>356</v>
      </c>
      <c r="DA74">
        <v>1665848184.5999999</v>
      </c>
      <c r="DB74">
        <v>1665848178.0999999</v>
      </c>
      <c r="DC74">
        <v>18</v>
      </c>
      <c r="DD74">
        <v>0.19800000000000001</v>
      </c>
      <c r="DE74">
        <v>5.0000000000000001E-3</v>
      </c>
      <c r="DF74">
        <v>-1.1020000000000001</v>
      </c>
      <c r="DG74">
        <v>0.223</v>
      </c>
      <c r="DH74">
        <v>853</v>
      </c>
      <c r="DI74">
        <v>39</v>
      </c>
      <c r="DJ74">
        <v>1.27</v>
      </c>
      <c r="DK74">
        <v>0.31</v>
      </c>
      <c r="DL74">
        <v>-11.331244999999999</v>
      </c>
      <c r="DM74">
        <v>-0.28313245778610269</v>
      </c>
      <c r="DN74">
        <v>4.5199861448902652E-2</v>
      </c>
      <c r="DO74">
        <v>0</v>
      </c>
      <c r="DP74">
        <v>0.31700877500000002</v>
      </c>
      <c r="DQ74">
        <v>-1.8308566604127951E-2</v>
      </c>
      <c r="DR74">
        <v>3.2501630150463222E-3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3.2936399999999999</v>
      </c>
      <c r="EB74">
        <v>2.6254</v>
      </c>
      <c r="EC74">
        <v>9.2578199999999999E-2</v>
      </c>
      <c r="ED74">
        <v>9.3799199999999999E-2</v>
      </c>
      <c r="EE74">
        <v>0.153947</v>
      </c>
      <c r="EF74">
        <v>0.15160899999999999</v>
      </c>
      <c r="EG74">
        <v>27365.599999999999</v>
      </c>
      <c r="EH74">
        <v>27865.599999999999</v>
      </c>
      <c r="EI74">
        <v>28068.7</v>
      </c>
      <c r="EJ74">
        <v>29614.1</v>
      </c>
      <c r="EK74">
        <v>32620.9</v>
      </c>
      <c r="EL74">
        <v>34908</v>
      </c>
      <c r="EM74">
        <v>39559.800000000003</v>
      </c>
      <c r="EN74">
        <v>42371.199999999997</v>
      </c>
      <c r="EO74">
        <v>2.1843499999999998</v>
      </c>
      <c r="EP74">
        <v>2.1099000000000001</v>
      </c>
      <c r="EQ74">
        <v>5.0760800000000002E-2</v>
      </c>
      <c r="ER74">
        <v>0</v>
      </c>
      <c r="ES74">
        <v>35.085900000000002</v>
      </c>
      <c r="ET74">
        <v>999.9</v>
      </c>
      <c r="EU74">
        <v>64.8</v>
      </c>
      <c r="EV74">
        <v>40.4</v>
      </c>
      <c r="EW74">
        <v>48.4392</v>
      </c>
      <c r="EX74">
        <v>56.220799999999997</v>
      </c>
      <c r="EY74">
        <v>-1.3181099999999999</v>
      </c>
      <c r="EZ74">
        <v>2</v>
      </c>
      <c r="FA74">
        <v>0.71945599999999998</v>
      </c>
      <c r="FB74">
        <v>2.0627900000000001</v>
      </c>
      <c r="FC74">
        <v>20.254100000000001</v>
      </c>
      <c r="FD74">
        <v>5.2165400000000002</v>
      </c>
      <c r="FE74">
        <v>12.0097</v>
      </c>
      <c r="FF74">
        <v>4.9861500000000003</v>
      </c>
      <c r="FG74">
        <v>3.2846500000000001</v>
      </c>
      <c r="FH74">
        <v>8545.9</v>
      </c>
      <c r="FI74">
        <v>9999</v>
      </c>
      <c r="FJ74">
        <v>9999</v>
      </c>
      <c r="FK74">
        <v>584.1</v>
      </c>
      <c r="FL74">
        <v>1.8658600000000001</v>
      </c>
      <c r="FM74">
        <v>1.8623099999999999</v>
      </c>
      <c r="FN74">
        <v>1.86432</v>
      </c>
      <c r="FO74">
        <v>1.8604700000000001</v>
      </c>
      <c r="FP74">
        <v>1.8611500000000001</v>
      </c>
      <c r="FQ74">
        <v>1.8602000000000001</v>
      </c>
      <c r="FR74">
        <v>1.8619699999999999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-1.143</v>
      </c>
      <c r="GH74">
        <v>0.22339999999999999</v>
      </c>
      <c r="GI74">
        <v>-1.0926075346780371</v>
      </c>
      <c r="GJ74">
        <v>-3.055779808770659E-4</v>
      </c>
      <c r="GK74">
        <v>5.4022781434335912E-7</v>
      </c>
      <c r="GL74">
        <v>-2.2830823041668759E-10</v>
      </c>
      <c r="GM74">
        <v>0.223404761904753</v>
      </c>
      <c r="GN74">
        <v>0</v>
      </c>
      <c r="GO74">
        <v>0</v>
      </c>
      <c r="GP74">
        <v>0</v>
      </c>
      <c r="GQ74">
        <v>3</v>
      </c>
      <c r="GR74">
        <v>2094</v>
      </c>
      <c r="GS74">
        <v>4</v>
      </c>
      <c r="GT74">
        <v>34</v>
      </c>
      <c r="GU74">
        <v>6.9</v>
      </c>
      <c r="GV74">
        <v>7</v>
      </c>
      <c r="GW74">
        <v>1.2988299999999999</v>
      </c>
      <c r="GX74">
        <v>2.6159699999999999</v>
      </c>
      <c r="GY74">
        <v>2.04956</v>
      </c>
      <c r="GZ74">
        <v>2.6135299999999999</v>
      </c>
      <c r="HA74">
        <v>2.1972700000000001</v>
      </c>
      <c r="HB74">
        <v>2.3156699999999999</v>
      </c>
      <c r="HC74">
        <v>45.575800000000001</v>
      </c>
      <c r="HD74">
        <v>14.517300000000001</v>
      </c>
      <c r="HE74">
        <v>18</v>
      </c>
      <c r="HF74">
        <v>703.24</v>
      </c>
      <c r="HG74">
        <v>711.36400000000003</v>
      </c>
      <c r="HH74">
        <v>30.998799999999999</v>
      </c>
      <c r="HI74">
        <v>36.325699999999998</v>
      </c>
      <c r="HJ74">
        <v>30.000299999999999</v>
      </c>
      <c r="HK74">
        <v>36.0242</v>
      </c>
      <c r="HL74">
        <v>35.987000000000002</v>
      </c>
      <c r="HM74">
        <v>26.0365</v>
      </c>
      <c r="HN74">
        <v>24.039300000000001</v>
      </c>
      <c r="HO74">
        <v>85.388300000000001</v>
      </c>
      <c r="HP74">
        <v>31</v>
      </c>
      <c r="HQ74">
        <v>397.99</v>
      </c>
      <c r="HR74">
        <v>39.453400000000002</v>
      </c>
      <c r="HS74">
        <v>98.817999999999998</v>
      </c>
      <c r="HT74">
        <v>98.214699999999993</v>
      </c>
    </row>
    <row r="75" spans="1:228" x14ac:dyDescent="0.2">
      <c r="A75">
        <v>60</v>
      </c>
      <c r="B75">
        <v>1665848604.5999999</v>
      </c>
      <c r="C75">
        <v>235.5</v>
      </c>
      <c r="D75" t="s">
        <v>479</v>
      </c>
      <c r="E75" t="s">
        <v>480</v>
      </c>
      <c r="F75">
        <v>4</v>
      </c>
      <c r="G75">
        <v>1665848602.2874999</v>
      </c>
      <c r="H75">
        <f t="shared" si="0"/>
        <v>3.438867876348682E-4</v>
      </c>
      <c r="I75">
        <f t="shared" si="1"/>
        <v>0.34388678763486819</v>
      </c>
      <c r="J75">
        <f t="shared" si="2"/>
        <v>1.7895327513176869</v>
      </c>
      <c r="K75">
        <f t="shared" si="3"/>
        <v>374.72125</v>
      </c>
      <c r="L75">
        <f t="shared" si="4"/>
        <v>200.97225610138213</v>
      </c>
      <c r="M75">
        <f t="shared" si="5"/>
        <v>20.382547328931139</v>
      </c>
      <c r="N75">
        <f t="shared" si="6"/>
        <v>38.004119381673753</v>
      </c>
      <c r="O75">
        <f t="shared" si="7"/>
        <v>1.7442844694436643E-2</v>
      </c>
      <c r="P75">
        <f t="shared" si="8"/>
        <v>2.7710577030515804</v>
      </c>
      <c r="Q75">
        <f t="shared" si="9"/>
        <v>1.7382076027779442E-2</v>
      </c>
      <c r="R75">
        <f t="shared" si="10"/>
        <v>1.0869239609280055E-2</v>
      </c>
      <c r="S75">
        <f t="shared" si="11"/>
        <v>225.98463099028049</v>
      </c>
      <c r="T75">
        <f t="shared" si="12"/>
        <v>36.719082509922721</v>
      </c>
      <c r="U75">
        <f t="shared" si="13"/>
        <v>35.901874999999997</v>
      </c>
      <c r="V75">
        <f t="shared" si="14"/>
        <v>5.936664285492065</v>
      </c>
      <c r="W75">
        <f t="shared" si="15"/>
        <v>69.696312840487522</v>
      </c>
      <c r="X75">
        <f t="shared" si="16"/>
        <v>4.0287558729852</v>
      </c>
      <c r="Y75">
        <f t="shared" si="17"/>
        <v>5.7804433388115211</v>
      </c>
      <c r="Z75">
        <f t="shared" si="18"/>
        <v>1.907908412506865</v>
      </c>
      <c r="AA75">
        <f t="shared" si="19"/>
        <v>-15.165407334697687</v>
      </c>
      <c r="AB75">
        <f t="shared" si="20"/>
        <v>-72.285797663619832</v>
      </c>
      <c r="AC75">
        <f t="shared" si="21"/>
        <v>-6.1314007280413341</v>
      </c>
      <c r="AD75">
        <f t="shared" si="22"/>
        <v>132.40202526392164</v>
      </c>
      <c r="AE75">
        <f t="shared" si="23"/>
        <v>12.294664253100219</v>
      </c>
      <c r="AF75">
        <f t="shared" si="24"/>
        <v>0.34654083875616093</v>
      </c>
      <c r="AG75">
        <f t="shared" si="25"/>
        <v>1.7895327513176869</v>
      </c>
      <c r="AH75">
        <v>402.0344508119768</v>
      </c>
      <c r="AI75">
        <v>393.34380606060603</v>
      </c>
      <c r="AJ75">
        <v>1.7233259009760711</v>
      </c>
      <c r="AK75">
        <v>66.578326818864241</v>
      </c>
      <c r="AL75">
        <f t="shared" si="26"/>
        <v>0.34388678763486819</v>
      </c>
      <c r="AM75">
        <v>39.417070296777133</v>
      </c>
      <c r="AN75">
        <v>39.723537352941193</v>
      </c>
      <c r="AO75">
        <v>-3.117816261901456E-4</v>
      </c>
      <c r="AP75">
        <v>87.47284380943789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47060.459756149714</v>
      </c>
      <c r="AV75">
        <f t="shared" si="30"/>
        <v>1199.9925000000001</v>
      </c>
      <c r="AW75">
        <f t="shared" si="31"/>
        <v>1025.8516419638761</v>
      </c>
      <c r="AX75">
        <f t="shared" si="32"/>
        <v>0.85488171131392565</v>
      </c>
      <c r="AY75">
        <f t="shared" si="33"/>
        <v>0.18832170283587646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1665848602.2874999</v>
      </c>
      <c r="BF75">
        <v>374.72125</v>
      </c>
      <c r="BG75">
        <v>386.18950000000001</v>
      </c>
      <c r="BH75">
        <v>39.723599999999998</v>
      </c>
      <c r="BI75">
        <v>39.416437500000001</v>
      </c>
      <c r="BJ75">
        <v>375.86462499999999</v>
      </c>
      <c r="BK75">
        <v>39.500200000000007</v>
      </c>
      <c r="BL75">
        <v>650.03049999999996</v>
      </c>
      <c r="BM75">
        <v>101.319625</v>
      </c>
      <c r="BN75">
        <v>0.100082</v>
      </c>
      <c r="BO75">
        <v>35.418012500000003</v>
      </c>
      <c r="BP75">
        <v>35.901874999999997</v>
      </c>
      <c r="BQ75">
        <v>999.9</v>
      </c>
      <c r="BR75">
        <v>0</v>
      </c>
      <c r="BS75">
        <v>0</v>
      </c>
      <c r="BT75">
        <v>9003.9037500000013</v>
      </c>
      <c r="BU75">
        <v>0</v>
      </c>
      <c r="BV75">
        <v>1915.8087499999999</v>
      </c>
      <c r="BW75">
        <v>-11.468237500000001</v>
      </c>
      <c r="BX75">
        <v>390.22212500000001</v>
      </c>
      <c r="BY75">
        <v>402.03625</v>
      </c>
      <c r="BZ75">
        <v>0.30716712499999999</v>
      </c>
      <c r="CA75">
        <v>386.18950000000001</v>
      </c>
      <c r="CB75">
        <v>39.416437500000001</v>
      </c>
      <c r="CC75">
        <v>4.0247712500000006</v>
      </c>
      <c r="CD75">
        <v>3.9936500000000001</v>
      </c>
      <c r="CE75">
        <v>29.012887500000001</v>
      </c>
      <c r="CF75">
        <v>28.878775000000001</v>
      </c>
      <c r="CG75">
        <v>1199.9925000000001</v>
      </c>
      <c r="CH75">
        <v>0.49996649999999998</v>
      </c>
      <c r="CI75">
        <v>0.50003350000000002</v>
      </c>
      <c r="CJ75">
        <v>0</v>
      </c>
      <c r="CK75">
        <v>2157.0949999999998</v>
      </c>
      <c r="CL75">
        <v>9.5417900000000007</v>
      </c>
      <c r="CM75">
        <v>13486.375</v>
      </c>
      <c r="CN75">
        <v>9521.3362500000003</v>
      </c>
      <c r="CO75">
        <v>47.061999999999998</v>
      </c>
      <c r="CP75">
        <v>49.436999999999998</v>
      </c>
      <c r="CQ75">
        <v>47.726374999999997</v>
      </c>
      <c r="CR75">
        <v>49</v>
      </c>
      <c r="CS75">
        <v>49.811999999999998</v>
      </c>
      <c r="CT75">
        <v>595.18624999999997</v>
      </c>
      <c r="CU75">
        <v>595.26499999999999</v>
      </c>
      <c r="CV75">
        <v>0</v>
      </c>
      <c r="CW75">
        <v>1665848610.5999999</v>
      </c>
      <c r="CX75">
        <v>0</v>
      </c>
      <c r="CY75">
        <v>1665848184.5999999</v>
      </c>
      <c r="CZ75" t="s">
        <v>356</v>
      </c>
      <c r="DA75">
        <v>1665848184.5999999</v>
      </c>
      <c r="DB75">
        <v>1665848178.0999999</v>
      </c>
      <c r="DC75">
        <v>18</v>
      </c>
      <c r="DD75">
        <v>0.19800000000000001</v>
      </c>
      <c r="DE75">
        <v>5.0000000000000001E-3</v>
      </c>
      <c r="DF75">
        <v>-1.1020000000000001</v>
      </c>
      <c r="DG75">
        <v>0.223</v>
      </c>
      <c r="DH75">
        <v>853</v>
      </c>
      <c r="DI75">
        <v>39</v>
      </c>
      <c r="DJ75">
        <v>1.27</v>
      </c>
      <c r="DK75">
        <v>0.31</v>
      </c>
      <c r="DL75">
        <v>-11.373514999999999</v>
      </c>
      <c r="DM75">
        <v>-0.37433696060035898</v>
      </c>
      <c r="DN75">
        <v>5.4952550213797968E-2</v>
      </c>
      <c r="DO75">
        <v>0</v>
      </c>
      <c r="DP75">
        <v>0.31452675000000002</v>
      </c>
      <c r="DQ75">
        <v>-3.4489103189493442E-2</v>
      </c>
      <c r="DR75">
        <v>4.4724295173317139E-3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3.2938499999999999</v>
      </c>
      <c r="EB75">
        <v>2.6254200000000001</v>
      </c>
      <c r="EC75">
        <v>9.3858800000000006E-2</v>
      </c>
      <c r="ED75">
        <v>9.5066300000000006E-2</v>
      </c>
      <c r="EE75">
        <v>0.153945</v>
      </c>
      <c r="EF75">
        <v>0.151614</v>
      </c>
      <c r="EG75">
        <v>27326.3</v>
      </c>
      <c r="EH75">
        <v>27826.2</v>
      </c>
      <c r="EI75">
        <v>28068.1</v>
      </c>
      <c r="EJ75">
        <v>29613.7</v>
      </c>
      <c r="EK75">
        <v>32620.7</v>
      </c>
      <c r="EL75">
        <v>34907.4</v>
      </c>
      <c r="EM75">
        <v>39559.4</v>
      </c>
      <c r="EN75">
        <v>42370.6</v>
      </c>
      <c r="EO75">
        <v>2.1847500000000002</v>
      </c>
      <c r="EP75">
        <v>2.1100699999999999</v>
      </c>
      <c r="EQ75">
        <v>5.0827900000000002E-2</v>
      </c>
      <c r="ER75">
        <v>0</v>
      </c>
      <c r="ES75">
        <v>35.079500000000003</v>
      </c>
      <c r="ET75">
        <v>999.9</v>
      </c>
      <c r="EU75">
        <v>64.8</v>
      </c>
      <c r="EV75">
        <v>40.4</v>
      </c>
      <c r="EW75">
        <v>48.438499999999998</v>
      </c>
      <c r="EX75">
        <v>56.1008</v>
      </c>
      <c r="EY75">
        <v>-1.35416</v>
      </c>
      <c r="EZ75">
        <v>2</v>
      </c>
      <c r="FA75">
        <v>0.71992599999999995</v>
      </c>
      <c r="FB75">
        <v>2.0577100000000002</v>
      </c>
      <c r="FC75">
        <v>20.254100000000001</v>
      </c>
      <c r="FD75">
        <v>5.2156399999999996</v>
      </c>
      <c r="FE75">
        <v>12.009499999999999</v>
      </c>
      <c r="FF75">
        <v>4.9863</v>
      </c>
      <c r="FG75">
        <v>3.2846500000000001</v>
      </c>
      <c r="FH75">
        <v>8545.9</v>
      </c>
      <c r="FI75">
        <v>9999</v>
      </c>
      <c r="FJ75">
        <v>9999</v>
      </c>
      <c r="FK75">
        <v>584.1</v>
      </c>
      <c r="FL75">
        <v>1.86585</v>
      </c>
      <c r="FM75">
        <v>1.8623400000000001</v>
      </c>
      <c r="FN75">
        <v>1.86432</v>
      </c>
      <c r="FO75">
        <v>1.8604799999999999</v>
      </c>
      <c r="FP75">
        <v>1.86117</v>
      </c>
      <c r="FQ75">
        <v>1.8602000000000001</v>
      </c>
      <c r="FR75">
        <v>1.86199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-1.143</v>
      </c>
      <c r="GH75">
        <v>0.22339999999999999</v>
      </c>
      <c r="GI75">
        <v>-1.0926075346780371</v>
      </c>
      <c r="GJ75">
        <v>-3.055779808770659E-4</v>
      </c>
      <c r="GK75">
        <v>5.4022781434335912E-7</v>
      </c>
      <c r="GL75">
        <v>-2.2830823041668759E-10</v>
      </c>
      <c r="GM75">
        <v>0.223404761904753</v>
      </c>
      <c r="GN75">
        <v>0</v>
      </c>
      <c r="GO75">
        <v>0</v>
      </c>
      <c r="GP75">
        <v>0</v>
      </c>
      <c r="GQ75">
        <v>3</v>
      </c>
      <c r="GR75">
        <v>2094</v>
      </c>
      <c r="GS75">
        <v>4</v>
      </c>
      <c r="GT75">
        <v>34</v>
      </c>
      <c r="GU75">
        <v>7</v>
      </c>
      <c r="GV75">
        <v>7.1</v>
      </c>
      <c r="GW75">
        <v>1.31714</v>
      </c>
      <c r="GX75">
        <v>2.6184099999999999</v>
      </c>
      <c r="GY75">
        <v>2.04834</v>
      </c>
      <c r="GZ75">
        <v>2.6122999999999998</v>
      </c>
      <c r="HA75">
        <v>2.1972700000000001</v>
      </c>
      <c r="HB75">
        <v>2.3010299999999999</v>
      </c>
      <c r="HC75">
        <v>45.575800000000001</v>
      </c>
      <c r="HD75">
        <v>14.517300000000001</v>
      </c>
      <c r="HE75">
        <v>18</v>
      </c>
      <c r="HF75">
        <v>703.60299999999995</v>
      </c>
      <c r="HG75">
        <v>711.56100000000004</v>
      </c>
      <c r="HH75">
        <v>30.998699999999999</v>
      </c>
      <c r="HI75">
        <v>36.329099999999997</v>
      </c>
      <c r="HJ75">
        <v>30.000499999999999</v>
      </c>
      <c r="HK75">
        <v>36.026499999999999</v>
      </c>
      <c r="HL75">
        <v>35.989800000000002</v>
      </c>
      <c r="HM75">
        <v>26.403500000000001</v>
      </c>
      <c r="HN75">
        <v>24.039300000000001</v>
      </c>
      <c r="HO75">
        <v>85.388300000000001</v>
      </c>
      <c r="HP75">
        <v>31</v>
      </c>
      <c r="HQ75">
        <v>404.66800000000001</v>
      </c>
      <c r="HR75">
        <v>39.453400000000002</v>
      </c>
      <c r="HS75">
        <v>98.816500000000005</v>
      </c>
      <c r="HT75">
        <v>98.213399999999993</v>
      </c>
    </row>
    <row r="76" spans="1:228" x14ac:dyDescent="0.2">
      <c r="A76">
        <v>61</v>
      </c>
      <c r="B76">
        <v>1665848608.5999999</v>
      </c>
      <c r="C76">
        <v>239.5</v>
      </c>
      <c r="D76" t="s">
        <v>481</v>
      </c>
      <c r="E76" t="s">
        <v>482</v>
      </c>
      <c r="F76">
        <v>4</v>
      </c>
      <c r="G76">
        <v>1665848606.5999999</v>
      </c>
      <c r="H76">
        <f t="shared" si="0"/>
        <v>3.4799064674545483E-4</v>
      </c>
      <c r="I76">
        <f t="shared" si="1"/>
        <v>0.34799064674545482</v>
      </c>
      <c r="J76">
        <f t="shared" si="2"/>
        <v>1.7716088000612915</v>
      </c>
      <c r="K76">
        <f t="shared" si="3"/>
        <v>381.9148571428571</v>
      </c>
      <c r="L76">
        <f t="shared" si="4"/>
        <v>211.64751374159673</v>
      </c>
      <c r="M76">
        <f t="shared" si="5"/>
        <v>21.465238575807444</v>
      </c>
      <c r="N76">
        <f t="shared" si="6"/>
        <v>38.733710494826617</v>
      </c>
      <c r="O76">
        <f t="shared" si="7"/>
        <v>1.7671627438955527E-2</v>
      </c>
      <c r="P76">
        <f t="shared" si="8"/>
        <v>2.775452717026925</v>
      </c>
      <c r="Q76">
        <f t="shared" si="9"/>
        <v>1.7609355683880962E-2</v>
      </c>
      <c r="R76">
        <f t="shared" si="10"/>
        <v>1.1011423795500037E-2</v>
      </c>
      <c r="S76">
        <f t="shared" si="11"/>
        <v>225.98746973088799</v>
      </c>
      <c r="T76">
        <f t="shared" si="12"/>
        <v>36.721338696175842</v>
      </c>
      <c r="U76">
        <f t="shared" si="13"/>
        <v>35.89572857142857</v>
      </c>
      <c r="V76">
        <f t="shared" si="14"/>
        <v>5.9346570676194181</v>
      </c>
      <c r="W76">
        <f t="shared" si="15"/>
        <v>69.678216871266983</v>
      </c>
      <c r="X76">
        <f t="shared" si="16"/>
        <v>4.0288794056768902</v>
      </c>
      <c r="Y76">
        <f t="shared" si="17"/>
        <v>5.7821218546972721</v>
      </c>
      <c r="Z76">
        <f t="shared" si="18"/>
        <v>1.905777661942528</v>
      </c>
      <c r="AA76">
        <f t="shared" si="19"/>
        <v>-15.346387521474558</v>
      </c>
      <c r="AB76">
        <f t="shared" si="20"/>
        <v>-70.693860027815276</v>
      </c>
      <c r="AC76">
        <f t="shared" si="21"/>
        <v>-5.9868485216264808</v>
      </c>
      <c r="AD76">
        <f t="shared" si="22"/>
        <v>133.96037365997168</v>
      </c>
      <c r="AE76">
        <f t="shared" si="23"/>
        <v>12.284150732780397</v>
      </c>
      <c r="AF76">
        <f t="shared" si="24"/>
        <v>0.34355162648158527</v>
      </c>
      <c r="AG76">
        <f t="shared" si="25"/>
        <v>1.7716088000612915</v>
      </c>
      <c r="AH76">
        <v>408.94658544403751</v>
      </c>
      <c r="AI76">
        <v>400.28800606060588</v>
      </c>
      <c r="AJ76">
        <v>1.7196684588031881</v>
      </c>
      <c r="AK76">
        <v>66.578326818864241</v>
      </c>
      <c r="AL76">
        <f t="shared" si="26"/>
        <v>0.34799064674545482</v>
      </c>
      <c r="AM76">
        <v>39.417496977601992</v>
      </c>
      <c r="AN76">
        <v>39.725929705882344</v>
      </c>
      <c r="AO76">
        <v>2.9756903583288031E-6</v>
      </c>
      <c r="AP76">
        <v>87.47284380943789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47179.800346055963</v>
      </c>
      <c r="AV76">
        <f t="shared" si="30"/>
        <v>1200.007142857143</v>
      </c>
      <c r="AW76">
        <f t="shared" si="31"/>
        <v>1025.8642019331025</v>
      </c>
      <c r="AX76">
        <f t="shared" si="32"/>
        <v>0.85488174636242853</v>
      </c>
      <c r="AY76">
        <f t="shared" si="33"/>
        <v>0.18832177047948712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1665848606.5999999</v>
      </c>
      <c r="BF76">
        <v>381.9148571428571</v>
      </c>
      <c r="BG76">
        <v>393.37471428571428</v>
      </c>
      <c r="BH76">
        <v>39.724800000000002</v>
      </c>
      <c r="BI76">
        <v>39.420285714285718</v>
      </c>
      <c r="BJ76">
        <v>383.05785714285707</v>
      </c>
      <c r="BK76">
        <v>39.501399999999997</v>
      </c>
      <c r="BL76">
        <v>650.02685714285712</v>
      </c>
      <c r="BM76">
        <v>101.3198571428571</v>
      </c>
      <c r="BN76">
        <v>9.9895899999999996E-2</v>
      </c>
      <c r="BO76">
        <v>35.423271428571432</v>
      </c>
      <c r="BP76">
        <v>35.89572857142857</v>
      </c>
      <c r="BQ76">
        <v>999.89999999999986</v>
      </c>
      <c r="BR76">
        <v>0</v>
      </c>
      <c r="BS76">
        <v>0</v>
      </c>
      <c r="BT76">
        <v>9027.2342857142849</v>
      </c>
      <c r="BU76">
        <v>0</v>
      </c>
      <c r="BV76">
        <v>2078.937142857143</v>
      </c>
      <c r="BW76">
        <v>-11.45997142857143</v>
      </c>
      <c r="BX76">
        <v>397.7141428571428</v>
      </c>
      <c r="BY76">
        <v>409.51814285714278</v>
      </c>
      <c r="BZ76">
        <v>0.30453757142857141</v>
      </c>
      <c r="CA76">
        <v>393.37471428571428</v>
      </c>
      <c r="CB76">
        <v>39.420285714285718</v>
      </c>
      <c r="CC76">
        <v>4.0249085714285711</v>
      </c>
      <c r="CD76">
        <v>3.9940528571428571</v>
      </c>
      <c r="CE76">
        <v>29.013457142857138</v>
      </c>
      <c r="CF76">
        <v>28.88052857142857</v>
      </c>
      <c r="CG76">
        <v>1200.007142857143</v>
      </c>
      <c r="CH76">
        <v>0.49996471428571432</v>
      </c>
      <c r="CI76">
        <v>0.50003528571428568</v>
      </c>
      <c r="CJ76">
        <v>0</v>
      </c>
      <c r="CK76">
        <v>2156.411428571429</v>
      </c>
      <c r="CL76">
        <v>9.5417900000000007</v>
      </c>
      <c r="CM76">
        <v>13531.428571428571</v>
      </c>
      <c r="CN76">
        <v>9521.4471428571433</v>
      </c>
      <c r="CO76">
        <v>47.061999999999998</v>
      </c>
      <c r="CP76">
        <v>49.436999999999998</v>
      </c>
      <c r="CQ76">
        <v>47.723000000000013</v>
      </c>
      <c r="CR76">
        <v>48.991</v>
      </c>
      <c r="CS76">
        <v>49.811999999999998</v>
      </c>
      <c r="CT76">
        <v>595.19285714285706</v>
      </c>
      <c r="CU76">
        <v>595.27428571428572</v>
      </c>
      <c r="CV76">
        <v>0</v>
      </c>
      <c r="CW76">
        <v>1665848614.8</v>
      </c>
      <c r="CX76">
        <v>0</v>
      </c>
      <c r="CY76">
        <v>1665848184.5999999</v>
      </c>
      <c r="CZ76" t="s">
        <v>356</v>
      </c>
      <c r="DA76">
        <v>1665848184.5999999</v>
      </c>
      <c r="DB76">
        <v>1665848178.0999999</v>
      </c>
      <c r="DC76">
        <v>18</v>
      </c>
      <c r="DD76">
        <v>0.19800000000000001</v>
      </c>
      <c r="DE76">
        <v>5.0000000000000001E-3</v>
      </c>
      <c r="DF76">
        <v>-1.1020000000000001</v>
      </c>
      <c r="DG76">
        <v>0.223</v>
      </c>
      <c r="DH76">
        <v>853</v>
      </c>
      <c r="DI76">
        <v>39</v>
      </c>
      <c r="DJ76">
        <v>1.27</v>
      </c>
      <c r="DK76">
        <v>0.31</v>
      </c>
      <c r="DL76">
        <v>-11.394327499999999</v>
      </c>
      <c r="DM76">
        <v>-0.55198086303936267</v>
      </c>
      <c r="DN76">
        <v>6.4565249893034443E-2</v>
      </c>
      <c r="DO76">
        <v>0</v>
      </c>
      <c r="DP76">
        <v>0.31196620000000003</v>
      </c>
      <c r="DQ76">
        <v>-5.0280652908068338E-2</v>
      </c>
      <c r="DR76">
        <v>5.5654024436692798E-3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3.2936000000000001</v>
      </c>
      <c r="EB76">
        <v>2.6255099999999998</v>
      </c>
      <c r="EC76">
        <v>9.5137399999999997E-2</v>
      </c>
      <c r="ED76">
        <v>9.6333799999999997E-2</v>
      </c>
      <c r="EE76">
        <v>0.15395200000000001</v>
      </c>
      <c r="EF76">
        <v>0.15162100000000001</v>
      </c>
      <c r="EG76">
        <v>27287.4</v>
      </c>
      <c r="EH76">
        <v>27786.799999999999</v>
      </c>
      <c r="EI76">
        <v>28067.8</v>
      </c>
      <c r="EJ76">
        <v>29613.4</v>
      </c>
      <c r="EK76">
        <v>32620.5</v>
      </c>
      <c r="EL76">
        <v>34906.6</v>
      </c>
      <c r="EM76">
        <v>39559.300000000003</v>
      </c>
      <c r="EN76">
        <v>42369.9</v>
      </c>
      <c r="EO76">
        <v>2.18445</v>
      </c>
      <c r="EP76">
        <v>2.1100500000000002</v>
      </c>
      <c r="EQ76">
        <v>5.0663899999999998E-2</v>
      </c>
      <c r="ER76">
        <v>0</v>
      </c>
      <c r="ES76">
        <v>35.072200000000002</v>
      </c>
      <c r="ET76">
        <v>999.9</v>
      </c>
      <c r="EU76">
        <v>64.8</v>
      </c>
      <c r="EV76">
        <v>40.4</v>
      </c>
      <c r="EW76">
        <v>48.436399999999999</v>
      </c>
      <c r="EX76">
        <v>56.010800000000003</v>
      </c>
      <c r="EY76">
        <v>-1.3341400000000001</v>
      </c>
      <c r="EZ76">
        <v>2</v>
      </c>
      <c r="FA76">
        <v>0.72004599999999996</v>
      </c>
      <c r="FB76">
        <v>2.0536500000000002</v>
      </c>
      <c r="FC76">
        <v>20.254200000000001</v>
      </c>
      <c r="FD76">
        <v>5.21549</v>
      </c>
      <c r="FE76">
        <v>12.0099</v>
      </c>
      <c r="FF76">
        <v>4.9862000000000002</v>
      </c>
      <c r="FG76">
        <v>3.2846500000000001</v>
      </c>
      <c r="FH76">
        <v>8546.2999999999993</v>
      </c>
      <c r="FI76">
        <v>9999</v>
      </c>
      <c r="FJ76">
        <v>9999</v>
      </c>
      <c r="FK76">
        <v>584.1</v>
      </c>
      <c r="FL76">
        <v>1.8658399999999999</v>
      </c>
      <c r="FM76">
        <v>1.8623000000000001</v>
      </c>
      <c r="FN76">
        <v>1.86432</v>
      </c>
      <c r="FO76">
        <v>1.8604700000000001</v>
      </c>
      <c r="FP76">
        <v>1.8611800000000001</v>
      </c>
      <c r="FQ76">
        <v>1.8602000000000001</v>
      </c>
      <c r="FR76">
        <v>1.86198</v>
      </c>
      <c r="FS76">
        <v>1.8585100000000001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-1.143</v>
      </c>
      <c r="GH76">
        <v>0.22339999999999999</v>
      </c>
      <c r="GI76">
        <v>-1.0926075346780371</v>
      </c>
      <c r="GJ76">
        <v>-3.055779808770659E-4</v>
      </c>
      <c r="GK76">
        <v>5.4022781434335912E-7</v>
      </c>
      <c r="GL76">
        <v>-2.2830823041668759E-10</v>
      </c>
      <c r="GM76">
        <v>0.223404761904753</v>
      </c>
      <c r="GN76">
        <v>0</v>
      </c>
      <c r="GO76">
        <v>0</v>
      </c>
      <c r="GP76">
        <v>0</v>
      </c>
      <c r="GQ76">
        <v>3</v>
      </c>
      <c r="GR76">
        <v>2094</v>
      </c>
      <c r="GS76">
        <v>4</v>
      </c>
      <c r="GT76">
        <v>34</v>
      </c>
      <c r="GU76">
        <v>7.1</v>
      </c>
      <c r="GV76">
        <v>7.2</v>
      </c>
      <c r="GW76">
        <v>1.33545</v>
      </c>
      <c r="GX76">
        <v>2.6171899999999999</v>
      </c>
      <c r="GY76">
        <v>2.04834</v>
      </c>
      <c r="GZ76">
        <v>2.6098599999999998</v>
      </c>
      <c r="HA76">
        <v>2.1972700000000001</v>
      </c>
      <c r="HB76">
        <v>2.2985799999999998</v>
      </c>
      <c r="HC76">
        <v>45.575800000000001</v>
      </c>
      <c r="HD76">
        <v>14.517300000000001</v>
      </c>
      <c r="HE76">
        <v>18</v>
      </c>
      <c r="HF76">
        <v>703.36</v>
      </c>
      <c r="HG76">
        <v>711.53800000000001</v>
      </c>
      <c r="HH76">
        <v>30.998799999999999</v>
      </c>
      <c r="HI76">
        <v>36.331800000000001</v>
      </c>
      <c r="HJ76">
        <v>30.000299999999999</v>
      </c>
      <c r="HK76">
        <v>36.027500000000003</v>
      </c>
      <c r="HL76">
        <v>35.989800000000002</v>
      </c>
      <c r="HM76">
        <v>26.769500000000001</v>
      </c>
      <c r="HN76">
        <v>24.039300000000001</v>
      </c>
      <c r="HO76">
        <v>85.388300000000001</v>
      </c>
      <c r="HP76">
        <v>31</v>
      </c>
      <c r="HQ76">
        <v>411.35</v>
      </c>
      <c r="HR76">
        <v>39.453400000000002</v>
      </c>
      <c r="HS76">
        <v>98.815899999999999</v>
      </c>
      <c r="HT76">
        <v>98.2119</v>
      </c>
    </row>
    <row r="77" spans="1:228" x14ac:dyDescent="0.2">
      <c r="A77">
        <v>62</v>
      </c>
      <c r="B77">
        <v>1665848612.5999999</v>
      </c>
      <c r="C77">
        <v>243.5</v>
      </c>
      <c r="D77" t="s">
        <v>483</v>
      </c>
      <c r="E77" t="s">
        <v>484</v>
      </c>
      <c r="F77">
        <v>4</v>
      </c>
      <c r="G77">
        <v>1665848610.2874999</v>
      </c>
      <c r="H77">
        <f t="shared" si="0"/>
        <v>3.4786716321779136E-4</v>
      </c>
      <c r="I77">
        <f t="shared" si="1"/>
        <v>0.34786716321779138</v>
      </c>
      <c r="J77">
        <f t="shared" si="2"/>
        <v>1.7931209673319812</v>
      </c>
      <c r="K77">
        <f t="shared" si="3"/>
        <v>387.996375</v>
      </c>
      <c r="L77">
        <f t="shared" si="4"/>
        <v>215.62446039569147</v>
      </c>
      <c r="M77">
        <f t="shared" si="5"/>
        <v>21.868622102615543</v>
      </c>
      <c r="N77">
        <f t="shared" si="6"/>
        <v>39.350573151529389</v>
      </c>
      <c r="O77">
        <f t="shared" si="7"/>
        <v>1.7672141044783322E-2</v>
      </c>
      <c r="P77">
        <f t="shared" si="8"/>
        <v>2.7733713973014522</v>
      </c>
      <c r="Q77">
        <f t="shared" si="9"/>
        <v>1.7609819119240859E-2</v>
      </c>
      <c r="R77">
        <f t="shared" si="10"/>
        <v>1.1011717921236475E-2</v>
      </c>
      <c r="S77">
        <f t="shared" si="11"/>
        <v>225.98829558970837</v>
      </c>
      <c r="T77">
        <f t="shared" si="12"/>
        <v>36.727249243733567</v>
      </c>
      <c r="U77">
        <f t="shared" si="13"/>
        <v>35.89425</v>
      </c>
      <c r="V77">
        <f t="shared" si="14"/>
        <v>5.9341743036507975</v>
      </c>
      <c r="W77">
        <f t="shared" si="15"/>
        <v>69.663171605799235</v>
      </c>
      <c r="X77">
        <f t="shared" si="16"/>
        <v>4.0291167127569949</v>
      </c>
      <c r="Y77">
        <f t="shared" si="17"/>
        <v>5.7837112779711335</v>
      </c>
      <c r="Z77">
        <f t="shared" si="18"/>
        <v>1.9050575908938026</v>
      </c>
      <c r="AA77">
        <f t="shared" si="19"/>
        <v>-15.3409418979046</v>
      </c>
      <c r="AB77">
        <f t="shared" si="20"/>
        <v>-69.675387427431261</v>
      </c>
      <c r="AC77">
        <f t="shared" si="21"/>
        <v>-5.9051257075131369</v>
      </c>
      <c r="AD77">
        <f t="shared" si="22"/>
        <v>135.06684055685935</v>
      </c>
      <c r="AE77">
        <f t="shared" si="23"/>
        <v>12.414254315346517</v>
      </c>
      <c r="AF77">
        <f t="shared" si="24"/>
        <v>0.34462626145505443</v>
      </c>
      <c r="AG77">
        <f t="shared" si="25"/>
        <v>1.7931209673319812</v>
      </c>
      <c r="AH77">
        <v>415.96054620066712</v>
      </c>
      <c r="AI77">
        <v>407.1990848484848</v>
      </c>
      <c r="AJ77">
        <v>1.7400446624831969</v>
      </c>
      <c r="AK77">
        <v>66.578326818864241</v>
      </c>
      <c r="AL77">
        <f t="shared" si="26"/>
        <v>0.34786716321779138</v>
      </c>
      <c r="AM77">
        <v>39.420607837802137</v>
      </c>
      <c r="AN77">
        <v>39.728795588235279</v>
      </c>
      <c r="AO77">
        <v>2.762194312265785E-5</v>
      </c>
      <c r="AP77">
        <v>87.47284380943789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47122.132790146185</v>
      </c>
      <c r="AV77">
        <f t="shared" si="30"/>
        <v>1200.0174999999999</v>
      </c>
      <c r="AW77">
        <f t="shared" si="31"/>
        <v>1025.8724733625431</v>
      </c>
      <c r="AX77">
        <f t="shared" si="32"/>
        <v>0.85488126078373283</v>
      </c>
      <c r="AY77">
        <f t="shared" si="33"/>
        <v>0.18832083331260452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1665848610.2874999</v>
      </c>
      <c r="BF77">
        <v>387.996375</v>
      </c>
      <c r="BG77">
        <v>399.57850000000002</v>
      </c>
      <c r="BH77">
        <v>39.727062500000002</v>
      </c>
      <c r="BI77">
        <v>39.421599999999998</v>
      </c>
      <c r="BJ77">
        <v>389.13937499999997</v>
      </c>
      <c r="BK77">
        <v>39.503662499999997</v>
      </c>
      <c r="BL77">
        <v>650.03449999999998</v>
      </c>
      <c r="BM77">
        <v>101.319875</v>
      </c>
      <c r="BN77">
        <v>0.10007551250000001</v>
      </c>
      <c r="BO77">
        <v>35.428250000000013</v>
      </c>
      <c r="BP77">
        <v>35.89425</v>
      </c>
      <c r="BQ77">
        <v>999.9</v>
      </c>
      <c r="BR77">
        <v>0</v>
      </c>
      <c r="BS77">
        <v>0</v>
      </c>
      <c r="BT77">
        <v>9016.17</v>
      </c>
      <c r="BU77">
        <v>0</v>
      </c>
      <c r="BV77">
        <v>2099.4412499999999</v>
      </c>
      <c r="BW77">
        <v>-11.5822</v>
      </c>
      <c r="BX77">
        <v>404.04787499999998</v>
      </c>
      <c r="BY77">
        <v>415.97699999999998</v>
      </c>
      <c r="BZ77">
        <v>0.30545862499999998</v>
      </c>
      <c r="CA77">
        <v>399.57850000000002</v>
      </c>
      <c r="CB77">
        <v>39.421599999999998</v>
      </c>
      <c r="CC77">
        <v>4.0251487499999996</v>
      </c>
      <c r="CD77">
        <v>3.9942012500000001</v>
      </c>
      <c r="CE77">
        <v>29.014512499999999</v>
      </c>
      <c r="CF77">
        <v>28.881174999999999</v>
      </c>
      <c r="CG77">
        <v>1200.0174999999999</v>
      </c>
      <c r="CH77">
        <v>0.49998212500000011</v>
      </c>
      <c r="CI77">
        <v>0.50001787499999995</v>
      </c>
      <c r="CJ77">
        <v>0</v>
      </c>
      <c r="CK77">
        <v>2156.0475000000001</v>
      </c>
      <c r="CL77">
        <v>9.5417900000000007</v>
      </c>
      <c r="CM77">
        <v>13524.575000000001</v>
      </c>
      <c r="CN77">
        <v>9521.6012499999997</v>
      </c>
      <c r="CO77">
        <v>47.061999999999998</v>
      </c>
      <c r="CP77">
        <v>49.436999999999998</v>
      </c>
      <c r="CQ77">
        <v>47.718499999999999</v>
      </c>
      <c r="CR77">
        <v>48.936999999999998</v>
      </c>
      <c r="CS77">
        <v>49.811999999999998</v>
      </c>
      <c r="CT77">
        <v>595.21749999999997</v>
      </c>
      <c r="CU77">
        <v>595.26</v>
      </c>
      <c r="CV77">
        <v>0</v>
      </c>
      <c r="CW77">
        <v>1665848619</v>
      </c>
      <c r="CX77">
        <v>0</v>
      </c>
      <c r="CY77">
        <v>1665848184.5999999</v>
      </c>
      <c r="CZ77" t="s">
        <v>356</v>
      </c>
      <c r="DA77">
        <v>1665848184.5999999</v>
      </c>
      <c r="DB77">
        <v>1665848178.0999999</v>
      </c>
      <c r="DC77">
        <v>18</v>
      </c>
      <c r="DD77">
        <v>0.19800000000000001</v>
      </c>
      <c r="DE77">
        <v>5.0000000000000001E-3</v>
      </c>
      <c r="DF77">
        <v>-1.1020000000000001</v>
      </c>
      <c r="DG77">
        <v>0.223</v>
      </c>
      <c r="DH77">
        <v>853</v>
      </c>
      <c r="DI77">
        <v>39</v>
      </c>
      <c r="DJ77">
        <v>1.27</v>
      </c>
      <c r="DK77">
        <v>0.31</v>
      </c>
      <c r="DL77">
        <v>-11.442209999999999</v>
      </c>
      <c r="DM77">
        <v>-0.8808090056284914</v>
      </c>
      <c r="DN77">
        <v>9.2766369983954711E-2</v>
      </c>
      <c r="DO77">
        <v>0</v>
      </c>
      <c r="DP77">
        <v>0.30992562499999998</v>
      </c>
      <c r="DQ77">
        <v>-5.2513834896810628E-2</v>
      </c>
      <c r="DR77">
        <v>5.6670974567564116E-3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3.2937500000000002</v>
      </c>
      <c r="EB77">
        <v>2.6253199999999999</v>
      </c>
      <c r="EC77">
        <v>9.64034E-2</v>
      </c>
      <c r="ED77">
        <v>9.7587300000000002E-2</v>
      </c>
      <c r="EE77">
        <v>0.15396199999999999</v>
      </c>
      <c r="EF77">
        <v>0.15162999999999999</v>
      </c>
      <c r="EG77">
        <v>27249.200000000001</v>
      </c>
      <c r="EH77">
        <v>27747.8</v>
      </c>
      <c r="EI77">
        <v>28067.8</v>
      </c>
      <c r="EJ77">
        <v>29612.9</v>
      </c>
      <c r="EK77">
        <v>32619.9</v>
      </c>
      <c r="EL77">
        <v>34906.1</v>
      </c>
      <c r="EM77">
        <v>39558.9</v>
      </c>
      <c r="EN77">
        <v>42369.7</v>
      </c>
      <c r="EO77">
        <v>2.1845300000000001</v>
      </c>
      <c r="EP77">
        <v>2.1097999999999999</v>
      </c>
      <c r="EQ77">
        <v>5.1610200000000002E-2</v>
      </c>
      <c r="ER77">
        <v>0</v>
      </c>
      <c r="ES77">
        <v>35.066600000000001</v>
      </c>
      <c r="ET77">
        <v>999.9</v>
      </c>
      <c r="EU77">
        <v>64.8</v>
      </c>
      <c r="EV77">
        <v>40.4</v>
      </c>
      <c r="EW77">
        <v>48.441200000000002</v>
      </c>
      <c r="EX77">
        <v>55.680799999999998</v>
      </c>
      <c r="EY77">
        <v>-1.3782000000000001</v>
      </c>
      <c r="EZ77">
        <v>2</v>
      </c>
      <c r="FA77">
        <v>0.72</v>
      </c>
      <c r="FB77">
        <v>2.0511599999999999</v>
      </c>
      <c r="FC77">
        <v>20.254300000000001</v>
      </c>
      <c r="FD77">
        <v>5.2157900000000001</v>
      </c>
      <c r="FE77">
        <v>12.0097</v>
      </c>
      <c r="FF77">
        <v>4.9860499999999996</v>
      </c>
      <c r="FG77">
        <v>3.2846500000000001</v>
      </c>
      <c r="FH77">
        <v>8546.2999999999993</v>
      </c>
      <c r="FI77">
        <v>9999</v>
      </c>
      <c r="FJ77">
        <v>9999</v>
      </c>
      <c r="FK77">
        <v>584.1</v>
      </c>
      <c r="FL77">
        <v>1.8658399999999999</v>
      </c>
      <c r="FM77">
        <v>1.8623000000000001</v>
      </c>
      <c r="FN77">
        <v>1.86432</v>
      </c>
      <c r="FO77">
        <v>1.8604700000000001</v>
      </c>
      <c r="FP77">
        <v>1.86117</v>
      </c>
      <c r="FQ77">
        <v>1.8602000000000001</v>
      </c>
      <c r="FR77">
        <v>1.8619600000000001</v>
      </c>
      <c r="FS77">
        <v>1.8585100000000001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-1.143</v>
      </c>
      <c r="GH77">
        <v>0.22339999999999999</v>
      </c>
      <c r="GI77">
        <v>-1.0926075346780371</v>
      </c>
      <c r="GJ77">
        <v>-3.055779808770659E-4</v>
      </c>
      <c r="GK77">
        <v>5.4022781434335912E-7</v>
      </c>
      <c r="GL77">
        <v>-2.2830823041668759E-10</v>
      </c>
      <c r="GM77">
        <v>0.223404761904753</v>
      </c>
      <c r="GN77">
        <v>0</v>
      </c>
      <c r="GO77">
        <v>0</v>
      </c>
      <c r="GP77">
        <v>0</v>
      </c>
      <c r="GQ77">
        <v>3</v>
      </c>
      <c r="GR77">
        <v>2094</v>
      </c>
      <c r="GS77">
        <v>4</v>
      </c>
      <c r="GT77">
        <v>34</v>
      </c>
      <c r="GU77">
        <v>7.1</v>
      </c>
      <c r="GV77">
        <v>7.2</v>
      </c>
      <c r="GW77">
        <v>1.3537600000000001</v>
      </c>
      <c r="GX77">
        <v>2.6147499999999999</v>
      </c>
      <c r="GY77">
        <v>2.04834</v>
      </c>
      <c r="GZ77">
        <v>2.6122999999999998</v>
      </c>
      <c r="HA77">
        <v>2.1972700000000001</v>
      </c>
      <c r="HB77">
        <v>2.2973599999999998</v>
      </c>
      <c r="HC77">
        <v>45.575800000000001</v>
      </c>
      <c r="HD77">
        <v>14.517300000000001</v>
      </c>
      <c r="HE77">
        <v>18</v>
      </c>
      <c r="HF77">
        <v>703.45699999999999</v>
      </c>
      <c r="HG77">
        <v>711.327</v>
      </c>
      <c r="HH77">
        <v>30.999099999999999</v>
      </c>
      <c r="HI77">
        <v>36.334200000000003</v>
      </c>
      <c r="HJ77">
        <v>30.000299999999999</v>
      </c>
      <c r="HK77">
        <v>36.030700000000003</v>
      </c>
      <c r="HL77">
        <v>35.991999999999997</v>
      </c>
      <c r="HM77">
        <v>27.135100000000001</v>
      </c>
      <c r="HN77">
        <v>24.039300000000001</v>
      </c>
      <c r="HO77">
        <v>85.388300000000001</v>
      </c>
      <c r="HP77">
        <v>31</v>
      </c>
      <c r="HQ77">
        <v>418.029</v>
      </c>
      <c r="HR77">
        <v>39.453400000000002</v>
      </c>
      <c r="HS77">
        <v>98.815399999999997</v>
      </c>
      <c r="HT77">
        <v>98.210999999999999</v>
      </c>
    </row>
    <row r="78" spans="1:228" x14ac:dyDescent="0.2">
      <c r="A78">
        <v>63</v>
      </c>
      <c r="B78">
        <v>1665848616.5999999</v>
      </c>
      <c r="C78">
        <v>247.5</v>
      </c>
      <c r="D78" t="s">
        <v>485</v>
      </c>
      <c r="E78" t="s">
        <v>486</v>
      </c>
      <c r="F78">
        <v>4</v>
      </c>
      <c r="G78">
        <v>1665848614.5999999</v>
      </c>
      <c r="H78">
        <f t="shared" si="0"/>
        <v>3.5710704442784352E-4</v>
      </c>
      <c r="I78">
        <f t="shared" si="1"/>
        <v>0.35710704442784352</v>
      </c>
      <c r="J78">
        <f t="shared" si="2"/>
        <v>1.4834551655730841</v>
      </c>
      <c r="K78">
        <f t="shared" si="3"/>
        <v>395.28414285714291</v>
      </c>
      <c r="L78">
        <f t="shared" si="4"/>
        <v>253.68106620371145</v>
      </c>
      <c r="M78">
        <f t="shared" si="5"/>
        <v>25.728173262985958</v>
      </c>
      <c r="N78">
        <f t="shared" si="6"/>
        <v>40.089467723116485</v>
      </c>
      <c r="O78">
        <f t="shared" si="7"/>
        <v>1.8127463852509299E-2</v>
      </c>
      <c r="P78">
        <f t="shared" si="8"/>
        <v>2.765737485312167</v>
      </c>
      <c r="Q78">
        <f t="shared" si="9"/>
        <v>1.8061715266611326E-2</v>
      </c>
      <c r="R78">
        <f t="shared" si="10"/>
        <v>1.1294459324210152E-2</v>
      </c>
      <c r="S78">
        <f t="shared" si="11"/>
        <v>225.99347830218238</v>
      </c>
      <c r="T78">
        <f t="shared" si="12"/>
        <v>36.73682291823863</v>
      </c>
      <c r="U78">
        <f t="shared" si="13"/>
        <v>35.901957142857142</v>
      </c>
      <c r="V78">
        <f t="shared" si="14"/>
        <v>5.9366911145931187</v>
      </c>
      <c r="W78">
        <f t="shared" si="15"/>
        <v>69.644864909351</v>
      </c>
      <c r="X78">
        <f t="shared" si="16"/>
        <v>4.0300072283822459</v>
      </c>
      <c r="Y78">
        <f t="shared" si="17"/>
        <v>5.7865102238731589</v>
      </c>
      <c r="Z78">
        <f t="shared" si="18"/>
        <v>1.9066838862108728</v>
      </c>
      <c r="AA78">
        <f t="shared" si="19"/>
        <v>-15.748420659267898</v>
      </c>
      <c r="AB78">
        <f t="shared" si="20"/>
        <v>-69.325973910330362</v>
      </c>
      <c r="AC78">
        <f t="shared" si="21"/>
        <v>-5.8922012603024116</v>
      </c>
      <c r="AD78">
        <f t="shared" si="22"/>
        <v>135.0268824722817</v>
      </c>
      <c r="AE78">
        <f t="shared" si="23"/>
        <v>12.356206014195322</v>
      </c>
      <c r="AF78">
        <f t="shared" si="24"/>
        <v>0.34571438507048668</v>
      </c>
      <c r="AG78">
        <f t="shared" si="25"/>
        <v>1.4834551655730841</v>
      </c>
      <c r="AH78">
        <v>422.94477239528157</v>
      </c>
      <c r="AI78">
        <v>414.31394545454509</v>
      </c>
      <c r="AJ78">
        <v>1.781339005814139</v>
      </c>
      <c r="AK78">
        <v>66.578326818864241</v>
      </c>
      <c r="AL78">
        <f t="shared" si="26"/>
        <v>0.35710704442784352</v>
      </c>
      <c r="AM78">
        <v>39.423548300542222</v>
      </c>
      <c r="AN78">
        <v>39.739548235294102</v>
      </c>
      <c r="AO78">
        <v>9.8888810907965579E-5</v>
      </c>
      <c r="AP78">
        <v>87.47284380943789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46912.265208693891</v>
      </c>
      <c r="AV78">
        <f t="shared" si="30"/>
        <v>1200.038571428571</v>
      </c>
      <c r="AW78">
        <f t="shared" si="31"/>
        <v>1025.8911162187469</v>
      </c>
      <c r="AX78">
        <f t="shared" si="32"/>
        <v>0.85488178517252789</v>
      </c>
      <c r="AY78">
        <f t="shared" si="33"/>
        <v>0.18832184538297903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1665848614.5999999</v>
      </c>
      <c r="BF78">
        <v>395.28414285714291</v>
      </c>
      <c r="BG78">
        <v>406.81557142857139</v>
      </c>
      <c r="BH78">
        <v>39.736071428571442</v>
      </c>
      <c r="BI78">
        <v>39.429642857142859</v>
      </c>
      <c r="BJ78">
        <v>396.42728571428569</v>
      </c>
      <c r="BK78">
        <v>39.51267142857143</v>
      </c>
      <c r="BL78">
        <v>650.02499999999998</v>
      </c>
      <c r="BM78">
        <v>101.3192857142857</v>
      </c>
      <c r="BN78">
        <v>0.1000817142857143</v>
      </c>
      <c r="BO78">
        <v>35.437014285714277</v>
      </c>
      <c r="BP78">
        <v>35.901957142857142</v>
      </c>
      <c r="BQ78">
        <v>999.89999999999986</v>
      </c>
      <c r="BR78">
        <v>0</v>
      </c>
      <c r="BS78">
        <v>0</v>
      </c>
      <c r="BT78">
        <v>8975.7142857142862</v>
      </c>
      <c r="BU78">
        <v>0</v>
      </c>
      <c r="BV78">
        <v>2093.614285714285</v>
      </c>
      <c r="BW78">
        <v>-11.53142857142857</v>
      </c>
      <c r="BX78">
        <v>411.64114285714288</v>
      </c>
      <c r="BY78">
        <v>423.51485714285712</v>
      </c>
      <c r="BZ78">
        <v>0.30640000000000001</v>
      </c>
      <c r="CA78">
        <v>406.81557142857139</v>
      </c>
      <c r="CB78">
        <v>39.429642857142859</v>
      </c>
      <c r="CC78">
        <v>4.0260357142857144</v>
      </c>
      <c r="CD78">
        <v>3.9949914285714279</v>
      </c>
      <c r="CE78">
        <v>29.018285714285721</v>
      </c>
      <c r="CF78">
        <v>28.88457142857143</v>
      </c>
      <c r="CG78">
        <v>1200.038571428571</v>
      </c>
      <c r="CH78">
        <v>0.49996271428571432</v>
      </c>
      <c r="CI78">
        <v>0.50003728571428563</v>
      </c>
      <c r="CJ78">
        <v>0</v>
      </c>
      <c r="CK78">
        <v>2155.1328571428571</v>
      </c>
      <c r="CL78">
        <v>9.5417900000000007</v>
      </c>
      <c r="CM78">
        <v>13516.357142857139</v>
      </c>
      <c r="CN78">
        <v>9521.6999999999989</v>
      </c>
      <c r="CO78">
        <v>47.061999999999998</v>
      </c>
      <c r="CP78">
        <v>49.436999999999998</v>
      </c>
      <c r="CQ78">
        <v>47.741</v>
      </c>
      <c r="CR78">
        <v>48.954999999999998</v>
      </c>
      <c r="CS78">
        <v>49.811999999999998</v>
      </c>
      <c r="CT78">
        <v>595.2071428571428</v>
      </c>
      <c r="CU78">
        <v>595.29142857142858</v>
      </c>
      <c r="CV78">
        <v>0</v>
      </c>
      <c r="CW78">
        <v>1665848622.5999999</v>
      </c>
      <c r="CX78">
        <v>0</v>
      </c>
      <c r="CY78">
        <v>1665848184.5999999</v>
      </c>
      <c r="CZ78" t="s">
        <v>356</v>
      </c>
      <c r="DA78">
        <v>1665848184.5999999</v>
      </c>
      <c r="DB78">
        <v>1665848178.0999999</v>
      </c>
      <c r="DC78">
        <v>18</v>
      </c>
      <c r="DD78">
        <v>0.19800000000000001</v>
      </c>
      <c r="DE78">
        <v>5.0000000000000001E-3</v>
      </c>
      <c r="DF78">
        <v>-1.1020000000000001</v>
      </c>
      <c r="DG78">
        <v>0.223</v>
      </c>
      <c r="DH78">
        <v>853</v>
      </c>
      <c r="DI78">
        <v>39</v>
      </c>
      <c r="DJ78">
        <v>1.27</v>
      </c>
      <c r="DK78">
        <v>0.31</v>
      </c>
      <c r="DL78">
        <v>-11.473247499999999</v>
      </c>
      <c r="DM78">
        <v>-0.81618574108814346</v>
      </c>
      <c r="DN78">
        <v>8.8528308996331698E-2</v>
      </c>
      <c r="DO78">
        <v>0</v>
      </c>
      <c r="DP78">
        <v>0.308072925</v>
      </c>
      <c r="DQ78">
        <v>-3.1139808630394231E-2</v>
      </c>
      <c r="DR78">
        <v>4.1222846662227232E-3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3.2935699999999999</v>
      </c>
      <c r="EB78">
        <v>2.62513</v>
      </c>
      <c r="EC78">
        <v>9.7691200000000006E-2</v>
      </c>
      <c r="ED78">
        <v>9.8837800000000003E-2</v>
      </c>
      <c r="EE78">
        <v>0.15398100000000001</v>
      </c>
      <c r="EF78">
        <v>0.151647</v>
      </c>
      <c r="EG78">
        <v>27210.9</v>
      </c>
      <c r="EH78">
        <v>27709.3</v>
      </c>
      <c r="EI78">
        <v>28068.3</v>
      </c>
      <c r="EJ78">
        <v>29612.9</v>
      </c>
      <c r="EK78">
        <v>32619.599999999999</v>
      </c>
      <c r="EL78">
        <v>34905.5</v>
      </c>
      <c r="EM78">
        <v>39559.4</v>
      </c>
      <c r="EN78">
        <v>42369.7</v>
      </c>
      <c r="EO78">
        <v>2.1844700000000001</v>
      </c>
      <c r="EP78">
        <v>2.11</v>
      </c>
      <c r="EQ78">
        <v>5.2265800000000001E-2</v>
      </c>
      <c r="ER78">
        <v>0</v>
      </c>
      <c r="ES78">
        <v>35.063600000000001</v>
      </c>
      <c r="ET78">
        <v>999.9</v>
      </c>
      <c r="EU78">
        <v>64.8</v>
      </c>
      <c r="EV78">
        <v>40.4</v>
      </c>
      <c r="EW78">
        <v>48.439100000000003</v>
      </c>
      <c r="EX78">
        <v>56.370800000000003</v>
      </c>
      <c r="EY78">
        <v>-1.3101</v>
      </c>
      <c r="EZ78">
        <v>2</v>
      </c>
      <c r="FA78">
        <v>0.72035800000000005</v>
      </c>
      <c r="FB78">
        <v>2.05023</v>
      </c>
      <c r="FC78">
        <v>20.254100000000001</v>
      </c>
      <c r="FD78">
        <v>5.2156399999999996</v>
      </c>
      <c r="FE78">
        <v>12.0098</v>
      </c>
      <c r="FF78">
        <v>4.9860499999999996</v>
      </c>
      <c r="FG78">
        <v>3.2846500000000001</v>
      </c>
      <c r="FH78">
        <v>8546.6</v>
      </c>
      <c r="FI78">
        <v>9999</v>
      </c>
      <c r="FJ78">
        <v>9999</v>
      </c>
      <c r="FK78">
        <v>584.1</v>
      </c>
      <c r="FL78">
        <v>1.8658399999999999</v>
      </c>
      <c r="FM78">
        <v>1.86229</v>
      </c>
      <c r="FN78">
        <v>1.86433</v>
      </c>
      <c r="FO78">
        <v>1.8604799999999999</v>
      </c>
      <c r="FP78">
        <v>1.8611899999999999</v>
      </c>
      <c r="FQ78">
        <v>1.8602000000000001</v>
      </c>
      <c r="FR78">
        <v>1.8619699999999999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-1.143</v>
      </c>
      <c r="GH78">
        <v>0.22339999999999999</v>
      </c>
      <c r="GI78">
        <v>-1.0926075346780371</v>
      </c>
      <c r="GJ78">
        <v>-3.055779808770659E-4</v>
      </c>
      <c r="GK78">
        <v>5.4022781434335912E-7</v>
      </c>
      <c r="GL78">
        <v>-2.2830823041668759E-10</v>
      </c>
      <c r="GM78">
        <v>0.223404761904753</v>
      </c>
      <c r="GN78">
        <v>0</v>
      </c>
      <c r="GO78">
        <v>0</v>
      </c>
      <c r="GP78">
        <v>0</v>
      </c>
      <c r="GQ78">
        <v>3</v>
      </c>
      <c r="GR78">
        <v>2094</v>
      </c>
      <c r="GS78">
        <v>4</v>
      </c>
      <c r="GT78">
        <v>34</v>
      </c>
      <c r="GU78">
        <v>7.2</v>
      </c>
      <c r="GV78">
        <v>7.3</v>
      </c>
      <c r="GW78">
        <v>1.3720699999999999</v>
      </c>
      <c r="GX78">
        <v>2.6184099999999999</v>
      </c>
      <c r="GY78">
        <v>2.04956</v>
      </c>
      <c r="GZ78">
        <v>2.6098599999999998</v>
      </c>
      <c r="HA78">
        <v>2.1972700000000001</v>
      </c>
      <c r="HB78">
        <v>2.2973599999999998</v>
      </c>
      <c r="HC78">
        <v>45.575800000000001</v>
      </c>
      <c r="HD78">
        <v>14.517300000000001</v>
      </c>
      <c r="HE78">
        <v>18</v>
      </c>
      <c r="HF78">
        <v>703.41700000000003</v>
      </c>
      <c r="HG78">
        <v>711.52800000000002</v>
      </c>
      <c r="HH78">
        <v>30.999500000000001</v>
      </c>
      <c r="HI78">
        <v>36.335900000000002</v>
      </c>
      <c r="HJ78">
        <v>30.0002</v>
      </c>
      <c r="HK78">
        <v>36.030799999999999</v>
      </c>
      <c r="HL78">
        <v>35.993099999999998</v>
      </c>
      <c r="HM78">
        <v>27.498799999999999</v>
      </c>
      <c r="HN78">
        <v>24.039300000000001</v>
      </c>
      <c r="HO78">
        <v>85.388300000000001</v>
      </c>
      <c r="HP78">
        <v>31</v>
      </c>
      <c r="HQ78">
        <v>424.73700000000002</v>
      </c>
      <c r="HR78">
        <v>39.453400000000002</v>
      </c>
      <c r="HS78">
        <v>98.816900000000004</v>
      </c>
      <c r="HT78">
        <v>98.211100000000002</v>
      </c>
    </row>
    <row r="79" spans="1:228" x14ac:dyDescent="0.2">
      <c r="A79">
        <v>64</v>
      </c>
      <c r="B79">
        <v>1665848620.5999999</v>
      </c>
      <c r="C79">
        <v>251.5</v>
      </c>
      <c r="D79" t="s">
        <v>487</v>
      </c>
      <c r="E79" t="s">
        <v>488</v>
      </c>
      <c r="F79">
        <v>4</v>
      </c>
      <c r="G79">
        <v>1665848618.2874999</v>
      </c>
      <c r="H79">
        <f t="shared" si="0"/>
        <v>3.5169099882732384E-4</v>
      </c>
      <c r="I79">
        <f t="shared" si="1"/>
        <v>0.35169099882732385</v>
      </c>
      <c r="J79">
        <f t="shared" si="2"/>
        <v>1.6450437507285147</v>
      </c>
      <c r="K79">
        <f t="shared" si="3"/>
        <v>401.49837500000001</v>
      </c>
      <c r="L79">
        <f t="shared" si="4"/>
        <v>243.14062701836951</v>
      </c>
      <c r="M79">
        <f t="shared" si="5"/>
        <v>24.659338567133251</v>
      </c>
      <c r="N79">
        <f t="shared" si="6"/>
        <v>40.719991902179402</v>
      </c>
      <c r="O79">
        <f t="shared" si="7"/>
        <v>1.7820793936428374E-2</v>
      </c>
      <c r="P79">
        <f t="shared" si="8"/>
        <v>2.7662358682930437</v>
      </c>
      <c r="Q79">
        <f t="shared" si="9"/>
        <v>1.7757258321628028E-2</v>
      </c>
      <c r="R79">
        <f t="shared" si="10"/>
        <v>1.1103975905138119E-2</v>
      </c>
      <c r="S79">
        <f t="shared" si="11"/>
        <v>225.98891171449162</v>
      </c>
      <c r="T79">
        <f t="shared" si="12"/>
        <v>36.75005404109352</v>
      </c>
      <c r="U79">
        <f t="shared" si="13"/>
        <v>35.913687499999988</v>
      </c>
      <c r="V79">
        <f t="shared" si="14"/>
        <v>5.940523508533043</v>
      </c>
      <c r="W79">
        <f t="shared" si="15"/>
        <v>69.60880440451497</v>
      </c>
      <c r="X79">
        <f t="shared" si="16"/>
        <v>4.0305919125574459</v>
      </c>
      <c r="Y79">
        <f t="shared" si="17"/>
        <v>5.790347854755014</v>
      </c>
      <c r="Z79">
        <f t="shared" si="18"/>
        <v>1.9099315959755971</v>
      </c>
      <c r="AA79">
        <f t="shared" si="19"/>
        <v>-15.509573048284981</v>
      </c>
      <c r="AB79">
        <f t="shared" si="20"/>
        <v>-69.296655789611734</v>
      </c>
      <c r="AC79">
        <f t="shared" si="21"/>
        <v>-5.8893277090227434</v>
      </c>
      <c r="AD79">
        <f t="shared" si="22"/>
        <v>135.29335516757214</v>
      </c>
      <c r="AE79">
        <f t="shared" si="23"/>
        <v>12.311530184150465</v>
      </c>
      <c r="AF79">
        <f t="shared" si="24"/>
        <v>0.348296674666358</v>
      </c>
      <c r="AG79">
        <f t="shared" si="25"/>
        <v>1.6450437507285147</v>
      </c>
      <c r="AH79">
        <v>429.91943401920128</v>
      </c>
      <c r="AI79">
        <v>421.27796969696948</v>
      </c>
      <c r="AJ79">
        <v>1.745308883533343</v>
      </c>
      <c r="AK79">
        <v>66.578326818864241</v>
      </c>
      <c r="AL79">
        <f t="shared" si="26"/>
        <v>0.35169099882732385</v>
      </c>
      <c r="AM79">
        <v>39.432793853184812</v>
      </c>
      <c r="AN79">
        <v>39.744012647058803</v>
      </c>
      <c r="AO79">
        <v>1.038491947858547E-4</v>
      </c>
      <c r="AP79">
        <v>87.47284380943789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46924.048092028454</v>
      </c>
      <c r="AV79">
        <f t="shared" si="30"/>
        <v>1200.02</v>
      </c>
      <c r="AW79">
        <f t="shared" si="31"/>
        <v>1025.8746858624311</v>
      </c>
      <c r="AX79">
        <f t="shared" si="32"/>
        <v>0.85488132352996704</v>
      </c>
      <c r="AY79">
        <f t="shared" si="33"/>
        <v>0.18832095441283614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1665848618.2874999</v>
      </c>
      <c r="BF79">
        <v>401.49837500000001</v>
      </c>
      <c r="BG79">
        <v>412.99324999999999</v>
      </c>
      <c r="BH79">
        <v>39.741562500000001</v>
      </c>
      <c r="BI79">
        <v>39.4328</v>
      </c>
      <c r="BJ79">
        <v>402.64137499999998</v>
      </c>
      <c r="BK79">
        <v>39.518162500000003</v>
      </c>
      <c r="BL79">
        <v>649.92637500000001</v>
      </c>
      <c r="BM79">
        <v>101.320125</v>
      </c>
      <c r="BN79">
        <v>9.9941525000000003E-2</v>
      </c>
      <c r="BO79">
        <v>35.449024999999999</v>
      </c>
      <c r="BP79">
        <v>35.913687499999988</v>
      </c>
      <c r="BQ79">
        <v>999.9</v>
      </c>
      <c r="BR79">
        <v>0</v>
      </c>
      <c r="BS79">
        <v>0</v>
      </c>
      <c r="BT79">
        <v>8978.28125</v>
      </c>
      <c r="BU79">
        <v>0</v>
      </c>
      <c r="BV79">
        <v>2085.99125</v>
      </c>
      <c r="BW79">
        <v>-11.494975</v>
      </c>
      <c r="BX79">
        <v>418.11475000000002</v>
      </c>
      <c r="BY79">
        <v>429.94725</v>
      </c>
      <c r="BZ79">
        <v>0.30876550000000003</v>
      </c>
      <c r="CA79">
        <v>412.99324999999999</v>
      </c>
      <c r="CB79">
        <v>39.4328</v>
      </c>
      <c r="CC79">
        <v>4.0266250000000001</v>
      </c>
      <c r="CD79">
        <v>3.9953387500000002</v>
      </c>
      <c r="CE79">
        <v>29.020837499999999</v>
      </c>
      <c r="CF79">
        <v>28.886087499999999</v>
      </c>
      <c r="CG79">
        <v>1200.02</v>
      </c>
      <c r="CH79">
        <v>0.49997849999999999</v>
      </c>
      <c r="CI79">
        <v>0.5000214999999999</v>
      </c>
      <c r="CJ79">
        <v>0</v>
      </c>
      <c r="CK79">
        <v>2154.75</v>
      </c>
      <c r="CL79">
        <v>9.5417900000000007</v>
      </c>
      <c r="CM79">
        <v>13509.112499999999</v>
      </c>
      <c r="CN79">
        <v>9521.6162499999991</v>
      </c>
      <c r="CO79">
        <v>47.061999999999998</v>
      </c>
      <c r="CP79">
        <v>49.436999999999998</v>
      </c>
      <c r="CQ79">
        <v>47.718499999999999</v>
      </c>
      <c r="CR79">
        <v>48.936999999999998</v>
      </c>
      <c r="CS79">
        <v>49.811999999999998</v>
      </c>
      <c r="CT79">
        <v>595.21624999999995</v>
      </c>
      <c r="CU79">
        <v>595.26374999999996</v>
      </c>
      <c r="CV79">
        <v>0</v>
      </c>
      <c r="CW79">
        <v>1665848626.8</v>
      </c>
      <c r="CX79">
        <v>0</v>
      </c>
      <c r="CY79">
        <v>1665848184.5999999</v>
      </c>
      <c r="CZ79" t="s">
        <v>356</v>
      </c>
      <c r="DA79">
        <v>1665848184.5999999</v>
      </c>
      <c r="DB79">
        <v>1665848178.0999999</v>
      </c>
      <c r="DC79">
        <v>18</v>
      </c>
      <c r="DD79">
        <v>0.19800000000000001</v>
      </c>
      <c r="DE79">
        <v>5.0000000000000001E-3</v>
      </c>
      <c r="DF79">
        <v>-1.1020000000000001</v>
      </c>
      <c r="DG79">
        <v>0.223</v>
      </c>
      <c r="DH79">
        <v>853</v>
      </c>
      <c r="DI79">
        <v>39</v>
      </c>
      <c r="DJ79">
        <v>1.27</v>
      </c>
      <c r="DK79">
        <v>0.31</v>
      </c>
      <c r="DL79">
        <v>-11.5037</v>
      </c>
      <c r="DM79">
        <v>-0.30495084427767338</v>
      </c>
      <c r="DN79">
        <v>5.9627418189956899E-2</v>
      </c>
      <c r="DO79">
        <v>0</v>
      </c>
      <c r="DP79">
        <v>0.30649047499999998</v>
      </c>
      <c r="DQ79">
        <v>1.5137448405247271E-3</v>
      </c>
      <c r="DR79">
        <v>1.5933127908150989E-3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3.2935400000000001</v>
      </c>
      <c r="EB79">
        <v>2.6249899999999999</v>
      </c>
      <c r="EC79">
        <v>9.89506E-2</v>
      </c>
      <c r="ED79">
        <v>0.100076</v>
      </c>
      <c r="EE79">
        <v>0.15399199999999999</v>
      </c>
      <c r="EF79">
        <v>0.15165699999999999</v>
      </c>
      <c r="EG79">
        <v>27172.6</v>
      </c>
      <c r="EH79">
        <v>27670.9</v>
      </c>
      <c r="EI79">
        <v>28068.1</v>
      </c>
      <c r="EJ79">
        <v>29612.6</v>
      </c>
      <c r="EK79">
        <v>32618.9</v>
      </c>
      <c r="EL79">
        <v>34905</v>
      </c>
      <c r="EM79">
        <v>39558.9</v>
      </c>
      <c r="EN79">
        <v>42369.5</v>
      </c>
      <c r="EO79">
        <v>2.18445</v>
      </c>
      <c r="EP79">
        <v>2.11002</v>
      </c>
      <c r="EQ79">
        <v>5.3383399999999998E-2</v>
      </c>
      <c r="ER79">
        <v>0</v>
      </c>
      <c r="ES79">
        <v>35.063600000000001</v>
      </c>
      <c r="ET79">
        <v>999.9</v>
      </c>
      <c r="EU79">
        <v>64.8</v>
      </c>
      <c r="EV79">
        <v>40.4</v>
      </c>
      <c r="EW79">
        <v>48.438299999999998</v>
      </c>
      <c r="EX79">
        <v>56.040799999999997</v>
      </c>
      <c r="EY79">
        <v>-1.34615</v>
      </c>
      <c r="EZ79">
        <v>2</v>
      </c>
      <c r="FA79">
        <v>0.72025899999999998</v>
      </c>
      <c r="FB79">
        <v>2.0511200000000001</v>
      </c>
      <c r="FC79">
        <v>20.253499999999999</v>
      </c>
      <c r="FD79">
        <v>5.2132500000000004</v>
      </c>
      <c r="FE79">
        <v>12.0099</v>
      </c>
      <c r="FF79">
        <v>4.98515</v>
      </c>
      <c r="FG79">
        <v>3.2841999999999998</v>
      </c>
      <c r="FH79">
        <v>8546.6</v>
      </c>
      <c r="FI79">
        <v>9999</v>
      </c>
      <c r="FJ79">
        <v>9999</v>
      </c>
      <c r="FK79">
        <v>584.1</v>
      </c>
      <c r="FL79">
        <v>1.8658399999999999</v>
      </c>
      <c r="FM79">
        <v>1.8622799999999999</v>
      </c>
      <c r="FN79">
        <v>1.86432</v>
      </c>
      <c r="FO79">
        <v>1.8604700000000001</v>
      </c>
      <c r="FP79">
        <v>1.8612</v>
      </c>
      <c r="FQ79">
        <v>1.8602000000000001</v>
      </c>
      <c r="FR79">
        <v>1.86199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-1.1419999999999999</v>
      </c>
      <c r="GH79">
        <v>0.22339999999999999</v>
      </c>
      <c r="GI79">
        <v>-1.0926075346780371</v>
      </c>
      <c r="GJ79">
        <v>-3.055779808770659E-4</v>
      </c>
      <c r="GK79">
        <v>5.4022781434335912E-7</v>
      </c>
      <c r="GL79">
        <v>-2.2830823041668759E-10</v>
      </c>
      <c r="GM79">
        <v>0.223404761904753</v>
      </c>
      <c r="GN79">
        <v>0</v>
      </c>
      <c r="GO79">
        <v>0</v>
      </c>
      <c r="GP79">
        <v>0</v>
      </c>
      <c r="GQ79">
        <v>3</v>
      </c>
      <c r="GR79">
        <v>2094</v>
      </c>
      <c r="GS79">
        <v>4</v>
      </c>
      <c r="GT79">
        <v>34</v>
      </c>
      <c r="GU79">
        <v>7.3</v>
      </c>
      <c r="GV79">
        <v>7.4</v>
      </c>
      <c r="GW79">
        <v>1.3903799999999999</v>
      </c>
      <c r="GX79">
        <v>2.6257299999999999</v>
      </c>
      <c r="GY79">
        <v>2.04834</v>
      </c>
      <c r="GZ79">
        <v>2.6122999999999998</v>
      </c>
      <c r="HA79">
        <v>2.1972700000000001</v>
      </c>
      <c r="HB79">
        <v>2.34619</v>
      </c>
      <c r="HC79">
        <v>45.575800000000001</v>
      </c>
      <c r="HD79">
        <v>14.517300000000001</v>
      </c>
      <c r="HE79">
        <v>18</v>
      </c>
      <c r="HF79">
        <v>703.42</v>
      </c>
      <c r="HG79">
        <v>711.55600000000004</v>
      </c>
      <c r="HH79">
        <v>31</v>
      </c>
      <c r="HI79">
        <v>36.3386</v>
      </c>
      <c r="HJ79">
        <v>30.0001</v>
      </c>
      <c r="HK79">
        <v>36.033200000000001</v>
      </c>
      <c r="HL79">
        <v>35.993600000000001</v>
      </c>
      <c r="HM79">
        <v>27.861699999999999</v>
      </c>
      <c r="HN79">
        <v>23.757000000000001</v>
      </c>
      <c r="HO79">
        <v>85.388300000000001</v>
      </c>
      <c r="HP79">
        <v>31</v>
      </c>
      <c r="HQ79">
        <v>431.44</v>
      </c>
      <c r="HR79">
        <v>39.6282</v>
      </c>
      <c r="HS79">
        <v>98.815899999999999</v>
      </c>
      <c r="HT79">
        <v>98.210300000000004</v>
      </c>
    </row>
    <row r="80" spans="1:228" x14ac:dyDescent="0.2">
      <c r="A80">
        <v>65</v>
      </c>
      <c r="B80">
        <v>1665848624.5999999</v>
      </c>
      <c r="C80">
        <v>255.5</v>
      </c>
      <c r="D80" t="s">
        <v>489</v>
      </c>
      <c r="E80" t="s">
        <v>490</v>
      </c>
      <c r="F80">
        <v>4</v>
      </c>
      <c r="G80">
        <v>1665848622.5999999</v>
      </c>
      <c r="H80">
        <f t="shared" ref="H80:H143" si="34">(I80)/1000</f>
        <v>3.6116114976758086E-4</v>
      </c>
      <c r="I80">
        <f t="shared" ref="I80:I143" si="35">IF(BD80, AL80, AF80)</f>
        <v>0.36116114976758085</v>
      </c>
      <c r="J80">
        <f t="shared" ref="J80:J143" si="36">IF(BD80, AG80, AE80)</f>
        <v>1.8938159504212693</v>
      </c>
      <c r="K80">
        <f t="shared" ref="K80:K143" si="37">BF80 - IF(AS80&gt;1, J80*AZ80*100/(AU80*BT80), 0)</f>
        <v>408.70299999999997</v>
      </c>
      <c r="L80">
        <f t="shared" ref="L80:L143" si="38">((R80-H80/2)*K80-J80)/(R80+H80/2)</f>
        <v>232.02077295317423</v>
      </c>
      <c r="M80">
        <f t="shared" ref="M80:M143" si="39">L80*(BM80+BN80)/1000</f>
        <v>23.53122915978734</v>
      </c>
      <c r="N80">
        <f t="shared" ref="N80:N143" si="40">(BF80 - IF(AS80&gt;1, J80*AZ80*100/(AU80*BT80), 0))*(BM80+BN80)/1000</f>
        <v>41.450098751431618</v>
      </c>
      <c r="O80">
        <f t="shared" ref="O80:O143" si="41">2/((1/Q80-1/P80)+SIGN(Q80)*SQRT((1/Q80-1/P80)*(1/Q80-1/P80) + 4*BA80/((BA80+1)*(BA80+1))*(2*1/Q80*1/P80-1/P80*1/P80)))</f>
        <v>1.825480912689555E-2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2.7715852431758425</v>
      </c>
      <c r="Q80">
        <f t="shared" ref="Q80:Q143" si="43">H80*(1000-(1000*0.61365*EXP(17.502*U80/(240.97+U80))/(BM80+BN80)+BH80)/2)/(1000*0.61365*EXP(17.502*U80/(240.97+U80))/(BM80+BN80)-BH80)</f>
        <v>1.8188275485033704E-2</v>
      </c>
      <c r="R80">
        <f t="shared" ref="R80:R143" si="44">1/((BA80+1)/(O80/1.6)+1/(P80/1.37)) + BA80/((BA80+1)/(O80/1.6) + BA80/(P80/1.37))</f>
        <v>1.1373629658575034E-2</v>
      </c>
      <c r="S80">
        <f t="shared" ref="S80:S143" si="45">(AV80*AY80)</f>
        <v>225.98183444555369</v>
      </c>
      <c r="T80">
        <f t="shared" ref="T80:T143" si="46">(BO80+(S80+2*0.95*0.0000000567*(((BO80+$B$6)+273)^4-(BO80+273)^4)-44100*H80)/(1.84*29.3*P80+8*0.95*0.0000000567*(BO80+273)^3))</f>
        <v>36.754598260775118</v>
      </c>
      <c r="U80">
        <f t="shared" ref="U80:U143" si="47">($C$6*BP80+$D$6*BQ80+$E$6*T80)</f>
        <v>35.930228571428572</v>
      </c>
      <c r="V80">
        <f t="shared" ref="V80:V143" si="48">0.61365*EXP(17.502*U80/(240.97+U80))</f>
        <v>5.9459312500642296</v>
      </c>
      <c r="W80">
        <f t="shared" ref="W80:W143" si="49">(X80/Y80*100)</f>
        <v>69.581764973992406</v>
      </c>
      <c r="X80">
        <f t="shared" ref="X80:X143" si="50">BH80*(BM80+BN80)/1000</f>
        <v>4.031137036240322</v>
      </c>
      <c r="Y80">
        <f t="shared" ref="Y80:Y143" si="51">0.61365*EXP(17.502*BO80/(240.97+BO80))</f>
        <v>5.7933814092629596</v>
      </c>
      <c r="Z80">
        <f t="shared" ref="Z80:Z143" si="52">(V80-BH80*(BM80+BN80)/1000)</f>
        <v>1.9147942138239076</v>
      </c>
      <c r="AA80">
        <f t="shared" ref="AA80:AA143" si="53">(-H80*44100)</f>
        <v>-15.927206704750315</v>
      </c>
      <c r="AB80">
        <f t="shared" ref="AB80:AB143" si="54">2*29.3*P80*0.92*(BO80-U80)</f>
        <v>-70.484352198082277</v>
      </c>
      <c r="AC80">
        <f t="shared" ref="AC80:AC143" si="55">2*0.95*0.0000000567*(((BO80+$B$6)+273)^4-(U80+273)^4)</f>
        <v>-5.9794613932361784</v>
      </c>
      <c r="AD80">
        <f t="shared" ref="AD80:AD143" si="56">S80+AC80+AA80+AB80</f>
        <v>133.59081414948491</v>
      </c>
      <c r="AE80">
        <f t="shared" ref="AE80:AE143" si="57">BL80*AS80*(BG80-BF80*(1000-AS80*BI80)/(1000-AS80*BH80))/(100*AZ80)</f>
        <v>12.353786065797458</v>
      </c>
      <c r="AF80">
        <f t="shared" ref="AF80:AF143" si="58">1000*BL80*AS80*(BH80-BI80)/(100*AZ80*(1000-AS80*BH80))</f>
        <v>0.30528588267609913</v>
      </c>
      <c r="AG80">
        <f t="shared" ref="AG80:AG143" si="59">(AH80 - AI80 - BM80*1000/(8.314*(BO80+273.15)) * AK80/BL80 * AJ80) * BL80/(100*AZ80) * (1000 - BI80)/1000</f>
        <v>1.8938159504212693</v>
      </c>
      <c r="AH80">
        <v>436.93587211560259</v>
      </c>
      <c r="AI80">
        <v>428.18595757575758</v>
      </c>
      <c r="AJ80">
        <v>1.713441792391214</v>
      </c>
      <c r="AK80">
        <v>66.578326818864241</v>
      </c>
      <c r="AL80">
        <f t="shared" ref="AL80:AL143" si="60">(AN80 - AM80 + BM80*1000/(8.314*(BO80+273.15)) * AP80/BL80 * AO80) * BL80/(100*AZ80) * 1000/(1000 - AN80)</f>
        <v>0.36116114976758085</v>
      </c>
      <c r="AM80">
        <v>39.431742319689249</v>
      </c>
      <c r="AN80">
        <v>39.751762058823559</v>
      </c>
      <c r="AO80">
        <v>1.6708697731276489E-5</v>
      </c>
      <c r="AP80">
        <v>87.47284380943789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47068.687872752191</v>
      </c>
      <c r="AV80">
        <f t="shared" ref="AV80:AV143" si="64">$B$10*BU80+$C$10*BV80+$F$10*CG80*(1-CJ80)</f>
        <v>1199.978571428572</v>
      </c>
      <c r="AW80">
        <f t="shared" ref="AW80:AW143" si="65">AV80*AX80</f>
        <v>1025.8396447904427</v>
      </c>
      <c r="AX80">
        <f t="shared" ref="AX80:AX143" si="66">($B$10*$D$8+$C$10*$D$8+$F$10*((CT80+CL80)/MAX(CT80+CL80+CU80, 0.1)*$I$8+CU80/MAX(CT80+CL80+CU80, 0.1)*$J$8))/($B$10+$C$10+$F$10)</f>
        <v>0.85488163640220904</v>
      </c>
      <c r="AY80">
        <f t="shared" ref="AY80:AY143" si="67">($B$10*$K$8+$C$10*$K$8+$F$10*((CT80+CL80)/MAX(CT80+CL80+CU80, 0.1)*$P$8+CU80/MAX(CT80+CL80+CU80, 0.1)*$Q$8))/($B$10+$C$10+$F$10)</f>
        <v>0.18832155825626351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1665848622.5999999</v>
      </c>
      <c r="BF80">
        <v>408.70299999999997</v>
      </c>
      <c r="BG80">
        <v>420.221</v>
      </c>
      <c r="BH80">
        <v>39.747500000000002</v>
      </c>
      <c r="BI80">
        <v>39.47691428571428</v>
      </c>
      <c r="BJ80">
        <v>409.84571428571428</v>
      </c>
      <c r="BK80">
        <v>39.524099999999997</v>
      </c>
      <c r="BL80">
        <v>650.03771428571429</v>
      </c>
      <c r="BM80">
        <v>101.31871428571429</v>
      </c>
      <c r="BN80">
        <v>9.9916728571428567E-2</v>
      </c>
      <c r="BO80">
        <v>35.458514285714287</v>
      </c>
      <c r="BP80">
        <v>35.930228571428572</v>
      </c>
      <c r="BQ80">
        <v>999.89999999999986</v>
      </c>
      <c r="BR80">
        <v>0</v>
      </c>
      <c r="BS80">
        <v>0</v>
      </c>
      <c r="BT80">
        <v>9006.7857142857138</v>
      </c>
      <c r="BU80">
        <v>0</v>
      </c>
      <c r="BV80">
        <v>2080.2714285714278</v>
      </c>
      <c r="BW80">
        <v>-11.517771428571431</v>
      </c>
      <c r="BX80">
        <v>425.62057142857151</v>
      </c>
      <c r="BY80">
        <v>437.49185714285721</v>
      </c>
      <c r="BZ80">
        <v>0.27055685714285721</v>
      </c>
      <c r="CA80">
        <v>420.221</v>
      </c>
      <c r="CB80">
        <v>39.47691428571428</v>
      </c>
      <c r="CC80">
        <v>4.0271614285714277</v>
      </c>
      <c r="CD80">
        <v>3.9997471428571432</v>
      </c>
      <c r="CE80">
        <v>29.023128571428568</v>
      </c>
      <c r="CF80">
        <v>28.905114285714291</v>
      </c>
      <c r="CG80">
        <v>1199.978571428572</v>
      </c>
      <c r="CH80">
        <v>0.49996871428571421</v>
      </c>
      <c r="CI80">
        <v>0.50003128571428568</v>
      </c>
      <c r="CJ80">
        <v>0</v>
      </c>
      <c r="CK80">
        <v>2153.9257142857141</v>
      </c>
      <c r="CL80">
        <v>9.5417900000000007</v>
      </c>
      <c r="CM80">
        <v>13502.17142857143</v>
      </c>
      <c r="CN80">
        <v>9521.2514285714278</v>
      </c>
      <c r="CO80">
        <v>47.061999999999998</v>
      </c>
      <c r="CP80">
        <v>49.401571428571437</v>
      </c>
      <c r="CQ80">
        <v>47.732000000000014</v>
      </c>
      <c r="CR80">
        <v>48.936999999999998</v>
      </c>
      <c r="CS80">
        <v>49.811999999999998</v>
      </c>
      <c r="CT80">
        <v>595.18285714285707</v>
      </c>
      <c r="CU80">
        <v>595.25571428571425</v>
      </c>
      <c r="CV80">
        <v>0</v>
      </c>
      <c r="CW80">
        <v>1665848631</v>
      </c>
      <c r="CX80">
        <v>0</v>
      </c>
      <c r="CY80">
        <v>1665848184.5999999</v>
      </c>
      <c r="CZ80" t="s">
        <v>356</v>
      </c>
      <c r="DA80">
        <v>1665848184.5999999</v>
      </c>
      <c r="DB80">
        <v>1665848178.0999999</v>
      </c>
      <c r="DC80">
        <v>18</v>
      </c>
      <c r="DD80">
        <v>0.19800000000000001</v>
      </c>
      <c r="DE80">
        <v>5.0000000000000001E-3</v>
      </c>
      <c r="DF80">
        <v>-1.1020000000000001</v>
      </c>
      <c r="DG80">
        <v>0.223</v>
      </c>
      <c r="DH80">
        <v>853</v>
      </c>
      <c r="DI80">
        <v>39</v>
      </c>
      <c r="DJ80">
        <v>1.27</v>
      </c>
      <c r="DK80">
        <v>0.31</v>
      </c>
      <c r="DL80">
        <v>-11.51621951219512</v>
      </c>
      <c r="DM80">
        <v>-7.3162369338017466E-2</v>
      </c>
      <c r="DN80">
        <v>4.8854004601626089E-2</v>
      </c>
      <c r="DO80">
        <v>1</v>
      </c>
      <c r="DP80">
        <v>0.302078487804878</v>
      </c>
      <c r="DQ80">
        <v>-6.0262494773519221E-2</v>
      </c>
      <c r="DR80">
        <v>1.314819552698031E-2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2</v>
      </c>
      <c r="DY80">
        <v>2</v>
      </c>
      <c r="DZ80" t="s">
        <v>444</v>
      </c>
      <c r="EA80">
        <v>3.2938900000000002</v>
      </c>
      <c r="EB80">
        <v>2.6254300000000002</v>
      </c>
      <c r="EC80">
        <v>0.100184</v>
      </c>
      <c r="ED80">
        <v>0.101289</v>
      </c>
      <c r="EE80">
        <v>0.154031</v>
      </c>
      <c r="EF80">
        <v>0.15190899999999999</v>
      </c>
      <c r="EG80">
        <v>27134.799999999999</v>
      </c>
      <c r="EH80">
        <v>27633.599999999999</v>
      </c>
      <c r="EI80">
        <v>28067.5</v>
      </c>
      <c r="EJ80">
        <v>29612.7</v>
      </c>
      <c r="EK80">
        <v>32616.799999999999</v>
      </c>
      <c r="EL80">
        <v>34894.699999999997</v>
      </c>
      <c r="EM80">
        <v>39558.1</v>
      </c>
      <c r="EN80">
        <v>42369.4</v>
      </c>
      <c r="EO80">
        <v>2.1844999999999999</v>
      </c>
      <c r="EP80">
        <v>2.10995</v>
      </c>
      <c r="EQ80">
        <v>5.4031599999999999E-2</v>
      </c>
      <c r="ER80">
        <v>0</v>
      </c>
      <c r="ES80">
        <v>35.067700000000002</v>
      </c>
      <c r="ET80">
        <v>999.9</v>
      </c>
      <c r="EU80">
        <v>64.7</v>
      </c>
      <c r="EV80">
        <v>40.4</v>
      </c>
      <c r="EW80">
        <v>48.365600000000001</v>
      </c>
      <c r="EX80">
        <v>55.980800000000002</v>
      </c>
      <c r="EY80">
        <v>-1.46234</v>
      </c>
      <c r="EZ80">
        <v>2</v>
      </c>
      <c r="FA80">
        <v>0.72038599999999997</v>
      </c>
      <c r="FB80">
        <v>2.0545100000000001</v>
      </c>
      <c r="FC80">
        <v>20.253900000000002</v>
      </c>
      <c r="FD80">
        <v>5.2150400000000001</v>
      </c>
      <c r="FE80">
        <v>12.0097</v>
      </c>
      <c r="FF80">
        <v>4.9857500000000003</v>
      </c>
      <c r="FG80">
        <v>3.2845800000000001</v>
      </c>
      <c r="FH80">
        <v>8546.6</v>
      </c>
      <c r="FI80">
        <v>9999</v>
      </c>
      <c r="FJ80">
        <v>9999</v>
      </c>
      <c r="FK80">
        <v>584.1</v>
      </c>
      <c r="FL80">
        <v>1.8658399999999999</v>
      </c>
      <c r="FM80">
        <v>1.8622799999999999</v>
      </c>
      <c r="FN80">
        <v>1.86432</v>
      </c>
      <c r="FO80">
        <v>1.8604799999999999</v>
      </c>
      <c r="FP80">
        <v>1.8611599999999999</v>
      </c>
      <c r="FQ80">
        <v>1.8602000000000001</v>
      </c>
      <c r="FR80">
        <v>1.86198</v>
      </c>
      <c r="FS80">
        <v>1.8585100000000001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-1.143</v>
      </c>
      <c r="GH80">
        <v>0.22339999999999999</v>
      </c>
      <c r="GI80">
        <v>-1.0926075346780371</v>
      </c>
      <c r="GJ80">
        <v>-3.055779808770659E-4</v>
      </c>
      <c r="GK80">
        <v>5.4022781434335912E-7</v>
      </c>
      <c r="GL80">
        <v>-2.2830823041668759E-10</v>
      </c>
      <c r="GM80">
        <v>0.223404761904753</v>
      </c>
      <c r="GN80">
        <v>0</v>
      </c>
      <c r="GO80">
        <v>0</v>
      </c>
      <c r="GP80">
        <v>0</v>
      </c>
      <c r="GQ80">
        <v>3</v>
      </c>
      <c r="GR80">
        <v>2094</v>
      </c>
      <c r="GS80">
        <v>4</v>
      </c>
      <c r="GT80">
        <v>34</v>
      </c>
      <c r="GU80">
        <v>7.3</v>
      </c>
      <c r="GV80">
        <v>7.4</v>
      </c>
      <c r="GW80">
        <v>1.40869</v>
      </c>
      <c r="GX80">
        <v>2.6159699999999999</v>
      </c>
      <c r="GY80">
        <v>2.04834</v>
      </c>
      <c r="GZ80">
        <v>2.6110799999999998</v>
      </c>
      <c r="HA80">
        <v>2.1972700000000001</v>
      </c>
      <c r="HB80">
        <v>2.34619</v>
      </c>
      <c r="HC80">
        <v>45.575800000000001</v>
      </c>
      <c r="HD80">
        <v>14.517300000000001</v>
      </c>
      <c r="HE80">
        <v>18</v>
      </c>
      <c r="HF80">
        <v>703.48099999999999</v>
      </c>
      <c r="HG80">
        <v>711.51900000000001</v>
      </c>
      <c r="HH80">
        <v>31.000499999999999</v>
      </c>
      <c r="HI80">
        <v>36.341000000000001</v>
      </c>
      <c r="HJ80">
        <v>30.0002</v>
      </c>
      <c r="HK80">
        <v>36.0349</v>
      </c>
      <c r="HL80">
        <v>35.996400000000001</v>
      </c>
      <c r="HM80">
        <v>28.232199999999999</v>
      </c>
      <c r="HN80">
        <v>23.757000000000001</v>
      </c>
      <c r="HO80">
        <v>85.388300000000001</v>
      </c>
      <c r="HP80">
        <v>31</v>
      </c>
      <c r="HQ80">
        <v>438.26299999999998</v>
      </c>
      <c r="HR80">
        <v>39.666499999999999</v>
      </c>
      <c r="HS80">
        <v>98.813699999999997</v>
      </c>
      <c r="HT80">
        <v>98.210400000000007</v>
      </c>
    </row>
    <row r="81" spans="1:228" x14ac:dyDescent="0.2">
      <c r="A81">
        <v>66</v>
      </c>
      <c r="B81">
        <v>1665848628.5999999</v>
      </c>
      <c r="C81">
        <v>259.5</v>
      </c>
      <c r="D81" t="s">
        <v>491</v>
      </c>
      <c r="E81" t="s">
        <v>492</v>
      </c>
      <c r="F81">
        <v>4</v>
      </c>
      <c r="G81">
        <v>1665848626.2874999</v>
      </c>
      <c r="H81">
        <f t="shared" si="34"/>
        <v>3.0879582908932568E-4</v>
      </c>
      <c r="I81">
        <f t="shared" si="35"/>
        <v>0.30879582908932568</v>
      </c>
      <c r="J81">
        <f t="shared" si="36"/>
        <v>1.728463944239401</v>
      </c>
      <c r="K81">
        <f t="shared" si="37"/>
        <v>414.81787500000002</v>
      </c>
      <c r="L81">
        <f t="shared" si="38"/>
        <v>226.63465458752728</v>
      </c>
      <c r="M81">
        <f t="shared" si="39"/>
        <v>22.985433295222673</v>
      </c>
      <c r="N81">
        <f t="shared" si="40"/>
        <v>42.071097259294689</v>
      </c>
      <c r="O81">
        <f t="shared" si="41"/>
        <v>1.5579596866428021E-2</v>
      </c>
      <c r="P81">
        <f t="shared" si="42"/>
        <v>2.7726195014462376</v>
      </c>
      <c r="Q81">
        <f t="shared" si="43"/>
        <v>1.5531125177280527E-2</v>
      </c>
      <c r="R81">
        <f t="shared" si="44"/>
        <v>9.7112955824725979E-3</v>
      </c>
      <c r="S81">
        <f t="shared" si="45"/>
        <v>225.98483236571948</v>
      </c>
      <c r="T81">
        <f t="shared" si="46"/>
        <v>36.778865374331666</v>
      </c>
      <c r="U81">
        <f t="shared" si="47"/>
        <v>35.946299999999987</v>
      </c>
      <c r="V81">
        <f t="shared" si="48"/>
        <v>5.9511895475497392</v>
      </c>
      <c r="W81">
        <f t="shared" si="49"/>
        <v>69.590467005951211</v>
      </c>
      <c r="X81">
        <f t="shared" si="50"/>
        <v>4.0339694684460969</v>
      </c>
      <c r="Y81">
        <f t="shared" si="51"/>
        <v>5.7967271122079431</v>
      </c>
      <c r="Z81">
        <f t="shared" si="52"/>
        <v>1.9172200791036422</v>
      </c>
      <c r="AA81">
        <f t="shared" si="53"/>
        <v>-13.617896062839263</v>
      </c>
      <c r="AB81">
        <f t="shared" si="54"/>
        <v>-71.349329817390057</v>
      </c>
      <c r="AC81">
        <f t="shared" si="55"/>
        <v>-6.0513631247233697</v>
      </c>
      <c r="AD81">
        <f t="shared" si="56"/>
        <v>134.96624336076678</v>
      </c>
      <c r="AE81">
        <f t="shared" si="57"/>
        <v>12.476883235471432</v>
      </c>
      <c r="AF81">
        <f t="shared" si="58"/>
        <v>0.25257282399595582</v>
      </c>
      <c r="AG81">
        <f t="shared" si="59"/>
        <v>1.728463944239401</v>
      </c>
      <c r="AH81">
        <v>443.96388161799399</v>
      </c>
      <c r="AI81">
        <v>435.18727878787871</v>
      </c>
      <c r="AJ81">
        <v>1.759399152958512</v>
      </c>
      <c r="AK81">
        <v>66.578326818864241</v>
      </c>
      <c r="AL81">
        <f t="shared" si="60"/>
        <v>0.30879582908932568</v>
      </c>
      <c r="AM81">
        <v>39.521801620743773</v>
      </c>
      <c r="AN81">
        <v>39.794832352941157</v>
      </c>
      <c r="AO81">
        <v>1.209705967775223E-4</v>
      </c>
      <c r="AP81">
        <v>87.47284380943789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47095.367344545724</v>
      </c>
      <c r="AV81">
        <f t="shared" si="64"/>
        <v>1199.99875</v>
      </c>
      <c r="AW81">
        <f t="shared" si="65"/>
        <v>1025.8564794641034</v>
      </c>
      <c r="AX81">
        <f t="shared" si="66"/>
        <v>0.85488129005476321</v>
      </c>
      <c r="AY81">
        <f t="shared" si="67"/>
        <v>0.18832088980569311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1665848626.2874999</v>
      </c>
      <c r="BF81">
        <v>414.81787500000002</v>
      </c>
      <c r="BG81">
        <v>426.43062500000002</v>
      </c>
      <c r="BH81">
        <v>39.774637499999997</v>
      </c>
      <c r="BI81">
        <v>39.550787499999998</v>
      </c>
      <c r="BJ81">
        <v>415.96024999999997</v>
      </c>
      <c r="BK81">
        <v>39.551225000000002</v>
      </c>
      <c r="BL81">
        <v>650.0607500000001</v>
      </c>
      <c r="BM81">
        <v>101.32062500000001</v>
      </c>
      <c r="BN81">
        <v>0.100021975</v>
      </c>
      <c r="BO81">
        <v>35.468975</v>
      </c>
      <c r="BP81">
        <v>35.946299999999987</v>
      </c>
      <c r="BQ81">
        <v>999.9</v>
      </c>
      <c r="BR81">
        <v>0</v>
      </c>
      <c r="BS81">
        <v>0</v>
      </c>
      <c r="BT81">
        <v>9012.1087499999994</v>
      </c>
      <c r="BU81">
        <v>0</v>
      </c>
      <c r="BV81">
        <v>2081.57125</v>
      </c>
      <c r="BW81">
        <v>-11.6129</v>
      </c>
      <c r="BX81">
        <v>432.00037500000002</v>
      </c>
      <c r="BY81">
        <v>443.99087500000002</v>
      </c>
      <c r="BZ81">
        <v>0.223820875</v>
      </c>
      <c r="CA81">
        <v>426.43062500000002</v>
      </c>
      <c r="CB81">
        <v>39.550787499999998</v>
      </c>
      <c r="CC81">
        <v>4.0299849999999999</v>
      </c>
      <c r="CD81">
        <v>4.0073074999999996</v>
      </c>
      <c r="CE81">
        <v>29.035250000000001</v>
      </c>
      <c r="CF81">
        <v>28.937737500000001</v>
      </c>
      <c r="CG81">
        <v>1199.99875</v>
      </c>
      <c r="CH81">
        <v>0.49998187500000002</v>
      </c>
      <c r="CI81">
        <v>0.50001812499999998</v>
      </c>
      <c r="CJ81">
        <v>0</v>
      </c>
      <c r="CK81">
        <v>2153.4675000000002</v>
      </c>
      <c r="CL81">
        <v>9.5417900000000007</v>
      </c>
      <c r="CM81">
        <v>13503.1</v>
      </c>
      <c r="CN81">
        <v>9521.4512500000001</v>
      </c>
      <c r="CO81">
        <v>47.061999999999998</v>
      </c>
      <c r="CP81">
        <v>49.421499999999988</v>
      </c>
      <c r="CQ81">
        <v>47.718499999999999</v>
      </c>
      <c r="CR81">
        <v>48.936999999999998</v>
      </c>
      <c r="CS81">
        <v>49.811999999999998</v>
      </c>
      <c r="CT81">
        <v>595.20624999999995</v>
      </c>
      <c r="CU81">
        <v>595.25125000000003</v>
      </c>
      <c r="CV81">
        <v>0</v>
      </c>
      <c r="CW81">
        <v>1665848634.5999999</v>
      </c>
      <c r="CX81">
        <v>0</v>
      </c>
      <c r="CY81">
        <v>1665848184.5999999</v>
      </c>
      <c r="CZ81" t="s">
        <v>356</v>
      </c>
      <c r="DA81">
        <v>1665848184.5999999</v>
      </c>
      <c r="DB81">
        <v>1665848178.0999999</v>
      </c>
      <c r="DC81">
        <v>18</v>
      </c>
      <c r="DD81">
        <v>0.19800000000000001</v>
      </c>
      <c r="DE81">
        <v>5.0000000000000001E-3</v>
      </c>
      <c r="DF81">
        <v>-1.1020000000000001</v>
      </c>
      <c r="DG81">
        <v>0.223</v>
      </c>
      <c r="DH81">
        <v>853</v>
      </c>
      <c r="DI81">
        <v>39</v>
      </c>
      <c r="DJ81">
        <v>1.27</v>
      </c>
      <c r="DK81">
        <v>0.31</v>
      </c>
      <c r="DL81">
        <v>-11.54350243902439</v>
      </c>
      <c r="DM81">
        <v>-4.5629268292678583E-2</v>
      </c>
      <c r="DN81">
        <v>5.0245327353699402E-2</v>
      </c>
      <c r="DO81">
        <v>1</v>
      </c>
      <c r="DP81">
        <v>0.28600758536585358</v>
      </c>
      <c r="DQ81">
        <v>-0.26680030662020893</v>
      </c>
      <c r="DR81">
        <v>3.3891589545213853E-2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3.29365</v>
      </c>
      <c r="EB81">
        <v>2.6253899999999999</v>
      </c>
      <c r="EC81">
        <v>0.101428</v>
      </c>
      <c r="ED81">
        <v>0.102544</v>
      </c>
      <c r="EE81">
        <v>0.15413499999999999</v>
      </c>
      <c r="EF81">
        <v>0.151981</v>
      </c>
      <c r="EG81">
        <v>27097.599999999999</v>
      </c>
      <c r="EH81">
        <v>27594.799999999999</v>
      </c>
      <c r="EI81">
        <v>28067.9</v>
      </c>
      <c r="EJ81">
        <v>29612.5</v>
      </c>
      <c r="EK81">
        <v>32613.5</v>
      </c>
      <c r="EL81">
        <v>34891.599999999999</v>
      </c>
      <c r="EM81">
        <v>39558.9</v>
      </c>
      <c r="EN81">
        <v>42369.1</v>
      </c>
      <c r="EO81">
        <v>2.18418</v>
      </c>
      <c r="EP81">
        <v>2.11015</v>
      </c>
      <c r="EQ81">
        <v>5.4411599999999997E-2</v>
      </c>
      <c r="ER81">
        <v>0</v>
      </c>
      <c r="ES81">
        <v>35.074599999999997</v>
      </c>
      <c r="ET81">
        <v>999.9</v>
      </c>
      <c r="EU81">
        <v>64.7</v>
      </c>
      <c r="EV81">
        <v>40.4</v>
      </c>
      <c r="EW81">
        <v>48.360700000000001</v>
      </c>
      <c r="EX81">
        <v>56.130800000000001</v>
      </c>
      <c r="EY81">
        <v>-1.5144200000000001</v>
      </c>
      <c r="EZ81">
        <v>2</v>
      </c>
      <c r="FA81">
        <v>0.72052799999999995</v>
      </c>
      <c r="FB81">
        <v>2.05762</v>
      </c>
      <c r="FC81">
        <v>20.253900000000002</v>
      </c>
      <c r="FD81">
        <v>5.21549</v>
      </c>
      <c r="FE81">
        <v>12.009499999999999</v>
      </c>
      <c r="FF81">
        <v>4.9858000000000002</v>
      </c>
      <c r="FG81">
        <v>3.2845</v>
      </c>
      <c r="FH81">
        <v>8546.9</v>
      </c>
      <c r="FI81">
        <v>9999</v>
      </c>
      <c r="FJ81">
        <v>9999</v>
      </c>
      <c r="FK81">
        <v>584.1</v>
      </c>
      <c r="FL81">
        <v>1.8658600000000001</v>
      </c>
      <c r="FM81">
        <v>1.86232</v>
      </c>
      <c r="FN81">
        <v>1.86432</v>
      </c>
      <c r="FO81">
        <v>1.8604799999999999</v>
      </c>
      <c r="FP81">
        <v>1.8611599999999999</v>
      </c>
      <c r="FQ81">
        <v>1.8602000000000001</v>
      </c>
      <c r="FR81">
        <v>1.8619699999999999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-1.1419999999999999</v>
      </c>
      <c r="GH81">
        <v>0.22339999999999999</v>
      </c>
      <c r="GI81">
        <v>-1.0926075346780371</v>
      </c>
      <c r="GJ81">
        <v>-3.055779808770659E-4</v>
      </c>
      <c r="GK81">
        <v>5.4022781434335912E-7</v>
      </c>
      <c r="GL81">
        <v>-2.2830823041668759E-10</v>
      </c>
      <c r="GM81">
        <v>0.223404761904753</v>
      </c>
      <c r="GN81">
        <v>0</v>
      </c>
      <c r="GO81">
        <v>0</v>
      </c>
      <c r="GP81">
        <v>0</v>
      </c>
      <c r="GQ81">
        <v>3</v>
      </c>
      <c r="GR81">
        <v>2094</v>
      </c>
      <c r="GS81">
        <v>4</v>
      </c>
      <c r="GT81">
        <v>34</v>
      </c>
      <c r="GU81">
        <v>7.4</v>
      </c>
      <c r="GV81">
        <v>7.5</v>
      </c>
      <c r="GW81">
        <v>1.427</v>
      </c>
      <c r="GX81">
        <v>2.6110799999999998</v>
      </c>
      <c r="GY81">
        <v>2.04834</v>
      </c>
      <c r="GZ81">
        <v>2.6135299999999999</v>
      </c>
      <c r="HA81">
        <v>2.1972700000000001</v>
      </c>
      <c r="HB81">
        <v>2.35229</v>
      </c>
      <c r="HC81">
        <v>45.604500000000002</v>
      </c>
      <c r="HD81">
        <v>14.5261</v>
      </c>
      <c r="HE81">
        <v>18</v>
      </c>
      <c r="HF81">
        <v>703.23500000000001</v>
      </c>
      <c r="HG81">
        <v>711.73900000000003</v>
      </c>
      <c r="HH81">
        <v>31.000699999999998</v>
      </c>
      <c r="HI81">
        <v>36.342599999999997</v>
      </c>
      <c r="HJ81">
        <v>30.000299999999999</v>
      </c>
      <c r="HK81">
        <v>36.037500000000001</v>
      </c>
      <c r="HL81">
        <v>35.999400000000001</v>
      </c>
      <c r="HM81">
        <v>28.592400000000001</v>
      </c>
      <c r="HN81">
        <v>23.757000000000001</v>
      </c>
      <c r="HO81">
        <v>85.388300000000001</v>
      </c>
      <c r="HP81">
        <v>31</v>
      </c>
      <c r="HQ81">
        <v>444.95100000000002</v>
      </c>
      <c r="HR81">
        <v>39.686100000000003</v>
      </c>
      <c r="HS81">
        <v>98.8155</v>
      </c>
      <c r="HT81">
        <v>98.209800000000001</v>
      </c>
    </row>
    <row r="82" spans="1:228" x14ac:dyDescent="0.2">
      <c r="A82">
        <v>67</v>
      </c>
      <c r="B82">
        <v>1665848632.5999999</v>
      </c>
      <c r="C82">
        <v>263.5</v>
      </c>
      <c r="D82" t="s">
        <v>493</v>
      </c>
      <c r="E82" t="s">
        <v>494</v>
      </c>
      <c r="F82">
        <v>4</v>
      </c>
      <c r="G82">
        <v>1665848630.5999999</v>
      </c>
      <c r="H82">
        <f t="shared" si="34"/>
        <v>3.6161353832906199E-4</v>
      </c>
      <c r="I82">
        <f t="shared" si="35"/>
        <v>0.36161353832906201</v>
      </c>
      <c r="J82">
        <f t="shared" si="36"/>
        <v>1.8227068170228737</v>
      </c>
      <c r="K82">
        <f t="shared" si="37"/>
        <v>422.10828571428573</v>
      </c>
      <c r="L82">
        <f t="shared" si="38"/>
        <v>251.16751076218605</v>
      </c>
      <c r="M82">
        <f t="shared" si="39"/>
        <v>25.473221760707563</v>
      </c>
      <c r="N82">
        <f t="shared" si="40"/>
        <v>42.809907763957987</v>
      </c>
      <c r="O82">
        <f t="shared" si="41"/>
        <v>1.825692190640997E-2</v>
      </c>
      <c r="P82">
        <f t="shared" si="42"/>
        <v>2.7707878756187991</v>
      </c>
      <c r="Q82">
        <f t="shared" si="43"/>
        <v>1.8190353817135716E-2</v>
      </c>
      <c r="R82">
        <f t="shared" si="44"/>
        <v>1.1374931692484276E-2</v>
      </c>
      <c r="S82">
        <f t="shared" si="45"/>
        <v>225.9860607927933</v>
      </c>
      <c r="T82">
        <f t="shared" si="46"/>
        <v>36.776894790366512</v>
      </c>
      <c r="U82">
        <f t="shared" si="47"/>
        <v>35.957171428571428</v>
      </c>
      <c r="V82">
        <f t="shared" si="48"/>
        <v>5.9547487837025486</v>
      </c>
      <c r="W82">
        <f t="shared" si="49"/>
        <v>69.613960248603348</v>
      </c>
      <c r="X82">
        <f t="shared" si="50"/>
        <v>4.0379177996728579</v>
      </c>
      <c r="Y82">
        <f t="shared" si="51"/>
        <v>5.8004425911882667</v>
      </c>
      <c r="Z82">
        <f t="shared" si="52"/>
        <v>1.9168309840296907</v>
      </c>
      <c r="AA82">
        <f t="shared" si="53"/>
        <v>-15.947157040311634</v>
      </c>
      <c r="AB82">
        <f t="shared" si="54"/>
        <v>-71.191762040284004</v>
      </c>
      <c r="AC82">
        <f t="shared" si="55"/>
        <v>-6.0426507527436257</v>
      </c>
      <c r="AD82">
        <f t="shared" si="56"/>
        <v>132.80449095945406</v>
      </c>
      <c r="AE82">
        <f t="shared" si="57"/>
        <v>12.55507592128294</v>
      </c>
      <c r="AF82">
        <f t="shared" si="58"/>
        <v>0.27837023525827892</v>
      </c>
      <c r="AG82">
        <f t="shared" si="59"/>
        <v>1.8227068170228737</v>
      </c>
      <c r="AH82">
        <v>451.1263262288615</v>
      </c>
      <c r="AI82">
        <v>442.25164242424228</v>
      </c>
      <c r="AJ82">
        <v>1.761116609415504</v>
      </c>
      <c r="AK82">
        <v>66.578326818864241</v>
      </c>
      <c r="AL82">
        <f t="shared" si="60"/>
        <v>0.36161353832906201</v>
      </c>
      <c r="AM82">
        <v>39.56262296343035</v>
      </c>
      <c r="AN82">
        <v>39.82521852941175</v>
      </c>
      <c r="AO82">
        <v>1.089810899948139E-2</v>
      </c>
      <c r="AP82">
        <v>87.47284380943789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47043.54011983065</v>
      </c>
      <c r="AV82">
        <f t="shared" si="64"/>
        <v>1200.0014285714281</v>
      </c>
      <c r="AW82">
        <f t="shared" si="65"/>
        <v>1025.8591444522242</v>
      </c>
      <c r="AX82">
        <f t="shared" si="66"/>
        <v>0.85488160266066016</v>
      </c>
      <c r="AY82">
        <f t="shared" si="67"/>
        <v>0.1883214931350741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1665848630.5999999</v>
      </c>
      <c r="BF82">
        <v>422.10828571428573</v>
      </c>
      <c r="BG82">
        <v>433.8061428571429</v>
      </c>
      <c r="BH82">
        <v>39.81411428571429</v>
      </c>
      <c r="BI82">
        <v>39.567385714285713</v>
      </c>
      <c r="BJ82">
        <v>423.25085714285723</v>
      </c>
      <c r="BK82">
        <v>39.590714285714277</v>
      </c>
      <c r="BL82">
        <v>649.99485714285709</v>
      </c>
      <c r="BM82">
        <v>101.3192857142857</v>
      </c>
      <c r="BN82">
        <v>9.9969042857142851E-2</v>
      </c>
      <c r="BO82">
        <v>35.480585714285723</v>
      </c>
      <c r="BP82">
        <v>35.957171428571428</v>
      </c>
      <c r="BQ82">
        <v>999.89999999999986</v>
      </c>
      <c r="BR82">
        <v>0</v>
      </c>
      <c r="BS82">
        <v>0</v>
      </c>
      <c r="BT82">
        <v>9002.5014285714278</v>
      </c>
      <c r="BU82">
        <v>0</v>
      </c>
      <c r="BV82">
        <v>2085.5957142857142</v>
      </c>
      <c r="BW82">
        <v>-11.69772857142857</v>
      </c>
      <c r="BX82">
        <v>439.61114285714291</v>
      </c>
      <c r="BY82">
        <v>451.67785714285708</v>
      </c>
      <c r="BZ82">
        <v>0.24674342857142861</v>
      </c>
      <c r="CA82">
        <v>433.8061428571429</v>
      </c>
      <c r="CB82">
        <v>39.567385714285713</v>
      </c>
      <c r="CC82">
        <v>4.0339400000000003</v>
      </c>
      <c r="CD82">
        <v>4.0089399999999999</v>
      </c>
      <c r="CE82">
        <v>29.052214285714289</v>
      </c>
      <c r="CF82">
        <v>28.944800000000001</v>
      </c>
      <c r="CG82">
        <v>1200.0014285714281</v>
      </c>
      <c r="CH82">
        <v>0.49997071428571432</v>
      </c>
      <c r="CI82">
        <v>0.50002928571428573</v>
      </c>
      <c r="CJ82">
        <v>0</v>
      </c>
      <c r="CK82">
        <v>2152.7114285714279</v>
      </c>
      <c r="CL82">
        <v>9.5417900000000007</v>
      </c>
      <c r="CM82">
        <v>13504.12857142857</v>
      </c>
      <c r="CN82">
        <v>9521.4342857142874</v>
      </c>
      <c r="CO82">
        <v>47.061999999999998</v>
      </c>
      <c r="CP82">
        <v>49.428142857142859</v>
      </c>
      <c r="CQ82">
        <v>47.75</v>
      </c>
      <c r="CR82">
        <v>48.936999999999998</v>
      </c>
      <c r="CS82">
        <v>49.803142857142859</v>
      </c>
      <c r="CT82">
        <v>595.19428571428568</v>
      </c>
      <c r="CU82">
        <v>595.26428571428562</v>
      </c>
      <c r="CV82">
        <v>0</v>
      </c>
      <c r="CW82">
        <v>1665848638.8</v>
      </c>
      <c r="CX82">
        <v>0</v>
      </c>
      <c r="CY82">
        <v>1665848184.5999999</v>
      </c>
      <c r="CZ82" t="s">
        <v>356</v>
      </c>
      <c r="DA82">
        <v>1665848184.5999999</v>
      </c>
      <c r="DB82">
        <v>1665848178.0999999</v>
      </c>
      <c r="DC82">
        <v>18</v>
      </c>
      <c r="DD82">
        <v>0.19800000000000001</v>
      </c>
      <c r="DE82">
        <v>5.0000000000000001E-3</v>
      </c>
      <c r="DF82">
        <v>-1.1020000000000001</v>
      </c>
      <c r="DG82">
        <v>0.223</v>
      </c>
      <c r="DH82">
        <v>853</v>
      </c>
      <c r="DI82">
        <v>39</v>
      </c>
      <c r="DJ82">
        <v>1.27</v>
      </c>
      <c r="DK82">
        <v>0.31</v>
      </c>
      <c r="DL82">
        <v>-11.571</v>
      </c>
      <c r="DM82">
        <v>-0.53703135888499876</v>
      </c>
      <c r="DN82">
        <v>7.8768122188933212E-2</v>
      </c>
      <c r="DO82">
        <v>0</v>
      </c>
      <c r="DP82">
        <v>0.27404878048780479</v>
      </c>
      <c r="DQ82">
        <v>-0.3008437839721253</v>
      </c>
      <c r="DR82">
        <v>3.5840703960252351E-2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365</v>
      </c>
      <c r="EA82">
        <v>3.2936399999999999</v>
      </c>
      <c r="EB82">
        <v>2.62513</v>
      </c>
      <c r="EC82">
        <v>0.102663</v>
      </c>
      <c r="ED82">
        <v>0.103752</v>
      </c>
      <c r="EE82">
        <v>0.15420600000000001</v>
      </c>
      <c r="EF82">
        <v>0.15204599999999999</v>
      </c>
      <c r="EG82">
        <v>27060.3</v>
      </c>
      <c r="EH82">
        <v>27557.4</v>
      </c>
      <c r="EI82">
        <v>28067.9</v>
      </c>
      <c r="EJ82">
        <v>29612.400000000001</v>
      </c>
      <c r="EK82">
        <v>32610.6</v>
      </c>
      <c r="EL82">
        <v>34889</v>
      </c>
      <c r="EM82">
        <v>39558.5</v>
      </c>
      <c r="EN82">
        <v>42369.2</v>
      </c>
      <c r="EO82">
        <v>2.1842000000000001</v>
      </c>
      <c r="EP82">
        <v>2.1103299999999998</v>
      </c>
      <c r="EQ82">
        <v>5.4419000000000002E-2</v>
      </c>
      <c r="ER82">
        <v>0</v>
      </c>
      <c r="ES82">
        <v>35.086399999999998</v>
      </c>
      <c r="ET82">
        <v>999.9</v>
      </c>
      <c r="EU82">
        <v>64.7</v>
      </c>
      <c r="EV82">
        <v>40.4</v>
      </c>
      <c r="EW82">
        <v>48.364899999999999</v>
      </c>
      <c r="EX82">
        <v>55.7408</v>
      </c>
      <c r="EY82">
        <v>-1.48237</v>
      </c>
      <c r="EZ82">
        <v>2</v>
      </c>
      <c r="FA82">
        <v>0.72057899999999997</v>
      </c>
      <c r="FB82">
        <v>2.0612300000000001</v>
      </c>
      <c r="FC82">
        <v>20.253900000000002</v>
      </c>
      <c r="FD82">
        <v>5.2159399999999998</v>
      </c>
      <c r="FE82">
        <v>12.0099</v>
      </c>
      <c r="FF82">
        <v>4.9856999999999996</v>
      </c>
      <c r="FG82">
        <v>3.2844799999999998</v>
      </c>
      <c r="FH82">
        <v>8546.9</v>
      </c>
      <c r="FI82">
        <v>9999</v>
      </c>
      <c r="FJ82">
        <v>9999</v>
      </c>
      <c r="FK82">
        <v>584.1</v>
      </c>
      <c r="FL82">
        <v>1.86585</v>
      </c>
      <c r="FM82">
        <v>1.8623000000000001</v>
      </c>
      <c r="FN82">
        <v>1.86432</v>
      </c>
      <c r="FO82">
        <v>1.86049</v>
      </c>
      <c r="FP82">
        <v>1.86114</v>
      </c>
      <c r="FQ82">
        <v>1.8602000000000001</v>
      </c>
      <c r="FR82">
        <v>1.8620099999999999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-1.143</v>
      </c>
      <c r="GH82">
        <v>0.22339999999999999</v>
      </c>
      <c r="GI82">
        <v>-1.0926075346780371</v>
      </c>
      <c r="GJ82">
        <v>-3.055779808770659E-4</v>
      </c>
      <c r="GK82">
        <v>5.4022781434335912E-7</v>
      </c>
      <c r="GL82">
        <v>-2.2830823041668759E-10</v>
      </c>
      <c r="GM82">
        <v>0.223404761904753</v>
      </c>
      <c r="GN82">
        <v>0</v>
      </c>
      <c r="GO82">
        <v>0</v>
      </c>
      <c r="GP82">
        <v>0</v>
      </c>
      <c r="GQ82">
        <v>3</v>
      </c>
      <c r="GR82">
        <v>2094</v>
      </c>
      <c r="GS82">
        <v>4</v>
      </c>
      <c r="GT82">
        <v>34</v>
      </c>
      <c r="GU82">
        <v>7.5</v>
      </c>
      <c r="GV82">
        <v>7.6</v>
      </c>
      <c r="GW82">
        <v>1.4440900000000001</v>
      </c>
      <c r="GX82">
        <v>2.6147499999999999</v>
      </c>
      <c r="GY82">
        <v>2.04834</v>
      </c>
      <c r="GZ82">
        <v>2.6110799999999998</v>
      </c>
      <c r="HA82">
        <v>2.1972700000000001</v>
      </c>
      <c r="HB82">
        <v>2.3535200000000001</v>
      </c>
      <c r="HC82">
        <v>45.604500000000002</v>
      </c>
      <c r="HD82">
        <v>14.517300000000001</v>
      </c>
      <c r="HE82">
        <v>18</v>
      </c>
      <c r="HF82">
        <v>703.279</v>
      </c>
      <c r="HG82">
        <v>711.91300000000001</v>
      </c>
      <c r="HH82">
        <v>31.000900000000001</v>
      </c>
      <c r="HI82">
        <v>36.345300000000002</v>
      </c>
      <c r="HJ82">
        <v>30.000299999999999</v>
      </c>
      <c r="HK82">
        <v>36.039900000000003</v>
      </c>
      <c r="HL82">
        <v>36.000300000000003</v>
      </c>
      <c r="HM82">
        <v>28.956700000000001</v>
      </c>
      <c r="HN82">
        <v>23.464600000000001</v>
      </c>
      <c r="HO82">
        <v>85.388300000000001</v>
      </c>
      <c r="HP82">
        <v>31</v>
      </c>
      <c r="HQ82">
        <v>451.66199999999998</v>
      </c>
      <c r="HR82">
        <v>39.711799999999997</v>
      </c>
      <c r="HS82">
        <v>98.814999999999998</v>
      </c>
      <c r="HT82">
        <v>98.209699999999998</v>
      </c>
    </row>
    <row r="83" spans="1:228" x14ac:dyDescent="0.2">
      <c r="A83">
        <v>68</v>
      </c>
      <c r="B83">
        <v>1665848636.5999999</v>
      </c>
      <c r="C83">
        <v>267.5</v>
      </c>
      <c r="D83" t="s">
        <v>495</v>
      </c>
      <c r="E83" t="s">
        <v>496</v>
      </c>
      <c r="F83">
        <v>4</v>
      </c>
      <c r="G83">
        <v>1665848634.2874999</v>
      </c>
      <c r="H83">
        <f t="shared" si="34"/>
        <v>3.5469138034339542E-4</v>
      </c>
      <c r="I83">
        <f t="shared" si="35"/>
        <v>0.35469138034339542</v>
      </c>
      <c r="J83">
        <f t="shared" si="36"/>
        <v>1.8887459653748431</v>
      </c>
      <c r="K83">
        <f t="shared" si="37"/>
        <v>428.28662500000002</v>
      </c>
      <c r="L83">
        <f t="shared" si="38"/>
        <v>248.30157064723051</v>
      </c>
      <c r="M83">
        <f t="shared" si="39"/>
        <v>25.182275235338725</v>
      </c>
      <c r="N83">
        <f t="shared" si="40"/>
        <v>43.436018718090217</v>
      </c>
      <c r="O83">
        <f t="shared" si="41"/>
        <v>1.7911848254883095E-2</v>
      </c>
      <c r="P83">
        <f t="shared" si="42"/>
        <v>2.7689872735858976</v>
      </c>
      <c r="Q83">
        <f t="shared" si="43"/>
        <v>1.7847726511802015E-2</v>
      </c>
      <c r="R83">
        <f t="shared" si="44"/>
        <v>1.116057093249985E-2</v>
      </c>
      <c r="S83">
        <f t="shared" si="45"/>
        <v>225.98849508976193</v>
      </c>
      <c r="T83">
        <f t="shared" si="46"/>
        <v>36.788265292742309</v>
      </c>
      <c r="U83">
        <f t="shared" si="47"/>
        <v>35.9635125</v>
      </c>
      <c r="V83">
        <f t="shared" si="48"/>
        <v>5.9568256636249037</v>
      </c>
      <c r="W83">
        <f t="shared" si="49"/>
        <v>69.627874884229911</v>
      </c>
      <c r="X83">
        <f t="shared" si="50"/>
        <v>4.0406647187723852</v>
      </c>
      <c r="Y83">
        <f t="shared" si="51"/>
        <v>5.803228556796812</v>
      </c>
      <c r="Z83">
        <f t="shared" si="52"/>
        <v>1.9161609448525185</v>
      </c>
      <c r="AA83">
        <f t="shared" si="53"/>
        <v>-15.641889873143738</v>
      </c>
      <c r="AB83">
        <f t="shared" si="54"/>
        <v>-70.793086626974429</v>
      </c>
      <c r="AC83">
        <f t="shared" si="55"/>
        <v>-6.0131586000818675</v>
      </c>
      <c r="AD83">
        <f t="shared" si="56"/>
        <v>133.54035998956189</v>
      </c>
      <c r="AE83">
        <f t="shared" si="57"/>
        <v>12.548144973274766</v>
      </c>
      <c r="AF83">
        <f t="shared" si="58"/>
        <v>0.25291593435473964</v>
      </c>
      <c r="AG83">
        <f t="shared" si="59"/>
        <v>1.8887459653748431</v>
      </c>
      <c r="AH83">
        <v>458.0901093114681</v>
      </c>
      <c r="AI83">
        <v>449.21821212121222</v>
      </c>
      <c r="AJ83">
        <v>1.74501189911482</v>
      </c>
      <c r="AK83">
        <v>66.578326818864241</v>
      </c>
      <c r="AL83">
        <f t="shared" si="60"/>
        <v>0.35469138034339542</v>
      </c>
      <c r="AM83">
        <v>39.578237432542331</v>
      </c>
      <c r="AN83">
        <v>39.856897941176449</v>
      </c>
      <c r="AO83">
        <v>6.7130575640944341E-3</v>
      </c>
      <c r="AP83">
        <v>87.47284380943789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46993.025953001168</v>
      </c>
      <c r="AV83">
        <f t="shared" si="64"/>
        <v>1200.01875</v>
      </c>
      <c r="AW83">
        <f t="shared" si="65"/>
        <v>1025.8735233625707</v>
      </c>
      <c r="AX83">
        <f t="shared" si="66"/>
        <v>0.85488124528268483</v>
      </c>
      <c r="AY83">
        <f t="shared" si="67"/>
        <v>0.18832080339558188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1665848634.2874999</v>
      </c>
      <c r="BF83">
        <v>428.28662500000002</v>
      </c>
      <c r="BG83">
        <v>439.96837499999998</v>
      </c>
      <c r="BH83">
        <v>39.841650000000001</v>
      </c>
      <c r="BI83">
        <v>39.617512499999997</v>
      </c>
      <c r="BJ83">
        <v>429.42887500000001</v>
      </c>
      <c r="BK83">
        <v>39.618250000000003</v>
      </c>
      <c r="BL83">
        <v>650.06349999999998</v>
      </c>
      <c r="BM83">
        <v>101.31812499999999</v>
      </c>
      <c r="BN83">
        <v>9.9981899999999999E-2</v>
      </c>
      <c r="BO83">
        <v>35.489287500000003</v>
      </c>
      <c r="BP83">
        <v>35.9635125</v>
      </c>
      <c r="BQ83">
        <v>999.9</v>
      </c>
      <c r="BR83">
        <v>0</v>
      </c>
      <c r="BS83">
        <v>0</v>
      </c>
      <c r="BT83">
        <v>8993.0487499999999</v>
      </c>
      <c r="BU83">
        <v>0</v>
      </c>
      <c r="BV83">
        <v>2086.7474999999999</v>
      </c>
      <c r="BW83">
        <v>-11.681900000000001</v>
      </c>
      <c r="BX83">
        <v>446.05812500000002</v>
      </c>
      <c r="BY83">
        <v>458.11800000000011</v>
      </c>
      <c r="BZ83">
        <v>0.22414737500000001</v>
      </c>
      <c r="CA83">
        <v>439.96837499999998</v>
      </c>
      <c r="CB83">
        <v>39.617512499999997</v>
      </c>
      <c r="CC83">
        <v>4.0366812499999991</v>
      </c>
      <c r="CD83">
        <v>4.0139737499999999</v>
      </c>
      <c r="CE83">
        <v>29.063974999999999</v>
      </c>
      <c r="CF83">
        <v>28.966437500000001</v>
      </c>
      <c r="CG83">
        <v>1200.01875</v>
      </c>
      <c r="CH83">
        <v>0.49998225000000002</v>
      </c>
      <c r="CI83">
        <v>0.50001775000000004</v>
      </c>
      <c r="CJ83">
        <v>0</v>
      </c>
      <c r="CK83">
        <v>2152.0237499999998</v>
      </c>
      <c r="CL83">
        <v>9.5417900000000007</v>
      </c>
      <c r="CM83">
        <v>13505.25</v>
      </c>
      <c r="CN83">
        <v>9521.6075000000019</v>
      </c>
      <c r="CO83">
        <v>47.061999999999998</v>
      </c>
      <c r="CP83">
        <v>49.405999999999999</v>
      </c>
      <c r="CQ83">
        <v>47.75</v>
      </c>
      <c r="CR83">
        <v>48.936999999999998</v>
      </c>
      <c r="CS83">
        <v>49.804250000000003</v>
      </c>
      <c r="CT83">
        <v>595.21875</v>
      </c>
      <c r="CU83">
        <v>595.26</v>
      </c>
      <c r="CV83">
        <v>0</v>
      </c>
      <c r="CW83">
        <v>1665848643</v>
      </c>
      <c r="CX83">
        <v>0</v>
      </c>
      <c r="CY83">
        <v>1665848184.5999999</v>
      </c>
      <c r="CZ83" t="s">
        <v>356</v>
      </c>
      <c r="DA83">
        <v>1665848184.5999999</v>
      </c>
      <c r="DB83">
        <v>1665848178.0999999</v>
      </c>
      <c r="DC83">
        <v>18</v>
      </c>
      <c r="DD83">
        <v>0.19800000000000001</v>
      </c>
      <c r="DE83">
        <v>5.0000000000000001E-3</v>
      </c>
      <c r="DF83">
        <v>-1.1020000000000001</v>
      </c>
      <c r="DG83">
        <v>0.223</v>
      </c>
      <c r="DH83">
        <v>853</v>
      </c>
      <c r="DI83">
        <v>39</v>
      </c>
      <c r="DJ83">
        <v>1.27</v>
      </c>
      <c r="DK83">
        <v>0.31</v>
      </c>
      <c r="DL83">
        <v>-11.59339756097561</v>
      </c>
      <c r="DM83">
        <v>-0.79782439024391094</v>
      </c>
      <c r="DN83">
        <v>8.7766651502734008E-2</v>
      </c>
      <c r="DO83">
        <v>0</v>
      </c>
      <c r="DP83">
        <v>0.25845129268292683</v>
      </c>
      <c r="DQ83">
        <v>-0.30249441114982523</v>
      </c>
      <c r="DR83">
        <v>3.5977300468994167E-2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365</v>
      </c>
      <c r="EA83">
        <v>3.2937599999999998</v>
      </c>
      <c r="EB83">
        <v>2.6252399999999998</v>
      </c>
      <c r="EC83">
        <v>0.103884</v>
      </c>
      <c r="ED83">
        <v>0.104961</v>
      </c>
      <c r="EE83">
        <v>0.15429899999999999</v>
      </c>
      <c r="EF83">
        <v>0.15217800000000001</v>
      </c>
      <c r="EG83">
        <v>27023.5</v>
      </c>
      <c r="EH83">
        <v>27519.9</v>
      </c>
      <c r="EI83">
        <v>28068</v>
      </c>
      <c r="EJ83">
        <v>29612.1</v>
      </c>
      <c r="EK83">
        <v>32607.3</v>
      </c>
      <c r="EL83">
        <v>34883.199999999997</v>
      </c>
      <c r="EM83">
        <v>39558.9</v>
      </c>
      <c r="EN83">
        <v>42368.6</v>
      </c>
      <c r="EO83">
        <v>2.1842000000000001</v>
      </c>
      <c r="EP83">
        <v>2.11015</v>
      </c>
      <c r="EQ83">
        <v>5.3428099999999999E-2</v>
      </c>
      <c r="ER83">
        <v>0</v>
      </c>
      <c r="ES83">
        <v>35.099699999999999</v>
      </c>
      <c r="ET83">
        <v>999.9</v>
      </c>
      <c r="EU83">
        <v>64.7</v>
      </c>
      <c r="EV83">
        <v>40.4</v>
      </c>
      <c r="EW83">
        <v>48.3613</v>
      </c>
      <c r="EX83">
        <v>56.220799999999997</v>
      </c>
      <c r="EY83">
        <v>-1.5625</v>
      </c>
      <c r="EZ83">
        <v>2</v>
      </c>
      <c r="FA83">
        <v>0.72090699999999996</v>
      </c>
      <c r="FB83">
        <v>2.0648300000000002</v>
      </c>
      <c r="FC83">
        <v>20.254000000000001</v>
      </c>
      <c r="FD83">
        <v>5.21624</v>
      </c>
      <c r="FE83">
        <v>12.0099</v>
      </c>
      <c r="FF83">
        <v>4.9858500000000001</v>
      </c>
      <c r="FG83">
        <v>3.2845800000000001</v>
      </c>
      <c r="FH83">
        <v>8547.2000000000007</v>
      </c>
      <c r="FI83">
        <v>9999</v>
      </c>
      <c r="FJ83">
        <v>9999</v>
      </c>
      <c r="FK83">
        <v>584.1</v>
      </c>
      <c r="FL83">
        <v>1.86585</v>
      </c>
      <c r="FM83">
        <v>1.86232</v>
      </c>
      <c r="FN83">
        <v>1.86432</v>
      </c>
      <c r="FO83">
        <v>1.86046</v>
      </c>
      <c r="FP83">
        <v>1.8611599999999999</v>
      </c>
      <c r="FQ83">
        <v>1.8602000000000001</v>
      </c>
      <c r="FR83">
        <v>1.86199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-1.1419999999999999</v>
      </c>
      <c r="GH83">
        <v>0.22339999999999999</v>
      </c>
      <c r="GI83">
        <v>-1.0926075346780371</v>
      </c>
      <c r="GJ83">
        <v>-3.055779808770659E-4</v>
      </c>
      <c r="GK83">
        <v>5.4022781434335912E-7</v>
      </c>
      <c r="GL83">
        <v>-2.2830823041668759E-10</v>
      </c>
      <c r="GM83">
        <v>0.223404761904753</v>
      </c>
      <c r="GN83">
        <v>0</v>
      </c>
      <c r="GO83">
        <v>0</v>
      </c>
      <c r="GP83">
        <v>0</v>
      </c>
      <c r="GQ83">
        <v>3</v>
      </c>
      <c r="GR83">
        <v>2094</v>
      </c>
      <c r="GS83">
        <v>4</v>
      </c>
      <c r="GT83">
        <v>34</v>
      </c>
      <c r="GU83">
        <v>7.5</v>
      </c>
      <c r="GV83">
        <v>7.6</v>
      </c>
      <c r="GW83">
        <v>1.4623999999999999</v>
      </c>
      <c r="GX83">
        <v>2.6049799999999999</v>
      </c>
      <c r="GY83">
        <v>2.04834</v>
      </c>
      <c r="GZ83">
        <v>2.6122999999999998</v>
      </c>
      <c r="HA83">
        <v>2.1972700000000001</v>
      </c>
      <c r="HB83">
        <v>2.3584000000000001</v>
      </c>
      <c r="HC83">
        <v>45.604500000000002</v>
      </c>
      <c r="HD83">
        <v>14.517300000000001</v>
      </c>
      <c r="HE83">
        <v>18</v>
      </c>
      <c r="HF83">
        <v>703.29700000000003</v>
      </c>
      <c r="HG83">
        <v>711.78099999999995</v>
      </c>
      <c r="HH83">
        <v>31.001000000000001</v>
      </c>
      <c r="HI83">
        <v>36.348599999999998</v>
      </c>
      <c r="HJ83">
        <v>30.000299999999999</v>
      </c>
      <c r="HK83">
        <v>36.041499999999999</v>
      </c>
      <c r="HL83">
        <v>36.003100000000003</v>
      </c>
      <c r="HM83">
        <v>29.3171</v>
      </c>
      <c r="HN83">
        <v>23.464600000000001</v>
      </c>
      <c r="HO83">
        <v>85.388300000000001</v>
      </c>
      <c r="HP83">
        <v>31</v>
      </c>
      <c r="HQ83">
        <v>458.34300000000002</v>
      </c>
      <c r="HR83">
        <v>39.7121</v>
      </c>
      <c r="HS83">
        <v>98.815700000000007</v>
      </c>
      <c r="HT83">
        <v>98.208500000000001</v>
      </c>
    </row>
    <row r="84" spans="1:228" x14ac:dyDescent="0.2">
      <c r="A84">
        <v>69</v>
      </c>
      <c r="B84">
        <v>1665848640.5999999</v>
      </c>
      <c r="C84">
        <v>271.5</v>
      </c>
      <c r="D84" t="s">
        <v>497</v>
      </c>
      <c r="E84" t="s">
        <v>498</v>
      </c>
      <c r="F84">
        <v>4</v>
      </c>
      <c r="G84">
        <v>1665848638.5999999</v>
      </c>
      <c r="H84">
        <f t="shared" si="34"/>
        <v>3.3995715005653051E-4</v>
      </c>
      <c r="I84">
        <f t="shared" si="35"/>
        <v>0.33995715005653049</v>
      </c>
      <c r="J84">
        <f t="shared" si="36"/>
        <v>1.8433686039337365</v>
      </c>
      <c r="K84">
        <f t="shared" si="37"/>
        <v>435.53228571428559</v>
      </c>
      <c r="L84">
        <f t="shared" si="38"/>
        <v>252.4623703464714</v>
      </c>
      <c r="M84">
        <f t="shared" si="39"/>
        <v>25.604623671209865</v>
      </c>
      <c r="N84">
        <f t="shared" si="40"/>
        <v>44.171494773941859</v>
      </c>
      <c r="O84">
        <f t="shared" si="41"/>
        <v>1.7183525765994571E-2</v>
      </c>
      <c r="P84">
        <f t="shared" si="42"/>
        <v>2.7603239762880887</v>
      </c>
      <c r="Q84">
        <f t="shared" si="43"/>
        <v>1.7124318749730711E-2</v>
      </c>
      <c r="R84">
        <f t="shared" si="44"/>
        <v>1.070800164658104E-2</v>
      </c>
      <c r="S84">
        <f t="shared" si="45"/>
        <v>225.98954401832378</v>
      </c>
      <c r="T84">
        <f t="shared" si="46"/>
        <v>36.807483165900642</v>
      </c>
      <c r="U84">
        <f t="shared" si="47"/>
        <v>35.968785714285723</v>
      </c>
      <c r="V84">
        <f t="shared" si="48"/>
        <v>5.9585532693675818</v>
      </c>
      <c r="W84">
        <f t="shared" si="49"/>
        <v>69.648818521027621</v>
      </c>
      <c r="X84">
        <f t="shared" si="50"/>
        <v>4.0444325775941872</v>
      </c>
      <c r="Y84">
        <f t="shared" si="51"/>
        <v>5.8068933019633855</v>
      </c>
      <c r="Z84">
        <f t="shared" si="52"/>
        <v>1.9141206917733946</v>
      </c>
      <c r="AA84">
        <f t="shared" si="53"/>
        <v>-14.992110317492996</v>
      </c>
      <c r="AB84">
        <f t="shared" si="54"/>
        <v>-69.653730036755547</v>
      </c>
      <c r="AC84">
        <f t="shared" si="55"/>
        <v>-5.9354322538390409</v>
      </c>
      <c r="AD84">
        <f t="shared" si="56"/>
        <v>135.40827141023618</v>
      </c>
      <c r="AE84">
        <f t="shared" si="57"/>
        <v>12.558990052249957</v>
      </c>
      <c r="AF84">
        <f t="shared" si="58"/>
        <v>0.2655790001535156</v>
      </c>
      <c r="AG84">
        <f t="shared" si="59"/>
        <v>1.8433686039337365</v>
      </c>
      <c r="AH84">
        <v>465.11993035051199</v>
      </c>
      <c r="AI84">
        <v>456.25255757575718</v>
      </c>
      <c r="AJ84">
        <v>1.7545176525644459</v>
      </c>
      <c r="AK84">
        <v>66.578326818864241</v>
      </c>
      <c r="AL84">
        <f t="shared" si="60"/>
        <v>0.33995715005653049</v>
      </c>
      <c r="AM84">
        <v>39.638875216801793</v>
      </c>
      <c r="AN84">
        <v>39.888875294117653</v>
      </c>
      <c r="AO84">
        <v>9.6522860074834613E-3</v>
      </c>
      <c r="AP84">
        <v>87.47284380943789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46754.914911000378</v>
      </c>
      <c r="AV84">
        <f t="shared" si="64"/>
        <v>1200.024285714286</v>
      </c>
      <c r="AW84">
        <f t="shared" si="65"/>
        <v>1025.8782590768519</v>
      </c>
      <c r="AX84">
        <f t="shared" si="66"/>
        <v>0.85488124806259425</v>
      </c>
      <c r="AY84">
        <f t="shared" si="67"/>
        <v>0.18832080876080676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1665848638.5999999</v>
      </c>
      <c r="BF84">
        <v>435.53228571428559</v>
      </c>
      <c r="BG84">
        <v>447.23185714285711</v>
      </c>
      <c r="BH84">
        <v>39.878228571428572</v>
      </c>
      <c r="BI84">
        <v>39.642857142857153</v>
      </c>
      <c r="BJ84">
        <v>436.67428571428582</v>
      </c>
      <c r="BK84">
        <v>39.654828571428567</v>
      </c>
      <c r="BL84">
        <v>650.0062857142857</v>
      </c>
      <c r="BM84">
        <v>101.3192857142857</v>
      </c>
      <c r="BN84">
        <v>0.1002788571428571</v>
      </c>
      <c r="BO84">
        <v>35.500728571428567</v>
      </c>
      <c r="BP84">
        <v>35.968785714285723</v>
      </c>
      <c r="BQ84">
        <v>999.89999999999986</v>
      </c>
      <c r="BR84">
        <v>0</v>
      </c>
      <c r="BS84">
        <v>0</v>
      </c>
      <c r="BT84">
        <v>8947.0528571428567</v>
      </c>
      <c r="BU84">
        <v>0</v>
      </c>
      <c r="BV84">
        <v>2099.6685714285709</v>
      </c>
      <c r="BW84">
        <v>-11.69951428571429</v>
      </c>
      <c r="BX84">
        <v>453.62185714285721</v>
      </c>
      <c r="BY84">
        <v>465.69328571428571</v>
      </c>
      <c r="BZ84">
        <v>0.23537985714285711</v>
      </c>
      <c r="CA84">
        <v>447.23185714285711</v>
      </c>
      <c r="CB84">
        <v>39.642857142857153</v>
      </c>
      <c r="CC84">
        <v>4.0404342857142854</v>
      </c>
      <c r="CD84">
        <v>4.0165842857142859</v>
      </c>
      <c r="CE84">
        <v>29.080014285714281</v>
      </c>
      <c r="CF84">
        <v>28.97768571428572</v>
      </c>
      <c r="CG84">
        <v>1200.024285714286</v>
      </c>
      <c r="CH84">
        <v>0.49998257142857139</v>
      </c>
      <c r="CI84">
        <v>0.50001742857142861</v>
      </c>
      <c r="CJ84">
        <v>0</v>
      </c>
      <c r="CK84">
        <v>2151.3528571428569</v>
      </c>
      <c r="CL84">
        <v>9.5417900000000007</v>
      </c>
      <c r="CM84">
        <v>13509.1</v>
      </c>
      <c r="CN84">
        <v>9521.675714285715</v>
      </c>
      <c r="CO84">
        <v>47.061999999999998</v>
      </c>
      <c r="CP84">
        <v>49.401571428571437</v>
      </c>
      <c r="CQ84">
        <v>47.75</v>
      </c>
      <c r="CR84">
        <v>48.936999999999998</v>
      </c>
      <c r="CS84">
        <v>49.811999999999998</v>
      </c>
      <c r="CT84">
        <v>595.22142857142865</v>
      </c>
      <c r="CU84">
        <v>595.26285714285711</v>
      </c>
      <c r="CV84">
        <v>0</v>
      </c>
      <c r="CW84">
        <v>1665848646.5999999</v>
      </c>
      <c r="CX84">
        <v>0</v>
      </c>
      <c r="CY84">
        <v>1665848184.5999999</v>
      </c>
      <c r="CZ84" t="s">
        <v>356</v>
      </c>
      <c r="DA84">
        <v>1665848184.5999999</v>
      </c>
      <c r="DB84">
        <v>1665848178.0999999</v>
      </c>
      <c r="DC84">
        <v>18</v>
      </c>
      <c r="DD84">
        <v>0.19800000000000001</v>
      </c>
      <c r="DE84">
        <v>5.0000000000000001E-3</v>
      </c>
      <c r="DF84">
        <v>-1.1020000000000001</v>
      </c>
      <c r="DG84">
        <v>0.223</v>
      </c>
      <c r="DH84">
        <v>853</v>
      </c>
      <c r="DI84">
        <v>39</v>
      </c>
      <c r="DJ84">
        <v>1.27</v>
      </c>
      <c r="DK84">
        <v>0.31</v>
      </c>
      <c r="DL84">
        <v>-11.633943902439031</v>
      </c>
      <c r="DM84">
        <v>-0.70252891986060673</v>
      </c>
      <c r="DN84">
        <v>8.1165299712709096E-2</v>
      </c>
      <c r="DO84">
        <v>0</v>
      </c>
      <c r="DP84">
        <v>0.24341829268292689</v>
      </c>
      <c r="DQ84">
        <v>-0.17584509407665469</v>
      </c>
      <c r="DR84">
        <v>2.7532123941744941E-2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365</v>
      </c>
      <c r="EA84">
        <v>3.2936800000000002</v>
      </c>
      <c r="EB84">
        <v>2.6250800000000001</v>
      </c>
      <c r="EC84">
        <v>0.105102</v>
      </c>
      <c r="ED84">
        <v>0.10616200000000001</v>
      </c>
      <c r="EE84">
        <v>0.15437999999999999</v>
      </c>
      <c r="EF84">
        <v>0.152195</v>
      </c>
      <c r="EG84">
        <v>26986.5</v>
      </c>
      <c r="EH84">
        <v>27482.6</v>
      </c>
      <c r="EI84">
        <v>28067.8</v>
      </c>
      <c r="EJ84">
        <v>29611.7</v>
      </c>
      <c r="EK84">
        <v>32603.9</v>
      </c>
      <c r="EL84">
        <v>34882.1</v>
      </c>
      <c r="EM84">
        <v>39558.5</v>
      </c>
      <c r="EN84">
        <v>42368</v>
      </c>
      <c r="EO84">
        <v>2.1842299999999999</v>
      </c>
      <c r="EP84">
        <v>2.1102500000000002</v>
      </c>
      <c r="EQ84">
        <v>5.38304E-2</v>
      </c>
      <c r="ER84">
        <v>0</v>
      </c>
      <c r="ES84">
        <v>35.115299999999998</v>
      </c>
      <c r="ET84">
        <v>999.9</v>
      </c>
      <c r="EU84">
        <v>64.7</v>
      </c>
      <c r="EV84">
        <v>40.4</v>
      </c>
      <c r="EW84">
        <v>48.365000000000002</v>
      </c>
      <c r="EX84">
        <v>55.860799999999998</v>
      </c>
      <c r="EY84">
        <v>-1.5665100000000001</v>
      </c>
      <c r="EZ84">
        <v>2</v>
      </c>
      <c r="FA84">
        <v>0.72097599999999995</v>
      </c>
      <c r="FB84">
        <v>2.0689000000000002</v>
      </c>
      <c r="FC84">
        <v>20.254100000000001</v>
      </c>
      <c r="FD84">
        <v>5.2166899999999998</v>
      </c>
      <c r="FE84">
        <v>12.0099</v>
      </c>
      <c r="FF84">
        <v>4.9853500000000004</v>
      </c>
      <c r="FG84">
        <v>3.2846500000000001</v>
      </c>
      <c r="FH84">
        <v>8547.2000000000007</v>
      </c>
      <c r="FI84">
        <v>9999</v>
      </c>
      <c r="FJ84">
        <v>9999</v>
      </c>
      <c r="FK84">
        <v>584.1</v>
      </c>
      <c r="FL84">
        <v>1.86585</v>
      </c>
      <c r="FM84">
        <v>1.8623000000000001</v>
      </c>
      <c r="FN84">
        <v>1.86432</v>
      </c>
      <c r="FO84">
        <v>1.86049</v>
      </c>
      <c r="FP84">
        <v>1.86117</v>
      </c>
      <c r="FQ84">
        <v>1.8602000000000001</v>
      </c>
      <c r="FR84">
        <v>1.8620099999999999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-1.1419999999999999</v>
      </c>
      <c r="GH84">
        <v>0.22339999999999999</v>
      </c>
      <c r="GI84">
        <v>-1.0926075346780371</v>
      </c>
      <c r="GJ84">
        <v>-3.055779808770659E-4</v>
      </c>
      <c r="GK84">
        <v>5.4022781434335912E-7</v>
      </c>
      <c r="GL84">
        <v>-2.2830823041668759E-10</v>
      </c>
      <c r="GM84">
        <v>0.223404761904753</v>
      </c>
      <c r="GN84">
        <v>0</v>
      </c>
      <c r="GO84">
        <v>0</v>
      </c>
      <c r="GP84">
        <v>0</v>
      </c>
      <c r="GQ84">
        <v>3</v>
      </c>
      <c r="GR84">
        <v>2094</v>
      </c>
      <c r="GS84">
        <v>4</v>
      </c>
      <c r="GT84">
        <v>34</v>
      </c>
      <c r="GU84">
        <v>7.6</v>
      </c>
      <c r="GV84">
        <v>7.7</v>
      </c>
      <c r="GW84">
        <v>1.48071</v>
      </c>
      <c r="GX84">
        <v>2.6000999999999999</v>
      </c>
      <c r="GY84">
        <v>2.04834</v>
      </c>
      <c r="GZ84">
        <v>2.6122999999999998</v>
      </c>
      <c r="HA84">
        <v>2.1972700000000001</v>
      </c>
      <c r="HB84">
        <v>2.3584000000000001</v>
      </c>
      <c r="HC84">
        <v>45.604500000000002</v>
      </c>
      <c r="HD84">
        <v>14.517300000000001</v>
      </c>
      <c r="HE84">
        <v>18</v>
      </c>
      <c r="HF84">
        <v>703.34799999999996</v>
      </c>
      <c r="HG84">
        <v>711.90800000000002</v>
      </c>
      <c r="HH84">
        <v>31.001100000000001</v>
      </c>
      <c r="HI84">
        <v>36.351100000000002</v>
      </c>
      <c r="HJ84">
        <v>30.0002</v>
      </c>
      <c r="HK84">
        <v>36.044199999999996</v>
      </c>
      <c r="HL84">
        <v>36.006</v>
      </c>
      <c r="HM84">
        <v>29.674199999999999</v>
      </c>
      <c r="HN84">
        <v>23.464600000000001</v>
      </c>
      <c r="HO84">
        <v>85.388300000000001</v>
      </c>
      <c r="HP84">
        <v>31</v>
      </c>
      <c r="HQ84">
        <v>465.02300000000002</v>
      </c>
      <c r="HR84">
        <v>39.700400000000002</v>
      </c>
      <c r="HS84">
        <v>98.814800000000005</v>
      </c>
      <c r="HT84">
        <v>98.2072</v>
      </c>
    </row>
    <row r="85" spans="1:228" x14ac:dyDescent="0.2">
      <c r="A85">
        <v>70</v>
      </c>
      <c r="B85">
        <v>1665848644.5999999</v>
      </c>
      <c r="C85">
        <v>275.5</v>
      </c>
      <c r="D85" t="s">
        <v>499</v>
      </c>
      <c r="E85" t="s">
        <v>500</v>
      </c>
      <c r="F85">
        <v>4</v>
      </c>
      <c r="G85">
        <v>1665848642.2874999</v>
      </c>
      <c r="H85">
        <f t="shared" si="34"/>
        <v>3.3865089191283408E-4</v>
      </c>
      <c r="I85">
        <f t="shared" si="35"/>
        <v>0.3386508919128341</v>
      </c>
      <c r="J85">
        <f t="shared" si="36"/>
        <v>2.0051166052794054</v>
      </c>
      <c r="K85">
        <f t="shared" si="37"/>
        <v>441.69824999999997</v>
      </c>
      <c r="L85">
        <f t="shared" si="38"/>
        <v>242.49028080152027</v>
      </c>
      <c r="M85">
        <f t="shared" si="39"/>
        <v>24.593307754405732</v>
      </c>
      <c r="N85">
        <f t="shared" si="40"/>
        <v>44.796933555137919</v>
      </c>
      <c r="O85">
        <f t="shared" si="41"/>
        <v>1.7085216396706279E-2</v>
      </c>
      <c r="P85">
        <f t="shared" si="42"/>
        <v>2.7674104075883688</v>
      </c>
      <c r="Q85">
        <f t="shared" si="43"/>
        <v>1.7026832990383396E-2</v>
      </c>
      <c r="R85">
        <f t="shared" si="44"/>
        <v>1.0646999424317335E-2</v>
      </c>
      <c r="S85">
        <f t="shared" si="45"/>
        <v>225.9874252146021</v>
      </c>
      <c r="T85">
        <f t="shared" si="46"/>
        <v>36.811231397111257</v>
      </c>
      <c r="U85">
        <f t="shared" si="47"/>
        <v>35.985787500000001</v>
      </c>
      <c r="V85">
        <f t="shared" si="48"/>
        <v>5.9641263434115617</v>
      </c>
      <c r="W85">
        <f t="shared" si="49"/>
        <v>69.659716500055708</v>
      </c>
      <c r="X85">
        <f t="shared" si="50"/>
        <v>4.0465155858659436</v>
      </c>
      <c r="Y85">
        <f t="shared" si="51"/>
        <v>5.8089750994934173</v>
      </c>
      <c r="Z85">
        <f t="shared" si="52"/>
        <v>1.917610757545618</v>
      </c>
      <c r="AA85">
        <f t="shared" si="53"/>
        <v>-14.934504333355983</v>
      </c>
      <c r="AB85">
        <f t="shared" si="54"/>
        <v>-71.399912193601864</v>
      </c>
      <c r="AC85">
        <f t="shared" si="55"/>
        <v>-6.0693437034018212</v>
      </c>
      <c r="AD85">
        <f t="shared" si="56"/>
        <v>133.58366498424243</v>
      </c>
      <c r="AE85">
        <f t="shared" si="57"/>
        <v>12.659855410562004</v>
      </c>
      <c r="AF85">
        <f t="shared" si="58"/>
        <v>0.28587316146519176</v>
      </c>
      <c r="AG85">
        <f t="shared" si="59"/>
        <v>2.0051166052794054</v>
      </c>
      <c r="AH85">
        <v>472.22535109300799</v>
      </c>
      <c r="AI85">
        <v>463.22313939393962</v>
      </c>
      <c r="AJ85">
        <v>1.749458810470456</v>
      </c>
      <c r="AK85">
        <v>66.578326818864241</v>
      </c>
      <c r="AL85">
        <f t="shared" si="60"/>
        <v>0.3386508919128341</v>
      </c>
      <c r="AM85">
        <v>39.645236608412922</v>
      </c>
      <c r="AN85">
        <v>39.905936470588223</v>
      </c>
      <c r="AO85">
        <v>7.4194064007126678E-3</v>
      </c>
      <c r="AP85">
        <v>87.47284380943789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46947.253603397257</v>
      </c>
      <c r="AV85">
        <f t="shared" si="64"/>
        <v>1200.0125</v>
      </c>
      <c r="AW85">
        <f t="shared" si="65"/>
        <v>1025.8682358624881</v>
      </c>
      <c r="AX85">
        <f t="shared" si="66"/>
        <v>0.85488129153861991</v>
      </c>
      <c r="AY85">
        <f t="shared" si="67"/>
        <v>0.18832089266953644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1665848642.2874999</v>
      </c>
      <c r="BF85">
        <v>441.69824999999997</v>
      </c>
      <c r="BG85">
        <v>453.50062500000001</v>
      </c>
      <c r="BH85">
        <v>39.898687500000001</v>
      </c>
      <c r="BI85">
        <v>39.645337499999997</v>
      </c>
      <c r="BJ85">
        <v>442.84025000000003</v>
      </c>
      <c r="BK85">
        <v>39.675287500000003</v>
      </c>
      <c r="BL85">
        <v>650.01112499999999</v>
      </c>
      <c r="BM85">
        <v>101.319875</v>
      </c>
      <c r="BN85">
        <v>9.9891900000000006E-2</v>
      </c>
      <c r="BO85">
        <v>35.507224999999998</v>
      </c>
      <c r="BP85">
        <v>35.985787500000001</v>
      </c>
      <c r="BQ85">
        <v>999.9</v>
      </c>
      <c r="BR85">
        <v>0</v>
      </c>
      <c r="BS85">
        <v>0</v>
      </c>
      <c r="BT85">
        <v>8984.5300000000007</v>
      </c>
      <c r="BU85">
        <v>0</v>
      </c>
      <c r="BV85">
        <v>2073.3249999999998</v>
      </c>
      <c r="BW85">
        <v>-11.802175</v>
      </c>
      <c r="BX85">
        <v>460.05399999999997</v>
      </c>
      <c r="BY85">
        <v>472.22199999999998</v>
      </c>
      <c r="BZ85">
        <v>0.25335212499999998</v>
      </c>
      <c r="CA85">
        <v>453.50062500000001</v>
      </c>
      <c r="CB85">
        <v>39.645337499999997</v>
      </c>
      <c r="CC85">
        <v>4.0425249999999986</v>
      </c>
      <c r="CD85">
        <v>4.0168537500000001</v>
      </c>
      <c r="CE85">
        <v>29.088975000000001</v>
      </c>
      <c r="CF85">
        <v>28.978862500000002</v>
      </c>
      <c r="CG85">
        <v>1200.0125</v>
      </c>
      <c r="CH85">
        <v>0.49998037499999998</v>
      </c>
      <c r="CI85">
        <v>0.50001962499999997</v>
      </c>
      <c r="CJ85">
        <v>0</v>
      </c>
      <c r="CK85">
        <v>2150.6637500000002</v>
      </c>
      <c r="CL85">
        <v>9.5417900000000007</v>
      </c>
      <c r="CM85">
        <v>13406.2875</v>
      </c>
      <c r="CN85">
        <v>9521.5499999999993</v>
      </c>
      <c r="CO85">
        <v>47.061999999999998</v>
      </c>
      <c r="CP85">
        <v>49.405999999999999</v>
      </c>
      <c r="CQ85">
        <v>47.75</v>
      </c>
      <c r="CR85">
        <v>48.936999999999998</v>
      </c>
      <c r="CS85">
        <v>49.811999999999998</v>
      </c>
      <c r="CT85">
        <v>595.21375</v>
      </c>
      <c r="CU85">
        <v>595.25874999999996</v>
      </c>
      <c r="CV85">
        <v>0</v>
      </c>
      <c r="CW85">
        <v>1665848650.8</v>
      </c>
      <c r="CX85">
        <v>0</v>
      </c>
      <c r="CY85">
        <v>1665848184.5999999</v>
      </c>
      <c r="CZ85" t="s">
        <v>356</v>
      </c>
      <c r="DA85">
        <v>1665848184.5999999</v>
      </c>
      <c r="DB85">
        <v>1665848178.0999999</v>
      </c>
      <c r="DC85">
        <v>18</v>
      </c>
      <c r="DD85">
        <v>0.19800000000000001</v>
      </c>
      <c r="DE85">
        <v>5.0000000000000001E-3</v>
      </c>
      <c r="DF85">
        <v>-1.1020000000000001</v>
      </c>
      <c r="DG85">
        <v>0.223</v>
      </c>
      <c r="DH85">
        <v>853</v>
      </c>
      <c r="DI85">
        <v>39</v>
      </c>
      <c r="DJ85">
        <v>1.27</v>
      </c>
      <c r="DK85">
        <v>0.31</v>
      </c>
      <c r="DL85">
        <v>-11.689878048780489</v>
      </c>
      <c r="DM85">
        <v>-0.64918536585364328</v>
      </c>
      <c r="DN85">
        <v>7.6554681595847079E-2</v>
      </c>
      <c r="DO85">
        <v>0</v>
      </c>
      <c r="DP85">
        <v>0.23536853658536591</v>
      </c>
      <c r="DQ85">
        <v>5.7328118466898843E-2</v>
      </c>
      <c r="DR85">
        <v>1.306221686092496E-2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3.2935300000000001</v>
      </c>
      <c r="EB85">
        <v>2.6250800000000001</v>
      </c>
      <c r="EC85">
        <v>0.106299</v>
      </c>
      <c r="ED85">
        <v>0.10734299999999999</v>
      </c>
      <c r="EE85">
        <v>0.154418</v>
      </c>
      <c r="EF85">
        <v>0.15218200000000001</v>
      </c>
      <c r="EG85">
        <v>26950</v>
      </c>
      <c r="EH85">
        <v>27446.6</v>
      </c>
      <c r="EI85">
        <v>28067.4</v>
      </c>
      <c r="EJ85">
        <v>29612.2</v>
      </c>
      <c r="EK85">
        <v>32602.1</v>
      </c>
      <c r="EL85">
        <v>34883.300000000003</v>
      </c>
      <c r="EM85">
        <v>39557.9</v>
      </c>
      <c r="EN85">
        <v>42368.800000000003</v>
      </c>
      <c r="EO85">
        <v>2.18418</v>
      </c>
      <c r="EP85">
        <v>2.11022</v>
      </c>
      <c r="EQ85">
        <v>5.3413200000000001E-2</v>
      </c>
      <c r="ER85">
        <v>0</v>
      </c>
      <c r="ES85">
        <v>35.1282</v>
      </c>
      <c r="ET85">
        <v>999.9</v>
      </c>
      <c r="EU85">
        <v>64.7</v>
      </c>
      <c r="EV85">
        <v>40.4</v>
      </c>
      <c r="EW85">
        <v>48.36</v>
      </c>
      <c r="EX85">
        <v>56.070799999999998</v>
      </c>
      <c r="EY85">
        <v>-1.46234</v>
      </c>
      <c r="EZ85">
        <v>2</v>
      </c>
      <c r="FA85">
        <v>0.72126500000000004</v>
      </c>
      <c r="FB85">
        <v>2.0723400000000001</v>
      </c>
      <c r="FC85">
        <v>20.253900000000002</v>
      </c>
      <c r="FD85">
        <v>5.2165400000000002</v>
      </c>
      <c r="FE85">
        <v>12.0097</v>
      </c>
      <c r="FF85">
        <v>4.9854000000000003</v>
      </c>
      <c r="FG85">
        <v>3.2846500000000001</v>
      </c>
      <c r="FH85">
        <v>8547.2000000000007</v>
      </c>
      <c r="FI85">
        <v>9999</v>
      </c>
      <c r="FJ85">
        <v>9999</v>
      </c>
      <c r="FK85">
        <v>584.1</v>
      </c>
      <c r="FL85">
        <v>1.86585</v>
      </c>
      <c r="FM85">
        <v>1.8623000000000001</v>
      </c>
      <c r="FN85">
        <v>1.86432</v>
      </c>
      <c r="FO85">
        <v>1.8605</v>
      </c>
      <c r="FP85">
        <v>1.86117</v>
      </c>
      <c r="FQ85">
        <v>1.8602000000000001</v>
      </c>
      <c r="FR85">
        <v>1.8620000000000001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-1.1419999999999999</v>
      </c>
      <c r="GH85">
        <v>0.22339999999999999</v>
      </c>
      <c r="GI85">
        <v>-1.0926075346780371</v>
      </c>
      <c r="GJ85">
        <v>-3.055779808770659E-4</v>
      </c>
      <c r="GK85">
        <v>5.4022781434335912E-7</v>
      </c>
      <c r="GL85">
        <v>-2.2830823041668759E-10</v>
      </c>
      <c r="GM85">
        <v>0.223404761904753</v>
      </c>
      <c r="GN85">
        <v>0</v>
      </c>
      <c r="GO85">
        <v>0</v>
      </c>
      <c r="GP85">
        <v>0</v>
      </c>
      <c r="GQ85">
        <v>3</v>
      </c>
      <c r="GR85">
        <v>2094</v>
      </c>
      <c r="GS85">
        <v>4</v>
      </c>
      <c r="GT85">
        <v>34</v>
      </c>
      <c r="GU85">
        <v>7.7</v>
      </c>
      <c r="GV85">
        <v>7.8</v>
      </c>
      <c r="GW85">
        <v>1.49902</v>
      </c>
      <c r="GX85">
        <v>2.6122999999999998</v>
      </c>
      <c r="GY85">
        <v>2.04834</v>
      </c>
      <c r="GZ85">
        <v>2.6098599999999998</v>
      </c>
      <c r="HA85">
        <v>2.1972700000000001</v>
      </c>
      <c r="HB85">
        <v>2.34619</v>
      </c>
      <c r="HC85">
        <v>45.604500000000002</v>
      </c>
      <c r="HD85">
        <v>14.5085</v>
      </c>
      <c r="HE85">
        <v>18</v>
      </c>
      <c r="HF85">
        <v>703.33799999999997</v>
      </c>
      <c r="HG85">
        <v>711.92200000000003</v>
      </c>
      <c r="HH85">
        <v>31.001000000000001</v>
      </c>
      <c r="HI85">
        <v>36.354500000000002</v>
      </c>
      <c r="HJ85">
        <v>30.000399999999999</v>
      </c>
      <c r="HK85">
        <v>36.047400000000003</v>
      </c>
      <c r="HL85">
        <v>36.009399999999999</v>
      </c>
      <c r="HM85">
        <v>30.0334</v>
      </c>
      <c r="HN85">
        <v>23.464600000000001</v>
      </c>
      <c r="HO85">
        <v>85.017300000000006</v>
      </c>
      <c r="HP85">
        <v>31</v>
      </c>
      <c r="HQ85">
        <v>471.70299999999997</v>
      </c>
      <c r="HR85">
        <v>39.699399999999997</v>
      </c>
      <c r="HS85">
        <v>98.813400000000001</v>
      </c>
      <c r="HT85">
        <v>98.2089</v>
      </c>
    </row>
    <row r="86" spans="1:228" x14ac:dyDescent="0.2">
      <c r="A86">
        <v>71</v>
      </c>
      <c r="B86">
        <v>1665848648.5999999</v>
      </c>
      <c r="C86">
        <v>279.5</v>
      </c>
      <c r="D86" t="s">
        <v>501</v>
      </c>
      <c r="E86" t="s">
        <v>502</v>
      </c>
      <c r="F86">
        <v>4</v>
      </c>
      <c r="G86">
        <v>1665848646.5999999</v>
      </c>
      <c r="H86">
        <f t="shared" si="34"/>
        <v>3.3951243498765769E-4</v>
      </c>
      <c r="I86">
        <f t="shared" si="35"/>
        <v>0.33951243498765771</v>
      </c>
      <c r="J86">
        <f t="shared" si="36"/>
        <v>1.9826213756851951</v>
      </c>
      <c r="K86">
        <f t="shared" si="37"/>
        <v>448.90728571428571</v>
      </c>
      <c r="L86">
        <f t="shared" si="38"/>
        <v>251.73732928998817</v>
      </c>
      <c r="M86">
        <f t="shared" si="39"/>
        <v>25.531423310315365</v>
      </c>
      <c r="N86">
        <f t="shared" si="40"/>
        <v>45.528575245403374</v>
      </c>
      <c r="O86">
        <f t="shared" si="41"/>
        <v>1.7103915797538342E-2</v>
      </c>
      <c r="P86">
        <f t="shared" si="42"/>
        <v>2.7678018432916205</v>
      </c>
      <c r="Q86">
        <f t="shared" si="43"/>
        <v>1.7045413003127684E-2</v>
      </c>
      <c r="R86">
        <f t="shared" si="44"/>
        <v>1.0658622608879178E-2</v>
      </c>
      <c r="S86">
        <f t="shared" si="45"/>
        <v>225.99049704808763</v>
      </c>
      <c r="T86">
        <f t="shared" si="46"/>
        <v>36.811462897305859</v>
      </c>
      <c r="U86">
        <f t="shared" si="47"/>
        <v>35.999371428571429</v>
      </c>
      <c r="V86">
        <f t="shared" si="48"/>
        <v>5.9685823197666972</v>
      </c>
      <c r="W86">
        <f t="shared" si="49"/>
        <v>69.686815471126209</v>
      </c>
      <c r="X86">
        <f t="shared" si="50"/>
        <v>4.0482277575482968</v>
      </c>
      <c r="Y86">
        <f t="shared" si="51"/>
        <v>5.8091731271973899</v>
      </c>
      <c r="Z86">
        <f t="shared" si="52"/>
        <v>1.9203545622184004</v>
      </c>
      <c r="AA86">
        <f t="shared" si="53"/>
        <v>-14.972498382955704</v>
      </c>
      <c r="AB86">
        <f t="shared" si="54"/>
        <v>-73.34477912127555</v>
      </c>
      <c r="AC86">
        <f t="shared" si="55"/>
        <v>-6.2342155512337829</v>
      </c>
      <c r="AD86">
        <f t="shared" si="56"/>
        <v>131.43900399262259</v>
      </c>
      <c r="AE86">
        <f t="shared" si="57"/>
        <v>12.605034270617761</v>
      </c>
      <c r="AF86">
        <f t="shared" si="58"/>
        <v>0.32422808453793966</v>
      </c>
      <c r="AG86">
        <f t="shared" si="59"/>
        <v>1.9826213756851951</v>
      </c>
      <c r="AH86">
        <v>479.11048954127432</v>
      </c>
      <c r="AI86">
        <v>470.17653333333288</v>
      </c>
      <c r="AJ86">
        <v>1.7376537895597011</v>
      </c>
      <c r="AK86">
        <v>66.578326818864241</v>
      </c>
      <c r="AL86">
        <f t="shared" si="60"/>
        <v>0.33951243498765771</v>
      </c>
      <c r="AM86">
        <v>39.645430247239638</v>
      </c>
      <c r="AN86">
        <v>39.917777941176467</v>
      </c>
      <c r="AO86">
        <v>5.3763858506612533E-3</v>
      </c>
      <c r="AP86">
        <v>87.47284380943789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46957.852231119476</v>
      </c>
      <c r="AV86">
        <f t="shared" si="64"/>
        <v>1200.03</v>
      </c>
      <c r="AW86">
        <f t="shared" si="65"/>
        <v>1025.8830803357966</v>
      </c>
      <c r="AX86">
        <f t="shared" si="66"/>
        <v>0.8548811949166244</v>
      </c>
      <c r="AY86">
        <f t="shared" si="67"/>
        <v>0.18832070618908497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1665848646.5999999</v>
      </c>
      <c r="BF86">
        <v>448.90728571428571</v>
      </c>
      <c r="BG86">
        <v>460.67828571428572</v>
      </c>
      <c r="BH86">
        <v>39.915128571428568</v>
      </c>
      <c r="BI86">
        <v>39.627757142857142</v>
      </c>
      <c r="BJ86">
        <v>450.04885714285717</v>
      </c>
      <c r="BK86">
        <v>39.691728571428577</v>
      </c>
      <c r="BL86">
        <v>649.93200000000002</v>
      </c>
      <c r="BM86">
        <v>101.32085714285709</v>
      </c>
      <c r="BN86">
        <v>0.10003018571428569</v>
      </c>
      <c r="BO86">
        <v>35.507842857142862</v>
      </c>
      <c r="BP86">
        <v>35.999371428571429</v>
      </c>
      <c r="BQ86">
        <v>999.89999999999986</v>
      </c>
      <c r="BR86">
        <v>0</v>
      </c>
      <c r="BS86">
        <v>0</v>
      </c>
      <c r="BT86">
        <v>8986.5185714285708</v>
      </c>
      <c r="BU86">
        <v>0</v>
      </c>
      <c r="BV86">
        <v>1896.2657142857149</v>
      </c>
      <c r="BW86">
        <v>-11.77094285714286</v>
      </c>
      <c r="BX86">
        <v>467.57057142857138</v>
      </c>
      <c r="BY86">
        <v>479.68728571428568</v>
      </c>
      <c r="BZ86">
        <v>0.28735857142857141</v>
      </c>
      <c r="CA86">
        <v>460.67828571428572</v>
      </c>
      <c r="CB86">
        <v>39.627757142857142</v>
      </c>
      <c r="CC86">
        <v>4.0442414285714294</v>
      </c>
      <c r="CD86">
        <v>4.0151257142857144</v>
      </c>
      <c r="CE86">
        <v>29.096299999999999</v>
      </c>
      <c r="CF86">
        <v>28.971414285714278</v>
      </c>
      <c r="CG86">
        <v>1200.03</v>
      </c>
      <c r="CH86">
        <v>0.49998242857142861</v>
      </c>
      <c r="CI86">
        <v>0.50001757142857151</v>
      </c>
      <c r="CJ86">
        <v>0</v>
      </c>
      <c r="CK86">
        <v>2149.8228571428572</v>
      </c>
      <c r="CL86">
        <v>9.5417900000000007</v>
      </c>
      <c r="CM86">
        <v>13249.77142857143</v>
      </c>
      <c r="CN86">
        <v>9521.6885714285727</v>
      </c>
      <c r="CO86">
        <v>47.061999999999998</v>
      </c>
      <c r="CP86">
        <v>49.375</v>
      </c>
      <c r="CQ86">
        <v>47.75</v>
      </c>
      <c r="CR86">
        <v>48.936999999999998</v>
      </c>
      <c r="CS86">
        <v>49.811999999999998</v>
      </c>
      <c r="CT86">
        <v>595.22571428571428</v>
      </c>
      <c r="CU86">
        <v>595.26285714285711</v>
      </c>
      <c r="CV86">
        <v>0</v>
      </c>
      <c r="CW86">
        <v>1665848655</v>
      </c>
      <c r="CX86">
        <v>0</v>
      </c>
      <c r="CY86">
        <v>1665848184.5999999</v>
      </c>
      <c r="CZ86" t="s">
        <v>356</v>
      </c>
      <c r="DA86">
        <v>1665848184.5999999</v>
      </c>
      <c r="DB86">
        <v>1665848178.0999999</v>
      </c>
      <c r="DC86">
        <v>18</v>
      </c>
      <c r="DD86">
        <v>0.19800000000000001</v>
      </c>
      <c r="DE86">
        <v>5.0000000000000001E-3</v>
      </c>
      <c r="DF86">
        <v>-1.1020000000000001</v>
      </c>
      <c r="DG86">
        <v>0.223</v>
      </c>
      <c r="DH86">
        <v>853</v>
      </c>
      <c r="DI86">
        <v>39</v>
      </c>
      <c r="DJ86">
        <v>1.27</v>
      </c>
      <c r="DK86">
        <v>0.31</v>
      </c>
      <c r="DL86">
        <v>-11.72789268292683</v>
      </c>
      <c r="DM86">
        <v>-0.38381811846687858</v>
      </c>
      <c r="DN86">
        <v>5.1956029205961117E-2</v>
      </c>
      <c r="DO86">
        <v>0</v>
      </c>
      <c r="DP86">
        <v>0.24612458536585369</v>
      </c>
      <c r="DQ86">
        <v>0.14434298257839689</v>
      </c>
      <c r="DR86">
        <v>2.074552013347861E-2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365</v>
      </c>
      <c r="EA86">
        <v>3.2935300000000001</v>
      </c>
      <c r="EB86">
        <v>2.6249899999999999</v>
      </c>
      <c r="EC86">
        <v>0.10749499999999999</v>
      </c>
      <c r="ED86">
        <v>0.108524</v>
      </c>
      <c r="EE86">
        <v>0.15444099999999999</v>
      </c>
      <c r="EF86">
        <v>0.152114</v>
      </c>
      <c r="EG86">
        <v>26914.400000000001</v>
      </c>
      <c r="EH86">
        <v>27409.7</v>
      </c>
      <c r="EI86">
        <v>28067.9</v>
      </c>
      <c r="EJ86">
        <v>29611.599999999999</v>
      </c>
      <c r="EK86">
        <v>32601.599999999999</v>
      </c>
      <c r="EL86">
        <v>34885.599999999999</v>
      </c>
      <c r="EM86">
        <v>39558.300000000003</v>
      </c>
      <c r="EN86">
        <v>42368.1</v>
      </c>
      <c r="EO86">
        <v>2.1841200000000001</v>
      </c>
      <c r="EP86">
        <v>2.10995</v>
      </c>
      <c r="EQ86">
        <v>5.3905000000000002E-2</v>
      </c>
      <c r="ER86">
        <v>0</v>
      </c>
      <c r="ES86">
        <v>35.136899999999997</v>
      </c>
      <c r="ET86">
        <v>999.9</v>
      </c>
      <c r="EU86">
        <v>64.7</v>
      </c>
      <c r="EV86">
        <v>40.4</v>
      </c>
      <c r="EW86">
        <v>48.363599999999998</v>
      </c>
      <c r="EX86">
        <v>55.830800000000004</v>
      </c>
      <c r="EY86">
        <v>-1.42628</v>
      </c>
      <c r="EZ86">
        <v>2</v>
      </c>
      <c r="FA86">
        <v>0.72149600000000003</v>
      </c>
      <c r="FB86">
        <v>2.06793</v>
      </c>
      <c r="FC86">
        <v>20.253699999999998</v>
      </c>
      <c r="FD86">
        <v>5.21624</v>
      </c>
      <c r="FE86">
        <v>12.0098</v>
      </c>
      <c r="FF86">
        <v>4.9842000000000004</v>
      </c>
      <c r="FG86">
        <v>3.2846500000000001</v>
      </c>
      <c r="FH86">
        <v>8547.5</v>
      </c>
      <c r="FI86">
        <v>9999</v>
      </c>
      <c r="FJ86">
        <v>9999</v>
      </c>
      <c r="FK86">
        <v>584.1</v>
      </c>
      <c r="FL86">
        <v>1.8658600000000001</v>
      </c>
      <c r="FM86">
        <v>1.8623000000000001</v>
      </c>
      <c r="FN86">
        <v>1.86432</v>
      </c>
      <c r="FO86">
        <v>1.86046</v>
      </c>
      <c r="FP86">
        <v>1.8611599999999999</v>
      </c>
      <c r="FQ86">
        <v>1.8602000000000001</v>
      </c>
      <c r="FR86">
        <v>1.8620000000000001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-1.1419999999999999</v>
      </c>
      <c r="GH86">
        <v>0.22339999999999999</v>
      </c>
      <c r="GI86">
        <v>-1.0926075346780371</v>
      </c>
      <c r="GJ86">
        <v>-3.055779808770659E-4</v>
      </c>
      <c r="GK86">
        <v>5.4022781434335912E-7</v>
      </c>
      <c r="GL86">
        <v>-2.2830823041668759E-10</v>
      </c>
      <c r="GM86">
        <v>0.223404761904753</v>
      </c>
      <c r="GN86">
        <v>0</v>
      </c>
      <c r="GO86">
        <v>0</v>
      </c>
      <c r="GP86">
        <v>0</v>
      </c>
      <c r="GQ86">
        <v>3</v>
      </c>
      <c r="GR86">
        <v>2094</v>
      </c>
      <c r="GS86">
        <v>4</v>
      </c>
      <c r="GT86">
        <v>34</v>
      </c>
      <c r="GU86">
        <v>7.7</v>
      </c>
      <c r="GV86">
        <v>7.8</v>
      </c>
      <c r="GW86">
        <v>1.5161100000000001</v>
      </c>
      <c r="GX86">
        <v>2.5976599999999999</v>
      </c>
      <c r="GY86">
        <v>2.04834</v>
      </c>
      <c r="GZ86">
        <v>2.6122999999999998</v>
      </c>
      <c r="HA86">
        <v>2.1972700000000001</v>
      </c>
      <c r="HB86">
        <v>2.3571800000000001</v>
      </c>
      <c r="HC86">
        <v>45.604500000000002</v>
      </c>
      <c r="HD86">
        <v>14.517300000000001</v>
      </c>
      <c r="HE86">
        <v>18</v>
      </c>
      <c r="HF86">
        <v>703.32299999999998</v>
      </c>
      <c r="HG86">
        <v>711.68299999999999</v>
      </c>
      <c r="HH86">
        <v>30.9998</v>
      </c>
      <c r="HI86">
        <v>36.357799999999997</v>
      </c>
      <c r="HJ86">
        <v>30.000399999999999</v>
      </c>
      <c r="HK86">
        <v>36.049900000000001</v>
      </c>
      <c r="HL86">
        <v>36.011099999999999</v>
      </c>
      <c r="HM86">
        <v>30.391300000000001</v>
      </c>
      <c r="HN86">
        <v>23.464600000000001</v>
      </c>
      <c r="HO86">
        <v>85.017300000000006</v>
      </c>
      <c r="HP86">
        <v>31</v>
      </c>
      <c r="HQ86">
        <v>478.38499999999999</v>
      </c>
      <c r="HR86">
        <v>39.7089</v>
      </c>
      <c r="HS86">
        <v>98.814700000000002</v>
      </c>
      <c r="HT86">
        <v>98.207099999999997</v>
      </c>
    </row>
    <row r="87" spans="1:228" x14ac:dyDescent="0.2">
      <c r="A87">
        <v>72</v>
      </c>
      <c r="B87">
        <v>1665848652.5999999</v>
      </c>
      <c r="C87">
        <v>283.5</v>
      </c>
      <c r="D87" t="s">
        <v>503</v>
      </c>
      <c r="E87" t="s">
        <v>504</v>
      </c>
      <c r="F87">
        <v>4</v>
      </c>
      <c r="G87">
        <v>1665848650.2874999</v>
      </c>
      <c r="H87">
        <f t="shared" si="34"/>
        <v>3.4500940208016735E-4</v>
      </c>
      <c r="I87">
        <f t="shared" si="35"/>
        <v>0.34500940208016734</v>
      </c>
      <c r="J87">
        <f t="shared" si="36"/>
        <v>2.0619829222871751</v>
      </c>
      <c r="K87">
        <f t="shared" si="37"/>
        <v>455.04112500000002</v>
      </c>
      <c r="L87">
        <f t="shared" si="38"/>
        <v>253.33055310910424</v>
      </c>
      <c r="M87">
        <f t="shared" si="39"/>
        <v>25.693654573278728</v>
      </c>
      <c r="N87">
        <f t="shared" si="40"/>
        <v>46.151833400650993</v>
      </c>
      <c r="O87">
        <f t="shared" si="41"/>
        <v>1.7376922909359993E-2</v>
      </c>
      <c r="P87">
        <f t="shared" si="42"/>
        <v>2.7715243961718907</v>
      </c>
      <c r="Q87">
        <f t="shared" si="43"/>
        <v>1.7316621961420586E-2</v>
      </c>
      <c r="R87">
        <f t="shared" si="44"/>
        <v>1.082828900027144E-2</v>
      </c>
      <c r="S87">
        <f t="shared" si="45"/>
        <v>225.99309746281276</v>
      </c>
      <c r="T87">
        <f t="shared" si="46"/>
        <v>36.812034975285592</v>
      </c>
      <c r="U87">
        <f t="shared" si="47"/>
        <v>36.00215</v>
      </c>
      <c r="V87">
        <f t="shared" si="48"/>
        <v>5.9694941389706671</v>
      </c>
      <c r="W87">
        <f t="shared" si="49"/>
        <v>69.678640256818596</v>
      </c>
      <c r="X87">
        <f t="shared" si="50"/>
        <v>4.0485724528004381</v>
      </c>
      <c r="Y87">
        <f t="shared" si="51"/>
        <v>5.8103493952786396</v>
      </c>
      <c r="Z87">
        <f t="shared" si="52"/>
        <v>1.920921686170229</v>
      </c>
      <c r="AA87">
        <f t="shared" si="53"/>
        <v>-15.214914631735381</v>
      </c>
      <c r="AB87">
        <f t="shared" si="54"/>
        <v>-73.310281635564635</v>
      </c>
      <c r="AC87">
        <f t="shared" si="55"/>
        <v>-6.2231087374766387</v>
      </c>
      <c r="AD87">
        <f t="shared" si="56"/>
        <v>131.2447924580361</v>
      </c>
      <c r="AE87">
        <f t="shared" si="57"/>
        <v>12.658317463975564</v>
      </c>
      <c r="AF87">
        <f t="shared" si="58"/>
        <v>0.34365483554387755</v>
      </c>
      <c r="AG87">
        <f t="shared" si="59"/>
        <v>2.0619829222871751</v>
      </c>
      <c r="AH87">
        <v>486.11708144985039</v>
      </c>
      <c r="AI87">
        <v>477.10962424242399</v>
      </c>
      <c r="AJ87">
        <v>1.736955012368042</v>
      </c>
      <c r="AK87">
        <v>66.578326818864241</v>
      </c>
      <c r="AL87">
        <f t="shared" si="60"/>
        <v>0.34500940208016734</v>
      </c>
      <c r="AM87">
        <v>39.615532650599313</v>
      </c>
      <c r="AN87">
        <v>39.918689705882343</v>
      </c>
      <c r="AO87">
        <v>4.9504119801650726E-4</v>
      </c>
      <c r="AP87">
        <v>87.47284380943789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47058.975678796189</v>
      </c>
      <c r="AV87">
        <f t="shared" si="64"/>
        <v>1200.0362500000001</v>
      </c>
      <c r="AW87">
        <f t="shared" si="65"/>
        <v>1025.8891608615611</v>
      </c>
      <c r="AX87">
        <f t="shared" si="66"/>
        <v>0.85488180949663894</v>
      </c>
      <c r="AY87">
        <f t="shared" si="67"/>
        <v>0.18832189232851318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1665848650.2874999</v>
      </c>
      <c r="BF87">
        <v>455.04112500000002</v>
      </c>
      <c r="BG87">
        <v>466.87124999999997</v>
      </c>
      <c r="BH87">
        <v>39.917524999999998</v>
      </c>
      <c r="BI87">
        <v>39.612937500000001</v>
      </c>
      <c r="BJ87">
        <v>456.1825</v>
      </c>
      <c r="BK87">
        <v>39.694125</v>
      </c>
      <c r="BL87">
        <v>649.93537500000002</v>
      </c>
      <c r="BM87">
        <v>101.32375</v>
      </c>
      <c r="BN87">
        <v>9.9683762499999995E-2</v>
      </c>
      <c r="BO87">
        <v>35.511512500000002</v>
      </c>
      <c r="BP87">
        <v>36.00215</v>
      </c>
      <c r="BQ87">
        <v>999.9</v>
      </c>
      <c r="BR87">
        <v>0</v>
      </c>
      <c r="BS87">
        <v>0</v>
      </c>
      <c r="BT87">
        <v>9006.0149999999994</v>
      </c>
      <c r="BU87">
        <v>0</v>
      </c>
      <c r="BV87">
        <v>1712.40625</v>
      </c>
      <c r="BW87">
        <v>-11.830175000000001</v>
      </c>
      <c r="BX87">
        <v>473.96062499999999</v>
      </c>
      <c r="BY87">
        <v>486.12837500000001</v>
      </c>
      <c r="BZ87">
        <v>0.30459075000000002</v>
      </c>
      <c r="CA87">
        <v>466.87124999999997</v>
      </c>
      <c r="CB87">
        <v>39.612937500000001</v>
      </c>
      <c r="CC87">
        <v>4.0445987499999996</v>
      </c>
      <c r="CD87">
        <v>4.0137375000000004</v>
      </c>
      <c r="CE87">
        <v>29.097837500000001</v>
      </c>
      <c r="CF87">
        <v>28.965425</v>
      </c>
      <c r="CG87">
        <v>1200.0362500000001</v>
      </c>
      <c r="CH87">
        <v>0.49996299999999999</v>
      </c>
      <c r="CI87">
        <v>0.50003699999999995</v>
      </c>
      <c r="CJ87">
        <v>0</v>
      </c>
      <c r="CK87">
        <v>2149.1412500000001</v>
      </c>
      <c r="CL87">
        <v>9.5417900000000007</v>
      </c>
      <c r="CM87">
        <v>13342.575000000001</v>
      </c>
      <c r="CN87">
        <v>9521.6949999999997</v>
      </c>
      <c r="CO87">
        <v>47.061999999999998</v>
      </c>
      <c r="CP87">
        <v>49.429250000000003</v>
      </c>
      <c r="CQ87">
        <v>47.75</v>
      </c>
      <c r="CR87">
        <v>48.936999999999998</v>
      </c>
      <c r="CS87">
        <v>49.811999999999998</v>
      </c>
      <c r="CT87">
        <v>595.20499999999993</v>
      </c>
      <c r="CU87">
        <v>595.29124999999999</v>
      </c>
      <c r="CV87">
        <v>0</v>
      </c>
      <c r="CW87">
        <v>1665848658.5999999</v>
      </c>
      <c r="CX87">
        <v>0</v>
      </c>
      <c r="CY87">
        <v>1665848184.5999999</v>
      </c>
      <c r="CZ87" t="s">
        <v>356</v>
      </c>
      <c r="DA87">
        <v>1665848184.5999999</v>
      </c>
      <c r="DB87">
        <v>1665848178.0999999</v>
      </c>
      <c r="DC87">
        <v>18</v>
      </c>
      <c r="DD87">
        <v>0.19800000000000001</v>
      </c>
      <c r="DE87">
        <v>5.0000000000000001E-3</v>
      </c>
      <c r="DF87">
        <v>-1.1020000000000001</v>
      </c>
      <c r="DG87">
        <v>0.223</v>
      </c>
      <c r="DH87">
        <v>853</v>
      </c>
      <c r="DI87">
        <v>39</v>
      </c>
      <c r="DJ87">
        <v>1.27</v>
      </c>
      <c r="DK87">
        <v>0.31</v>
      </c>
      <c r="DL87">
        <v>-11.753446341463411</v>
      </c>
      <c r="DM87">
        <v>-0.54697630662018337</v>
      </c>
      <c r="DN87">
        <v>6.2665601477735186E-2</v>
      </c>
      <c r="DO87">
        <v>0</v>
      </c>
      <c r="DP87">
        <v>0.25830863414634148</v>
      </c>
      <c r="DQ87">
        <v>0.28229991637630691</v>
      </c>
      <c r="DR87">
        <v>3.0288812938238669E-2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365</v>
      </c>
      <c r="EA87">
        <v>3.29372</v>
      </c>
      <c r="EB87">
        <v>2.6254300000000002</v>
      </c>
      <c r="EC87">
        <v>0.10867599999999999</v>
      </c>
      <c r="ED87">
        <v>0.10968700000000001</v>
      </c>
      <c r="EE87">
        <v>0.15445700000000001</v>
      </c>
      <c r="EF87">
        <v>0.152111</v>
      </c>
      <c r="EG87">
        <v>26878.1</v>
      </c>
      <c r="EH87">
        <v>27373.599999999999</v>
      </c>
      <c r="EI87">
        <v>28067.3</v>
      </c>
      <c r="EJ87">
        <v>29611.3</v>
      </c>
      <c r="EK87">
        <v>32600.9</v>
      </c>
      <c r="EL87">
        <v>34885.5</v>
      </c>
      <c r="EM87">
        <v>39558.1</v>
      </c>
      <c r="EN87">
        <v>42367.7</v>
      </c>
      <c r="EO87">
        <v>2.18425</v>
      </c>
      <c r="EP87">
        <v>2.1100699999999999</v>
      </c>
      <c r="EQ87">
        <v>5.3085399999999998E-2</v>
      </c>
      <c r="ER87">
        <v>0</v>
      </c>
      <c r="ES87">
        <v>35.145400000000002</v>
      </c>
      <c r="ET87">
        <v>999.9</v>
      </c>
      <c r="EU87">
        <v>64.7</v>
      </c>
      <c r="EV87">
        <v>40.4</v>
      </c>
      <c r="EW87">
        <v>48.3568</v>
      </c>
      <c r="EX87">
        <v>56.040799999999997</v>
      </c>
      <c r="EY87">
        <v>-1.4903900000000001</v>
      </c>
      <c r="EZ87">
        <v>2</v>
      </c>
      <c r="FA87">
        <v>0.72166200000000003</v>
      </c>
      <c r="FB87">
        <v>2.0650200000000001</v>
      </c>
      <c r="FC87">
        <v>20.253599999999999</v>
      </c>
      <c r="FD87">
        <v>5.2160900000000003</v>
      </c>
      <c r="FE87">
        <v>12.0098</v>
      </c>
      <c r="FF87">
        <v>4.98325</v>
      </c>
      <c r="FG87">
        <v>3.2846500000000001</v>
      </c>
      <c r="FH87">
        <v>8547.5</v>
      </c>
      <c r="FI87">
        <v>9999</v>
      </c>
      <c r="FJ87">
        <v>9999</v>
      </c>
      <c r="FK87">
        <v>584.1</v>
      </c>
      <c r="FL87">
        <v>1.8658399999999999</v>
      </c>
      <c r="FM87">
        <v>1.8623099999999999</v>
      </c>
      <c r="FN87">
        <v>1.86432</v>
      </c>
      <c r="FO87">
        <v>1.8604799999999999</v>
      </c>
      <c r="FP87">
        <v>1.86117</v>
      </c>
      <c r="FQ87">
        <v>1.8602000000000001</v>
      </c>
      <c r="FR87">
        <v>1.86198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-1.141</v>
      </c>
      <c r="GH87">
        <v>0.22339999999999999</v>
      </c>
      <c r="GI87">
        <v>-1.0926075346780371</v>
      </c>
      <c r="GJ87">
        <v>-3.055779808770659E-4</v>
      </c>
      <c r="GK87">
        <v>5.4022781434335912E-7</v>
      </c>
      <c r="GL87">
        <v>-2.2830823041668759E-10</v>
      </c>
      <c r="GM87">
        <v>0.223404761904753</v>
      </c>
      <c r="GN87">
        <v>0</v>
      </c>
      <c r="GO87">
        <v>0</v>
      </c>
      <c r="GP87">
        <v>0</v>
      </c>
      <c r="GQ87">
        <v>3</v>
      </c>
      <c r="GR87">
        <v>2094</v>
      </c>
      <c r="GS87">
        <v>4</v>
      </c>
      <c r="GT87">
        <v>34</v>
      </c>
      <c r="GU87">
        <v>7.8</v>
      </c>
      <c r="GV87">
        <v>7.9</v>
      </c>
      <c r="GW87">
        <v>1.5344199999999999</v>
      </c>
      <c r="GX87">
        <v>2.6086399999999998</v>
      </c>
      <c r="GY87">
        <v>2.04834</v>
      </c>
      <c r="GZ87">
        <v>2.6122999999999998</v>
      </c>
      <c r="HA87">
        <v>2.1972700000000001</v>
      </c>
      <c r="HB87">
        <v>2.34741</v>
      </c>
      <c r="HC87">
        <v>45.604500000000002</v>
      </c>
      <c r="HD87">
        <v>14.5085</v>
      </c>
      <c r="HE87">
        <v>18</v>
      </c>
      <c r="HF87">
        <v>703.45500000000004</v>
      </c>
      <c r="HG87">
        <v>711.84699999999998</v>
      </c>
      <c r="HH87">
        <v>30.999500000000001</v>
      </c>
      <c r="HI87">
        <v>36.360399999999998</v>
      </c>
      <c r="HJ87">
        <v>30.000299999999999</v>
      </c>
      <c r="HK87">
        <v>36.052399999999999</v>
      </c>
      <c r="HL87">
        <v>36.0152</v>
      </c>
      <c r="HM87">
        <v>30.748200000000001</v>
      </c>
      <c r="HN87">
        <v>23.464600000000001</v>
      </c>
      <c r="HO87">
        <v>85.017300000000006</v>
      </c>
      <c r="HP87">
        <v>31</v>
      </c>
      <c r="HQ87">
        <v>485.06400000000002</v>
      </c>
      <c r="HR87">
        <v>39.700400000000002</v>
      </c>
      <c r="HS87">
        <v>98.813599999999994</v>
      </c>
      <c r="HT87">
        <v>98.206100000000006</v>
      </c>
    </row>
    <row r="88" spans="1:228" x14ac:dyDescent="0.2">
      <c r="A88">
        <v>73</v>
      </c>
      <c r="B88">
        <v>1665848656.5999999</v>
      </c>
      <c r="C88">
        <v>287.5</v>
      </c>
      <c r="D88" t="s">
        <v>505</v>
      </c>
      <c r="E88" t="s">
        <v>506</v>
      </c>
      <c r="F88">
        <v>4</v>
      </c>
      <c r="G88">
        <v>1665848654.5999999</v>
      </c>
      <c r="H88">
        <f t="shared" si="34"/>
        <v>3.4999547542306525E-4</v>
      </c>
      <c r="I88">
        <f t="shared" si="35"/>
        <v>0.34999547542306525</v>
      </c>
      <c r="J88">
        <f t="shared" si="36"/>
        <v>1.9782608049604176</v>
      </c>
      <c r="K88">
        <f t="shared" si="37"/>
        <v>462.28800000000012</v>
      </c>
      <c r="L88">
        <f t="shared" si="38"/>
        <v>270.4716039775106</v>
      </c>
      <c r="M88">
        <f t="shared" si="39"/>
        <v>27.432823307701771</v>
      </c>
      <c r="N88">
        <f t="shared" si="40"/>
        <v>46.887972100484617</v>
      </c>
      <c r="O88">
        <f t="shared" si="41"/>
        <v>1.7624065503433494E-2</v>
      </c>
      <c r="P88">
        <f t="shared" si="42"/>
        <v>2.7702533309273396</v>
      </c>
      <c r="Q88">
        <f t="shared" si="43"/>
        <v>1.7562012056560144E-2</v>
      </c>
      <c r="R88">
        <f t="shared" si="44"/>
        <v>1.098181449356344E-2</v>
      </c>
      <c r="S88">
        <f t="shared" si="45"/>
        <v>225.98846658975418</v>
      </c>
      <c r="T88">
        <f t="shared" si="46"/>
        <v>36.820035117417838</v>
      </c>
      <c r="U88">
        <f t="shared" si="47"/>
        <v>36.005085714285713</v>
      </c>
      <c r="V88">
        <f t="shared" si="48"/>
        <v>5.9704576578141779</v>
      </c>
      <c r="W88">
        <f t="shared" si="49"/>
        <v>69.65145100645114</v>
      </c>
      <c r="X88">
        <f t="shared" si="50"/>
        <v>4.0489679177328339</v>
      </c>
      <c r="Y88">
        <f t="shared" si="51"/>
        <v>5.8131853094601249</v>
      </c>
      <c r="Z88">
        <f t="shared" si="52"/>
        <v>1.921489740081344</v>
      </c>
      <c r="AA88">
        <f t="shared" si="53"/>
        <v>-15.434800466157178</v>
      </c>
      <c r="AB88">
        <f t="shared" si="54"/>
        <v>-72.394162495481439</v>
      </c>
      <c r="AC88">
        <f t="shared" si="55"/>
        <v>-6.1485133217166528</v>
      </c>
      <c r="AD88">
        <f t="shared" si="56"/>
        <v>132.01099030639892</v>
      </c>
      <c r="AE88">
        <f t="shared" si="57"/>
        <v>12.662781075515591</v>
      </c>
      <c r="AF88">
        <f t="shared" si="58"/>
        <v>0.34605414422547981</v>
      </c>
      <c r="AG88">
        <f t="shared" si="59"/>
        <v>1.9782608049604176</v>
      </c>
      <c r="AH88">
        <v>493.11322970096103</v>
      </c>
      <c r="AI88">
        <v>484.13330303030278</v>
      </c>
      <c r="AJ88">
        <v>1.7505725833271151</v>
      </c>
      <c r="AK88">
        <v>66.578326818864241</v>
      </c>
      <c r="AL88">
        <f t="shared" si="60"/>
        <v>0.34999547542306525</v>
      </c>
      <c r="AM88">
        <v>39.612190048903493</v>
      </c>
      <c r="AN88">
        <v>39.920751764705869</v>
      </c>
      <c r="AO88">
        <v>2.9617704458008849E-4</v>
      </c>
      <c r="AP88">
        <v>87.47284380943789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47022.919851593935</v>
      </c>
      <c r="AV88">
        <f t="shared" si="64"/>
        <v>1200.018571428571</v>
      </c>
      <c r="AW88">
        <f t="shared" si="65"/>
        <v>1025.8733733625666</v>
      </c>
      <c r="AX88">
        <f t="shared" si="66"/>
        <v>0.85488124749711836</v>
      </c>
      <c r="AY88">
        <f t="shared" si="67"/>
        <v>0.18832080766943843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1665848654.5999999</v>
      </c>
      <c r="BF88">
        <v>462.28800000000012</v>
      </c>
      <c r="BG88">
        <v>474.12285714285707</v>
      </c>
      <c r="BH88">
        <v>39.920457142857131</v>
      </c>
      <c r="BI88">
        <v>39.613814285714291</v>
      </c>
      <c r="BJ88">
        <v>463.42885714285711</v>
      </c>
      <c r="BK88">
        <v>39.69705714285714</v>
      </c>
      <c r="BL88">
        <v>650.08428571428556</v>
      </c>
      <c r="BM88">
        <v>101.32557142857149</v>
      </c>
      <c r="BN88">
        <v>0.1003191428571429</v>
      </c>
      <c r="BO88">
        <v>35.520357142857137</v>
      </c>
      <c r="BP88">
        <v>36.005085714285713</v>
      </c>
      <c r="BQ88">
        <v>999.89999999999986</v>
      </c>
      <c r="BR88">
        <v>0</v>
      </c>
      <c r="BS88">
        <v>0</v>
      </c>
      <c r="BT88">
        <v>8999.1057142857153</v>
      </c>
      <c r="BU88">
        <v>0</v>
      </c>
      <c r="BV88">
        <v>2068.66</v>
      </c>
      <c r="BW88">
        <v>-11.834985714285709</v>
      </c>
      <c r="BX88">
        <v>481.51</v>
      </c>
      <c r="BY88">
        <v>493.67928571428581</v>
      </c>
      <c r="BZ88">
        <v>0.30663899999999999</v>
      </c>
      <c r="CA88">
        <v>474.12285714285707</v>
      </c>
      <c r="CB88">
        <v>39.613814285714291</v>
      </c>
      <c r="CC88">
        <v>4.0449642857142862</v>
      </c>
      <c r="CD88">
        <v>4.0138957142857139</v>
      </c>
      <c r="CE88">
        <v>29.099414285714289</v>
      </c>
      <c r="CF88">
        <v>28.966114285714291</v>
      </c>
      <c r="CG88">
        <v>1200.018571428571</v>
      </c>
      <c r="CH88">
        <v>0.49998257142857139</v>
      </c>
      <c r="CI88">
        <v>0.5000174285714285</v>
      </c>
      <c r="CJ88">
        <v>0</v>
      </c>
      <c r="CK88">
        <v>2148.2600000000002</v>
      </c>
      <c r="CL88">
        <v>9.5417900000000007</v>
      </c>
      <c r="CM88">
        <v>13485.05714285714</v>
      </c>
      <c r="CN88">
        <v>9521.6085714285709</v>
      </c>
      <c r="CO88">
        <v>47.061999999999998</v>
      </c>
      <c r="CP88">
        <v>49.436999999999998</v>
      </c>
      <c r="CQ88">
        <v>47.75</v>
      </c>
      <c r="CR88">
        <v>48.936999999999998</v>
      </c>
      <c r="CS88">
        <v>49.811999999999998</v>
      </c>
      <c r="CT88">
        <v>595.21857142857141</v>
      </c>
      <c r="CU88">
        <v>595.2600000000001</v>
      </c>
      <c r="CV88">
        <v>0</v>
      </c>
      <c r="CW88">
        <v>1665848662.8</v>
      </c>
      <c r="CX88">
        <v>0</v>
      </c>
      <c r="CY88">
        <v>1665848184.5999999</v>
      </c>
      <c r="CZ88" t="s">
        <v>356</v>
      </c>
      <c r="DA88">
        <v>1665848184.5999999</v>
      </c>
      <c r="DB88">
        <v>1665848178.0999999</v>
      </c>
      <c r="DC88">
        <v>18</v>
      </c>
      <c r="DD88">
        <v>0.19800000000000001</v>
      </c>
      <c r="DE88">
        <v>5.0000000000000001E-3</v>
      </c>
      <c r="DF88">
        <v>-1.1020000000000001</v>
      </c>
      <c r="DG88">
        <v>0.223</v>
      </c>
      <c r="DH88">
        <v>853</v>
      </c>
      <c r="DI88">
        <v>39</v>
      </c>
      <c r="DJ88">
        <v>1.27</v>
      </c>
      <c r="DK88">
        <v>0.31</v>
      </c>
      <c r="DL88">
        <v>-11.78336097560976</v>
      </c>
      <c r="DM88">
        <v>-0.42976306620210902</v>
      </c>
      <c r="DN88">
        <v>5.3776215968829942E-2</v>
      </c>
      <c r="DO88">
        <v>0</v>
      </c>
      <c r="DP88">
        <v>0.27314295121951221</v>
      </c>
      <c r="DQ88">
        <v>0.30965523344947787</v>
      </c>
      <c r="DR88">
        <v>3.1498507505448442E-2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365</v>
      </c>
      <c r="EA88">
        <v>3.29373</v>
      </c>
      <c r="EB88">
        <v>2.6254599999999999</v>
      </c>
      <c r="EC88">
        <v>0.109861</v>
      </c>
      <c r="ED88">
        <v>0.11086</v>
      </c>
      <c r="EE88">
        <v>0.15445700000000001</v>
      </c>
      <c r="EF88">
        <v>0.15212300000000001</v>
      </c>
      <c r="EG88">
        <v>26842.2</v>
      </c>
      <c r="EH88">
        <v>27337.3</v>
      </c>
      <c r="EI88">
        <v>28067.200000000001</v>
      </c>
      <c r="EJ88">
        <v>29611.200000000001</v>
      </c>
      <c r="EK88">
        <v>32600.5</v>
      </c>
      <c r="EL88">
        <v>34884.9</v>
      </c>
      <c r="EM88">
        <v>39557.5</v>
      </c>
      <c r="EN88">
        <v>42367.5</v>
      </c>
      <c r="EO88">
        <v>2.18432</v>
      </c>
      <c r="EP88">
        <v>2.11</v>
      </c>
      <c r="EQ88">
        <v>5.2757600000000002E-2</v>
      </c>
      <c r="ER88">
        <v>0</v>
      </c>
      <c r="ES88">
        <v>35.152999999999999</v>
      </c>
      <c r="ET88">
        <v>999.9</v>
      </c>
      <c r="EU88">
        <v>64.7</v>
      </c>
      <c r="EV88">
        <v>40.4</v>
      </c>
      <c r="EW88">
        <v>48.359499999999997</v>
      </c>
      <c r="EX88">
        <v>56.1008</v>
      </c>
      <c r="EY88">
        <v>-1.5024</v>
      </c>
      <c r="EZ88">
        <v>2</v>
      </c>
      <c r="FA88">
        <v>0.72201199999999999</v>
      </c>
      <c r="FB88">
        <v>2.06304</v>
      </c>
      <c r="FC88">
        <v>20.253699999999998</v>
      </c>
      <c r="FD88">
        <v>5.2165400000000002</v>
      </c>
      <c r="FE88">
        <v>12.0098</v>
      </c>
      <c r="FF88">
        <v>4.9847999999999999</v>
      </c>
      <c r="FG88">
        <v>3.2845800000000001</v>
      </c>
      <c r="FH88">
        <v>8547.5</v>
      </c>
      <c r="FI88">
        <v>9999</v>
      </c>
      <c r="FJ88">
        <v>9999</v>
      </c>
      <c r="FK88">
        <v>584.1</v>
      </c>
      <c r="FL88">
        <v>1.86585</v>
      </c>
      <c r="FM88">
        <v>1.86232</v>
      </c>
      <c r="FN88">
        <v>1.86432</v>
      </c>
      <c r="FO88">
        <v>1.86049</v>
      </c>
      <c r="FP88">
        <v>1.86113</v>
      </c>
      <c r="FQ88">
        <v>1.8602099999999999</v>
      </c>
      <c r="FR88">
        <v>1.86199</v>
      </c>
      <c r="FS88">
        <v>1.8585100000000001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-1.141</v>
      </c>
      <c r="GH88">
        <v>0.22339999999999999</v>
      </c>
      <c r="GI88">
        <v>-1.0926075346780371</v>
      </c>
      <c r="GJ88">
        <v>-3.055779808770659E-4</v>
      </c>
      <c r="GK88">
        <v>5.4022781434335912E-7</v>
      </c>
      <c r="GL88">
        <v>-2.2830823041668759E-10</v>
      </c>
      <c r="GM88">
        <v>0.223404761904753</v>
      </c>
      <c r="GN88">
        <v>0</v>
      </c>
      <c r="GO88">
        <v>0</v>
      </c>
      <c r="GP88">
        <v>0</v>
      </c>
      <c r="GQ88">
        <v>3</v>
      </c>
      <c r="GR88">
        <v>2094</v>
      </c>
      <c r="GS88">
        <v>4</v>
      </c>
      <c r="GT88">
        <v>34</v>
      </c>
      <c r="GU88">
        <v>7.9</v>
      </c>
      <c r="GV88">
        <v>8</v>
      </c>
      <c r="GW88">
        <v>1.5515099999999999</v>
      </c>
      <c r="GX88">
        <v>2.6061999999999999</v>
      </c>
      <c r="GY88">
        <v>2.04834</v>
      </c>
      <c r="GZ88">
        <v>2.6122999999999998</v>
      </c>
      <c r="HA88">
        <v>2.1972700000000001</v>
      </c>
      <c r="HB88">
        <v>2.3584000000000001</v>
      </c>
      <c r="HC88">
        <v>45.604500000000002</v>
      </c>
      <c r="HD88">
        <v>14.5085</v>
      </c>
      <c r="HE88">
        <v>18</v>
      </c>
      <c r="HF88">
        <v>703.55399999999997</v>
      </c>
      <c r="HG88">
        <v>711.81399999999996</v>
      </c>
      <c r="HH88">
        <v>30.999500000000001</v>
      </c>
      <c r="HI88">
        <v>36.364699999999999</v>
      </c>
      <c r="HJ88">
        <v>30.000499999999999</v>
      </c>
      <c r="HK88">
        <v>36.055700000000002</v>
      </c>
      <c r="HL88">
        <v>36.018500000000003</v>
      </c>
      <c r="HM88">
        <v>31.101199999999999</v>
      </c>
      <c r="HN88">
        <v>23.190999999999999</v>
      </c>
      <c r="HO88">
        <v>85.017300000000006</v>
      </c>
      <c r="HP88">
        <v>31</v>
      </c>
      <c r="HQ88">
        <v>491.74400000000003</v>
      </c>
      <c r="HR88">
        <v>39.706000000000003</v>
      </c>
      <c r="HS88">
        <v>98.8125</v>
      </c>
      <c r="HT88">
        <v>98.205699999999993</v>
      </c>
    </row>
    <row r="89" spans="1:228" x14ac:dyDescent="0.2">
      <c r="A89">
        <v>74</v>
      </c>
      <c r="B89">
        <v>1665848660.5999999</v>
      </c>
      <c r="C89">
        <v>291.5</v>
      </c>
      <c r="D89" t="s">
        <v>507</v>
      </c>
      <c r="E89" t="s">
        <v>508</v>
      </c>
      <c r="F89">
        <v>4</v>
      </c>
      <c r="G89">
        <v>1665848658.2874999</v>
      </c>
      <c r="H89">
        <f t="shared" si="34"/>
        <v>3.5073748735763781E-4</v>
      </c>
      <c r="I89">
        <f t="shared" si="35"/>
        <v>0.35073748735763782</v>
      </c>
      <c r="J89">
        <f t="shared" si="36"/>
        <v>2.1403217569467832</v>
      </c>
      <c r="K89">
        <f t="shared" si="37"/>
        <v>468.44662499999998</v>
      </c>
      <c r="L89">
        <f t="shared" si="38"/>
        <v>262.26418510276454</v>
      </c>
      <c r="M89">
        <f t="shared" si="39"/>
        <v>26.600006564124204</v>
      </c>
      <c r="N89">
        <f t="shared" si="40"/>
        <v>47.511951717918649</v>
      </c>
      <c r="O89">
        <f t="shared" si="41"/>
        <v>1.7656887355397399E-2</v>
      </c>
      <c r="P89">
        <f t="shared" si="42"/>
        <v>2.7719639679668018</v>
      </c>
      <c r="Q89">
        <f t="shared" si="43"/>
        <v>1.759464129673621E-2</v>
      </c>
      <c r="R89">
        <f t="shared" si="44"/>
        <v>1.1002224994706997E-2</v>
      </c>
      <c r="S89">
        <f t="shared" si="45"/>
        <v>225.98365233820712</v>
      </c>
      <c r="T89">
        <f t="shared" si="46"/>
        <v>36.821691866564166</v>
      </c>
      <c r="U89">
        <f t="shared" si="47"/>
        <v>36.007462500000003</v>
      </c>
      <c r="V89">
        <f t="shared" si="48"/>
        <v>5.9712378319423065</v>
      </c>
      <c r="W89">
        <f t="shared" si="49"/>
        <v>69.646790977440432</v>
      </c>
      <c r="X89">
        <f t="shared" si="50"/>
        <v>4.0492845759739344</v>
      </c>
      <c r="Y89">
        <f t="shared" si="51"/>
        <v>5.8140289296107763</v>
      </c>
      <c r="Z89">
        <f t="shared" si="52"/>
        <v>1.9219532559683721</v>
      </c>
      <c r="AA89">
        <f t="shared" si="53"/>
        <v>-15.467523192471827</v>
      </c>
      <c r="AB89">
        <f t="shared" si="54"/>
        <v>-72.400971785141692</v>
      </c>
      <c r="AC89">
        <f t="shared" si="55"/>
        <v>-6.1454463914124089</v>
      </c>
      <c r="AD89">
        <f t="shared" si="56"/>
        <v>131.96971096918122</v>
      </c>
      <c r="AE89">
        <f t="shared" si="57"/>
        <v>12.749703157714013</v>
      </c>
      <c r="AF89">
        <f t="shared" si="58"/>
        <v>0.3175542253047714</v>
      </c>
      <c r="AG89">
        <f t="shared" si="59"/>
        <v>2.1403217569467832</v>
      </c>
      <c r="AH89">
        <v>500.16397816947801</v>
      </c>
      <c r="AI89">
        <v>491.07781212121222</v>
      </c>
      <c r="AJ89">
        <v>1.7382491279676771</v>
      </c>
      <c r="AK89">
        <v>66.578326818864241</v>
      </c>
      <c r="AL89">
        <f t="shared" si="60"/>
        <v>0.35073748735763782</v>
      </c>
      <c r="AM89">
        <v>39.616263509253812</v>
      </c>
      <c r="AN89">
        <v>39.927043235294128</v>
      </c>
      <c r="AO89">
        <v>4.6322001257252667E-6</v>
      </c>
      <c r="AP89">
        <v>87.47284380943789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47069.239636847051</v>
      </c>
      <c r="AV89">
        <f t="shared" si="64"/>
        <v>1199.9875</v>
      </c>
      <c r="AW89">
        <f t="shared" si="65"/>
        <v>1025.8473483617652</v>
      </c>
      <c r="AX89">
        <f t="shared" si="66"/>
        <v>0.85488169531913061</v>
      </c>
      <c r="AY89">
        <f t="shared" si="67"/>
        <v>0.18832167196592225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1665848658.2874999</v>
      </c>
      <c r="BF89">
        <v>468.44662499999998</v>
      </c>
      <c r="BG89">
        <v>480.35187500000001</v>
      </c>
      <c r="BH89">
        <v>39.924137500000001</v>
      </c>
      <c r="BI89">
        <v>39.642737500000003</v>
      </c>
      <c r="BJ89">
        <v>469.58737500000001</v>
      </c>
      <c r="BK89">
        <v>39.700737500000002</v>
      </c>
      <c r="BL89">
        <v>650.05574999999999</v>
      </c>
      <c r="BM89">
        <v>101.3245</v>
      </c>
      <c r="BN89">
        <v>9.9972250000000012E-2</v>
      </c>
      <c r="BO89">
        <v>35.522987499999999</v>
      </c>
      <c r="BP89">
        <v>36.007462500000003</v>
      </c>
      <c r="BQ89">
        <v>999.9</v>
      </c>
      <c r="BR89">
        <v>0</v>
      </c>
      <c r="BS89">
        <v>0</v>
      </c>
      <c r="BT89">
        <v>9008.2824999999993</v>
      </c>
      <c r="BU89">
        <v>0</v>
      </c>
      <c r="BV89">
        <v>2098.69</v>
      </c>
      <c r="BW89">
        <v>-11.905200000000001</v>
      </c>
      <c r="BX89">
        <v>487.926625</v>
      </c>
      <c r="BY89">
        <v>500.18050000000011</v>
      </c>
      <c r="BZ89">
        <v>0.281445375</v>
      </c>
      <c r="CA89">
        <v>480.35187500000001</v>
      </c>
      <c r="CB89">
        <v>39.642737500000003</v>
      </c>
      <c r="CC89">
        <v>4.0452899999999996</v>
      </c>
      <c r="CD89">
        <v>4.0167750000000009</v>
      </c>
      <c r="CE89">
        <v>29.1008</v>
      </c>
      <c r="CF89">
        <v>28.9784875</v>
      </c>
      <c r="CG89">
        <v>1199.9875</v>
      </c>
      <c r="CH89">
        <v>0.49996649999999998</v>
      </c>
      <c r="CI89">
        <v>0.50003350000000002</v>
      </c>
      <c r="CJ89">
        <v>0</v>
      </c>
      <c r="CK89">
        <v>2147.7800000000002</v>
      </c>
      <c r="CL89">
        <v>9.5417900000000007</v>
      </c>
      <c r="CM89">
        <v>13479.987499999999</v>
      </c>
      <c r="CN89">
        <v>9521.3050000000003</v>
      </c>
      <c r="CO89">
        <v>47.061999999999998</v>
      </c>
      <c r="CP89">
        <v>49.436999999999998</v>
      </c>
      <c r="CQ89">
        <v>47.75</v>
      </c>
      <c r="CR89">
        <v>48.936999999999998</v>
      </c>
      <c r="CS89">
        <v>49.811999999999998</v>
      </c>
      <c r="CT89">
        <v>595.18499999999995</v>
      </c>
      <c r="CU89">
        <v>595.26249999999993</v>
      </c>
      <c r="CV89">
        <v>0</v>
      </c>
      <c r="CW89">
        <v>1665848667</v>
      </c>
      <c r="CX89">
        <v>0</v>
      </c>
      <c r="CY89">
        <v>1665848184.5999999</v>
      </c>
      <c r="CZ89" t="s">
        <v>356</v>
      </c>
      <c r="DA89">
        <v>1665848184.5999999</v>
      </c>
      <c r="DB89">
        <v>1665848178.0999999</v>
      </c>
      <c r="DC89">
        <v>18</v>
      </c>
      <c r="DD89">
        <v>0.19800000000000001</v>
      </c>
      <c r="DE89">
        <v>5.0000000000000001E-3</v>
      </c>
      <c r="DF89">
        <v>-1.1020000000000001</v>
      </c>
      <c r="DG89">
        <v>0.223</v>
      </c>
      <c r="DH89">
        <v>853</v>
      </c>
      <c r="DI89">
        <v>39</v>
      </c>
      <c r="DJ89">
        <v>1.27</v>
      </c>
      <c r="DK89">
        <v>0.31</v>
      </c>
      <c r="DL89">
        <v>-11.821836585365849</v>
      </c>
      <c r="DM89">
        <v>-0.42467456445994167</v>
      </c>
      <c r="DN89">
        <v>5.2210847186672162E-2</v>
      </c>
      <c r="DO89">
        <v>0</v>
      </c>
      <c r="DP89">
        <v>0.28533656097560978</v>
      </c>
      <c r="DQ89">
        <v>0.15826036933797941</v>
      </c>
      <c r="DR89">
        <v>2.3234735436042039E-2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365</v>
      </c>
      <c r="EA89">
        <v>3.29365</v>
      </c>
      <c r="EB89">
        <v>2.6252499999999999</v>
      </c>
      <c r="EC89">
        <v>0.111026</v>
      </c>
      <c r="ED89">
        <v>0.112015</v>
      </c>
      <c r="EE89">
        <v>0.154477</v>
      </c>
      <c r="EF89">
        <v>0.15235099999999999</v>
      </c>
      <c r="EG89">
        <v>26806.3</v>
      </c>
      <c r="EH89">
        <v>27301.200000000001</v>
      </c>
      <c r="EI89">
        <v>28066.5</v>
      </c>
      <c r="EJ89">
        <v>29610.7</v>
      </c>
      <c r="EK89">
        <v>32599.200000000001</v>
      </c>
      <c r="EL89">
        <v>34874.699999999997</v>
      </c>
      <c r="EM89">
        <v>39556.800000000003</v>
      </c>
      <c r="EN89">
        <v>42366.400000000001</v>
      </c>
      <c r="EO89">
        <v>2.1841200000000001</v>
      </c>
      <c r="EP89">
        <v>2.11015</v>
      </c>
      <c r="EQ89">
        <v>5.2414799999999998E-2</v>
      </c>
      <c r="ER89">
        <v>0</v>
      </c>
      <c r="ES89">
        <v>35.1616</v>
      </c>
      <c r="ET89">
        <v>999.9</v>
      </c>
      <c r="EU89">
        <v>64.7</v>
      </c>
      <c r="EV89">
        <v>40.4</v>
      </c>
      <c r="EW89">
        <v>48.356099999999998</v>
      </c>
      <c r="EX89">
        <v>55.830800000000004</v>
      </c>
      <c r="EY89">
        <v>-1.5344500000000001</v>
      </c>
      <c r="EZ89">
        <v>2</v>
      </c>
      <c r="FA89">
        <v>0.72248500000000004</v>
      </c>
      <c r="FB89">
        <v>2.0627200000000001</v>
      </c>
      <c r="FC89">
        <v>20.253799999999998</v>
      </c>
      <c r="FD89">
        <v>5.21624</v>
      </c>
      <c r="FE89">
        <v>12.0098</v>
      </c>
      <c r="FF89">
        <v>4.9843999999999999</v>
      </c>
      <c r="FG89">
        <v>3.2845300000000002</v>
      </c>
      <c r="FH89">
        <v>8547.7999999999993</v>
      </c>
      <c r="FI89">
        <v>9999</v>
      </c>
      <c r="FJ89">
        <v>9999</v>
      </c>
      <c r="FK89">
        <v>584.1</v>
      </c>
      <c r="FL89">
        <v>1.8658600000000001</v>
      </c>
      <c r="FM89">
        <v>1.86232</v>
      </c>
      <c r="FN89">
        <v>1.86432</v>
      </c>
      <c r="FO89">
        <v>1.8604700000000001</v>
      </c>
      <c r="FP89">
        <v>1.8611500000000001</v>
      </c>
      <c r="FQ89">
        <v>1.8602099999999999</v>
      </c>
      <c r="FR89">
        <v>1.86199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-1.1399999999999999</v>
      </c>
      <c r="GH89">
        <v>0.22339999999999999</v>
      </c>
      <c r="GI89">
        <v>-1.0926075346780371</v>
      </c>
      <c r="GJ89">
        <v>-3.055779808770659E-4</v>
      </c>
      <c r="GK89">
        <v>5.4022781434335912E-7</v>
      </c>
      <c r="GL89">
        <v>-2.2830823041668759E-10</v>
      </c>
      <c r="GM89">
        <v>0.223404761904753</v>
      </c>
      <c r="GN89">
        <v>0</v>
      </c>
      <c r="GO89">
        <v>0</v>
      </c>
      <c r="GP89">
        <v>0</v>
      </c>
      <c r="GQ89">
        <v>3</v>
      </c>
      <c r="GR89">
        <v>2094</v>
      </c>
      <c r="GS89">
        <v>4</v>
      </c>
      <c r="GT89">
        <v>34</v>
      </c>
      <c r="GU89">
        <v>7.9</v>
      </c>
      <c r="GV89">
        <v>8</v>
      </c>
      <c r="GW89">
        <v>1.56982</v>
      </c>
      <c r="GX89">
        <v>2.6037599999999999</v>
      </c>
      <c r="GY89">
        <v>2.04834</v>
      </c>
      <c r="GZ89">
        <v>2.6110799999999998</v>
      </c>
      <c r="HA89">
        <v>2.1972700000000001</v>
      </c>
      <c r="HB89">
        <v>2.34741</v>
      </c>
      <c r="HC89">
        <v>45.604500000000002</v>
      </c>
      <c r="HD89">
        <v>14.517300000000001</v>
      </c>
      <c r="HE89">
        <v>18</v>
      </c>
      <c r="HF89">
        <v>703.42</v>
      </c>
      <c r="HG89">
        <v>712.00699999999995</v>
      </c>
      <c r="HH89">
        <v>30.999700000000001</v>
      </c>
      <c r="HI89">
        <v>36.368000000000002</v>
      </c>
      <c r="HJ89">
        <v>30.000499999999999</v>
      </c>
      <c r="HK89">
        <v>36.058999999999997</v>
      </c>
      <c r="HL89">
        <v>36.023200000000003</v>
      </c>
      <c r="HM89">
        <v>31.453600000000002</v>
      </c>
      <c r="HN89">
        <v>23.190999999999999</v>
      </c>
      <c r="HO89">
        <v>85.017300000000006</v>
      </c>
      <c r="HP89">
        <v>31</v>
      </c>
      <c r="HQ89">
        <v>498.42399999999998</v>
      </c>
      <c r="HR89">
        <v>39.703699999999998</v>
      </c>
      <c r="HS89">
        <v>98.810400000000001</v>
      </c>
      <c r="HT89">
        <v>98.203500000000005</v>
      </c>
    </row>
    <row r="90" spans="1:228" x14ac:dyDescent="0.2">
      <c r="A90">
        <v>75</v>
      </c>
      <c r="B90">
        <v>1665848664.5999999</v>
      </c>
      <c r="C90">
        <v>295.5</v>
      </c>
      <c r="D90" t="s">
        <v>509</v>
      </c>
      <c r="E90" t="s">
        <v>510</v>
      </c>
      <c r="F90">
        <v>4</v>
      </c>
      <c r="G90">
        <v>1665848662.5999999</v>
      </c>
      <c r="H90">
        <f t="shared" si="34"/>
        <v>3.0723861067823957E-4</v>
      </c>
      <c r="I90">
        <f t="shared" si="35"/>
        <v>0.3072386106782396</v>
      </c>
      <c r="J90">
        <f t="shared" si="36"/>
        <v>2.2836204113693164</v>
      </c>
      <c r="K90">
        <f t="shared" si="37"/>
        <v>475.60757142857142</v>
      </c>
      <c r="L90">
        <f t="shared" si="38"/>
        <v>227.66806683701057</v>
      </c>
      <c r="M90">
        <f t="shared" si="39"/>
        <v>23.091880587998514</v>
      </c>
      <c r="N90">
        <f t="shared" si="40"/>
        <v>48.239849350673886</v>
      </c>
      <c r="O90">
        <f t="shared" si="41"/>
        <v>1.5474822696038983E-2</v>
      </c>
      <c r="P90">
        <f t="shared" si="42"/>
        <v>2.7696498312978783</v>
      </c>
      <c r="Q90">
        <f t="shared" si="43"/>
        <v>1.5426948581726775E-2</v>
      </c>
      <c r="R90">
        <f t="shared" si="44"/>
        <v>9.6461317462155083E-3</v>
      </c>
      <c r="S90">
        <f t="shared" si="45"/>
        <v>225.97402201619522</v>
      </c>
      <c r="T90">
        <f t="shared" si="46"/>
        <v>36.837114569319155</v>
      </c>
      <c r="U90">
        <f t="shared" si="47"/>
        <v>36.009128571428569</v>
      </c>
      <c r="V90">
        <f t="shared" si="48"/>
        <v>5.9717847686289192</v>
      </c>
      <c r="W90">
        <f t="shared" si="49"/>
        <v>69.676269519453939</v>
      </c>
      <c r="X90">
        <f t="shared" si="50"/>
        <v>4.051588738864627</v>
      </c>
      <c r="Y90">
        <f t="shared" si="51"/>
        <v>5.8148760931200609</v>
      </c>
      <c r="Z90">
        <f t="shared" si="52"/>
        <v>1.9201960297642922</v>
      </c>
      <c r="AA90">
        <f t="shared" si="53"/>
        <v>-13.549222730910365</v>
      </c>
      <c r="AB90">
        <f t="shared" si="54"/>
        <v>-72.194944384333084</v>
      </c>
      <c r="AC90">
        <f t="shared" si="55"/>
        <v>-6.1332070722681857</v>
      </c>
      <c r="AD90">
        <f t="shared" si="56"/>
        <v>134.09664782868356</v>
      </c>
      <c r="AE90">
        <f t="shared" si="57"/>
        <v>12.808574826521301</v>
      </c>
      <c r="AF90">
        <f t="shared" si="58"/>
        <v>0.22164411150514934</v>
      </c>
      <c r="AG90">
        <f t="shared" si="59"/>
        <v>2.2836204113693164</v>
      </c>
      <c r="AH90">
        <v>507.13687606584318</v>
      </c>
      <c r="AI90">
        <v>497.97721818181788</v>
      </c>
      <c r="AJ90">
        <v>1.722158761125161</v>
      </c>
      <c r="AK90">
        <v>66.578326818864241</v>
      </c>
      <c r="AL90">
        <f t="shared" si="60"/>
        <v>0.3072386106782396</v>
      </c>
      <c r="AM90">
        <v>39.688926220476183</v>
      </c>
      <c r="AN90">
        <v>39.961432352941159</v>
      </c>
      <c r="AO90">
        <v>-4.6131836384504978E-5</v>
      </c>
      <c r="AP90">
        <v>87.47284380943789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47005.649717359003</v>
      </c>
      <c r="AV90">
        <f t="shared" si="64"/>
        <v>1199.934285714286</v>
      </c>
      <c r="AW90">
        <f t="shared" si="65"/>
        <v>1025.802059075749</v>
      </c>
      <c r="AX90">
        <f t="shared" si="66"/>
        <v>0.8548818641890199</v>
      </c>
      <c r="AY90">
        <f t="shared" si="67"/>
        <v>0.18832199788480872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1665848662.5999999</v>
      </c>
      <c r="BF90">
        <v>475.60757142857142</v>
      </c>
      <c r="BG90">
        <v>487.5277142857143</v>
      </c>
      <c r="BH90">
        <v>39.945528571428568</v>
      </c>
      <c r="BI90">
        <v>39.749114285714278</v>
      </c>
      <c r="BJ90">
        <v>476.74785714285707</v>
      </c>
      <c r="BK90">
        <v>39.72212857142857</v>
      </c>
      <c r="BL90">
        <v>650.0252857142857</v>
      </c>
      <c r="BM90">
        <v>101.32771428571429</v>
      </c>
      <c r="BN90">
        <v>0.1001271714285714</v>
      </c>
      <c r="BO90">
        <v>35.525628571428577</v>
      </c>
      <c r="BP90">
        <v>36.009128571428569</v>
      </c>
      <c r="BQ90">
        <v>999.89999999999986</v>
      </c>
      <c r="BR90">
        <v>0</v>
      </c>
      <c r="BS90">
        <v>0</v>
      </c>
      <c r="BT90">
        <v>8995.7128571428584</v>
      </c>
      <c r="BU90">
        <v>0</v>
      </c>
      <c r="BV90">
        <v>2080.3228571428572</v>
      </c>
      <c r="BW90">
        <v>-11.92021428571428</v>
      </c>
      <c r="BX90">
        <v>495.39628571428568</v>
      </c>
      <c r="BY90">
        <v>507.70857142857142</v>
      </c>
      <c r="BZ90">
        <v>0.19642142857142861</v>
      </c>
      <c r="CA90">
        <v>487.5277142857143</v>
      </c>
      <c r="CB90">
        <v>39.749114285714278</v>
      </c>
      <c r="CC90">
        <v>4.0475914285714287</v>
      </c>
      <c r="CD90">
        <v>4.0276900000000007</v>
      </c>
      <c r="CE90">
        <v>29.110628571428581</v>
      </c>
      <c r="CF90">
        <v>29.025400000000001</v>
      </c>
      <c r="CG90">
        <v>1199.934285714286</v>
      </c>
      <c r="CH90">
        <v>0.4999627142857142</v>
      </c>
      <c r="CI90">
        <v>0.50003728571428563</v>
      </c>
      <c r="CJ90">
        <v>0</v>
      </c>
      <c r="CK90">
        <v>2146.9042857142858</v>
      </c>
      <c r="CL90">
        <v>9.5417900000000007</v>
      </c>
      <c r="CM90">
        <v>13467.6</v>
      </c>
      <c r="CN90">
        <v>9520.8571428571431</v>
      </c>
      <c r="CO90">
        <v>47.061999999999998</v>
      </c>
      <c r="CP90">
        <v>49.436999999999998</v>
      </c>
      <c r="CQ90">
        <v>47.75</v>
      </c>
      <c r="CR90">
        <v>48.919285714285706</v>
      </c>
      <c r="CS90">
        <v>49.811999999999998</v>
      </c>
      <c r="CT90">
        <v>595.15142857142848</v>
      </c>
      <c r="CU90">
        <v>595.24285714285725</v>
      </c>
      <c r="CV90">
        <v>0</v>
      </c>
      <c r="CW90">
        <v>1665848670.5999999</v>
      </c>
      <c r="CX90">
        <v>0</v>
      </c>
      <c r="CY90">
        <v>1665848184.5999999</v>
      </c>
      <c r="CZ90" t="s">
        <v>356</v>
      </c>
      <c r="DA90">
        <v>1665848184.5999999</v>
      </c>
      <c r="DB90">
        <v>1665848178.0999999</v>
      </c>
      <c r="DC90">
        <v>18</v>
      </c>
      <c r="DD90">
        <v>0.19800000000000001</v>
      </c>
      <c r="DE90">
        <v>5.0000000000000001E-3</v>
      </c>
      <c r="DF90">
        <v>-1.1020000000000001</v>
      </c>
      <c r="DG90">
        <v>0.223</v>
      </c>
      <c r="DH90">
        <v>853</v>
      </c>
      <c r="DI90">
        <v>39</v>
      </c>
      <c r="DJ90">
        <v>1.27</v>
      </c>
      <c r="DK90">
        <v>0.31</v>
      </c>
      <c r="DL90">
        <v>-11.847524390243899</v>
      </c>
      <c r="DM90">
        <v>-0.51697212543555837</v>
      </c>
      <c r="DN90">
        <v>5.6088109171925631E-2</v>
      </c>
      <c r="DO90">
        <v>0</v>
      </c>
      <c r="DP90">
        <v>0.27658246341463422</v>
      </c>
      <c r="DQ90">
        <v>-0.220214759581882</v>
      </c>
      <c r="DR90">
        <v>3.9164381314669802E-2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365</v>
      </c>
      <c r="EA90">
        <v>3.2936800000000002</v>
      </c>
      <c r="EB90">
        <v>2.62534</v>
      </c>
      <c r="EC90">
        <v>0.112178</v>
      </c>
      <c r="ED90">
        <v>0.11315699999999999</v>
      </c>
      <c r="EE90">
        <v>0.15457699999999999</v>
      </c>
      <c r="EF90">
        <v>0.152501</v>
      </c>
      <c r="EG90">
        <v>26771</v>
      </c>
      <c r="EH90">
        <v>27265.200000000001</v>
      </c>
      <c r="EI90">
        <v>28066</v>
      </c>
      <c r="EJ90">
        <v>29609.8</v>
      </c>
      <c r="EK90">
        <v>32594.7</v>
      </c>
      <c r="EL90">
        <v>34868</v>
      </c>
      <c r="EM90">
        <v>39556</v>
      </c>
      <c r="EN90">
        <v>42365.7</v>
      </c>
      <c r="EO90">
        <v>2.18418</v>
      </c>
      <c r="EP90">
        <v>2.1099800000000002</v>
      </c>
      <c r="EQ90">
        <v>5.2556400000000003E-2</v>
      </c>
      <c r="ER90">
        <v>0</v>
      </c>
      <c r="ES90">
        <v>35.171300000000002</v>
      </c>
      <c r="ET90">
        <v>999.9</v>
      </c>
      <c r="EU90">
        <v>64.7</v>
      </c>
      <c r="EV90">
        <v>40.4</v>
      </c>
      <c r="EW90">
        <v>48.360100000000003</v>
      </c>
      <c r="EX90">
        <v>56.070799999999998</v>
      </c>
      <c r="EY90">
        <v>-1.46234</v>
      </c>
      <c r="EZ90">
        <v>2</v>
      </c>
      <c r="FA90">
        <v>0.72288600000000003</v>
      </c>
      <c r="FB90">
        <v>2.0610499999999998</v>
      </c>
      <c r="FC90">
        <v>20.253900000000002</v>
      </c>
      <c r="FD90">
        <v>5.2160900000000003</v>
      </c>
      <c r="FE90">
        <v>12.0091</v>
      </c>
      <c r="FF90">
        <v>4.9846500000000002</v>
      </c>
      <c r="FG90">
        <v>3.2845</v>
      </c>
      <c r="FH90">
        <v>8547.7999999999993</v>
      </c>
      <c r="FI90">
        <v>9999</v>
      </c>
      <c r="FJ90">
        <v>9999</v>
      </c>
      <c r="FK90">
        <v>584.1</v>
      </c>
      <c r="FL90">
        <v>1.8658399999999999</v>
      </c>
      <c r="FM90">
        <v>1.8623099999999999</v>
      </c>
      <c r="FN90">
        <v>1.86432</v>
      </c>
      <c r="FO90">
        <v>1.8604799999999999</v>
      </c>
      <c r="FP90">
        <v>1.8611500000000001</v>
      </c>
      <c r="FQ90">
        <v>1.8602000000000001</v>
      </c>
      <c r="FR90">
        <v>1.86199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-1.1399999999999999</v>
      </c>
      <c r="GH90">
        <v>0.22339999999999999</v>
      </c>
      <c r="GI90">
        <v>-1.0926075346780371</v>
      </c>
      <c r="GJ90">
        <v>-3.055779808770659E-4</v>
      </c>
      <c r="GK90">
        <v>5.4022781434335912E-7</v>
      </c>
      <c r="GL90">
        <v>-2.2830823041668759E-10</v>
      </c>
      <c r="GM90">
        <v>0.223404761904753</v>
      </c>
      <c r="GN90">
        <v>0</v>
      </c>
      <c r="GO90">
        <v>0</v>
      </c>
      <c r="GP90">
        <v>0</v>
      </c>
      <c r="GQ90">
        <v>3</v>
      </c>
      <c r="GR90">
        <v>2094</v>
      </c>
      <c r="GS90">
        <v>4</v>
      </c>
      <c r="GT90">
        <v>34</v>
      </c>
      <c r="GU90">
        <v>8</v>
      </c>
      <c r="GV90">
        <v>8.1</v>
      </c>
      <c r="GW90">
        <v>1.58691</v>
      </c>
      <c r="GX90">
        <v>2.6098599999999998</v>
      </c>
      <c r="GY90">
        <v>2.04834</v>
      </c>
      <c r="GZ90">
        <v>2.6110799999999998</v>
      </c>
      <c r="HA90">
        <v>2.1972700000000001</v>
      </c>
      <c r="HB90">
        <v>2.3547400000000001</v>
      </c>
      <c r="HC90">
        <v>45.604500000000002</v>
      </c>
      <c r="HD90">
        <v>14.5085</v>
      </c>
      <c r="HE90">
        <v>18</v>
      </c>
      <c r="HF90">
        <v>703.49800000000005</v>
      </c>
      <c r="HG90">
        <v>711.88499999999999</v>
      </c>
      <c r="HH90">
        <v>30.999600000000001</v>
      </c>
      <c r="HI90">
        <v>36.371400000000001</v>
      </c>
      <c r="HJ90">
        <v>30.000599999999999</v>
      </c>
      <c r="HK90">
        <v>36.062399999999997</v>
      </c>
      <c r="HL90">
        <v>36.026899999999998</v>
      </c>
      <c r="HM90">
        <v>31.806000000000001</v>
      </c>
      <c r="HN90">
        <v>23.190999999999999</v>
      </c>
      <c r="HO90">
        <v>85.017300000000006</v>
      </c>
      <c r="HP90">
        <v>31</v>
      </c>
      <c r="HQ90">
        <v>505.10399999999998</v>
      </c>
      <c r="HR90">
        <v>39.703699999999998</v>
      </c>
      <c r="HS90">
        <v>98.808499999999995</v>
      </c>
      <c r="HT90">
        <v>98.201300000000003</v>
      </c>
    </row>
    <row r="91" spans="1:228" x14ac:dyDescent="0.2">
      <c r="A91">
        <v>76</v>
      </c>
      <c r="B91">
        <v>1665848668.5999999</v>
      </c>
      <c r="C91">
        <v>299.5</v>
      </c>
      <c r="D91" t="s">
        <v>511</v>
      </c>
      <c r="E91" t="s">
        <v>512</v>
      </c>
      <c r="F91">
        <v>4</v>
      </c>
      <c r="G91">
        <v>1665848666.2874999</v>
      </c>
      <c r="H91">
        <f t="shared" si="34"/>
        <v>3.2881065618509846E-4</v>
      </c>
      <c r="I91">
        <f t="shared" si="35"/>
        <v>0.32881065618509847</v>
      </c>
      <c r="J91">
        <f t="shared" si="36"/>
        <v>2.1430251964555347</v>
      </c>
      <c r="K91">
        <f t="shared" si="37"/>
        <v>481.75324999999998</v>
      </c>
      <c r="L91">
        <f t="shared" si="38"/>
        <v>262.28776843861243</v>
      </c>
      <c r="M91">
        <f t="shared" si="39"/>
        <v>26.603163916075314</v>
      </c>
      <c r="N91">
        <f t="shared" si="40"/>
        <v>48.862975018416037</v>
      </c>
      <c r="O91">
        <f t="shared" si="41"/>
        <v>1.6562339238942729E-2</v>
      </c>
      <c r="P91">
        <f t="shared" si="42"/>
        <v>2.7711603198871027</v>
      </c>
      <c r="Q91">
        <f t="shared" si="43"/>
        <v>1.6507542480111465E-2</v>
      </c>
      <c r="R91">
        <f t="shared" si="44"/>
        <v>1.0322122130958435E-2</v>
      </c>
      <c r="S91">
        <f t="shared" si="45"/>
        <v>225.98057049041284</v>
      </c>
      <c r="T91">
        <f t="shared" si="46"/>
        <v>36.835229875462147</v>
      </c>
      <c r="U91">
        <f t="shared" si="47"/>
        <v>36.020799999999987</v>
      </c>
      <c r="V91">
        <f t="shared" si="48"/>
        <v>5.9756174768630057</v>
      </c>
      <c r="W91">
        <f t="shared" si="49"/>
        <v>69.720734951423054</v>
      </c>
      <c r="X91">
        <f t="shared" si="50"/>
        <v>4.055205267509324</v>
      </c>
      <c r="Y91">
        <f t="shared" si="51"/>
        <v>5.8163547334013783</v>
      </c>
      <c r="Z91">
        <f t="shared" si="52"/>
        <v>1.9204122093536817</v>
      </c>
      <c r="AA91">
        <f t="shared" si="53"/>
        <v>-14.500549937762843</v>
      </c>
      <c r="AB91">
        <f t="shared" si="54"/>
        <v>-73.289446453498257</v>
      </c>
      <c r="AC91">
        <f t="shared" si="55"/>
        <v>-6.223287312976109</v>
      </c>
      <c r="AD91">
        <f t="shared" si="56"/>
        <v>131.96728678617563</v>
      </c>
      <c r="AE91">
        <f t="shared" si="57"/>
        <v>12.942095216105551</v>
      </c>
      <c r="AF91">
        <f t="shared" si="58"/>
        <v>0.24314628507666863</v>
      </c>
      <c r="AG91">
        <f t="shared" si="59"/>
        <v>2.1430251964555347</v>
      </c>
      <c r="AH91">
        <v>514.25602281133081</v>
      </c>
      <c r="AI91">
        <v>505.02806060606048</v>
      </c>
      <c r="AJ91">
        <v>1.77233848455793</v>
      </c>
      <c r="AK91">
        <v>66.578326818864241</v>
      </c>
      <c r="AL91">
        <f t="shared" si="60"/>
        <v>0.32881065618509847</v>
      </c>
      <c r="AM91">
        <v>39.761060213654162</v>
      </c>
      <c r="AN91">
        <v>39.997778529411782</v>
      </c>
      <c r="AO91">
        <v>1.0288342768806981E-2</v>
      </c>
      <c r="AP91">
        <v>87.47284380943789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47046.200831273192</v>
      </c>
      <c r="AV91">
        <f t="shared" si="64"/>
        <v>1199.9725000000001</v>
      </c>
      <c r="AW91">
        <f t="shared" si="65"/>
        <v>1025.8343919639447</v>
      </c>
      <c r="AX91">
        <f t="shared" si="66"/>
        <v>0.85488158433959494</v>
      </c>
      <c r="AY91">
        <f t="shared" si="67"/>
        <v>0.18832145777541803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1665848666.2874999</v>
      </c>
      <c r="BF91">
        <v>481.75324999999998</v>
      </c>
      <c r="BG91">
        <v>493.80824999999999</v>
      </c>
      <c r="BH91">
        <v>39.981362500000003</v>
      </c>
      <c r="BI91">
        <v>39.765887500000012</v>
      </c>
      <c r="BJ91">
        <v>482.89312499999988</v>
      </c>
      <c r="BK91">
        <v>39.757962499999998</v>
      </c>
      <c r="BL91">
        <v>649.98249999999996</v>
      </c>
      <c r="BM91">
        <v>101.3275</v>
      </c>
      <c r="BN91">
        <v>9.98905125E-2</v>
      </c>
      <c r="BO91">
        <v>35.530237499999998</v>
      </c>
      <c r="BP91">
        <v>36.020799999999987</v>
      </c>
      <c r="BQ91">
        <v>999.9</v>
      </c>
      <c r="BR91">
        <v>0</v>
      </c>
      <c r="BS91">
        <v>0</v>
      </c>
      <c r="BT91">
        <v>9003.7487500000007</v>
      </c>
      <c r="BU91">
        <v>0</v>
      </c>
      <c r="BV91">
        <v>2076.1712499999999</v>
      </c>
      <c r="BW91">
        <v>-12.05475</v>
      </c>
      <c r="BX91">
        <v>501.81675000000001</v>
      </c>
      <c r="BY91">
        <v>514.25800000000004</v>
      </c>
      <c r="BZ91">
        <v>0.21548375</v>
      </c>
      <c r="CA91">
        <v>493.80824999999999</v>
      </c>
      <c r="CB91">
        <v>39.765887500000012</v>
      </c>
      <c r="CC91">
        <v>4.0512162500000004</v>
      </c>
      <c r="CD91">
        <v>4.0293799999999997</v>
      </c>
      <c r="CE91">
        <v>29.126087500000001</v>
      </c>
      <c r="CF91">
        <v>29.032675000000001</v>
      </c>
      <c r="CG91">
        <v>1199.9725000000001</v>
      </c>
      <c r="CH91">
        <v>0.49996987500000001</v>
      </c>
      <c r="CI91">
        <v>0.50003012499999999</v>
      </c>
      <c r="CJ91">
        <v>0</v>
      </c>
      <c r="CK91">
        <v>2145.96</v>
      </c>
      <c r="CL91">
        <v>9.5417900000000007</v>
      </c>
      <c r="CM91">
        <v>13469.362499999999</v>
      </c>
      <c r="CN91">
        <v>9521.1837500000001</v>
      </c>
      <c r="CO91">
        <v>47.061999999999998</v>
      </c>
      <c r="CP91">
        <v>49.436999999999998</v>
      </c>
      <c r="CQ91">
        <v>47.757750000000001</v>
      </c>
      <c r="CR91">
        <v>48.921499999999988</v>
      </c>
      <c r="CS91">
        <v>49.811999999999998</v>
      </c>
      <c r="CT91">
        <v>595.18124999999998</v>
      </c>
      <c r="CU91">
        <v>595.25</v>
      </c>
      <c r="CV91">
        <v>0</v>
      </c>
      <c r="CW91">
        <v>1665848674.8</v>
      </c>
      <c r="CX91">
        <v>0</v>
      </c>
      <c r="CY91">
        <v>1665848184.5999999</v>
      </c>
      <c r="CZ91" t="s">
        <v>356</v>
      </c>
      <c r="DA91">
        <v>1665848184.5999999</v>
      </c>
      <c r="DB91">
        <v>1665848178.0999999</v>
      </c>
      <c r="DC91">
        <v>18</v>
      </c>
      <c r="DD91">
        <v>0.19800000000000001</v>
      </c>
      <c r="DE91">
        <v>5.0000000000000001E-3</v>
      </c>
      <c r="DF91">
        <v>-1.1020000000000001</v>
      </c>
      <c r="DG91">
        <v>0.223</v>
      </c>
      <c r="DH91">
        <v>853</v>
      </c>
      <c r="DI91">
        <v>39</v>
      </c>
      <c r="DJ91">
        <v>1.27</v>
      </c>
      <c r="DK91">
        <v>0.31</v>
      </c>
      <c r="DL91">
        <v>-11.901124390243901</v>
      </c>
      <c r="DM91">
        <v>-0.76845365853659986</v>
      </c>
      <c r="DN91">
        <v>8.3934544126949978E-2</v>
      </c>
      <c r="DO91">
        <v>0</v>
      </c>
      <c r="DP91">
        <v>0.26436743902439019</v>
      </c>
      <c r="DQ91">
        <v>-0.40524706620209111</v>
      </c>
      <c r="DR91">
        <v>4.6641623048909071E-2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365</v>
      </c>
      <c r="EA91">
        <v>3.29345</v>
      </c>
      <c r="EB91">
        <v>2.62527</v>
      </c>
      <c r="EC91">
        <v>0.11334</v>
      </c>
      <c r="ED91">
        <v>0.114311</v>
      </c>
      <c r="EE91">
        <v>0.154669</v>
      </c>
      <c r="EF91">
        <v>0.15251700000000001</v>
      </c>
      <c r="EG91">
        <v>26735.599999999999</v>
      </c>
      <c r="EH91">
        <v>27230.1</v>
      </c>
      <c r="EI91">
        <v>28065.599999999999</v>
      </c>
      <c r="EJ91">
        <v>29610.2</v>
      </c>
      <c r="EK91">
        <v>32590.7</v>
      </c>
      <c r="EL91">
        <v>34867.800000000003</v>
      </c>
      <c r="EM91">
        <v>39555.300000000003</v>
      </c>
      <c r="EN91">
        <v>42366.1</v>
      </c>
      <c r="EO91">
        <v>2.18397</v>
      </c>
      <c r="EP91">
        <v>2.1100500000000002</v>
      </c>
      <c r="EQ91">
        <v>5.2154100000000002E-2</v>
      </c>
      <c r="ER91">
        <v>0</v>
      </c>
      <c r="ES91">
        <v>35.180900000000001</v>
      </c>
      <c r="ET91">
        <v>999.9</v>
      </c>
      <c r="EU91">
        <v>64.7</v>
      </c>
      <c r="EV91">
        <v>40.4</v>
      </c>
      <c r="EW91">
        <v>48.358800000000002</v>
      </c>
      <c r="EX91">
        <v>56.220799999999997</v>
      </c>
      <c r="EY91">
        <v>-1.44631</v>
      </c>
      <c r="EZ91">
        <v>2</v>
      </c>
      <c r="FA91">
        <v>0.72321100000000005</v>
      </c>
      <c r="FB91">
        <v>2.06047</v>
      </c>
      <c r="FC91">
        <v>20.253799999999998</v>
      </c>
      <c r="FD91">
        <v>5.21624</v>
      </c>
      <c r="FE91">
        <v>12.009499999999999</v>
      </c>
      <c r="FF91">
        <v>4.9846500000000002</v>
      </c>
      <c r="FG91">
        <v>3.2845</v>
      </c>
      <c r="FH91">
        <v>8548.1</v>
      </c>
      <c r="FI91">
        <v>9999</v>
      </c>
      <c r="FJ91">
        <v>9999</v>
      </c>
      <c r="FK91">
        <v>584.1</v>
      </c>
      <c r="FL91">
        <v>1.86585</v>
      </c>
      <c r="FM91">
        <v>1.8623099999999999</v>
      </c>
      <c r="FN91">
        <v>1.86432</v>
      </c>
      <c r="FO91">
        <v>1.8604799999999999</v>
      </c>
      <c r="FP91">
        <v>1.8611500000000001</v>
      </c>
      <c r="FQ91">
        <v>1.8602000000000001</v>
      </c>
      <c r="FR91">
        <v>1.86198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-1.139</v>
      </c>
      <c r="GH91">
        <v>0.22339999999999999</v>
      </c>
      <c r="GI91">
        <v>-1.0926075346780371</v>
      </c>
      <c r="GJ91">
        <v>-3.055779808770659E-4</v>
      </c>
      <c r="GK91">
        <v>5.4022781434335912E-7</v>
      </c>
      <c r="GL91">
        <v>-2.2830823041668759E-10</v>
      </c>
      <c r="GM91">
        <v>0.223404761904753</v>
      </c>
      <c r="GN91">
        <v>0</v>
      </c>
      <c r="GO91">
        <v>0</v>
      </c>
      <c r="GP91">
        <v>0</v>
      </c>
      <c r="GQ91">
        <v>3</v>
      </c>
      <c r="GR91">
        <v>2094</v>
      </c>
      <c r="GS91">
        <v>4</v>
      </c>
      <c r="GT91">
        <v>34</v>
      </c>
      <c r="GU91">
        <v>8.1</v>
      </c>
      <c r="GV91">
        <v>8.1999999999999993</v>
      </c>
      <c r="GW91">
        <v>1.6040000000000001</v>
      </c>
      <c r="GX91">
        <v>2.6061999999999999</v>
      </c>
      <c r="GY91">
        <v>2.04834</v>
      </c>
      <c r="GZ91">
        <v>2.6122999999999998</v>
      </c>
      <c r="HA91">
        <v>2.1972700000000001</v>
      </c>
      <c r="HB91">
        <v>2.34741</v>
      </c>
      <c r="HC91">
        <v>45.604500000000002</v>
      </c>
      <c r="HD91">
        <v>14.5085</v>
      </c>
      <c r="HE91">
        <v>18</v>
      </c>
      <c r="HF91">
        <v>703.37300000000005</v>
      </c>
      <c r="HG91">
        <v>711.99300000000005</v>
      </c>
      <c r="HH91">
        <v>30.9998</v>
      </c>
      <c r="HI91">
        <v>36.3748</v>
      </c>
      <c r="HJ91">
        <v>30.000499999999999</v>
      </c>
      <c r="HK91">
        <v>36.066499999999998</v>
      </c>
      <c r="HL91">
        <v>36.030200000000001</v>
      </c>
      <c r="HM91">
        <v>32.154200000000003</v>
      </c>
      <c r="HN91">
        <v>23.190999999999999</v>
      </c>
      <c r="HO91">
        <v>85.017300000000006</v>
      </c>
      <c r="HP91">
        <v>31</v>
      </c>
      <c r="HQ91">
        <v>511.78800000000001</v>
      </c>
      <c r="HR91">
        <v>39.681399999999996</v>
      </c>
      <c r="HS91">
        <v>98.807000000000002</v>
      </c>
      <c r="HT91">
        <v>98.202399999999997</v>
      </c>
    </row>
    <row r="92" spans="1:228" x14ac:dyDescent="0.2">
      <c r="A92">
        <v>77</v>
      </c>
      <c r="B92">
        <v>1665848672.5999999</v>
      </c>
      <c r="C92">
        <v>303.5</v>
      </c>
      <c r="D92" t="s">
        <v>513</v>
      </c>
      <c r="E92" t="s">
        <v>514</v>
      </c>
      <c r="F92">
        <v>4</v>
      </c>
      <c r="G92">
        <v>1665848670.5999999</v>
      </c>
      <c r="H92">
        <f t="shared" si="34"/>
        <v>3.5492697024588622E-4</v>
      </c>
      <c r="I92">
        <f t="shared" si="35"/>
        <v>0.35492697024588621</v>
      </c>
      <c r="J92">
        <f t="shared" si="36"/>
        <v>2.3094448880367526</v>
      </c>
      <c r="K92">
        <f t="shared" si="37"/>
        <v>489.03457142857138</v>
      </c>
      <c r="L92">
        <f t="shared" si="38"/>
        <v>269.96804170805564</v>
      </c>
      <c r="M92">
        <f t="shared" si="39"/>
        <v>27.381535823734708</v>
      </c>
      <c r="N92">
        <f t="shared" si="40"/>
        <v>49.600380666896598</v>
      </c>
      <c r="O92">
        <f t="shared" si="41"/>
        <v>1.7906025664288561E-2</v>
      </c>
      <c r="P92">
        <f t="shared" si="42"/>
        <v>2.7782289427902462</v>
      </c>
      <c r="Q92">
        <f t="shared" si="43"/>
        <v>1.7842157861190127E-2</v>
      </c>
      <c r="R92">
        <f t="shared" si="44"/>
        <v>1.115706785559448E-2</v>
      </c>
      <c r="S92">
        <f t="shared" si="45"/>
        <v>225.98973033378971</v>
      </c>
      <c r="T92">
        <f t="shared" si="46"/>
        <v>36.838626413723311</v>
      </c>
      <c r="U92">
        <f t="shared" si="47"/>
        <v>36.024614285714293</v>
      </c>
      <c r="V92">
        <f t="shared" si="48"/>
        <v>5.9768704897186842</v>
      </c>
      <c r="W92">
        <f t="shared" si="49"/>
        <v>69.73541286295773</v>
      </c>
      <c r="X92">
        <f t="shared" si="50"/>
        <v>4.0590817947777813</v>
      </c>
      <c r="Y92">
        <f t="shared" si="51"/>
        <v>5.8206894146516142</v>
      </c>
      <c r="Z92">
        <f t="shared" si="52"/>
        <v>1.9177886949409029</v>
      </c>
      <c r="AA92">
        <f t="shared" si="53"/>
        <v>-15.652279387843583</v>
      </c>
      <c r="AB92">
        <f t="shared" si="54"/>
        <v>-72.024864272359153</v>
      </c>
      <c r="AC92">
        <f t="shared" si="55"/>
        <v>-6.1008592836499922</v>
      </c>
      <c r="AD92">
        <f t="shared" si="56"/>
        <v>132.21172738993698</v>
      </c>
      <c r="AE92">
        <f t="shared" si="57"/>
        <v>12.849652917808912</v>
      </c>
      <c r="AF92">
        <f t="shared" si="58"/>
        <v>0.27675249483037612</v>
      </c>
      <c r="AG92">
        <f t="shared" si="59"/>
        <v>2.3094448880367526</v>
      </c>
      <c r="AH92">
        <v>521.21981485695926</v>
      </c>
      <c r="AI92">
        <v>512.00871515151482</v>
      </c>
      <c r="AJ92">
        <v>1.728754065999677</v>
      </c>
      <c r="AK92">
        <v>66.578326818864241</v>
      </c>
      <c r="AL92">
        <f t="shared" si="60"/>
        <v>0.35492697024588621</v>
      </c>
      <c r="AM92">
        <v>39.769498235868731</v>
      </c>
      <c r="AN92">
        <v>40.033065294117613</v>
      </c>
      <c r="AO92">
        <v>9.5887470805048926E-3</v>
      </c>
      <c r="AP92">
        <v>87.47284380943789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47237.332483897349</v>
      </c>
      <c r="AV92">
        <f t="shared" si="64"/>
        <v>1200.025714285714</v>
      </c>
      <c r="AW92">
        <f t="shared" si="65"/>
        <v>1025.8794374786473</v>
      </c>
      <c r="AX92">
        <f t="shared" si="66"/>
        <v>0.85488121234908454</v>
      </c>
      <c r="AY92">
        <f t="shared" si="67"/>
        <v>0.18832073983373313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1665848670.5999999</v>
      </c>
      <c r="BF92">
        <v>489.03457142857138</v>
      </c>
      <c r="BG92">
        <v>501.02085714285698</v>
      </c>
      <c r="BH92">
        <v>40.020485714285712</v>
      </c>
      <c r="BI92">
        <v>39.775242857142857</v>
      </c>
      <c r="BJ92">
        <v>490.17399999999998</v>
      </c>
      <c r="BK92">
        <v>39.797071428571428</v>
      </c>
      <c r="BL92">
        <v>649.99257142857152</v>
      </c>
      <c r="BM92">
        <v>101.3252857142857</v>
      </c>
      <c r="BN92">
        <v>9.9815014285714293E-2</v>
      </c>
      <c r="BO92">
        <v>35.543742857142867</v>
      </c>
      <c r="BP92">
        <v>36.024614285714293</v>
      </c>
      <c r="BQ92">
        <v>999.89999999999986</v>
      </c>
      <c r="BR92">
        <v>0</v>
      </c>
      <c r="BS92">
        <v>0</v>
      </c>
      <c r="BT92">
        <v>9041.5185714285708</v>
      </c>
      <c r="BU92">
        <v>0</v>
      </c>
      <c r="BV92">
        <v>2074.821428571428</v>
      </c>
      <c r="BW92">
        <v>-11.98634285714286</v>
      </c>
      <c r="BX92">
        <v>509.4217142857143</v>
      </c>
      <c r="BY92">
        <v>521.77442857142853</v>
      </c>
      <c r="BZ92">
        <v>0.2452252857142857</v>
      </c>
      <c r="CA92">
        <v>501.02085714285698</v>
      </c>
      <c r="CB92">
        <v>39.775242857142857</v>
      </c>
      <c r="CC92">
        <v>4.0550899999999999</v>
      </c>
      <c r="CD92">
        <v>4.0302428571428566</v>
      </c>
      <c r="CE92">
        <v>29.14264285714286</v>
      </c>
      <c r="CF92">
        <v>29.036357142857149</v>
      </c>
      <c r="CG92">
        <v>1200.025714285714</v>
      </c>
      <c r="CH92">
        <v>0.49998257142857139</v>
      </c>
      <c r="CI92">
        <v>0.50001742857142861</v>
      </c>
      <c r="CJ92">
        <v>0</v>
      </c>
      <c r="CK92">
        <v>2145.2428571428568</v>
      </c>
      <c r="CL92">
        <v>9.5417900000000007</v>
      </c>
      <c r="CM92">
        <v>13466.95714285714</v>
      </c>
      <c r="CN92">
        <v>9521.6628571428591</v>
      </c>
      <c r="CO92">
        <v>47.061999999999998</v>
      </c>
      <c r="CP92">
        <v>49.436999999999998</v>
      </c>
      <c r="CQ92">
        <v>47.794285714285721</v>
      </c>
      <c r="CR92">
        <v>48.936999999999998</v>
      </c>
      <c r="CS92">
        <v>49.811999999999998</v>
      </c>
      <c r="CT92">
        <v>595.22285714285704</v>
      </c>
      <c r="CU92">
        <v>595.26142857142861</v>
      </c>
      <c r="CV92">
        <v>0</v>
      </c>
      <c r="CW92">
        <v>1665848679</v>
      </c>
      <c r="CX92">
        <v>0</v>
      </c>
      <c r="CY92">
        <v>1665848184.5999999</v>
      </c>
      <c r="CZ92" t="s">
        <v>356</v>
      </c>
      <c r="DA92">
        <v>1665848184.5999999</v>
      </c>
      <c r="DB92">
        <v>1665848178.0999999</v>
      </c>
      <c r="DC92">
        <v>18</v>
      </c>
      <c r="DD92">
        <v>0.19800000000000001</v>
      </c>
      <c r="DE92">
        <v>5.0000000000000001E-3</v>
      </c>
      <c r="DF92">
        <v>-1.1020000000000001</v>
      </c>
      <c r="DG92">
        <v>0.223</v>
      </c>
      <c r="DH92">
        <v>853</v>
      </c>
      <c r="DI92">
        <v>39</v>
      </c>
      <c r="DJ92">
        <v>1.27</v>
      </c>
      <c r="DK92">
        <v>0.31</v>
      </c>
      <c r="DL92">
        <v>-11.935529268292679</v>
      </c>
      <c r="DM92">
        <v>-0.72418536585367288</v>
      </c>
      <c r="DN92">
        <v>8.305227634918648E-2</v>
      </c>
      <c r="DO92">
        <v>0</v>
      </c>
      <c r="DP92">
        <v>0.25212897560975611</v>
      </c>
      <c r="DQ92">
        <v>-0.31137288501742127</v>
      </c>
      <c r="DR92">
        <v>4.3108818009429777E-2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365</v>
      </c>
      <c r="EA92">
        <v>3.2935300000000001</v>
      </c>
      <c r="EB92">
        <v>2.6255999999999999</v>
      </c>
      <c r="EC92">
        <v>0.11447499999999999</v>
      </c>
      <c r="ED92">
        <v>0.11541999999999999</v>
      </c>
      <c r="EE92">
        <v>0.15474399999999999</v>
      </c>
      <c r="EF92">
        <v>0.152532</v>
      </c>
      <c r="EG92">
        <v>26701.5</v>
      </c>
      <c r="EH92">
        <v>27195.599999999999</v>
      </c>
      <c r="EI92">
        <v>28065.8</v>
      </c>
      <c r="EJ92">
        <v>29609.9</v>
      </c>
      <c r="EK92">
        <v>32588.400000000001</v>
      </c>
      <c r="EL92">
        <v>34867</v>
      </c>
      <c r="EM92">
        <v>39555.9</v>
      </c>
      <c r="EN92">
        <v>42365.9</v>
      </c>
      <c r="EO92">
        <v>2.1839300000000001</v>
      </c>
      <c r="EP92">
        <v>2.1097800000000002</v>
      </c>
      <c r="EQ92">
        <v>5.2135399999999998E-2</v>
      </c>
      <c r="ER92">
        <v>0</v>
      </c>
      <c r="ES92">
        <v>35.189900000000002</v>
      </c>
      <c r="ET92">
        <v>999.9</v>
      </c>
      <c r="EU92">
        <v>64.7</v>
      </c>
      <c r="EV92">
        <v>40.4</v>
      </c>
      <c r="EW92">
        <v>48.3645</v>
      </c>
      <c r="EX92">
        <v>56.280799999999999</v>
      </c>
      <c r="EY92">
        <v>-1.3621799999999999</v>
      </c>
      <c r="EZ92">
        <v>2</v>
      </c>
      <c r="FA92">
        <v>0.72358</v>
      </c>
      <c r="FB92">
        <v>2.06446</v>
      </c>
      <c r="FC92">
        <v>20.253799999999998</v>
      </c>
      <c r="FD92">
        <v>5.21624</v>
      </c>
      <c r="FE92">
        <v>12.0099</v>
      </c>
      <c r="FF92">
        <v>4.9843999999999999</v>
      </c>
      <c r="FG92">
        <v>3.2844799999999998</v>
      </c>
      <c r="FH92">
        <v>8548.1</v>
      </c>
      <c r="FI92">
        <v>9999</v>
      </c>
      <c r="FJ92">
        <v>9999</v>
      </c>
      <c r="FK92">
        <v>584.1</v>
      </c>
      <c r="FL92">
        <v>1.8658600000000001</v>
      </c>
      <c r="FM92">
        <v>1.86232</v>
      </c>
      <c r="FN92">
        <v>1.86432</v>
      </c>
      <c r="FO92">
        <v>1.8604799999999999</v>
      </c>
      <c r="FP92">
        <v>1.8611500000000001</v>
      </c>
      <c r="FQ92">
        <v>1.8602099999999999</v>
      </c>
      <c r="FR92">
        <v>1.8620000000000001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-1.139</v>
      </c>
      <c r="GH92">
        <v>0.22339999999999999</v>
      </c>
      <c r="GI92">
        <v>-1.0926075346780371</v>
      </c>
      <c r="GJ92">
        <v>-3.055779808770659E-4</v>
      </c>
      <c r="GK92">
        <v>5.4022781434335912E-7</v>
      </c>
      <c r="GL92">
        <v>-2.2830823041668759E-10</v>
      </c>
      <c r="GM92">
        <v>0.223404761904753</v>
      </c>
      <c r="GN92">
        <v>0</v>
      </c>
      <c r="GO92">
        <v>0</v>
      </c>
      <c r="GP92">
        <v>0</v>
      </c>
      <c r="GQ92">
        <v>3</v>
      </c>
      <c r="GR92">
        <v>2094</v>
      </c>
      <c r="GS92">
        <v>4</v>
      </c>
      <c r="GT92">
        <v>34</v>
      </c>
      <c r="GU92">
        <v>8.1</v>
      </c>
      <c r="GV92">
        <v>8.1999999999999993</v>
      </c>
      <c r="GW92">
        <v>1.6223099999999999</v>
      </c>
      <c r="GX92">
        <v>2.6025399999999999</v>
      </c>
      <c r="GY92">
        <v>2.04834</v>
      </c>
      <c r="GZ92">
        <v>2.6122999999999998</v>
      </c>
      <c r="HA92">
        <v>2.1972700000000001</v>
      </c>
      <c r="HB92">
        <v>2.35229</v>
      </c>
      <c r="HC92">
        <v>45.604500000000002</v>
      </c>
      <c r="HD92">
        <v>14.5085</v>
      </c>
      <c r="HE92">
        <v>18</v>
      </c>
      <c r="HF92">
        <v>703.36400000000003</v>
      </c>
      <c r="HG92">
        <v>711.779</v>
      </c>
      <c r="HH92">
        <v>31.000599999999999</v>
      </c>
      <c r="HI92">
        <v>36.379199999999997</v>
      </c>
      <c r="HJ92">
        <v>30.000599999999999</v>
      </c>
      <c r="HK92">
        <v>36.069600000000001</v>
      </c>
      <c r="HL92">
        <v>36.033999999999999</v>
      </c>
      <c r="HM92">
        <v>32.504800000000003</v>
      </c>
      <c r="HN92">
        <v>23.190999999999999</v>
      </c>
      <c r="HO92">
        <v>85.017300000000006</v>
      </c>
      <c r="HP92">
        <v>31</v>
      </c>
      <c r="HQ92">
        <v>518.46600000000001</v>
      </c>
      <c r="HR92">
        <v>39.772500000000001</v>
      </c>
      <c r="HS92">
        <v>98.808099999999996</v>
      </c>
      <c r="HT92">
        <v>98.201700000000002</v>
      </c>
    </row>
    <row r="93" spans="1:228" x14ac:dyDescent="0.2">
      <c r="A93">
        <v>78</v>
      </c>
      <c r="B93">
        <v>1665848676.5999999</v>
      </c>
      <c r="C93">
        <v>307.5</v>
      </c>
      <c r="D93" t="s">
        <v>515</v>
      </c>
      <c r="E93" t="s">
        <v>516</v>
      </c>
      <c r="F93">
        <v>4</v>
      </c>
      <c r="G93">
        <v>1665848674.2874999</v>
      </c>
      <c r="H93">
        <f t="shared" si="34"/>
        <v>3.5595826746175486E-4</v>
      </c>
      <c r="I93">
        <f t="shared" si="35"/>
        <v>0.35595826746175485</v>
      </c>
      <c r="J93">
        <f t="shared" si="36"/>
        <v>2.4735245801464605</v>
      </c>
      <c r="K93">
        <f t="shared" si="37"/>
        <v>495.08100000000002</v>
      </c>
      <c r="L93">
        <f t="shared" si="38"/>
        <v>261.86213440437513</v>
      </c>
      <c r="M93">
        <f t="shared" si="39"/>
        <v>26.559214944808513</v>
      </c>
      <c r="N93">
        <f t="shared" si="40"/>
        <v>50.213302980971406</v>
      </c>
      <c r="O93">
        <f t="shared" si="41"/>
        <v>1.7948934123104075E-2</v>
      </c>
      <c r="P93">
        <f t="shared" si="42"/>
        <v>2.7746675155496936</v>
      </c>
      <c r="Q93">
        <f t="shared" si="43"/>
        <v>1.7884678398973303E-2</v>
      </c>
      <c r="R93">
        <f t="shared" si="44"/>
        <v>1.1183677859121771E-2</v>
      </c>
      <c r="S93">
        <f t="shared" si="45"/>
        <v>225.99019871432751</v>
      </c>
      <c r="T93">
        <f t="shared" si="46"/>
        <v>36.849004532618395</v>
      </c>
      <c r="U93">
        <f t="shared" si="47"/>
        <v>36.033862499999998</v>
      </c>
      <c r="V93">
        <f t="shared" si="48"/>
        <v>5.9799095241833911</v>
      </c>
      <c r="W93">
        <f t="shared" si="49"/>
        <v>69.736426030943605</v>
      </c>
      <c r="X93">
        <f t="shared" si="50"/>
        <v>4.0611858894050998</v>
      </c>
      <c r="Y93">
        <f t="shared" si="51"/>
        <v>5.8236220588692937</v>
      </c>
      <c r="Z93">
        <f t="shared" si="52"/>
        <v>1.9187236347782912</v>
      </c>
      <c r="AA93">
        <f t="shared" si="53"/>
        <v>-15.69775959506339</v>
      </c>
      <c r="AB93">
        <f t="shared" si="54"/>
        <v>-71.949898073850491</v>
      </c>
      <c r="AC93">
        <f t="shared" si="55"/>
        <v>-6.1028767714739951</v>
      </c>
      <c r="AD93">
        <f t="shared" si="56"/>
        <v>132.23966427393964</v>
      </c>
      <c r="AE93">
        <f t="shared" si="57"/>
        <v>12.960177693014218</v>
      </c>
      <c r="AF93">
        <f t="shared" si="58"/>
        <v>0.29398893797666048</v>
      </c>
      <c r="AG93">
        <f t="shared" si="59"/>
        <v>2.4735245801464605</v>
      </c>
      <c r="AH93">
        <v>528.16844987291904</v>
      </c>
      <c r="AI93">
        <v>518.84320606060589</v>
      </c>
      <c r="AJ93">
        <v>1.717915143064026</v>
      </c>
      <c r="AK93">
        <v>66.578326818864241</v>
      </c>
      <c r="AL93">
        <f t="shared" si="60"/>
        <v>0.35595826746175485</v>
      </c>
      <c r="AM93">
        <v>39.778481568373309</v>
      </c>
      <c r="AN93">
        <v>40.047304117647087</v>
      </c>
      <c r="AO93">
        <v>8.7737354855727707E-3</v>
      </c>
      <c r="AP93">
        <v>87.47284380943789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47138.553853759397</v>
      </c>
      <c r="AV93">
        <f t="shared" si="64"/>
        <v>1200.0262499999999</v>
      </c>
      <c r="AW93">
        <f t="shared" si="65"/>
        <v>1025.8800858623458</v>
      </c>
      <c r="AX93">
        <f t="shared" si="66"/>
        <v>0.85488137102196382</v>
      </c>
      <c r="AY93">
        <f t="shared" si="67"/>
        <v>0.18832104607239011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1665848674.2874999</v>
      </c>
      <c r="BF93">
        <v>495.08100000000002</v>
      </c>
      <c r="BG93">
        <v>507.17937499999999</v>
      </c>
      <c r="BH93">
        <v>40.041499999999999</v>
      </c>
      <c r="BI93">
        <v>39.780974999999998</v>
      </c>
      <c r="BJ93">
        <v>496.22</v>
      </c>
      <c r="BK93">
        <v>39.818087499999997</v>
      </c>
      <c r="BL93">
        <v>649.95799999999997</v>
      </c>
      <c r="BM93">
        <v>101.324375</v>
      </c>
      <c r="BN93">
        <v>0.10004440000000001</v>
      </c>
      <c r="BO93">
        <v>35.552875</v>
      </c>
      <c r="BP93">
        <v>36.033862499999998</v>
      </c>
      <c r="BQ93">
        <v>999.9</v>
      </c>
      <c r="BR93">
        <v>0</v>
      </c>
      <c r="BS93">
        <v>0</v>
      </c>
      <c r="BT93">
        <v>9022.6574999999993</v>
      </c>
      <c r="BU93">
        <v>0</v>
      </c>
      <c r="BV93">
        <v>2072.6462499999998</v>
      </c>
      <c r="BW93">
        <v>-12.0986625</v>
      </c>
      <c r="BX93">
        <v>515.73149999999998</v>
      </c>
      <c r="BY93">
        <v>528.19149999999991</v>
      </c>
      <c r="BZ93">
        <v>0.26053512499999998</v>
      </c>
      <c r="CA93">
        <v>507.17937499999999</v>
      </c>
      <c r="CB93">
        <v>39.780974999999998</v>
      </c>
      <c r="CC93">
        <v>4.0571849999999996</v>
      </c>
      <c r="CD93">
        <v>4.0307862500000002</v>
      </c>
      <c r="CE93">
        <v>29.151575000000001</v>
      </c>
      <c r="CF93">
        <v>29.038699999999999</v>
      </c>
      <c r="CG93">
        <v>1200.0262499999999</v>
      </c>
      <c r="CH93">
        <v>0.49997837499999997</v>
      </c>
      <c r="CI93">
        <v>0.50002162500000003</v>
      </c>
      <c r="CJ93">
        <v>0</v>
      </c>
      <c r="CK93">
        <v>2144.6424999999999</v>
      </c>
      <c r="CL93">
        <v>9.5417900000000007</v>
      </c>
      <c r="CM93">
        <v>13462.3125</v>
      </c>
      <c r="CN93">
        <v>9521.65625</v>
      </c>
      <c r="CO93">
        <v>47.093499999999999</v>
      </c>
      <c r="CP93">
        <v>49.436999999999998</v>
      </c>
      <c r="CQ93">
        <v>47.78875</v>
      </c>
      <c r="CR93">
        <v>48.936999999999998</v>
      </c>
      <c r="CS93">
        <v>49.811999999999998</v>
      </c>
      <c r="CT93">
        <v>595.21749999999997</v>
      </c>
      <c r="CU93">
        <v>595.26874999999995</v>
      </c>
      <c r="CV93">
        <v>0</v>
      </c>
      <c r="CW93">
        <v>1665848682.5999999</v>
      </c>
      <c r="CX93">
        <v>0</v>
      </c>
      <c r="CY93">
        <v>1665848184.5999999</v>
      </c>
      <c r="CZ93" t="s">
        <v>356</v>
      </c>
      <c r="DA93">
        <v>1665848184.5999999</v>
      </c>
      <c r="DB93">
        <v>1665848178.0999999</v>
      </c>
      <c r="DC93">
        <v>18</v>
      </c>
      <c r="DD93">
        <v>0.19800000000000001</v>
      </c>
      <c r="DE93">
        <v>5.0000000000000001E-3</v>
      </c>
      <c r="DF93">
        <v>-1.1020000000000001</v>
      </c>
      <c r="DG93">
        <v>0.223</v>
      </c>
      <c r="DH93">
        <v>853</v>
      </c>
      <c r="DI93">
        <v>39</v>
      </c>
      <c r="DJ93">
        <v>1.27</v>
      </c>
      <c r="DK93">
        <v>0.31</v>
      </c>
      <c r="DL93">
        <v>-11.98479024390244</v>
      </c>
      <c r="DM93">
        <v>-0.69166411149829377</v>
      </c>
      <c r="DN93">
        <v>8.2001120768301544E-2</v>
      </c>
      <c r="DO93">
        <v>0</v>
      </c>
      <c r="DP93">
        <v>0.24281570731707319</v>
      </c>
      <c r="DQ93">
        <v>-6.4634843205575152E-2</v>
      </c>
      <c r="DR93">
        <v>3.4552763741244177E-2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3.29372</v>
      </c>
      <c r="EB93">
        <v>2.6257299999999999</v>
      </c>
      <c r="EC93">
        <v>0.115596</v>
      </c>
      <c r="ED93">
        <v>0.116547</v>
      </c>
      <c r="EE93">
        <v>0.15479100000000001</v>
      </c>
      <c r="EF93">
        <v>0.15254499999999999</v>
      </c>
      <c r="EG93">
        <v>26667.200000000001</v>
      </c>
      <c r="EH93">
        <v>27160.7</v>
      </c>
      <c r="EI93">
        <v>28065.4</v>
      </c>
      <c r="EJ93">
        <v>29609.8</v>
      </c>
      <c r="EK93">
        <v>32586.6</v>
      </c>
      <c r="EL93">
        <v>34866.300000000003</v>
      </c>
      <c r="EM93">
        <v>39555.9</v>
      </c>
      <c r="EN93">
        <v>42365.599999999999</v>
      </c>
      <c r="EO93">
        <v>2.18418</v>
      </c>
      <c r="EP93">
        <v>2.1096300000000001</v>
      </c>
      <c r="EQ93">
        <v>5.19827E-2</v>
      </c>
      <c r="ER93">
        <v>0</v>
      </c>
      <c r="ES93">
        <v>35.200299999999999</v>
      </c>
      <c r="ET93">
        <v>999.9</v>
      </c>
      <c r="EU93">
        <v>64.599999999999994</v>
      </c>
      <c r="EV93">
        <v>40.5</v>
      </c>
      <c r="EW93">
        <v>48.547800000000002</v>
      </c>
      <c r="EX93">
        <v>56.1008</v>
      </c>
      <c r="EY93">
        <v>-1.48638</v>
      </c>
      <c r="EZ93">
        <v>2</v>
      </c>
      <c r="FA93">
        <v>0.72399599999999997</v>
      </c>
      <c r="FB93">
        <v>2.07178</v>
      </c>
      <c r="FC93">
        <v>20.253399999999999</v>
      </c>
      <c r="FD93">
        <v>5.2142900000000001</v>
      </c>
      <c r="FE93">
        <v>12.0099</v>
      </c>
      <c r="FF93">
        <v>4.9836999999999998</v>
      </c>
      <c r="FG93">
        <v>3.2841499999999999</v>
      </c>
      <c r="FH93">
        <v>8548.1</v>
      </c>
      <c r="FI93">
        <v>9999</v>
      </c>
      <c r="FJ93">
        <v>9999</v>
      </c>
      <c r="FK93">
        <v>584.1</v>
      </c>
      <c r="FL93">
        <v>1.8658399999999999</v>
      </c>
      <c r="FM93">
        <v>1.86229</v>
      </c>
      <c r="FN93">
        <v>1.86432</v>
      </c>
      <c r="FO93">
        <v>1.8604700000000001</v>
      </c>
      <c r="FP93">
        <v>1.8611200000000001</v>
      </c>
      <c r="FQ93">
        <v>1.8602000000000001</v>
      </c>
      <c r="FR93">
        <v>1.8619600000000001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-1.139</v>
      </c>
      <c r="GH93">
        <v>0.22339999999999999</v>
      </c>
      <c r="GI93">
        <v>-1.0926075346780371</v>
      </c>
      <c r="GJ93">
        <v>-3.055779808770659E-4</v>
      </c>
      <c r="GK93">
        <v>5.4022781434335912E-7</v>
      </c>
      <c r="GL93">
        <v>-2.2830823041668759E-10</v>
      </c>
      <c r="GM93">
        <v>0.223404761904753</v>
      </c>
      <c r="GN93">
        <v>0</v>
      </c>
      <c r="GO93">
        <v>0</v>
      </c>
      <c r="GP93">
        <v>0</v>
      </c>
      <c r="GQ93">
        <v>3</v>
      </c>
      <c r="GR93">
        <v>2094</v>
      </c>
      <c r="GS93">
        <v>4</v>
      </c>
      <c r="GT93">
        <v>34</v>
      </c>
      <c r="GU93">
        <v>8.1999999999999993</v>
      </c>
      <c r="GV93">
        <v>8.3000000000000007</v>
      </c>
      <c r="GW93">
        <v>1.6394</v>
      </c>
      <c r="GX93">
        <v>2.5964399999999999</v>
      </c>
      <c r="GY93">
        <v>2.04834</v>
      </c>
      <c r="GZ93">
        <v>2.6122999999999998</v>
      </c>
      <c r="HA93">
        <v>2.1972700000000001</v>
      </c>
      <c r="HB93">
        <v>2.34619</v>
      </c>
      <c r="HC93">
        <v>45.633099999999999</v>
      </c>
      <c r="HD93">
        <v>14.5085</v>
      </c>
      <c r="HE93">
        <v>18</v>
      </c>
      <c r="HF93">
        <v>703.62199999999996</v>
      </c>
      <c r="HG93">
        <v>711.67899999999997</v>
      </c>
      <c r="HH93">
        <v>31.0014</v>
      </c>
      <c r="HI93">
        <v>36.383299999999998</v>
      </c>
      <c r="HJ93">
        <v>30.000499999999999</v>
      </c>
      <c r="HK93">
        <v>36.074100000000001</v>
      </c>
      <c r="HL93">
        <v>36.037700000000001</v>
      </c>
      <c r="HM93">
        <v>32.853099999999998</v>
      </c>
      <c r="HN93">
        <v>23.190999999999999</v>
      </c>
      <c r="HO93">
        <v>85.017300000000006</v>
      </c>
      <c r="HP93">
        <v>31</v>
      </c>
      <c r="HQ93">
        <v>525.14499999999998</v>
      </c>
      <c r="HR93">
        <v>39.789700000000003</v>
      </c>
      <c r="HS93">
        <v>98.807599999999994</v>
      </c>
      <c r="HT93">
        <v>98.201099999999997</v>
      </c>
    </row>
    <row r="94" spans="1:228" x14ac:dyDescent="0.2">
      <c r="A94">
        <v>79</v>
      </c>
      <c r="B94">
        <v>1665848680.5999999</v>
      </c>
      <c r="C94">
        <v>311.5</v>
      </c>
      <c r="D94" t="s">
        <v>517</v>
      </c>
      <c r="E94" t="s">
        <v>518</v>
      </c>
      <c r="F94">
        <v>4</v>
      </c>
      <c r="G94">
        <v>1665848678.5999999</v>
      </c>
      <c r="H94">
        <f t="shared" si="34"/>
        <v>3.3283186258196529E-4</v>
      </c>
      <c r="I94">
        <f t="shared" si="35"/>
        <v>0.33283186258196529</v>
      </c>
      <c r="J94">
        <f t="shared" si="36"/>
        <v>2.4911945948861782</v>
      </c>
      <c r="K94">
        <f t="shared" si="37"/>
        <v>502.23371428571431</v>
      </c>
      <c r="L94">
        <f t="shared" si="38"/>
        <v>251.83269121283743</v>
      </c>
      <c r="M94">
        <f t="shared" si="39"/>
        <v>25.541473671173048</v>
      </c>
      <c r="N94">
        <f t="shared" si="40"/>
        <v>50.93774413649323</v>
      </c>
      <c r="O94">
        <f t="shared" si="41"/>
        <v>1.6768007531328056E-2</v>
      </c>
      <c r="P94">
        <f t="shared" si="42"/>
        <v>2.7746364787438229</v>
      </c>
      <c r="Q94">
        <f t="shared" si="43"/>
        <v>1.6711914009917218E-2</v>
      </c>
      <c r="R94">
        <f t="shared" si="44"/>
        <v>1.0449970315220729E-2</v>
      </c>
      <c r="S94">
        <f t="shared" si="45"/>
        <v>225.98438701999669</v>
      </c>
      <c r="T94">
        <f t="shared" si="46"/>
        <v>36.858475644058245</v>
      </c>
      <c r="U94">
        <f t="shared" si="47"/>
        <v>36.043314285714281</v>
      </c>
      <c r="V94">
        <f t="shared" si="48"/>
        <v>5.9830168406037707</v>
      </c>
      <c r="W94">
        <f t="shared" si="49"/>
        <v>69.757682659387939</v>
      </c>
      <c r="X94">
        <f t="shared" si="50"/>
        <v>4.063143258713291</v>
      </c>
      <c r="Y94">
        <f t="shared" si="51"/>
        <v>5.8246534343073915</v>
      </c>
      <c r="Z94">
        <f t="shared" si="52"/>
        <v>1.9198735818904797</v>
      </c>
      <c r="AA94">
        <f t="shared" si="53"/>
        <v>-14.677885139864669</v>
      </c>
      <c r="AB94">
        <f t="shared" si="54"/>
        <v>-72.882671428921967</v>
      </c>
      <c r="AC94">
        <f t="shared" si="55"/>
        <v>-6.1824452407552695</v>
      </c>
      <c r="AD94">
        <f t="shared" si="56"/>
        <v>132.24138521045478</v>
      </c>
      <c r="AE94">
        <f t="shared" si="57"/>
        <v>13.089249667022159</v>
      </c>
      <c r="AF94">
        <f t="shared" si="58"/>
        <v>0.30761984057666159</v>
      </c>
      <c r="AG94">
        <f t="shared" si="59"/>
        <v>2.4911945948861782</v>
      </c>
      <c r="AH94">
        <v>535.20275753922908</v>
      </c>
      <c r="AI94">
        <v>525.79553333333308</v>
      </c>
      <c r="AJ94">
        <v>1.7345113936703209</v>
      </c>
      <c r="AK94">
        <v>66.578326818864241</v>
      </c>
      <c r="AL94">
        <f t="shared" si="60"/>
        <v>0.33283186258196529</v>
      </c>
      <c r="AM94">
        <v>39.783633602668772</v>
      </c>
      <c r="AN94">
        <v>40.069443235294102</v>
      </c>
      <c r="AO94">
        <v>1.7071116136986931E-3</v>
      </c>
      <c r="AP94">
        <v>87.47284380943789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47137.199717417083</v>
      </c>
      <c r="AV94">
        <f t="shared" si="64"/>
        <v>1200.002857142857</v>
      </c>
      <c r="AW94">
        <f t="shared" si="65"/>
        <v>1025.8593590777184</v>
      </c>
      <c r="AX94">
        <f t="shared" si="66"/>
        <v>0.85488076380104205</v>
      </c>
      <c r="AY94">
        <f t="shared" si="67"/>
        <v>0.18831987413601123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1665848678.5999999</v>
      </c>
      <c r="BF94">
        <v>502.23371428571431</v>
      </c>
      <c r="BG94">
        <v>514.45700000000011</v>
      </c>
      <c r="BH94">
        <v>40.061599999999999</v>
      </c>
      <c r="BI94">
        <v>39.789057142857153</v>
      </c>
      <c r="BJ94">
        <v>503.37228571428568</v>
      </c>
      <c r="BK94">
        <v>39.838171428571442</v>
      </c>
      <c r="BL94">
        <v>650.09100000000001</v>
      </c>
      <c r="BM94">
        <v>101.3222857142857</v>
      </c>
      <c r="BN94">
        <v>0.1001052714285714</v>
      </c>
      <c r="BO94">
        <v>35.556085714285707</v>
      </c>
      <c r="BP94">
        <v>36.043314285714281</v>
      </c>
      <c r="BQ94">
        <v>999.89999999999986</v>
      </c>
      <c r="BR94">
        <v>0</v>
      </c>
      <c r="BS94">
        <v>0</v>
      </c>
      <c r="BT94">
        <v>9022.6785714285706</v>
      </c>
      <c r="BU94">
        <v>0</v>
      </c>
      <c r="BV94">
        <v>2070.3228571428572</v>
      </c>
      <c r="BW94">
        <v>-12.223371428571429</v>
      </c>
      <c r="BX94">
        <v>523.19357142857143</v>
      </c>
      <c r="BY94">
        <v>535.77485714285717</v>
      </c>
      <c r="BZ94">
        <v>0.27251799999999998</v>
      </c>
      <c r="CA94">
        <v>514.45700000000011</v>
      </c>
      <c r="CB94">
        <v>39.789057142857153</v>
      </c>
      <c r="CC94">
        <v>4.0591414285714293</v>
      </c>
      <c r="CD94">
        <v>4.0315299999999992</v>
      </c>
      <c r="CE94">
        <v>29.159914285714279</v>
      </c>
      <c r="CF94">
        <v>29.041885714285719</v>
      </c>
      <c r="CG94">
        <v>1200.002857142857</v>
      </c>
      <c r="CH94">
        <v>0.499998</v>
      </c>
      <c r="CI94">
        <v>0.50000200000000006</v>
      </c>
      <c r="CJ94">
        <v>0</v>
      </c>
      <c r="CK94">
        <v>2143.8671428571429</v>
      </c>
      <c r="CL94">
        <v>9.5417900000000007</v>
      </c>
      <c r="CM94">
        <v>13467.3</v>
      </c>
      <c r="CN94">
        <v>9521.5285714285728</v>
      </c>
      <c r="CO94">
        <v>47.125</v>
      </c>
      <c r="CP94">
        <v>49.436999999999998</v>
      </c>
      <c r="CQ94">
        <v>47.785428571428568</v>
      </c>
      <c r="CR94">
        <v>48.936999999999998</v>
      </c>
      <c r="CS94">
        <v>49.811999999999998</v>
      </c>
      <c r="CT94">
        <v>595.2299999999999</v>
      </c>
      <c r="CU94">
        <v>595.23285714285714</v>
      </c>
      <c r="CV94">
        <v>0</v>
      </c>
      <c r="CW94">
        <v>1665848686.8</v>
      </c>
      <c r="CX94">
        <v>0</v>
      </c>
      <c r="CY94">
        <v>1665848184.5999999</v>
      </c>
      <c r="CZ94" t="s">
        <v>356</v>
      </c>
      <c r="DA94">
        <v>1665848184.5999999</v>
      </c>
      <c r="DB94">
        <v>1665848178.0999999</v>
      </c>
      <c r="DC94">
        <v>18</v>
      </c>
      <c r="DD94">
        <v>0.19800000000000001</v>
      </c>
      <c r="DE94">
        <v>5.0000000000000001E-3</v>
      </c>
      <c r="DF94">
        <v>-1.1020000000000001</v>
      </c>
      <c r="DG94">
        <v>0.223</v>
      </c>
      <c r="DH94">
        <v>853</v>
      </c>
      <c r="DI94">
        <v>39</v>
      </c>
      <c r="DJ94">
        <v>1.27</v>
      </c>
      <c r="DK94">
        <v>0.31</v>
      </c>
      <c r="DL94">
        <v>-12.04642682926829</v>
      </c>
      <c r="DM94">
        <v>-0.90829128919857594</v>
      </c>
      <c r="DN94">
        <v>0.10349450326959241</v>
      </c>
      <c r="DO94">
        <v>0</v>
      </c>
      <c r="DP94">
        <v>0.23780068292682929</v>
      </c>
      <c r="DQ94">
        <v>0.23658294773519151</v>
      </c>
      <c r="DR94">
        <v>2.7057797898102989E-2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365</v>
      </c>
      <c r="EA94">
        <v>3.2936100000000001</v>
      </c>
      <c r="EB94">
        <v>2.6250399999999998</v>
      </c>
      <c r="EC94">
        <v>0.116718</v>
      </c>
      <c r="ED94">
        <v>0.11766699999999999</v>
      </c>
      <c r="EE94">
        <v>0.15482899999999999</v>
      </c>
      <c r="EF94">
        <v>0.15256600000000001</v>
      </c>
      <c r="EG94">
        <v>26632.799999999999</v>
      </c>
      <c r="EH94">
        <v>27126.1</v>
      </c>
      <c r="EI94">
        <v>28064.9</v>
      </c>
      <c r="EJ94">
        <v>29609.599999999999</v>
      </c>
      <c r="EK94">
        <v>32584.799999999999</v>
      </c>
      <c r="EL94">
        <v>34865.300000000003</v>
      </c>
      <c r="EM94">
        <v>39555.4</v>
      </c>
      <c r="EN94">
        <v>42365.3</v>
      </c>
      <c r="EO94">
        <v>2.1837499999999999</v>
      </c>
      <c r="EP94">
        <v>2.1097000000000001</v>
      </c>
      <c r="EQ94">
        <v>5.1707000000000003E-2</v>
      </c>
      <c r="ER94">
        <v>0</v>
      </c>
      <c r="ES94">
        <v>35.2087</v>
      </c>
      <c r="ET94">
        <v>999.9</v>
      </c>
      <c r="EU94">
        <v>64.599999999999994</v>
      </c>
      <c r="EV94">
        <v>40.5</v>
      </c>
      <c r="EW94">
        <v>48.544400000000003</v>
      </c>
      <c r="EX94">
        <v>55.860799999999998</v>
      </c>
      <c r="EY94">
        <v>-1.4543299999999999</v>
      </c>
      <c r="EZ94">
        <v>2</v>
      </c>
      <c r="FA94">
        <v>0.72439299999999995</v>
      </c>
      <c r="FB94">
        <v>2.0814499999999998</v>
      </c>
      <c r="FC94">
        <v>20.253499999999999</v>
      </c>
      <c r="FD94">
        <v>5.2160900000000003</v>
      </c>
      <c r="FE94">
        <v>12.0097</v>
      </c>
      <c r="FF94">
        <v>4.9837499999999997</v>
      </c>
      <c r="FG94">
        <v>3.2844799999999998</v>
      </c>
      <c r="FH94">
        <v>8548.5</v>
      </c>
      <c r="FI94">
        <v>9999</v>
      </c>
      <c r="FJ94">
        <v>9999</v>
      </c>
      <c r="FK94">
        <v>584.1</v>
      </c>
      <c r="FL94">
        <v>1.8658399999999999</v>
      </c>
      <c r="FM94">
        <v>1.8623000000000001</v>
      </c>
      <c r="FN94">
        <v>1.86432</v>
      </c>
      <c r="FO94">
        <v>1.86049</v>
      </c>
      <c r="FP94">
        <v>1.8611599999999999</v>
      </c>
      <c r="FQ94">
        <v>1.8602000000000001</v>
      </c>
      <c r="FR94">
        <v>1.8619699999999999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-1.139</v>
      </c>
      <c r="GH94">
        <v>0.22339999999999999</v>
      </c>
      <c r="GI94">
        <v>-1.0926075346780371</v>
      </c>
      <c r="GJ94">
        <v>-3.055779808770659E-4</v>
      </c>
      <c r="GK94">
        <v>5.4022781434335912E-7</v>
      </c>
      <c r="GL94">
        <v>-2.2830823041668759E-10</v>
      </c>
      <c r="GM94">
        <v>0.223404761904753</v>
      </c>
      <c r="GN94">
        <v>0</v>
      </c>
      <c r="GO94">
        <v>0</v>
      </c>
      <c r="GP94">
        <v>0</v>
      </c>
      <c r="GQ94">
        <v>3</v>
      </c>
      <c r="GR94">
        <v>2094</v>
      </c>
      <c r="GS94">
        <v>4</v>
      </c>
      <c r="GT94">
        <v>34</v>
      </c>
      <c r="GU94">
        <v>8.3000000000000007</v>
      </c>
      <c r="GV94">
        <v>8.4</v>
      </c>
      <c r="GW94">
        <v>1.65649</v>
      </c>
      <c r="GX94">
        <v>2.5952099999999998</v>
      </c>
      <c r="GY94">
        <v>2.04834</v>
      </c>
      <c r="GZ94">
        <v>2.6110799999999998</v>
      </c>
      <c r="HA94">
        <v>2.1972700000000001</v>
      </c>
      <c r="HB94">
        <v>2.34619</v>
      </c>
      <c r="HC94">
        <v>45.633099999999999</v>
      </c>
      <c r="HD94">
        <v>14.5085</v>
      </c>
      <c r="HE94">
        <v>18</v>
      </c>
      <c r="HF94">
        <v>703.298</v>
      </c>
      <c r="HG94">
        <v>711.78700000000003</v>
      </c>
      <c r="HH94">
        <v>31.002099999999999</v>
      </c>
      <c r="HI94">
        <v>36.387500000000003</v>
      </c>
      <c r="HJ94">
        <v>30.000499999999999</v>
      </c>
      <c r="HK94">
        <v>36.077399999999997</v>
      </c>
      <c r="HL94">
        <v>36.040999999999997</v>
      </c>
      <c r="HM94">
        <v>33.198599999999999</v>
      </c>
      <c r="HN94">
        <v>23.190999999999999</v>
      </c>
      <c r="HO94">
        <v>85.017300000000006</v>
      </c>
      <c r="HP94">
        <v>31</v>
      </c>
      <c r="HQ94">
        <v>531.82399999999996</v>
      </c>
      <c r="HR94">
        <v>39.816200000000002</v>
      </c>
      <c r="HS94">
        <v>98.805999999999997</v>
      </c>
      <c r="HT94">
        <v>98.200599999999994</v>
      </c>
    </row>
    <row r="95" spans="1:228" x14ac:dyDescent="0.2">
      <c r="A95">
        <v>80</v>
      </c>
      <c r="B95">
        <v>1665848684.5999999</v>
      </c>
      <c r="C95">
        <v>315.5</v>
      </c>
      <c r="D95" t="s">
        <v>519</v>
      </c>
      <c r="E95" t="s">
        <v>520</v>
      </c>
      <c r="F95">
        <v>4</v>
      </c>
      <c r="G95">
        <v>1665848682.2874999</v>
      </c>
      <c r="H95">
        <f t="shared" si="34"/>
        <v>3.4834550412316667E-4</v>
      </c>
      <c r="I95">
        <f t="shared" si="35"/>
        <v>0.34834550412316667</v>
      </c>
      <c r="J95">
        <f t="shared" si="36"/>
        <v>2.5104487636976769</v>
      </c>
      <c r="K95">
        <f t="shared" si="37"/>
        <v>508.39512500000001</v>
      </c>
      <c r="L95">
        <f t="shared" si="38"/>
        <v>266.62335882689899</v>
      </c>
      <c r="M95">
        <f t="shared" si="39"/>
        <v>27.041089098176879</v>
      </c>
      <c r="N95">
        <f t="shared" si="40"/>
        <v>51.561715870248094</v>
      </c>
      <c r="O95">
        <f t="shared" si="41"/>
        <v>1.7559794499910721E-2</v>
      </c>
      <c r="P95">
        <f t="shared" si="42"/>
        <v>2.7690731584831179</v>
      </c>
      <c r="Q95">
        <f t="shared" si="43"/>
        <v>1.749816580840469E-2</v>
      </c>
      <c r="R95">
        <f t="shared" si="44"/>
        <v>1.0941872609022322E-2</v>
      </c>
      <c r="S95">
        <f t="shared" si="45"/>
        <v>225.98274736570437</v>
      </c>
      <c r="T95">
        <f t="shared" si="46"/>
        <v>36.861624883499097</v>
      </c>
      <c r="U95">
        <f t="shared" si="47"/>
        <v>36.043837500000002</v>
      </c>
      <c r="V95">
        <f t="shared" si="48"/>
        <v>5.9831888905784583</v>
      </c>
      <c r="W95">
        <f t="shared" si="49"/>
        <v>69.756053907880826</v>
      </c>
      <c r="X95">
        <f t="shared" si="50"/>
        <v>4.0641637909440638</v>
      </c>
      <c r="Y95">
        <f t="shared" si="51"/>
        <v>5.8262524372596518</v>
      </c>
      <c r="Z95">
        <f t="shared" si="52"/>
        <v>1.9190250996343945</v>
      </c>
      <c r="AA95">
        <f t="shared" si="53"/>
        <v>-15.362036731831651</v>
      </c>
      <c r="AB95">
        <f t="shared" si="54"/>
        <v>-72.071680022799924</v>
      </c>
      <c r="AC95">
        <f t="shared" si="55"/>
        <v>-6.1260974501337291</v>
      </c>
      <c r="AD95">
        <f t="shared" si="56"/>
        <v>132.42293316093907</v>
      </c>
      <c r="AE95">
        <f t="shared" si="57"/>
        <v>13.101026493392911</v>
      </c>
      <c r="AF95">
        <f t="shared" si="58"/>
        <v>0.31078543657937874</v>
      </c>
      <c r="AG95">
        <f t="shared" si="59"/>
        <v>2.5104487636976769</v>
      </c>
      <c r="AH95">
        <v>542.19295106386505</v>
      </c>
      <c r="AI95">
        <v>532.76493939393902</v>
      </c>
      <c r="AJ95">
        <v>1.734867742075759</v>
      </c>
      <c r="AK95">
        <v>66.578326818864241</v>
      </c>
      <c r="AL95">
        <f t="shared" si="60"/>
        <v>0.34834550412316667</v>
      </c>
      <c r="AM95">
        <v>39.793462857203181</v>
      </c>
      <c r="AN95">
        <v>40.074223529411739</v>
      </c>
      <c r="AO95">
        <v>5.2508780101939087E-3</v>
      </c>
      <c r="AP95">
        <v>87.47284380943789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46984.456993538101</v>
      </c>
      <c r="AV95">
        <f t="shared" si="64"/>
        <v>1199.9875</v>
      </c>
      <c r="AW95">
        <f t="shared" si="65"/>
        <v>1025.8468794640955</v>
      </c>
      <c r="AX95">
        <f t="shared" si="66"/>
        <v>0.85488130456700218</v>
      </c>
      <c r="AY95">
        <f t="shared" si="67"/>
        <v>0.1883209178143142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1665848682.2874999</v>
      </c>
      <c r="BF95">
        <v>508.39512500000001</v>
      </c>
      <c r="BG95">
        <v>520.63387499999999</v>
      </c>
      <c r="BH95">
        <v>40.072387499999998</v>
      </c>
      <c r="BI95">
        <v>39.797012500000001</v>
      </c>
      <c r="BJ95">
        <v>509.53325000000001</v>
      </c>
      <c r="BK95">
        <v>39.848987500000007</v>
      </c>
      <c r="BL95">
        <v>650.01874999999995</v>
      </c>
      <c r="BM95">
        <v>101.32062500000001</v>
      </c>
      <c r="BN95">
        <v>9.9930262500000006E-2</v>
      </c>
      <c r="BO95">
        <v>35.561062500000013</v>
      </c>
      <c r="BP95">
        <v>36.043837500000002</v>
      </c>
      <c r="BQ95">
        <v>999.9</v>
      </c>
      <c r="BR95">
        <v>0</v>
      </c>
      <c r="BS95">
        <v>0</v>
      </c>
      <c r="BT95">
        <v>8993.2824999999993</v>
      </c>
      <c r="BU95">
        <v>0</v>
      </c>
      <c r="BV95">
        <v>2068.36625</v>
      </c>
      <c r="BW95">
        <v>-12.238787500000001</v>
      </c>
      <c r="BX95">
        <v>529.61812499999996</v>
      </c>
      <c r="BY95">
        <v>542.21237500000007</v>
      </c>
      <c r="BZ95">
        <v>0.27537012500000002</v>
      </c>
      <c r="CA95">
        <v>520.63387499999999</v>
      </c>
      <c r="CB95">
        <v>39.797012500000001</v>
      </c>
      <c r="CC95">
        <v>4.0601562500000004</v>
      </c>
      <c r="CD95">
        <v>4.0322562499999997</v>
      </c>
      <c r="CE95">
        <v>29.164249999999999</v>
      </c>
      <c r="CF95">
        <v>29.044975000000001</v>
      </c>
      <c r="CG95">
        <v>1199.9875</v>
      </c>
      <c r="CH95">
        <v>0.49998037499999998</v>
      </c>
      <c r="CI95">
        <v>0.50001962499999997</v>
      </c>
      <c r="CJ95">
        <v>0</v>
      </c>
      <c r="CK95">
        <v>2143.1075000000001</v>
      </c>
      <c r="CL95">
        <v>9.5417900000000007</v>
      </c>
      <c r="CM95">
        <v>13456.112499999999</v>
      </c>
      <c r="CN95">
        <v>9521.3562500000007</v>
      </c>
      <c r="CO95">
        <v>47.125</v>
      </c>
      <c r="CP95">
        <v>49.436999999999998</v>
      </c>
      <c r="CQ95">
        <v>47.796499999999988</v>
      </c>
      <c r="CR95">
        <v>48.936999999999998</v>
      </c>
      <c r="CS95">
        <v>49.811999999999998</v>
      </c>
      <c r="CT95">
        <v>595.20000000000005</v>
      </c>
      <c r="CU95">
        <v>595.24624999999992</v>
      </c>
      <c r="CV95">
        <v>0</v>
      </c>
      <c r="CW95">
        <v>1665848691</v>
      </c>
      <c r="CX95">
        <v>0</v>
      </c>
      <c r="CY95">
        <v>1665848184.5999999</v>
      </c>
      <c r="CZ95" t="s">
        <v>356</v>
      </c>
      <c r="DA95">
        <v>1665848184.5999999</v>
      </c>
      <c r="DB95">
        <v>1665848178.0999999</v>
      </c>
      <c r="DC95">
        <v>18</v>
      </c>
      <c r="DD95">
        <v>0.19800000000000001</v>
      </c>
      <c r="DE95">
        <v>5.0000000000000001E-3</v>
      </c>
      <c r="DF95">
        <v>-1.1020000000000001</v>
      </c>
      <c r="DG95">
        <v>0.223</v>
      </c>
      <c r="DH95">
        <v>853</v>
      </c>
      <c r="DI95">
        <v>39</v>
      </c>
      <c r="DJ95">
        <v>1.27</v>
      </c>
      <c r="DK95">
        <v>0.31</v>
      </c>
      <c r="DL95">
        <v>-12.11051951219512</v>
      </c>
      <c r="DM95">
        <v>-0.89418397212543044</v>
      </c>
      <c r="DN95">
        <v>0.1025096431383285</v>
      </c>
      <c r="DO95">
        <v>0</v>
      </c>
      <c r="DP95">
        <v>0.25022619512195132</v>
      </c>
      <c r="DQ95">
        <v>0.2405751637630662</v>
      </c>
      <c r="DR95">
        <v>2.4884745659686638E-2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365</v>
      </c>
      <c r="EA95">
        <v>3.29365</v>
      </c>
      <c r="EB95">
        <v>2.6253299999999999</v>
      </c>
      <c r="EC95">
        <v>0.11783200000000001</v>
      </c>
      <c r="ED95">
        <v>0.11876399999999999</v>
      </c>
      <c r="EE95">
        <v>0.154839</v>
      </c>
      <c r="EF95">
        <v>0.15257799999999999</v>
      </c>
      <c r="EG95">
        <v>26599</v>
      </c>
      <c r="EH95">
        <v>27092</v>
      </c>
      <c r="EI95">
        <v>28064.7</v>
      </c>
      <c r="EJ95">
        <v>29609.4</v>
      </c>
      <c r="EK95">
        <v>32584.1</v>
      </c>
      <c r="EL95">
        <v>34864.699999999997</v>
      </c>
      <c r="EM95">
        <v>39554.9</v>
      </c>
      <c r="EN95">
        <v>42365.1</v>
      </c>
      <c r="EO95">
        <v>2.1837499999999999</v>
      </c>
      <c r="EP95">
        <v>2.10955</v>
      </c>
      <c r="EQ95">
        <v>5.1058800000000001E-2</v>
      </c>
      <c r="ER95">
        <v>0</v>
      </c>
      <c r="ES95">
        <v>35.214700000000001</v>
      </c>
      <c r="ET95">
        <v>999.9</v>
      </c>
      <c r="EU95">
        <v>64.599999999999994</v>
      </c>
      <c r="EV95">
        <v>40.5</v>
      </c>
      <c r="EW95">
        <v>48.543700000000001</v>
      </c>
      <c r="EX95">
        <v>55.800800000000002</v>
      </c>
      <c r="EY95">
        <v>-1.54247</v>
      </c>
      <c r="EZ95">
        <v>2</v>
      </c>
      <c r="FA95">
        <v>0.724688</v>
      </c>
      <c r="FB95">
        <v>2.0870099999999998</v>
      </c>
      <c r="FC95">
        <v>20.253599999999999</v>
      </c>
      <c r="FD95">
        <v>5.21624</v>
      </c>
      <c r="FE95">
        <v>12.009499999999999</v>
      </c>
      <c r="FF95">
        <v>4.9847000000000001</v>
      </c>
      <c r="FG95">
        <v>3.2844500000000001</v>
      </c>
      <c r="FH95">
        <v>8548.5</v>
      </c>
      <c r="FI95">
        <v>9999</v>
      </c>
      <c r="FJ95">
        <v>9999</v>
      </c>
      <c r="FK95">
        <v>584.1</v>
      </c>
      <c r="FL95">
        <v>1.86585</v>
      </c>
      <c r="FM95">
        <v>1.8623000000000001</v>
      </c>
      <c r="FN95">
        <v>1.86432</v>
      </c>
      <c r="FO95">
        <v>1.8604700000000001</v>
      </c>
      <c r="FP95">
        <v>1.86117</v>
      </c>
      <c r="FQ95">
        <v>1.8602000000000001</v>
      </c>
      <c r="FR95">
        <v>1.8619300000000001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-1.1379999999999999</v>
      </c>
      <c r="GH95">
        <v>0.22339999999999999</v>
      </c>
      <c r="GI95">
        <v>-1.0926075346780371</v>
      </c>
      <c r="GJ95">
        <v>-3.055779808770659E-4</v>
      </c>
      <c r="GK95">
        <v>5.4022781434335912E-7</v>
      </c>
      <c r="GL95">
        <v>-2.2830823041668759E-10</v>
      </c>
      <c r="GM95">
        <v>0.223404761904753</v>
      </c>
      <c r="GN95">
        <v>0</v>
      </c>
      <c r="GO95">
        <v>0</v>
      </c>
      <c r="GP95">
        <v>0</v>
      </c>
      <c r="GQ95">
        <v>3</v>
      </c>
      <c r="GR95">
        <v>2094</v>
      </c>
      <c r="GS95">
        <v>4</v>
      </c>
      <c r="GT95">
        <v>34</v>
      </c>
      <c r="GU95">
        <v>8.3000000000000007</v>
      </c>
      <c r="GV95">
        <v>8.4</v>
      </c>
      <c r="GW95">
        <v>1.6735800000000001</v>
      </c>
      <c r="GX95">
        <v>2.5964399999999999</v>
      </c>
      <c r="GY95">
        <v>2.04834</v>
      </c>
      <c r="GZ95">
        <v>2.6122999999999998</v>
      </c>
      <c r="HA95">
        <v>2.1972700000000001</v>
      </c>
      <c r="HB95">
        <v>2.3596200000000001</v>
      </c>
      <c r="HC95">
        <v>45.633099999999999</v>
      </c>
      <c r="HD95">
        <v>14.5085</v>
      </c>
      <c r="HE95">
        <v>18</v>
      </c>
      <c r="HF95">
        <v>703.33399999999995</v>
      </c>
      <c r="HG95">
        <v>711.67499999999995</v>
      </c>
      <c r="HH95">
        <v>31.001799999999999</v>
      </c>
      <c r="HI95">
        <v>36.391800000000003</v>
      </c>
      <c r="HJ95">
        <v>30.000399999999999</v>
      </c>
      <c r="HK95">
        <v>36.0807</v>
      </c>
      <c r="HL95">
        <v>36.043500000000002</v>
      </c>
      <c r="HM95">
        <v>33.544899999999998</v>
      </c>
      <c r="HN95">
        <v>23.190999999999999</v>
      </c>
      <c r="HO95">
        <v>85.017300000000006</v>
      </c>
      <c r="HP95">
        <v>31</v>
      </c>
      <c r="HQ95">
        <v>538.50199999999995</v>
      </c>
      <c r="HR95">
        <v>39.845199999999998</v>
      </c>
      <c r="HS95">
        <v>98.805099999999996</v>
      </c>
      <c r="HT95">
        <v>98.2</v>
      </c>
    </row>
    <row r="96" spans="1:228" x14ac:dyDescent="0.2">
      <c r="A96">
        <v>81</v>
      </c>
      <c r="B96">
        <v>1665848688.0999999</v>
      </c>
      <c r="C96">
        <v>319</v>
      </c>
      <c r="D96" t="s">
        <v>521</v>
      </c>
      <c r="E96" t="s">
        <v>522</v>
      </c>
      <c r="F96">
        <v>4</v>
      </c>
      <c r="G96">
        <v>1665848685.7249999</v>
      </c>
      <c r="H96">
        <f t="shared" si="34"/>
        <v>3.1939725640203802E-4</v>
      </c>
      <c r="I96">
        <f t="shared" si="35"/>
        <v>0.31939725640203803</v>
      </c>
      <c r="J96">
        <f t="shared" si="36"/>
        <v>2.5461970201221638</v>
      </c>
      <c r="K96">
        <f t="shared" si="37"/>
        <v>514.10787499999992</v>
      </c>
      <c r="L96">
        <f t="shared" si="38"/>
        <v>248.5571423389174</v>
      </c>
      <c r="M96">
        <f t="shared" si="39"/>
        <v>25.208717771858609</v>
      </c>
      <c r="N96">
        <f t="shared" si="40"/>
        <v>52.140929056440044</v>
      </c>
      <c r="O96">
        <f t="shared" si="41"/>
        <v>1.6119719827391719E-2</v>
      </c>
      <c r="P96">
        <f t="shared" si="42"/>
        <v>2.7701858123651952</v>
      </c>
      <c r="Q96">
        <f t="shared" si="43"/>
        <v>1.6067789605680359E-2</v>
      </c>
      <c r="R96">
        <f t="shared" si="44"/>
        <v>1.0047020207521722E-2</v>
      </c>
      <c r="S96">
        <f t="shared" si="45"/>
        <v>225.9809530897756</v>
      </c>
      <c r="T96">
        <f t="shared" si="46"/>
        <v>36.865765553901298</v>
      </c>
      <c r="U96">
        <f t="shared" si="47"/>
        <v>36.036625000000001</v>
      </c>
      <c r="V96">
        <f t="shared" si="48"/>
        <v>5.9808175632792731</v>
      </c>
      <c r="W96">
        <f t="shared" si="49"/>
        <v>69.776352240451871</v>
      </c>
      <c r="X96">
        <f t="shared" si="50"/>
        <v>4.0646177882316001</v>
      </c>
      <c r="Y96">
        <f t="shared" si="51"/>
        <v>5.8252081940666347</v>
      </c>
      <c r="Z96">
        <f t="shared" si="52"/>
        <v>1.9161997750476729</v>
      </c>
      <c r="AA96">
        <f t="shared" si="53"/>
        <v>-14.085419007329877</v>
      </c>
      <c r="AB96">
        <f t="shared" si="54"/>
        <v>-71.508854926991575</v>
      </c>
      <c r="AC96">
        <f t="shared" si="55"/>
        <v>-6.0755070930957453</v>
      </c>
      <c r="AD96">
        <f t="shared" si="56"/>
        <v>134.31117206235839</v>
      </c>
      <c r="AE96">
        <f t="shared" si="57"/>
        <v>13.14914279537018</v>
      </c>
      <c r="AF96">
        <f t="shared" si="58"/>
        <v>0.30891951987945782</v>
      </c>
      <c r="AG96">
        <f t="shared" si="59"/>
        <v>2.5461970201221638</v>
      </c>
      <c r="AH96">
        <v>548.30612287780934</v>
      </c>
      <c r="AI96">
        <v>538.82822424242408</v>
      </c>
      <c r="AJ96">
        <v>1.73865111684844</v>
      </c>
      <c r="AK96">
        <v>66.578326818864241</v>
      </c>
      <c r="AL96">
        <f t="shared" si="60"/>
        <v>0.31939725640203803</v>
      </c>
      <c r="AM96">
        <v>39.799113092011247</v>
      </c>
      <c r="AN96">
        <v>40.08008529411763</v>
      </c>
      <c r="AO96">
        <v>3.8323684062890867E-4</v>
      </c>
      <c r="AP96">
        <v>87.47284380943789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47015.330585805073</v>
      </c>
      <c r="AV96">
        <f t="shared" si="64"/>
        <v>1199.97875</v>
      </c>
      <c r="AW96">
        <f t="shared" si="65"/>
        <v>1025.8393233625779</v>
      </c>
      <c r="AX96">
        <f t="shared" si="66"/>
        <v>0.85488124132413013</v>
      </c>
      <c r="AY96">
        <f t="shared" si="67"/>
        <v>0.18832079575557117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1665848685.7249999</v>
      </c>
      <c r="BF96">
        <v>514.10787499999992</v>
      </c>
      <c r="BG96">
        <v>526.39200000000005</v>
      </c>
      <c r="BH96">
        <v>40.076999999999998</v>
      </c>
      <c r="BI96">
        <v>39.803274999999999</v>
      </c>
      <c r="BJ96">
        <v>515.24575000000004</v>
      </c>
      <c r="BK96">
        <v>39.853587500000003</v>
      </c>
      <c r="BL96">
        <v>650.00774999999999</v>
      </c>
      <c r="BM96">
        <v>101.32025</v>
      </c>
      <c r="BN96">
        <v>9.9960799999999989E-2</v>
      </c>
      <c r="BO96">
        <v>35.557812499999997</v>
      </c>
      <c r="BP96">
        <v>36.036625000000001</v>
      </c>
      <c r="BQ96">
        <v>999.9</v>
      </c>
      <c r="BR96">
        <v>0</v>
      </c>
      <c r="BS96">
        <v>0</v>
      </c>
      <c r="BT96">
        <v>8999.2199999999993</v>
      </c>
      <c r="BU96">
        <v>0</v>
      </c>
      <c r="BV96">
        <v>2067.1550000000002</v>
      </c>
      <c r="BW96">
        <v>-12.283837500000001</v>
      </c>
      <c r="BX96">
        <v>535.572</v>
      </c>
      <c r="BY96">
        <v>548.212625</v>
      </c>
      <c r="BZ96">
        <v>0.273725</v>
      </c>
      <c r="CA96">
        <v>526.39200000000005</v>
      </c>
      <c r="CB96">
        <v>39.803274999999999</v>
      </c>
      <c r="CC96">
        <v>4.0606175000000002</v>
      </c>
      <c r="CD96">
        <v>4.0328850000000003</v>
      </c>
      <c r="CE96">
        <v>29.166237500000001</v>
      </c>
      <c r="CF96">
        <v>29.047687499999999</v>
      </c>
      <c r="CG96">
        <v>1199.97875</v>
      </c>
      <c r="CH96">
        <v>0.49998362499999999</v>
      </c>
      <c r="CI96">
        <v>0.50001637499999996</v>
      </c>
      <c r="CJ96">
        <v>0</v>
      </c>
      <c r="CK96">
        <v>2142.4349999999999</v>
      </c>
      <c r="CL96">
        <v>9.5417900000000007</v>
      </c>
      <c r="CM96">
        <v>13452.2875</v>
      </c>
      <c r="CN96">
        <v>9521.2887499999997</v>
      </c>
      <c r="CO96">
        <v>47.125</v>
      </c>
      <c r="CP96">
        <v>49.436999999999998</v>
      </c>
      <c r="CQ96">
        <v>47.804250000000003</v>
      </c>
      <c r="CR96">
        <v>48.936999999999998</v>
      </c>
      <c r="CS96">
        <v>49.811999999999998</v>
      </c>
      <c r="CT96">
        <v>595.19875000000002</v>
      </c>
      <c r="CU96">
        <v>595.24</v>
      </c>
      <c r="CV96">
        <v>0</v>
      </c>
      <c r="CW96">
        <v>1665848694.5999999</v>
      </c>
      <c r="CX96">
        <v>0</v>
      </c>
      <c r="CY96">
        <v>1665848184.5999999</v>
      </c>
      <c r="CZ96" t="s">
        <v>356</v>
      </c>
      <c r="DA96">
        <v>1665848184.5999999</v>
      </c>
      <c r="DB96">
        <v>1665848178.0999999</v>
      </c>
      <c r="DC96">
        <v>18</v>
      </c>
      <c r="DD96">
        <v>0.19800000000000001</v>
      </c>
      <c r="DE96">
        <v>5.0000000000000001E-3</v>
      </c>
      <c r="DF96">
        <v>-1.1020000000000001</v>
      </c>
      <c r="DG96">
        <v>0.223</v>
      </c>
      <c r="DH96">
        <v>853</v>
      </c>
      <c r="DI96">
        <v>39</v>
      </c>
      <c r="DJ96">
        <v>1.27</v>
      </c>
      <c r="DK96">
        <v>0.31</v>
      </c>
      <c r="DL96">
        <v>-12.16091219512195</v>
      </c>
      <c r="DM96">
        <v>-1.0456411149825759</v>
      </c>
      <c r="DN96">
        <v>0.1116285525917006</v>
      </c>
      <c r="DO96">
        <v>0</v>
      </c>
      <c r="DP96">
        <v>0.26287553658536578</v>
      </c>
      <c r="DQ96">
        <v>0.1326174773519169</v>
      </c>
      <c r="DR96">
        <v>1.481858935733575E-2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365</v>
      </c>
      <c r="EA96">
        <v>3.29352</v>
      </c>
      <c r="EB96">
        <v>2.6253099999999998</v>
      </c>
      <c r="EC96">
        <v>0.118811</v>
      </c>
      <c r="ED96">
        <v>0.11973300000000001</v>
      </c>
      <c r="EE96">
        <v>0.154858</v>
      </c>
      <c r="EF96">
        <v>0.15259200000000001</v>
      </c>
      <c r="EG96">
        <v>26569.7</v>
      </c>
      <c r="EH96">
        <v>27062.2</v>
      </c>
      <c r="EI96">
        <v>28065.1</v>
      </c>
      <c r="EJ96">
        <v>29609.4</v>
      </c>
      <c r="EK96">
        <v>32583.599999999999</v>
      </c>
      <c r="EL96">
        <v>34864.199999999997</v>
      </c>
      <c r="EM96">
        <v>39555.1</v>
      </c>
      <c r="EN96">
        <v>42365.1</v>
      </c>
      <c r="EO96">
        <v>2.1837499999999999</v>
      </c>
      <c r="EP96">
        <v>2.10947</v>
      </c>
      <c r="EQ96">
        <v>5.1096099999999998E-2</v>
      </c>
      <c r="ER96">
        <v>0</v>
      </c>
      <c r="ES96">
        <v>35.212699999999998</v>
      </c>
      <c r="ET96">
        <v>999.9</v>
      </c>
      <c r="EU96">
        <v>64.599999999999994</v>
      </c>
      <c r="EV96">
        <v>40.5</v>
      </c>
      <c r="EW96">
        <v>48.548099999999998</v>
      </c>
      <c r="EX96">
        <v>55.800800000000002</v>
      </c>
      <c r="EY96">
        <v>-1.5745199999999999</v>
      </c>
      <c r="EZ96">
        <v>2</v>
      </c>
      <c r="FA96">
        <v>0.72479700000000002</v>
      </c>
      <c r="FB96">
        <v>2.0934499999999998</v>
      </c>
      <c r="FC96">
        <v>20.253499999999999</v>
      </c>
      <c r="FD96">
        <v>5.2160900000000003</v>
      </c>
      <c r="FE96">
        <v>12.0099</v>
      </c>
      <c r="FF96">
        <v>4.9850000000000003</v>
      </c>
      <c r="FG96">
        <v>3.2845300000000002</v>
      </c>
      <c r="FH96">
        <v>8548.5</v>
      </c>
      <c r="FI96">
        <v>9999</v>
      </c>
      <c r="FJ96">
        <v>9999</v>
      </c>
      <c r="FK96">
        <v>584.1</v>
      </c>
      <c r="FL96">
        <v>1.8658399999999999</v>
      </c>
      <c r="FM96">
        <v>1.8623000000000001</v>
      </c>
      <c r="FN96">
        <v>1.86433</v>
      </c>
      <c r="FO96">
        <v>1.86046</v>
      </c>
      <c r="FP96">
        <v>1.8611599999999999</v>
      </c>
      <c r="FQ96">
        <v>1.8602000000000001</v>
      </c>
      <c r="FR96">
        <v>1.8619300000000001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-1.1379999999999999</v>
      </c>
      <c r="GH96">
        <v>0.22339999999999999</v>
      </c>
      <c r="GI96">
        <v>-1.0926075346780371</v>
      </c>
      <c r="GJ96">
        <v>-3.055779808770659E-4</v>
      </c>
      <c r="GK96">
        <v>5.4022781434335912E-7</v>
      </c>
      <c r="GL96">
        <v>-2.2830823041668759E-10</v>
      </c>
      <c r="GM96">
        <v>0.223404761904753</v>
      </c>
      <c r="GN96">
        <v>0</v>
      </c>
      <c r="GO96">
        <v>0</v>
      </c>
      <c r="GP96">
        <v>0</v>
      </c>
      <c r="GQ96">
        <v>3</v>
      </c>
      <c r="GR96">
        <v>2094</v>
      </c>
      <c r="GS96">
        <v>4</v>
      </c>
      <c r="GT96">
        <v>34</v>
      </c>
      <c r="GU96">
        <v>8.4</v>
      </c>
      <c r="GV96">
        <v>8.5</v>
      </c>
      <c r="GW96">
        <v>1.6882299999999999</v>
      </c>
      <c r="GX96">
        <v>2.6061999999999999</v>
      </c>
      <c r="GY96">
        <v>2.04834</v>
      </c>
      <c r="GZ96">
        <v>2.6122999999999998</v>
      </c>
      <c r="HA96">
        <v>2.1972700000000001</v>
      </c>
      <c r="HB96">
        <v>2.3290999999999999</v>
      </c>
      <c r="HC96">
        <v>45.633099999999999</v>
      </c>
      <c r="HD96">
        <v>14.5085</v>
      </c>
      <c r="HE96">
        <v>18</v>
      </c>
      <c r="HF96">
        <v>703.35400000000004</v>
      </c>
      <c r="HG96">
        <v>711.63499999999999</v>
      </c>
      <c r="HH96">
        <v>31.001999999999999</v>
      </c>
      <c r="HI96">
        <v>36.394599999999997</v>
      </c>
      <c r="HJ96">
        <v>30.000399999999999</v>
      </c>
      <c r="HK96">
        <v>36.082599999999999</v>
      </c>
      <c r="HL96">
        <v>36.046199999999999</v>
      </c>
      <c r="HM96">
        <v>33.853900000000003</v>
      </c>
      <c r="HN96">
        <v>23.190999999999999</v>
      </c>
      <c r="HO96">
        <v>85.017300000000006</v>
      </c>
      <c r="HP96">
        <v>31</v>
      </c>
      <c r="HQ96">
        <v>545.17999999999995</v>
      </c>
      <c r="HR96">
        <v>39.856000000000002</v>
      </c>
      <c r="HS96">
        <v>98.805800000000005</v>
      </c>
      <c r="HT96">
        <v>98.200100000000006</v>
      </c>
    </row>
    <row r="97" spans="1:228" x14ac:dyDescent="0.2">
      <c r="A97">
        <v>82</v>
      </c>
      <c r="B97">
        <v>1665848692.0999999</v>
      </c>
      <c r="C97">
        <v>323</v>
      </c>
      <c r="D97" t="s">
        <v>523</v>
      </c>
      <c r="E97" t="s">
        <v>524</v>
      </c>
      <c r="F97">
        <v>4</v>
      </c>
      <c r="G97">
        <v>1665848690.0999999</v>
      </c>
      <c r="H97">
        <f t="shared" si="34"/>
        <v>3.2773238203500098E-4</v>
      </c>
      <c r="I97">
        <f t="shared" si="35"/>
        <v>0.32773238203500099</v>
      </c>
      <c r="J97">
        <f t="shared" si="36"/>
        <v>2.5598030046809517</v>
      </c>
      <c r="K97">
        <f t="shared" si="37"/>
        <v>521.39700000000005</v>
      </c>
      <c r="L97">
        <f t="shared" si="38"/>
        <v>260.96360105813625</v>
      </c>
      <c r="M97">
        <f t="shared" si="39"/>
        <v>26.467236766451087</v>
      </c>
      <c r="N97">
        <f t="shared" si="40"/>
        <v>52.880699807798145</v>
      </c>
      <c r="O97">
        <f t="shared" si="41"/>
        <v>1.6561077846225583E-2</v>
      </c>
      <c r="P97">
        <f t="shared" si="42"/>
        <v>2.7654458682277796</v>
      </c>
      <c r="Q97">
        <f t="shared" si="43"/>
        <v>1.6506176610535064E-2</v>
      </c>
      <c r="R97">
        <f t="shared" si="44"/>
        <v>1.0321277790405642E-2</v>
      </c>
      <c r="S97">
        <f t="shared" si="45"/>
        <v>225.98330744696815</v>
      </c>
      <c r="T97">
        <f t="shared" si="46"/>
        <v>36.864719452591004</v>
      </c>
      <c r="U97">
        <f t="shared" si="47"/>
        <v>36.033628571428572</v>
      </c>
      <c r="V97">
        <f t="shared" si="48"/>
        <v>5.9798326369092889</v>
      </c>
      <c r="W97">
        <f t="shared" si="49"/>
        <v>69.800459671067742</v>
      </c>
      <c r="X97">
        <f t="shared" si="50"/>
        <v>4.0658302817963268</v>
      </c>
      <c r="Y97">
        <f t="shared" si="51"/>
        <v>5.8249333900613429</v>
      </c>
      <c r="Z97">
        <f t="shared" si="52"/>
        <v>1.9140023551129621</v>
      </c>
      <c r="AA97">
        <f t="shared" si="53"/>
        <v>-14.452998047743543</v>
      </c>
      <c r="AB97">
        <f t="shared" si="54"/>
        <v>-71.06728536796318</v>
      </c>
      <c r="AC97">
        <f t="shared" si="55"/>
        <v>-6.0482264871274367</v>
      </c>
      <c r="AD97">
        <f t="shared" si="56"/>
        <v>134.41479754413399</v>
      </c>
      <c r="AE97">
        <f t="shared" si="57"/>
        <v>13.184852054502798</v>
      </c>
      <c r="AF97">
        <f t="shared" si="58"/>
        <v>0.31461622337888145</v>
      </c>
      <c r="AG97">
        <f t="shared" si="59"/>
        <v>2.5598030046809517</v>
      </c>
      <c r="AH97">
        <v>555.29156101285753</v>
      </c>
      <c r="AI97">
        <v>545.78664242424225</v>
      </c>
      <c r="AJ97">
        <v>1.742059136255512</v>
      </c>
      <c r="AK97">
        <v>66.578326818864241</v>
      </c>
      <c r="AL97">
        <f t="shared" si="60"/>
        <v>0.32773238203500099</v>
      </c>
      <c r="AM97">
        <v>39.805553617082843</v>
      </c>
      <c r="AN97">
        <v>40.09394264705881</v>
      </c>
      <c r="AO97">
        <v>3.7695532364041281E-4</v>
      </c>
      <c r="AP97">
        <v>87.47284380943789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46886.084195862451</v>
      </c>
      <c r="AV97">
        <f t="shared" si="64"/>
        <v>1199.991428571429</v>
      </c>
      <c r="AW97">
        <f t="shared" si="65"/>
        <v>1025.8501447911756</v>
      </c>
      <c r="AX97">
        <f t="shared" si="66"/>
        <v>0.85488122695379087</v>
      </c>
      <c r="AY97">
        <f t="shared" si="67"/>
        <v>0.1883207680208164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1665848690.0999999</v>
      </c>
      <c r="BF97">
        <v>521.39700000000005</v>
      </c>
      <c r="BG97">
        <v>533.71900000000005</v>
      </c>
      <c r="BH97">
        <v>40.088571428571427</v>
      </c>
      <c r="BI97">
        <v>39.809800000000003</v>
      </c>
      <c r="BJ97">
        <v>522.53442857142852</v>
      </c>
      <c r="BK97">
        <v>39.865171428571429</v>
      </c>
      <c r="BL97">
        <v>650.00285714285724</v>
      </c>
      <c r="BM97">
        <v>101.321</v>
      </c>
      <c r="BN97">
        <v>0.1001815714285714</v>
      </c>
      <c r="BO97">
        <v>35.556957142857136</v>
      </c>
      <c r="BP97">
        <v>36.033628571428572</v>
      </c>
      <c r="BQ97">
        <v>999.89999999999986</v>
      </c>
      <c r="BR97">
        <v>0</v>
      </c>
      <c r="BS97">
        <v>0</v>
      </c>
      <c r="BT97">
        <v>8974.017142857143</v>
      </c>
      <c r="BU97">
        <v>0</v>
      </c>
      <c r="BV97">
        <v>2064.3928571428569</v>
      </c>
      <c r="BW97">
        <v>-12.321985714285709</v>
      </c>
      <c r="BX97">
        <v>543.17228571428564</v>
      </c>
      <c r="BY97">
        <v>555.84742857142851</v>
      </c>
      <c r="BZ97">
        <v>0.27878585714285709</v>
      </c>
      <c r="CA97">
        <v>533.71900000000005</v>
      </c>
      <c r="CB97">
        <v>39.809800000000003</v>
      </c>
      <c r="CC97">
        <v>4.0618128571428569</v>
      </c>
      <c r="CD97">
        <v>4.0335657142857144</v>
      </c>
      <c r="CE97">
        <v>29.171314285714281</v>
      </c>
      <c r="CF97">
        <v>29.050599999999999</v>
      </c>
      <c r="CG97">
        <v>1199.991428571429</v>
      </c>
      <c r="CH97">
        <v>0.49998242857142861</v>
      </c>
      <c r="CI97">
        <v>0.50001757142857139</v>
      </c>
      <c r="CJ97">
        <v>0</v>
      </c>
      <c r="CK97">
        <v>2141.4428571428571</v>
      </c>
      <c r="CL97">
        <v>9.5417900000000007</v>
      </c>
      <c r="CM97">
        <v>13442.28571428571</v>
      </c>
      <c r="CN97">
        <v>9521.4071428571442</v>
      </c>
      <c r="CO97">
        <v>47.125</v>
      </c>
      <c r="CP97">
        <v>49.436999999999998</v>
      </c>
      <c r="CQ97">
        <v>47.811999999999998</v>
      </c>
      <c r="CR97">
        <v>48.936999999999998</v>
      </c>
      <c r="CS97">
        <v>49.811999999999998</v>
      </c>
      <c r="CT97">
        <v>595.20571428571441</v>
      </c>
      <c r="CU97">
        <v>595.24571428571437</v>
      </c>
      <c r="CV97">
        <v>0</v>
      </c>
      <c r="CW97">
        <v>1665848698.8</v>
      </c>
      <c r="CX97">
        <v>0</v>
      </c>
      <c r="CY97">
        <v>1665848184.5999999</v>
      </c>
      <c r="CZ97" t="s">
        <v>356</v>
      </c>
      <c r="DA97">
        <v>1665848184.5999999</v>
      </c>
      <c r="DB97">
        <v>1665848178.0999999</v>
      </c>
      <c r="DC97">
        <v>18</v>
      </c>
      <c r="DD97">
        <v>0.19800000000000001</v>
      </c>
      <c r="DE97">
        <v>5.0000000000000001E-3</v>
      </c>
      <c r="DF97">
        <v>-1.1020000000000001</v>
      </c>
      <c r="DG97">
        <v>0.223</v>
      </c>
      <c r="DH97">
        <v>853</v>
      </c>
      <c r="DI97">
        <v>39</v>
      </c>
      <c r="DJ97">
        <v>1.27</v>
      </c>
      <c r="DK97">
        <v>0.31</v>
      </c>
      <c r="DL97">
        <v>-12.218142500000001</v>
      </c>
      <c r="DM97">
        <v>-0.93492945590990906</v>
      </c>
      <c r="DN97">
        <v>9.813736772376766E-2</v>
      </c>
      <c r="DO97">
        <v>0</v>
      </c>
      <c r="DP97">
        <v>0.27077167499999999</v>
      </c>
      <c r="DQ97">
        <v>6.7237046904313841E-2</v>
      </c>
      <c r="DR97">
        <v>7.4511079054980119E-3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3.2936299999999998</v>
      </c>
      <c r="EB97">
        <v>2.6251600000000002</v>
      </c>
      <c r="EC97">
        <v>0.11991400000000001</v>
      </c>
      <c r="ED97">
        <v>0.12082</v>
      </c>
      <c r="EE97">
        <v>0.154889</v>
      </c>
      <c r="EF97">
        <v>0.15260899999999999</v>
      </c>
      <c r="EG97">
        <v>26536.1</v>
      </c>
      <c r="EH97">
        <v>27028.3</v>
      </c>
      <c r="EI97">
        <v>28064.799999999999</v>
      </c>
      <c r="EJ97">
        <v>29608.9</v>
      </c>
      <c r="EK97">
        <v>32582</v>
      </c>
      <c r="EL97">
        <v>34863.300000000003</v>
      </c>
      <c r="EM97">
        <v>39554.6</v>
      </c>
      <c r="EN97">
        <v>42364.800000000003</v>
      </c>
      <c r="EO97">
        <v>2.1838000000000002</v>
      </c>
      <c r="EP97">
        <v>2.1096200000000001</v>
      </c>
      <c r="EQ97">
        <v>5.0701200000000002E-2</v>
      </c>
      <c r="ER97">
        <v>0</v>
      </c>
      <c r="ES97">
        <v>35.209499999999998</v>
      </c>
      <c r="ET97">
        <v>999.9</v>
      </c>
      <c r="EU97">
        <v>64.599999999999994</v>
      </c>
      <c r="EV97">
        <v>40.5</v>
      </c>
      <c r="EW97">
        <v>48.544499999999999</v>
      </c>
      <c r="EX97">
        <v>56.070799999999998</v>
      </c>
      <c r="EY97">
        <v>-1.4302900000000001</v>
      </c>
      <c r="EZ97">
        <v>2</v>
      </c>
      <c r="FA97">
        <v>0.72525899999999999</v>
      </c>
      <c r="FB97">
        <v>2.10073</v>
      </c>
      <c r="FC97">
        <v>20.253499999999999</v>
      </c>
      <c r="FD97">
        <v>5.2181899999999999</v>
      </c>
      <c r="FE97">
        <v>12.0099</v>
      </c>
      <c r="FF97">
        <v>4.9855499999999999</v>
      </c>
      <c r="FG97">
        <v>3.2846500000000001</v>
      </c>
      <c r="FH97">
        <v>8548.7999999999993</v>
      </c>
      <c r="FI97">
        <v>9999</v>
      </c>
      <c r="FJ97">
        <v>9999</v>
      </c>
      <c r="FK97">
        <v>584.1</v>
      </c>
      <c r="FL97">
        <v>1.86585</v>
      </c>
      <c r="FM97">
        <v>1.8623000000000001</v>
      </c>
      <c r="FN97">
        <v>1.86432</v>
      </c>
      <c r="FO97">
        <v>1.8604700000000001</v>
      </c>
      <c r="FP97">
        <v>1.8611599999999999</v>
      </c>
      <c r="FQ97">
        <v>1.8602000000000001</v>
      </c>
      <c r="FR97">
        <v>1.8619699999999999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-1.137</v>
      </c>
      <c r="GH97">
        <v>0.22339999999999999</v>
      </c>
      <c r="GI97">
        <v>-1.0926075346780371</v>
      </c>
      <c r="GJ97">
        <v>-3.055779808770659E-4</v>
      </c>
      <c r="GK97">
        <v>5.4022781434335912E-7</v>
      </c>
      <c r="GL97">
        <v>-2.2830823041668759E-10</v>
      </c>
      <c r="GM97">
        <v>0.223404761904753</v>
      </c>
      <c r="GN97">
        <v>0</v>
      </c>
      <c r="GO97">
        <v>0</v>
      </c>
      <c r="GP97">
        <v>0</v>
      </c>
      <c r="GQ97">
        <v>3</v>
      </c>
      <c r="GR97">
        <v>2094</v>
      </c>
      <c r="GS97">
        <v>4</v>
      </c>
      <c r="GT97">
        <v>34</v>
      </c>
      <c r="GU97">
        <v>8.5</v>
      </c>
      <c r="GV97">
        <v>8.6</v>
      </c>
      <c r="GW97">
        <v>1.7053199999999999</v>
      </c>
      <c r="GX97">
        <v>2.6013199999999999</v>
      </c>
      <c r="GY97">
        <v>2.04834</v>
      </c>
      <c r="GZ97">
        <v>2.6110799999999998</v>
      </c>
      <c r="HA97">
        <v>2.1972700000000001</v>
      </c>
      <c r="HB97">
        <v>2.3535200000000001</v>
      </c>
      <c r="HC97">
        <v>45.633099999999999</v>
      </c>
      <c r="HD97">
        <v>14.517300000000001</v>
      </c>
      <c r="HE97">
        <v>18</v>
      </c>
      <c r="HF97">
        <v>703.44100000000003</v>
      </c>
      <c r="HG97">
        <v>711.81299999999999</v>
      </c>
      <c r="HH97">
        <v>31.001999999999999</v>
      </c>
      <c r="HI97">
        <v>36.398899999999998</v>
      </c>
      <c r="HJ97">
        <v>30.000599999999999</v>
      </c>
      <c r="HK97">
        <v>36.086799999999997</v>
      </c>
      <c r="HL97">
        <v>36.049500000000002</v>
      </c>
      <c r="HM97">
        <v>34.200600000000001</v>
      </c>
      <c r="HN97">
        <v>23.190999999999999</v>
      </c>
      <c r="HO97">
        <v>85.017300000000006</v>
      </c>
      <c r="HP97">
        <v>31</v>
      </c>
      <c r="HQ97">
        <v>551.86599999999999</v>
      </c>
      <c r="HR97">
        <v>39.870399999999997</v>
      </c>
      <c r="HS97">
        <v>98.804599999999994</v>
      </c>
      <c r="HT97">
        <v>98.198899999999995</v>
      </c>
    </row>
    <row r="98" spans="1:228" x14ac:dyDescent="0.2">
      <c r="A98">
        <v>83</v>
      </c>
      <c r="B98">
        <v>1665848696.0999999</v>
      </c>
      <c r="C98">
        <v>327</v>
      </c>
      <c r="D98" t="s">
        <v>525</v>
      </c>
      <c r="E98" t="s">
        <v>526</v>
      </c>
      <c r="F98">
        <v>4</v>
      </c>
      <c r="G98">
        <v>1665848693.7874999</v>
      </c>
      <c r="H98">
        <f t="shared" si="34"/>
        <v>3.2983400636160768E-4</v>
      </c>
      <c r="I98">
        <f t="shared" si="35"/>
        <v>0.3298340063616077</v>
      </c>
      <c r="J98">
        <f t="shared" si="36"/>
        <v>2.8125224368823609</v>
      </c>
      <c r="K98">
        <f t="shared" si="37"/>
        <v>527.52837499999998</v>
      </c>
      <c r="L98">
        <f t="shared" si="38"/>
        <v>245.17635580121413</v>
      </c>
      <c r="M98">
        <f t="shared" si="39"/>
        <v>24.865675823104841</v>
      </c>
      <c r="N98">
        <f t="shared" si="40"/>
        <v>53.501690721248274</v>
      </c>
      <c r="O98">
        <f t="shared" si="41"/>
        <v>1.6707599542606463E-2</v>
      </c>
      <c r="P98">
        <f t="shared" si="42"/>
        <v>2.7692477360504091</v>
      </c>
      <c r="Q98">
        <f t="shared" si="43"/>
        <v>1.6651800751427682E-2</v>
      </c>
      <c r="R98">
        <f t="shared" si="44"/>
        <v>1.0412373156644202E-2</v>
      </c>
      <c r="S98">
        <f t="shared" si="45"/>
        <v>225.97890399073898</v>
      </c>
      <c r="T98">
        <f t="shared" si="46"/>
        <v>36.86615411351633</v>
      </c>
      <c r="U98">
        <f t="shared" si="47"/>
        <v>36.022649999999999</v>
      </c>
      <c r="V98">
        <f t="shared" si="48"/>
        <v>5.9762251830626933</v>
      </c>
      <c r="W98">
        <f t="shared" si="49"/>
        <v>69.80290630565176</v>
      </c>
      <c r="X98">
        <f t="shared" si="50"/>
        <v>4.066801007854898</v>
      </c>
      <c r="Y98">
        <f t="shared" si="51"/>
        <v>5.8261198896894921</v>
      </c>
      <c r="Z98">
        <f t="shared" si="52"/>
        <v>1.9094241752077954</v>
      </c>
      <c r="AA98">
        <f t="shared" si="53"/>
        <v>-14.545679680546899</v>
      </c>
      <c r="AB98">
        <f t="shared" si="54"/>
        <v>-68.974605983028169</v>
      </c>
      <c r="AC98">
        <f t="shared" si="55"/>
        <v>-5.8618609749308979</v>
      </c>
      <c r="AD98">
        <f t="shared" si="56"/>
        <v>136.59675735223303</v>
      </c>
      <c r="AE98">
        <f t="shared" si="57"/>
        <v>13.221697539516612</v>
      </c>
      <c r="AF98">
        <f t="shared" si="58"/>
        <v>0.31910596493412596</v>
      </c>
      <c r="AG98">
        <f t="shared" si="59"/>
        <v>2.8125224368823609</v>
      </c>
      <c r="AH98">
        <v>562.25562057015236</v>
      </c>
      <c r="AI98">
        <v>552.65651515151478</v>
      </c>
      <c r="AJ98">
        <v>1.70527960829382</v>
      </c>
      <c r="AK98">
        <v>66.578326818864241</v>
      </c>
      <c r="AL98">
        <f t="shared" si="60"/>
        <v>0.3298340063616077</v>
      </c>
      <c r="AM98">
        <v>39.813507623761048</v>
      </c>
      <c r="AN98">
        <v>40.103162058823521</v>
      </c>
      <c r="AO98">
        <v>4.894201057954442E-4</v>
      </c>
      <c r="AP98">
        <v>87.47284380943789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46989.279272161955</v>
      </c>
      <c r="AV98">
        <f t="shared" si="64"/>
        <v>1199.9675</v>
      </c>
      <c r="AW98">
        <f t="shared" si="65"/>
        <v>1025.8297419641135</v>
      </c>
      <c r="AX98">
        <f t="shared" si="66"/>
        <v>0.85488127133785996</v>
      </c>
      <c r="AY98">
        <f t="shared" si="67"/>
        <v>0.18832085368206972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1665848693.7874999</v>
      </c>
      <c r="BF98">
        <v>527.52837499999998</v>
      </c>
      <c r="BG98">
        <v>539.88850000000002</v>
      </c>
      <c r="BH98">
        <v>40.0987875</v>
      </c>
      <c r="BI98">
        <v>39.8160375</v>
      </c>
      <c r="BJ98">
        <v>528.66537500000004</v>
      </c>
      <c r="BK98">
        <v>39.875374999999998</v>
      </c>
      <c r="BL98">
        <v>649.99512499999992</v>
      </c>
      <c r="BM98">
        <v>101.319625</v>
      </c>
      <c r="BN98">
        <v>9.9925599999999989E-2</v>
      </c>
      <c r="BO98">
        <v>35.560650000000003</v>
      </c>
      <c r="BP98">
        <v>36.022649999999999</v>
      </c>
      <c r="BQ98">
        <v>999.9</v>
      </c>
      <c r="BR98">
        <v>0</v>
      </c>
      <c r="BS98">
        <v>0</v>
      </c>
      <c r="BT98">
        <v>8994.2975000000006</v>
      </c>
      <c r="BU98">
        <v>0</v>
      </c>
      <c r="BV98">
        <v>2061.88</v>
      </c>
      <c r="BW98">
        <v>-12.359937499999999</v>
      </c>
      <c r="BX98">
        <v>549.56549999999993</v>
      </c>
      <c r="BY98">
        <v>562.27599999999995</v>
      </c>
      <c r="BZ98">
        <v>0.28275349999999999</v>
      </c>
      <c r="CA98">
        <v>539.88850000000002</v>
      </c>
      <c r="CB98">
        <v>39.8160375</v>
      </c>
      <c r="CC98">
        <v>4.0627987499999998</v>
      </c>
      <c r="CD98">
        <v>4.0341499999999986</v>
      </c>
      <c r="CE98">
        <v>29.1755125</v>
      </c>
      <c r="CF98">
        <v>29.053112500000001</v>
      </c>
      <c r="CG98">
        <v>1199.9675</v>
      </c>
      <c r="CH98">
        <v>0.49998175</v>
      </c>
      <c r="CI98">
        <v>0.50001825</v>
      </c>
      <c r="CJ98">
        <v>0</v>
      </c>
      <c r="CK98">
        <v>2140.8525</v>
      </c>
      <c r="CL98">
        <v>9.5417900000000007</v>
      </c>
      <c r="CM98">
        <v>13433.625</v>
      </c>
      <c r="CN98">
        <v>9521.2024999999994</v>
      </c>
      <c r="CO98">
        <v>47.125</v>
      </c>
      <c r="CP98">
        <v>49.436999999999998</v>
      </c>
      <c r="CQ98">
        <v>47.811999999999998</v>
      </c>
      <c r="CR98">
        <v>48.936999999999998</v>
      </c>
      <c r="CS98">
        <v>49.827749999999988</v>
      </c>
      <c r="CT98">
        <v>595.19124999999997</v>
      </c>
      <c r="CU98">
        <v>595.23500000000013</v>
      </c>
      <c r="CV98">
        <v>0</v>
      </c>
      <c r="CW98">
        <v>1665848702.4000001</v>
      </c>
      <c r="CX98">
        <v>0</v>
      </c>
      <c r="CY98">
        <v>1665848184.5999999</v>
      </c>
      <c r="CZ98" t="s">
        <v>356</v>
      </c>
      <c r="DA98">
        <v>1665848184.5999999</v>
      </c>
      <c r="DB98">
        <v>1665848178.0999999</v>
      </c>
      <c r="DC98">
        <v>18</v>
      </c>
      <c r="DD98">
        <v>0.19800000000000001</v>
      </c>
      <c r="DE98">
        <v>5.0000000000000001E-3</v>
      </c>
      <c r="DF98">
        <v>-1.1020000000000001</v>
      </c>
      <c r="DG98">
        <v>0.223</v>
      </c>
      <c r="DH98">
        <v>853</v>
      </c>
      <c r="DI98">
        <v>39</v>
      </c>
      <c r="DJ98">
        <v>1.27</v>
      </c>
      <c r="DK98">
        <v>0.31</v>
      </c>
      <c r="DL98">
        <v>-12.276475</v>
      </c>
      <c r="DM98">
        <v>-0.58573733583486232</v>
      </c>
      <c r="DN98">
        <v>6.1451321181891533E-2</v>
      </c>
      <c r="DO98">
        <v>0</v>
      </c>
      <c r="DP98">
        <v>0.27561282500000001</v>
      </c>
      <c r="DQ98">
        <v>4.3802442776735111E-2</v>
      </c>
      <c r="DR98">
        <v>4.8009099548288756E-3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3.2934399999999999</v>
      </c>
      <c r="EB98">
        <v>2.6252499999999999</v>
      </c>
      <c r="EC98">
        <v>0.121003</v>
      </c>
      <c r="ED98">
        <v>0.12191200000000001</v>
      </c>
      <c r="EE98">
        <v>0.154915</v>
      </c>
      <c r="EF98">
        <v>0.15262300000000001</v>
      </c>
      <c r="EG98">
        <v>26503.1</v>
      </c>
      <c r="EH98">
        <v>26994.3</v>
      </c>
      <c r="EI98">
        <v>28064.6</v>
      </c>
      <c r="EJ98">
        <v>29608.6</v>
      </c>
      <c r="EK98">
        <v>32581</v>
      </c>
      <c r="EL98">
        <v>34862.400000000001</v>
      </c>
      <c r="EM98">
        <v>39554.6</v>
      </c>
      <c r="EN98">
        <v>42364.3</v>
      </c>
      <c r="EO98">
        <v>2.1833999999999998</v>
      </c>
      <c r="EP98">
        <v>2.1094300000000001</v>
      </c>
      <c r="EQ98">
        <v>5.0276500000000002E-2</v>
      </c>
      <c r="ER98">
        <v>0</v>
      </c>
      <c r="ES98">
        <v>35.205399999999997</v>
      </c>
      <c r="ET98">
        <v>999.9</v>
      </c>
      <c r="EU98">
        <v>64.599999999999994</v>
      </c>
      <c r="EV98">
        <v>40.5</v>
      </c>
      <c r="EW98">
        <v>48.5488</v>
      </c>
      <c r="EX98">
        <v>55.980800000000002</v>
      </c>
      <c r="EY98">
        <v>-1.4382999999999999</v>
      </c>
      <c r="EZ98">
        <v>2</v>
      </c>
      <c r="FA98">
        <v>0.72554600000000002</v>
      </c>
      <c r="FB98">
        <v>2.10819</v>
      </c>
      <c r="FC98">
        <v>20.253499999999999</v>
      </c>
      <c r="FD98">
        <v>5.2172900000000002</v>
      </c>
      <c r="FE98">
        <v>12.0099</v>
      </c>
      <c r="FF98">
        <v>4.98515</v>
      </c>
      <c r="FG98">
        <v>3.2846500000000001</v>
      </c>
      <c r="FH98">
        <v>8548.7999999999993</v>
      </c>
      <c r="FI98">
        <v>9999</v>
      </c>
      <c r="FJ98">
        <v>9999</v>
      </c>
      <c r="FK98">
        <v>584.1</v>
      </c>
      <c r="FL98">
        <v>1.8658600000000001</v>
      </c>
      <c r="FM98">
        <v>1.86232</v>
      </c>
      <c r="FN98">
        <v>1.86433</v>
      </c>
      <c r="FO98">
        <v>1.8604799999999999</v>
      </c>
      <c r="FP98">
        <v>1.8611899999999999</v>
      </c>
      <c r="FQ98">
        <v>1.8602000000000001</v>
      </c>
      <c r="FR98">
        <v>1.8620000000000001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-1.1359999999999999</v>
      </c>
      <c r="GH98">
        <v>0.22339999999999999</v>
      </c>
      <c r="GI98">
        <v>-1.0926075346780371</v>
      </c>
      <c r="GJ98">
        <v>-3.055779808770659E-4</v>
      </c>
      <c r="GK98">
        <v>5.4022781434335912E-7</v>
      </c>
      <c r="GL98">
        <v>-2.2830823041668759E-10</v>
      </c>
      <c r="GM98">
        <v>0.223404761904753</v>
      </c>
      <c r="GN98">
        <v>0</v>
      </c>
      <c r="GO98">
        <v>0</v>
      </c>
      <c r="GP98">
        <v>0</v>
      </c>
      <c r="GQ98">
        <v>3</v>
      </c>
      <c r="GR98">
        <v>2094</v>
      </c>
      <c r="GS98">
        <v>4</v>
      </c>
      <c r="GT98">
        <v>34</v>
      </c>
      <c r="GU98">
        <v>8.5</v>
      </c>
      <c r="GV98">
        <v>8.6</v>
      </c>
      <c r="GW98">
        <v>1.72241</v>
      </c>
      <c r="GX98">
        <v>2.5964399999999999</v>
      </c>
      <c r="GY98">
        <v>2.04834</v>
      </c>
      <c r="GZ98">
        <v>2.6122999999999998</v>
      </c>
      <c r="HA98">
        <v>2.1972700000000001</v>
      </c>
      <c r="HB98">
        <v>2.34375</v>
      </c>
      <c r="HC98">
        <v>45.633099999999999</v>
      </c>
      <c r="HD98">
        <v>14.5085</v>
      </c>
      <c r="HE98">
        <v>18</v>
      </c>
      <c r="HF98">
        <v>703.13800000000003</v>
      </c>
      <c r="HG98">
        <v>711.67100000000005</v>
      </c>
      <c r="HH98">
        <v>31.002099999999999</v>
      </c>
      <c r="HI98">
        <v>36.4039</v>
      </c>
      <c r="HJ98">
        <v>30.000499999999999</v>
      </c>
      <c r="HK98">
        <v>36.090200000000003</v>
      </c>
      <c r="HL98">
        <v>36.053600000000003</v>
      </c>
      <c r="HM98">
        <v>34.544400000000003</v>
      </c>
      <c r="HN98">
        <v>23.190999999999999</v>
      </c>
      <c r="HO98">
        <v>85.017300000000006</v>
      </c>
      <c r="HP98">
        <v>31</v>
      </c>
      <c r="HQ98">
        <v>558.548</v>
      </c>
      <c r="HR98">
        <v>39.883400000000002</v>
      </c>
      <c r="HS98">
        <v>98.804400000000001</v>
      </c>
      <c r="HT98">
        <v>98.197900000000004</v>
      </c>
    </row>
    <row r="99" spans="1:228" x14ac:dyDescent="0.2">
      <c r="A99">
        <v>84</v>
      </c>
      <c r="B99">
        <v>1665848700.0999999</v>
      </c>
      <c r="C99">
        <v>331</v>
      </c>
      <c r="D99" t="s">
        <v>527</v>
      </c>
      <c r="E99" t="s">
        <v>528</v>
      </c>
      <c r="F99">
        <v>4</v>
      </c>
      <c r="G99">
        <v>1665848698.0999999</v>
      </c>
      <c r="H99">
        <f t="shared" si="34"/>
        <v>3.3569299263954127E-4</v>
      </c>
      <c r="I99">
        <f t="shared" si="35"/>
        <v>0.33569299263954128</v>
      </c>
      <c r="J99">
        <f t="shared" si="36"/>
        <v>2.8556093318229503</v>
      </c>
      <c r="K99">
        <f t="shared" si="37"/>
        <v>534.61971428571439</v>
      </c>
      <c r="L99">
        <f t="shared" si="38"/>
        <v>252.73282403023848</v>
      </c>
      <c r="M99">
        <f t="shared" si="39"/>
        <v>25.632307348862597</v>
      </c>
      <c r="N99">
        <f t="shared" si="40"/>
        <v>54.221436744175989</v>
      </c>
      <c r="O99">
        <f t="shared" si="41"/>
        <v>1.7008084003039214E-2</v>
      </c>
      <c r="P99">
        <f t="shared" si="42"/>
        <v>2.7750640414025249</v>
      </c>
      <c r="Q99">
        <f t="shared" si="43"/>
        <v>1.6950384584202085E-2</v>
      </c>
      <c r="R99">
        <f t="shared" si="44"/>
        <v>1.0599158031222848E-2</v>
      </c>
      <c r="S99">
        <f t="shared" si="45"/>
        <v>225.98886216259922</v>
      </c>
      <c r="T99">
        <f t="shared" si="46"/>
        <v>36.866132148481171</v>
      </c>
      <c r="U99">
        <f t="shared" si="47"/>
        <v>36.025214285714291</v>
      </c>
      <c r="V99">
        <f t="shared" si="48"/>
        <v>5.9770676136373062</v>
      </c>
      <c r="W99">
        <f t="shared" si="49"/>
        <v>69.807215131793981</v>
      </c>
      <c r="X99">
        <f t="shared" si="50"/>
        <v>4.0679573738414785</v>
      </c>
      <c r="Y99">
        <f t="shared" si="51"/>
        <v>5.827416788022977</v>
      </c>
      <c r="Z99">
        <f t="shared" si="52"/>
        <v>1.9091102397958277</v>
      </c>
      <c r="AA99">
        <f t="shared" si="53"/>
        <v>-14.80406097540377</v>
      </c>
      <c r="AB99">
        <f t="shared" si="54"/>
        <v>-68.899335372416644</v>
      </c>
      <c r="AC99">
        <f t="shared" si="55"/>
        <v>-5.84337878987093</v>
      </c>
      <c r="AD99">
        <f t="shared" si="56"/>
        <v>136.44208702490789</v>
      </c>
      <c r="AE99">
        <f t="shared" si="57"/>
        <v>13.387334788378798</v>
      </c>
      <c r="AF99">
        <f t="shared" si="58"/>
        <v>0.32365129045387486</v>
      </c>
      <c r="AG99">
        <f t="shared" si="59"/>
        <v>2.8556093318229503</v>
      </c>
      <c r="AH99">
        <v>569.26583071454024</v>
      </c>
      <c r="AI99">
        <v>559.54778787878763</v>
      </c>
      <c r="AJ99">
        <v>1.724352567388</v>
      </c>
      <c r="AK99">
        <v>66.578326818864241</v>
      </c>
      <c r="AL99">
        <f t="shared" si="60"/>
        <v>0.33569299263954128</v>
      </c>
      <c r="AM99">
        <v>39.817466057941083</v>
      </c>
      <c r="AN99">
        <v>40.113287352941157</v>
      </c>
      <c r="AO99">
        <v>3.0745902915656068E-4</v>
      </c>
      <c r="AP99">
        <v>87.47284380943789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47147.560384377386</v>
      </c>
      <c r="AV99">
        <f t="shared" si="64"/>
        <v>1200.025714285714</v>
      </c>
      <c r="AW99">
        <f t="shared" si="65"/>
        <v>1025.878987649015</v>
      </c>
      <c r="AX99">
        <f t="shared" si="66"/>
        <v>0.85488083749909005</v>
      </c>
      <c r="AY99">
        <f t="shared" si="67"/>
        <v>0.18832001637324378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1665848698.0999999</v>
      </c>
      <c r="BF99">
        <v>534.61971428571439</v>
      </c>
      <c r="BG99">
        <v>547.1375714285715</v>
      </c>
      <c r="BH99">
        <v>40.109785714285707</v>
      </c>
      <c r="BI99">
        <v>39.822999999999993</v>
      </c>
      <c r="BJ99">
        <v>535.75614285714278</v>
      </c>
      <c r="BK99">
        <v>39.886371428571422</v>
      </c>
      <c r="BL99">
        <v>649.96899999999994</v>
      </c>
      <c r="BM99">
        <v>101.3207142857143</v>
      </c>
      <c r="BN99">
        <v>9.9856814285714288E-2</v>
      </c>
      <c r="BO99">
        <v>35.564685714285723</v>
      </c>
      <c r="BP99">
        <v>36.025214285714291</v>
      </c>
      <c r="BQ99">
        <v>999.89999999999986</v>
      </c>
      <c r="BR99">
        <v>0</v>
      </c>
      <c r="BS99">
        <v>0</v>
      </c>
      <c r="BT99">
        <v>9025.091428571428</v>
      </c>
      <c r="BU99">
        <v>0</v>
      </c>
      <c r="BV99">
        <v>2060.4142857142861</v>
      </c>
      <c r="BW99">
        <v>-12.51807142857143</v>
      </c>
      <c r="BX99">
        <v>556.95928571428578</v>
      </c>
      <c r="BY99">
        <v>569.83014285714285</v>
      </c>
      <c r="BZ99">
        <v>0.28679542857142859</v>
      </c>
      <c r="CA99">
        <v>547.1375714285715</v>
      </c>
      <c r="CB99">
        <v>39.822999999999993</v>
      </c>
      <c r="CC99">
        <v>4.0639457142857136</v>
      </c>
      <c r="CD99">
        <v>4.0348885714285716</v>
      </c>
      <c r="CE99">
        <v>29.180399999999999</v>
      </c>
      <c r="CF99">
        <v>29.056271428571431</v>
      </c>
      <c r="CG99">
        <v>1200.025714285714</v>
      </c>
      <c r="CH99">
        <v>0.49999585714285721</v>
      </c>
      <c r="CI99">
        <v>0.5000041428571429</v>
      </c>
      <c r="CJ99">
        <v>0</v>
      </c>
      <c r="CK99">
        <v>2139.8928571428569</v>
      </c>
      <c r="CL99">
        <v>9.5417900000000007</v>
      </c>
      <c r="CM99">
        <v>13435.44285714286</v>
      </c>
      <c r="CN99">
        <v>9521.7100000000009</v>
      </c>
      <c r="CO99">
        <v>47.125</v>
      </c>
      <c r="CP99">
        <v>49.436999999999998</v>
      </c>
      <c r="CQ99">
        <v>47.811999999999998</v>
      </c>
      <c r="CR99">
        <v>48.936999999999998</v>
      </c>
      <c r="CS99">
        <v>49.857000000000014</v>
      </c>
      <c r="CT99">
        <v>595.23857142857139</v>
      </c>
      <c r="CU99">
        <v>595.24714285714288</v>
      </c>
      <c r="CV99">
        <v>0</v>
      </c>
      <c r="CW99">
        <v>1665848706.5999999</v>
      </c>
      <c r="CX99">
        <v>0</v>
      </c>
      <c r="CY99">
        <v>1665848184.5999999</v>
      </c>
      <c r="CZ99" t="s">
        <v>356</v>
      </c>
      <c r="DA99">
        <v>1665848184.5999999</v>
      </c>
      <c r="DB99">
        <v>1665848178.0999999</v>
      </c>
      <c r="DC99">
        <v>18</v>
      </c>
      <c r="DD99">
        <v>0.19800000000000001</v>
      </c>
      <c r="DE99">
        <v>5.0000000000000001E-3</v>
      </c>
      <c r="DF99">
        <v>-1.1020000000000001</v>
      </c>
      <c r="DG99">
        <v>0.223</v>
      </c>
      <c r="DH99">
        <v>853</v>
      </c>
      <c r="DI99">
        <v>39</v>
      </c>
      <c r="DJ99">
        <v>1.27</v>
      </c>
      <c r="DK99">
        <v>0.31</v>
      </c>
      <c r="DL99">
        <v>-12.336815</v>
      </c>
      <c r="DM99">
        <v>-0.8486971857410428</v>
      </c>
      <c r="DN99">
        <v>9.0324104064197622E-2</v>
      </c>
      <c r="DO99">
        <v>0</v>
      </c>
      <c r="DP99">
        <v>0.27906992500000011</v>
      </c>
      <c r="DQ99">
        <v>4.4962300187616558E-2</v>
      </c>
      <c r="DR99">
        <v>4.8053113238764244E-3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3.29352</v>
      </c>
      <c r="EB99">
        <v>2.6253600000000001</v>
      </c>
      <c r="EC99">
        <v>0.122083</v>
      </c>
      <c r="ED99">
        <v>0.12299300000000001</v>
      </c>
      <c r="EE99">
        <v>0.15493999999999999</v>
      </c>
      <c r="EF99">
        <v>0.15263699999999999</v>
      </c>
      <c r="EG99">
        <v>26470.6</v>
      </c>
      <c r="EH99">
        <v>26961</v>
      </c>
      <c r="EI99">
        <v>28064.799999999999</v>
      </c>
      <c r="EJ99">
        <v>29608.6</v>
      </c>
      <c r="EK99">
        <v>32580.400000000001</v>
      </c>
      <c r="EL99">
        <v>34861.800000000003</v>
      </c>
      <c r="EM99">
        <v>39554.9</v>
      </c>
      <c r="EN99">
        <v>42364.2</v>
      </c>
      <c r="EO99">
        <v>2.1835</v>
      </c>
      <c r="EP99">
        <v>2.1093000000000002</v>
      </c>
      <c r="EQ99">
        <v>5.1248799999999997E-2</v>
      </c>
      <c r="ER99">
        <v>0</v>
      </c>
      <c r="ES99">
        <v>35.206099999999999</v>
      </c>
      <c r="ET99">
        <v>999.9</v>
      </c>
      <c r="EU99">
        <v>64.599999999999994</v>
      </c>
      <c r="EV99">
        <v>40.5</v>
      </c>
      <c r="EW99">
        <v>48.545200000000001</v>
      </c>
      <c r="EX99">
        <v>56.280799999999999</v>
      </c>
      <c r="EY99">
        <v>-1.45834</v>
      </c>
      <c r="EZ99">
        <v>2</v>
      </c>
      <c r="FA99">
        <v>0.72587699999999999</v>
      </c>
      <c r="FB99">
        <v>2.1156899999999998</v>
      </c>
      <c r="FC99">
        <v>20.253499999999999</v>
      </c>
      <c r="FD99">
        <v>5.2174399999999999</v>
      </c>
      <c r="FE99">
        <v>12.0097</v>
      </c>
      <c r="FF99">
        <v>4.9855499999999999</v>
      </c>
      <c r="FG99">
        <v>3.2846500000000001</v>
      </c>
      <c r="FH99">
        <v>8549.1</v>
      </c>
      <c r="FI99">
        <v>9999</v>
      </c>
      <c r="FJ99">
        <v>9999</v>
      </c>
      <c r="FK99">
        <v>584.1</v>
      </c>
      <c r="FL99">
        <v>1.8658600000000001</v>
      </c>
      <c r="FM99">
        <v>1.8623099999999999</v>
      </c>
      <c r="FN99">
        <v>1.86432</v>
      </c>
      <c r="FO99">
        <v>1.8604499999999999</v>
      </c>
      <c r="FP99">
        <v>1.8611500000000001</v>
      </c>
      <c r="FQ99">
        <v>1.8602000000000001</v>
      </c>
      <c r="FR99">
        <v>1.8619699999999999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-1.1359999999999999</v>
      </c>
      <c r="GH99">
        <v>0.22339999999999999</v>
      </c>
      <c r="GI99">
        <v>-1.0926075346780371</v>
      </c>
      <c r="GJ99">
        <v>-3.055779808770659E-4</v>
      </c>
      <c r="GK99">
        <v>5.4022781434335912E-7</v>
      </c>
      <c r="GL99">
        <v>-2.2830823041668759E-10</v>
      </c>
      <c r="GM99">
        <v>0.223404761904753</v>
      </c>
      <c r="GN99">
        <v>0</v>
      </c>
      <c r="GO99">
        <v>0</v>
      </c>
      <c r="GP99">
        <v>0</v>
      </c>
      <c r="GQ99">
        <v>3</v>
      </c>
      <c r="GR99">
        <v>2094</v>
      </c>
      <c r="GS99">
        <v>4</v>
      </c>
      <c r="GT99">
        <v>34</v>
      </c>
      <c r="GU99">
        <v>8.6</v>
      </c>
      <c r="GV99">
        <v>8.6999999999999993</v>
      </c>
      <c r="GW99">
        <v>1.7395</v>
      </c>
      <c r="GX99">
        <v>2.6013199999999999</v>
      </c>
      <c r="GY99">
        <v>2.04834</v>
      </c>
      <c r="GZ99">
        <v>2.6110799999999998</v>
      </c>
      <c r="HA99">
        <v>2.1972700000000001</v>
      </c>
      <c r="HB99">
        <v>2.34985</v>
      </c>
      <c r="HC99">
        <v>45.633099999999999</v>
      </c>
      <c r="HD99">
        <v>14.5085</v>
      </c>
      <c r="HE99">
        <v>18</v>
      </c>
      <c r="HF99">
        <v>703.25800000000004</v>
      </c>
      <c r="HG99">
        <v>711.59299999999996</v>
      </c>
      <c r="HH99">
        <v>31.002099999999999</v>
      </c>
      <c r="HI99">
        <v>36.407299999999999</v>
      </c>
      <c r="HJ99">
        <v>30.000399999999999</v>
      </c>
      <c r="HK99">
        <v>36.093499999999999</v>
      </c>
      <c r="HL99">
        <v>36.057000000000002</v>
      </c>
      <c r="HM99">
        <v>34.887599999999999</v>
      </c>
      <c r="HN99">
        <v>23.190999999999999</v>
      </c>
      <c r="HO99">
        <v>85.017300000000006</v>
      </c>
      <c r="HP99">
        <v>31</v>
      </c>
      <c r="HQ99">
        <v>565.22799999999995</v>
      </c>
      <c r="HR99">
        <v>39.890300000000003</v>
      </c>
      <c r="HS99">
        <v>98.805099999999996</v>
      </c>
      <c r="HT99">
        <v>98.197599999999994</v>
      </c>
    </row>
    <row r="100" spans="1:228" x14ac:dyDescent="0.2">
      <c r="A100">
        <v>85</v>
      </c>
      <c r="B100">
        <v>1665848704.0999999</v>
      </c>
      <c r="C100">
        <v>335</v>
      </c>
      <c r="D100" t="s">
        <v>529</v>
      </c>
      <c r="E100" t="s">
        <v>530</v>
      </c>
      <c r="F100">
        <v>4</v>
      </c>
      <c r="G100">
        <v>1665848701.7874999</v>
      </c>
      <c r="H100">
        <f t="shared" si="34"/>
        <v>3.4043665227799264E-4</v>
      </c>
      <c r="I100">
        <f t="shared" si="35"/>
        <v>0.34043665227799264</v>
      </c>
      <c r="J100">
        <f t="shared" si="36"/>
        <v>3.057410109480156</v>
      </c>
      <c r="K100">
        <f t="shared" si="37"/>
        <v>540.69062499999995</v>
      </c>
      <c r="L100">
        <f t="shared" si="38"/>
        <v>243.61886527926129</v>
      </c>
      <c r="M100">
        <f t="shared" si="39"/>
        <v>24.707616721014521</v>
      </c>
      <c r="N100">
        <f t="shared" si="40"/>
        <v>54.836380227910972</v>
      </c>
      <c r="O100">
        <f t="shared" si="41"/>
        <v>1.7236664940799975E-2</v>
      </c>
      <c r="P100">
        <f t="shared" si="42"/>
        <v>2.7782559928879005</v>
      </c>
      <c r="Q100">
        <f t="shared" si="43"/>
        <v>1.7177474938193688E-2</v>
      </c>
      <c r="R100">
        <f t="shared" si="44"/>
        <v>1.0741222797784715E-2</v>
      </c>
      <c r="S100">
        <f t="shared" si="45"/>
        <v>225.99061909186062</v>
      </c>
      <c r="T100">
        <f t="shared" si="46"/>
        <v>36.864714504591554</v>
      </c>
      <c r="U100">
        <f t="shared" si="47"/>
        <v>36.032262500000002</v>
      </c>
      <c r="V100">
        <f t="shared" si="48"/>
        <v>5.9793836558548072</v>
      </c>
      <c r="W100">
        <f t="shared" si="49"/>
        <v>69.819520110295088</v>
      </c>
      <c r="X100">
        <f t="shared" si="50"/>
        <v>4.0689525283623613</v>
      </c>
      <c r="Y100">
        <f t="shared" si="51"/>
        <v>5.8278150894399845</v>
      </c>
      <c r="Z100">
        <f t="shared" si="52"/>
        <v>1.9104311274924459</v>
      </c>
      <c r="AA100">
        <f t="shared" si="53"/>
        <v>-15.013256365459476</v>
      </c>
      <c r="AB100">
        <f t="shared" si="54"/>
        <v>-69.848654284542434</v>
      </c>
      <c r="AC100">
        <f t="shared" si="55"/>
        <v>-5.9173231933533126</v>
      </c>
      <c r="AD100">
        <f t="shared" si="56"/>
        <v>135.21138524850539</v>
      </c>
      <c r="AE100">
        <f t="shared" si="57"/>
        <v>13.475367835591662</v>
      </c>
      <c r="AF100">
        <f t="shared" si="58"/>
        <v>0.3320152930513689</v>
      </c>
      <c r="AG100">
        <f t="shared" si="59"/>
        <v>3.057410109480156</v>
      </c>
      <c r="AH100">
        <v>576.22420486473698</v>
      </c>
      <c r="AI100">
        <v>566.38383636363608</v>
      </c>
      <c r="AJ100">
        <v>1.7066003257850071</v>
      </c>
      <c r="AK100">
        <v>66.578326818864241</v>
      </c>
      <c r="AL100">
        <f t="shared" si="60"/>
        <v>0.34043665227799264</v>
      </c>
      <c r="AM100">
        <v>39.825555836218733</v>
      </c>
      <c r="AN100">
        <v>40.126145882352922</v>
      </c>
      <c r="AO100">
        <v>2.0145628721834259E-4</v>
      </c>
      <c r="AP100">
        <v>87.47284380943789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47234.631534660264</v>
      </c>
      <c r="AV100">
        <f t="shared" si="64"/>
        <v>1200.0374999999999</v>
      </c>
      <c r="AW100">
        <f t="shared" si="65"/>
        <v>1025.8888233636583</v>
      </c>
      <c r="AX100">
        <f t="shared" si="66"/>
        <v>0.85488063778311796</v>
      </c>
      <c r="AY100">
        <f t="shared" si="67"/>
        <v>0.18831963092141757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1665848701.7874999</v>
      </c>
      <c r="BF100">
        <v>540.69062499999995</v>
      </c>
      <c r="BG100">
        <v>553.29600000000005</v>
      </c>
      <c r="BH100">
        <v>40.120162499999999</v>
      </c>
      <c r="BI100">
        <v>39.825962500000003</v>
      </c>
      <c r="BJ100">
        <v>541.82650000000001</v>
      </c>
      <c r="BK100">
        <v>39.896762500000001</v>
      </c>
      <c r="BL100">
        <v>649.955375</v>
      </c>
      <c r="BM100">
        <v>101.31937499999999</v>
      </c>
      <c r="BN100">
        <v>9.9768762499999997E-2</v>
      </c>
      <c r="BO100">
        <v>35.565925</v>
      </c>
      <c r="BP100">
        <v>36.032262500000002</v>
      </c>
      <c r="BQ100">
        <v>999.9</v>
      </c>
      <c r="BR100">
        <v>0</v>
      </c>
      <c r="BS100">
        <v>0</v>
      </c>
      <c r="BT100">
        <v>9042.1899999999987</v>
      </c>
      <c r="BU100">
        <v>0</v>
      </c>
      <c r="BV100">
        <v>2060.0412500000002</v>
      </c>
      <c r="BW100">
        <v>-12.605549999999999</v>
      </c>
      <c r="BX100">
        <v>563.28962499999989</v>
      </c>
      <c r="BY100">
        <v>576.24537499999997</v>
      </c>
      <c r="BZ100">
        <v>0.29423337500000002</v>
      </c>
      <c r="CA100">
        <v>553.29600000000005</v>
      </c>
      <c r="CB100">
        <v>39.825962500000003</v>
      </c>
      <c r="CC100">
        <v>4.0649525000000004</v>
      </c>
      <c r="CD100">
        <v>4.0351425000000001</v>
      </c>
      <c r="CE100">
        <v>29.184687499999999</v>
      </c>
      <c r="CF100">
        <v>29.05735</v>
      </c>
      <c r="CG100">
        <v>1200.0374999999999</v>
      </c>
      <c r="CH100">
        <v>0.500002375</v>
      </c>
      <c r="CI100">
        <v>0.499997625</v>
      </c>
      <c r="CJ100">
        <v>0</v>
      </c>
      <c r="CK100">
        <v>2139.1075000000001</v>
      </c>
      <c r="CL100">
        <v>9.5417900000000007</v>
      </c>
      <c r="CM100">
        <v>13433.737499999999</v>
      </c>
      <c r="CN100">
        <v>9521.8237499999996</v>
      </c>
      <c r="CO100">
        <v>47.125</v>
      </c>
      <c r="CP100">
        <v>49.436999999999998</v>
      </c>
      <c r="CQ100">
        <v>47.811999999999998</v>
      </c>
      <c r="CR100">
        <v>48.936999999999998</v>
      </c>
      <c r="CS100">
        <v>49.851374999999997</v>
      </c>
      <c r="CT100">
        <v>595.25250000000005</v>
      </c>
      <c r="CU100">
        <v>595.24499999999989</v>
      </c>
      <c r="CV100">
        <v>0</v>
      </c>
      <c r="CW100">
        <v>1665848710.8</v>
      </c>
      <c r="CX100">
        <v>0</v>
      </c>
      <c r="CY100">
        <v>1665848184.5999999</v>
      </c>
      <c r="CZ100" t="s">
        <v>356</v>
      </c>
      <c r="DA100">
        <v>1665848184.5999999</v>
      </c>
      <c r="DB100">
        <v>1665848178.0999999</v>
      </c>
      <c r="DC100">
        <v>18</v>
      </c>
      <c r="DD100">
        <v>0.19800000000000001</v>
      </c>
      <c r="DE100">
        <v>5.0000000000000001E-3</v>
      </c>
      <c r="DF100">
        <v>-1.1020000000000001</v>
      </c>
      <c r="DG100">
        <v>0.223</v>
      </c>
      <c r="DH100">
        <v>853</v>
      </c>
      <c r="DI100">
        <v>39</v>
      </c>
      <c r="DJ100">
        <v>1.27</v>
      </c>
      <c r="DK100">
        <v>0.31</v>
      </c>
      <c r="DL100">
        <v>-12.4067325</v>
      </c>
      <c r="DM100">
        <v>-1.206946716697904</v>
      </c>
      <c r="DN100">
        <v>0.12222918511448071</v>
      </c>
      <c r="DO100">
        <v>0</v>
      </c>
      <c r="DP100">
        <v>0.28259737499999998</v>
      </c>
      <c r="DQ100">
        <v>7.1117977485928699E-2</v>
      </c>
      <c r="DR100">
        <v>7.0253839634837733E-3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3.2935500000000002</v>
      </c>
      <c r="EB100">
        <v>2.6255299999999999</v>
      </c>
      <c r="EC100">
        <v>0.123153</v>
      </c>
      <c r="ED100">
        <v>0.124061</v>
      </c>
      <c r="EE100">
        <v>0.154971</v>
      </c>
      <c r="EF100">
        <v>0.152643</v>
      </c>
      <c r="EG100">
        <v>26438.1</v>
      </c>
      <c r="EH100">
        <v>26927.9</v>
      </c>
      <c r="EI100">
        <v>28064.6</v>
      </c>
      <c r="EJ100">
        <v>29608.400000000001</v>
      </c>
      <c r="EK100">
        <v>32579.200000000001</v>
      </c>
      <c r="EL100">
        <v>34861.699999999997</v>
      </c>
      <c r="EM100">
        <v>39554.800000000003</v>
      </c>
      <c r="EN100">
        <v>42364.3</v>
      </c>
      <c r="EO100">
        <v>2.1834500000000001</v>
      </c>
      <c r="EP100">
        <v>2.1091500000000001</v>
      </c>
      <c r="EQ100">
        <v>5.1088599999999998E-2</v>
      </c>
      <c r="ER100">
        <v>0</v>
      </c>
      <c r="ES100">
        <v>35.208599999999997</v>
      </c>
      <c r="ET100">
        <v>999.9</v>
      </c>
      <c r="EU100">
        <v>64.599999999999994</v>
      </c>
      <c r="EV100">
        <v>40.5</v>
      </c>
      <c r="EW100">
        <v>48.545499999999997</v>
      </c>
      <c r="EX100">
        <v>56.010800000000003</v>
      </c>
      <c r="EY100">
        <v>-1.44631</v>
      </c>
      <c r="EZ100">
        <v>2</v>
      </c>
      <c r="FA100">
        <v>0.72625300000000004</v>
      </c>
      <c r="FB100">
        <v>2.1196999999999999</v>
      </c>
      <c r="FC100">
        <v>20.253399999999999</v>
      </c>
      <c r="FD100">
        <v>5.2174399999999999</v>
      </c>
      <c r="FE100">
        <v>12.0099</v>
      </c>
      <c r="FF100">
        <v>4.9859</v>
      </c>
      <c r="FG100">
        <v>3.2846500000000001</v>
      </c>
      <c r="FH100">
        <v>8549.1</v>
      </c>
      <c r="FI100">
        <v>9999</v>
      </c>
      <c r="FJ100">
        <v>9999</v>
      </c>
      <c r="FK100">
        <v>584.1</v>
      </c>
      <c r="FL100">
        <v>1.86585</v>
      </c>
      <c r="FM100">
        <v>1.86232</v>
      </c>
      <c r="FN100">
        <v>1.86432</v>
      </c>
      <c r="FO100">
        <v>1.8604499999999999</v>
      </c>
      <c r="FP100">
        <v>1.86113</v>
      </c>
      <c r="FQ100">
        <v>1.8602000000000001</v>
      </c>
      <c r="FR100">
        <v>1.8619699999999999</v>
      </c>
      <c r="FS100">
        <v>1.8585199999999999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-1.135</v>
      </c>
      <c r="GH100">
        <v>0.22339999999999999</v>
      </c>
      <c r="GI100">
        <v>-1.0926075346780371</v>
      </c>
      <c r="GJ100">
        <v>-3.055779808770659E-4</v>
      </c>
      <c r="GK100">
        <v>5.4022781434335912E-7</v>
      </c>
      <c r="GL100">
        <v>-2.2830823041668759E-10</v>
      </c>
      <c r="GM100">
        <v>0.223404761904753</v>
      </c>
      <c r="GN100">
        <v>0</v>
      </c>
      <c r="GO100">
        <v>0</v>
      </c>
      <c r="GP100">
        <v>0</v>
      </c>
      <c r="GQ100">
        <v>3</v>
      </c>
      <c r="GR100">
        <v>2094</v>
      </c>
      <c r="GS100">
        <v>4</v>
      </c>
      <c r="GT100">
        <v>34</v>
      </c>
      <c r="GU100">
        <v>8.6999999999999993</v>
      </c>
      <c r="GV100">
        <v>8.8000000000000007</v>
      </c>
      <c r="GW100">
        <v>1.7565900000000001</v>
      </c>
      <c r="GX100">
        <v>2.5915499999999998</v>
      </c>
      <c r="GY100">
        <v>2.04834</v>
      </c>
      <c r="GZ100">
        <v>2.6110799999999998</v>
      </c>
      <c r="HA100">
        <v>2.1972700000000001</v>
      </c>
      <c r="HB100">
        <v>2.3584000000000001</v>
      </c>
      <c r="HC100">
        <v>45.633099999999999</v>
      </c>
      <c r="HD100">
        <v>14.517300000000001</v>
      </c>
      <c r="HE100">
        <v>18</v>
      </c>
      <c r="HF100">
        <v>703.25099999999998</v>
      </c>
      <c r="HG100">
        <v>711.49900000000002</v>
      </c>
      <c r="HH100">
        <v>31.0016</v>
      </c>
      <c r="HI100">
        <v>36.411499999999997</v>
      </c>
      <c r="HJ100">
        <v>30.000499999999999</v>
      </c>
      <c r="HK100">
        <v>36.096899999999998</v>
      </c>
      <c r="HL100">
        <v>36.061199999999999</v>
      </c>
      <c r="HM100">
        <v>35.232599999999998</v>
      </c>
      <c r="HN100">
        <v>23.190999999999999</v>
      </c>
      <c r="HO100">
        <v>85.017300000000006</v>
      </c>
      <c r="HP100">
        <v>31</v>
      </c>
      <c r="HQ100">
        <v>571.92100000000005</v>
      </c>
      <c r="HR100">
        <v>39.894100000000002</v>
      </c>
      <c r="HS100">
        <v>98.8048</v>
      </c>
      <c r="HT100">
        <v>98.197500000000005</v>
      </c>
    </row>
    <row r="101" spans="1:228" x14ac:dyDescent="0.2">
      <c r="A101">
        <v>86</v>
      </c>
      <c r="B101">
        <v>1665848708.0999999</v>
      </c>
      <c r="C101">
        <v>339</v>
      </c>
      <c r="D101" t="s">
        <v>531</v>
      </c>
      <c r="E101" t="s">
        <v>532</v>
      </c>
      <c r="F101">
        <v>4</v>
      </c>
      <c r="G101">
        <v>1665848706.0999999</v>
      </c>
      <c r="H101">
        <f t="shared" si="34"/>
        <v>3.4585218973617513E-4</v>
      </c>
      <c r="I101">
        <f t="shared" si="35"/>
        <v>0.34585218973617515</v>
      </c>
      <c r="J101">
        <f t="shared" si="36"/>
        <v>3.0086805031450763</v>
      </c>
      <c r="K101">
        <f t="shared" si="37"/>
        <v>547.78414285714291</v>
      </c>
      <c r="L101">
        <f t="shared" si="38"/>
        <v>259.0624947201531</v>
      </c>
      <c r="M101">
        <f t="shared" si="39"/>
        <v>26.274117363312577</v>
      </c>
      <c r="N101">
        <f t="shared" si="40"/>
        <v>55.556265968709234</v>
      </c>
      <c r="O101">
        <f t="shared" si="41"/>
        <v>1.7498825533447431E-2</v>
      </c>
      <c r="P101">
        <f t="shared" si="42"/>
        <v>2.7649164366754659</v>
      </c>
      <c r="Q101">
        <f t="shared" si="43"/>
        <v>1.7437531590627098E-2</v>
      </c>
      <c r="R101">
        <f t="shared" si="44"/>
        <v>1.0903946280623323E-2</v>
      </c>
      <c r="S101">
        <f t="shared" si="45"/>
        <v>225.98616859117547</v>
      </c>
      <c r="T101">
        <f t="shared" si="46"/>
        <v>36.877381040114216</v>
      </c>
      <c r="U101">
        <f t="shared" si="47"/>
        <v>36.039871428571431</v>
      </c>
      <c r="V101">
        <f t="shared" si="48"/>
        <v>5.9818848237121278</v>
      </c>
      <c r="W101">
        <f t="shared" si="49"/>
        <v>69.805589676352213</v>
      </c>
      <c r="X101">
        <f t="shared" si="50"/>
        <v>4.0700264850000654</v>
      </c>
      <c r="Y101">
        <f t="shared" si="51"/>
        <v>5.8305165873827631</v>
      </c>
      <c r="Z101">
        <f t="shared" si="52"/>
        <v>1.9118583387120625</v>
      </c>
      <c r="AA101">
        <f t="shared" si="53"/>
        <v>-15.252081567365323</v>
      </c>
      <c r="AB101">
        <f t="shared" si="54"/>
        <v>-69.394830810724983</v>
      </c>
      <c r="AC101">
        <f t="shared" si="55"/>
        <v>-5.9076994991758225</v>
      </c>
      <c r="AD101">
        <f t="shared" si="56"/>
        <v>135.43155671390932</v>
      </c>
      <c r="AE101">
        <f t="shared" si="57"/>
        <v>13.612730967875228</v>
      </c>
      <c r="AF101">
        <f t="shared" si="58"/>
        <v>0.3382651401939929</v>
      </c>
      <c r="AG101">
        <f t="shared" si="59"/>
        <v>3.0086805031450763</v>
      </c>
      <c r="AH101">
        <v>583.20528367999793</v>
      </c>
      <c r="AI101">
        <v>573.2933515151509</v>
      </c>
      <c r="AJ101">
        <v>1.736326194500772</v>
      </c>
      <c r="AK101">
        <v>66.578326818864241</v>
      </c>
      <c r="AL101">
        <f t="shared" si="60"/>
        <v>0.34585218973617515</v>
      </c>
      <c r="AM101">
        <v>39.827188626117852</v>
      </c>
      <c r="AN101">
        <v>40.132062352941169</v>
      </c>
      <c r="AO101">
        <v>2.8864776525458008E-4</v>
      </c>
      <c r="AP101">
        <v>87.47284380943789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46868.991744964085</v>
      </c>
      <c r="AV101">
        <f t="shared" si="64"/>
        <v>1200.011428571428</v>
      </c>
      <c r="AW101">
        <f t="shared" si="65"/>
        <v>1025.8667733633031</v>
      </c>
      <c r="AX101">
        <f t="shared" si="66"/>
        <v>0.85488083608050447</v>
      </c>
      <c r="AY101">
        <f t="shared" si="67"/>
        <v>0.1883200136353736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1665848706.0999999</v>
      </c>
      <c r="BF101">
        <v>547.78414285714291</v>
      </c>
      <c r="BG101">
        <v>560.51957142857134</v>
      </c>
      <c r="BH101">
        <v>40.130414285714288</v>
      </c>
      <c r="BI101">
        <v>39.830728571428573</v>
      </c>
      <c r="BJ101">
        <v>548.91942857142863</v>
      </c>
      <c r="BK101">
        <v>39.907014285714283</v>
      </c>
      <c r="BL101">
        <v>650.06185714285698</v>
      </c>
      <c r="BM101">
        <v>101.31957142857139</v>
      </c>
      <c r="BN101">
        <v>0.1004252857142857</v>
      </c>
      <c r="BO101">
        <v>35.574328571428573</v>
      </c>
      <c r="BP101">
        <v>36.039871428571431</v>
      </c>
      <c r="BQ101">
        <v>999.89999999999986</v>
      </c>
      <c r="BR101">
        <v>0</v>
      </c>
      <c r="BS101">
        <v>0</v>
      </c>
      <c r="BT101">
        <v>8971.3385714285723</v>
      </c>
      <c r="BU101">
        <v>0</v>
      </c>
      <c r="BV101">
        <v>2058.815714285714</v>
      </c>
      <c r="BW101">
        <v>-12.73535714285714</v>
      </c>
      <c r="BX101">
        <v>570.68599999999992</v>
      </c>
      <c r="BY101">
        <v>583.77157142857152</v>
      </c>
      <c r="BZ101">
        <v>0.29971199999999998</v>
      </c>
      <c r="CA101">
        <v>560.51957142857134</v>
      </c>
      <c r="CB101">
        <v>39.830728571428573</v>
      </c>
      <c r="CC101">
        <v>4.0659957142857142</v>
      </c>
      <c r="CD101">
        <v>4.035628571428572</v>
      </c>
      <c r="CE101">
        <v>29.18911428571429</v>
      </c>
      <c r="CF101">
        <v>29.059471428571431</v>
      </c>
      <c r="CG101">
        <v>1200.011428571428</v>
      </c>
      <c r="CH101">
        <v>0.49999614285714278</v>
      </c>
      <c r="CI101">
        <v>0.50000385714285722</v>
      </c>
      <c r="CJ101">
        <v>0</v>
      </c>
      <c r="CK101">
        <v>2138.408571428572</v>
      </c>
      <c r="CL101">
        <v>9.5417900000000007</v>
      </c>
      <c r="CM101">
        <v>13427.54285714286</v>
      </c>
      <c r="CN101">
        <v>9521.5814285714278</v>
      </c>
      <c r="CO101">
        <v>47.160428571428568</v>
      </c>
      <c r="CP101">
        <v>49.436999999999998</v>
      </c>
      <c r="CQ101">
        <v>47.811999999999998</v>
      </c>
      <c r="CR101">
        <v>48.936999999999998</v>
      </c>
      <c r="CS101">
        <v>49.875</v>
      </c>
      <c r="CT101">
        <v>595.23142857142852</v>
      </c>
      <c r="CU101">
        <v>595.2399999999999</v>
      </c>
      <c r="CV101">
        <v>0</v>
      </c>
      <c r="CW101">
        <v>1665848714.4000001</v>
      </c>
      <c r="CX101">
        <v>0</v>
      </c>
      <c r="CY101">
        <v>1665848184.5999999</v>
      </c>
      <c r="CZ101" t="s">
        <v>356</v>
      </c>
      <c r="DA101">
        <v>1665848184.5999999</v>
      </c>
      <c r="DB101">
        <v>1665848178.0999999</v>
      </c>
      <c r="DC101">
        <v>18</v>
      </c>
      <c r="DD101">
        <v>0.19800000000000001</v>
      </c>
      <c r="DE101">
        <v>5.0000000000000001E-3</v>
      </c>
      <c r="DF101">
        <v>-1.1020000000000001</v>
      </c>
      <c r="DG101">
        <v>0.223</v>
      </c>
      <c r="DH101">
        <v>853</v>
      </c>
      <c r="DI101">
        <v>39</v>
      </c>
      <c r="DJ101">
        <v>1.27</v>
      </c>
      <c r="DK101">
        <v>0.31</v>
      </c>
      <c r="DL101">
        <v>-12.4939225</v>
      </c>
      <c r="DM101">
        <v>-1.5509707317072869</v>
      </c>
      <c r="DN101">
        <v>0.15262362282343461</v>
      </c>
      <c r="DO101">
        <v>0</v>
      </c>
      <c r="DP101">
        <v>0.28778134999999999</v>
      </c>
      <c r="DQ101">
        <v>8.1300135084426878E-2</v>
      </c>
      <c r="DR101">
        <v>7.9769841718220803E-3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3.2938399999999999</v>
      </c>
      <c r="EB101">
        <v>2.6253099999999998</v>
      </c>
      <c r="EC101">
        <v>0.12422800000000001</v>
      </c>
      <c r="ED101">
        <v>0.125135</v>
      </c>
      <c r="EE101">
        <v>0.15498899999999999</v>
      </c>
      <c r="EF101">
        <v>0.15265599999999999</v>
      </c>
      <c r="EG101">
        <v>26404.9</v>
      </c>
      <c r="EH101">
        <v>26895.200000000001</v>
      </c>
      <c r="EI101">
        <v>28063.9</v>
      </c>
      <c r="EJ101">
        <v>29608.9</v>
      </c>
      <c r="EK101">
        <v>32578</v>
      </c>
      <c r="EL101">
        <v>34861.599999999999</v>
      </c>
      <c r="EM101">
        <v>39554.1</v>
      </c>
      <c r="EN101">
        <v>42364.800000000003</v>
      </c>
      <c r="EO101">
        <v>2.1839</v>
      </c>
      <c r="EP101">
        <v>2.1091199999999999</v>
      </c>
      <c r="EQ101">
        <v>5.2169E-2</v>
      </c>
      <c r="ER101">
        <v>0</v>
      </c>
      <c r="ES101">
        <v>35.208599999999997</v>
      </c>
      <c r="ET101">
        <v>999.9</v>
      </c>
      <c r="EU101">
        <v>64.599999999999994</v>
      </c>
      <c r="EV101">
        <v>40.5</v>
      </c>
      <c r="EW101">
        <v>48.548699999999997</v>
      </c>
      <c r="EX101">
        <v>55.9208</v>
      </c>
      <c r="EY101">
        <v>-1.4743599999999999</v>
      </c>
      <c r="EZ101">
        <v>2</v>
      </c>
      <c r="FA101">
        <v>0.72657000000000005</v>
      </c>
      <c r="FB101">
        <v>2.1251000000000002</v>
      </c>
      <c r="FC101">
        <v>20.253299999999999</v>
      </c>
      <c r="FD101">
        <v>5.21624</v>
      </c>
      <c r="FE101">
        <v>12.0099</v>
      </c>
      <c r="FF101">
        <v>4.9856499999999997</v>
      </c>
      <c r="FG101">
        <v>3.2845</v>
      </c>
      <c r="FH101">
        <v>8549.1</v>
      </c>
      <c r="FI101">
        <v>9999</v>
      </c>
      <c r="FJ101">
        <v>9999</v>
      </c>
      <c r="FK101">
        <v>584.1</v>
      </c>
      <c r="FL101">
        <v>1.8658699999999999</v>
      </c>
      <c r="FM101">
        <v>1.86232</v>
      </c>
      <c r="FN101">
        <v>1.86432</v>
      </c>
      <c r="FO101">
        <v>1.8604700000000001</v>
      </c>
      <c r="FP101">
        <v>1.8611500000000001</v>
      </c>
      <c r="FQ101">
        <v>1.8602000000000001</v>
      </c>
      <c r="FR101">
        <v>1.86192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-1.135</v>
      </c>
      <c r="GH101">
        <v>0.2235</v>
      </c>
      <c r="GI101">
        <v>-1.0926075346780371</v>
      </c>
      <c r="GJ101">
        <v>-3.055779808770659E-4</v>
      </c>
      <c r="GK101">
        <v>5.4022781434335912E-7</v>
      </c>
      <c r="GL101">
        <v>-2.2830823041668759E-10</v>
      </c>
      <c r="GM101">
        <v>0.223404761904753</v>
      </c>
      <c r="GN101">
        <v>0</v>
      </c>
      <c r="GO101">
        <v>0</v>
      </c>
      <c r="GP101">
        <v>0</v>
      </c>
      <c r="GQ101">
        <v>3</v>
      </c>
      <c r="GR101">
        <v>2094</v>
      </c>
      <c r="GS101">
        <v>4</v>
      </c>
      <c r="GT101">
        <v>34</v>
      </c>
      <c r="GU101">
        <v>8.6999999999999993</v>
      </c>
      <c r="GV101">
        <v>8.8000000000000007</v>
      </c>
      <c r="GW101">
        <v>1.7736799999999999</v>
      </c>
      <c r="GX101">
        <v>2.5952099999999998</v>
      </c>
      <c r="GY101">
        <v>2.04834</v>
      </c>
      <c r="GZ101">
        <v>2.6110799999999998</v>
      </c>
      <c r="HA101">
        <v>2.1972700000000001</v>
      </c>
      <c r="HB101">
        <v>2.35107</v>
      </c>
      <c r="HC101">
        <v>45.661799999999999</v>
      </c>
      <c r="HD101">
        <v>14.5085</v>
      </c>
      <c r="HE101">
        <v>18</v>
      </c>
      <c r="HF101">
        <v>703.67700000000002</v>
      </c>
      <c r="HG101">
        <v>711.51499999999999</v>
      </c>
      <c r="HH101">
        <v>31.0016</v>
      </c>
      <c r="HI101">
        <v>36.415999999999997</v>
      </c>
      <c r="HJ101">
        <v>30.000499999999999</v>
      </c>
      <c r="HK101">
        <v>36.101100000000002</v>
      </c>
      <c r="HL101">
        <v>36.064599999999999</v>
      </c>
      <c r="HM101">
        <v>35.574300000000001</v>
      </c>
      <c r="HN101">
        <v>23.190999999999999</v>
      </c>
      <c r="HO101">
        <v>85.017300000000006</v>
      </c>
      <c r="HP101">
        <v>31</v>
      </c>
      <c r="HQ101">
        <v>578.61599999999999</v>
      </c>
      <c r="HR101">
        <v>39.889200000000002</v>
      </c>
      <c r="HS101">
        <v>98.802700000000002</v>
      </c>
      <c r="HT101">
        <v>98.198800000000006</v>
      </c>
    </row>
    <row r="102" spans="1:228" x14ac:dyDescent="0.2">
      <c r="A102">
        <v>87</v>
      </c>
      <c r="B102">
        <v>1665848712.0999999</v>
      </c>
      <c r="C102">
        <v>343</v>
      </c>
      <c r="D102" t="s">
        <v>533</v>
      </c>
      <c r="E102" t="s">
        <v>534</v>
      </c>
      <c r="F102">
        <v>4</v>
      </c>
      <c r="G102">
        <v>1665848709.7874999</v>
      </c>
      <c r="H102">
        <f t="shared" si="34"/>
        <v>3.4853091912392557E-4</v>
      </c>
      <c r="I102">
        <f t="shared" si="35"/>
        <v>0.34853091912392559</v>
      </c>
      <c r="J102">
        <f t="shared" si="36"/>
        <v>3.0220249238599091</v>
      </c>
      <c r="K102">
        <f t="shared" si="37"/>
        <v>553.94537500000001</v>
      </c>
      <c r="L102">
        <f t="shared" si="38"/>
        <v>265.56391801132372</v>
      </c>
      <c r="M102">
        <f t="shared" si="39"/>
        <v>26.933339925207481</v>
      </c>
      <c r="N102">
        <f t="shared" si="40"/>
        <v>56.180821538547093</v>
      </c>
      <c r="O102">
        <f t="shared" si="41"/>
        <v>1.7612255941557214E-2</v>
      </c>
      <c r="P102">
        <f t="shared" si="42"/>
        <v>2.7705856229357524</v>
      </c>
      <c r="Q102">
        <f t="shared" si="43"/>
        <v>1.7550292874959607E-2</v>
      </c>
      <c r="R102">
        <f t="shared" si="44"/>
        <v>1.0974481925674226E-2</v>
      </c>
      <c r="S102">
        <f t="shared" si="45"/>
        <v>225.9777769198773</v>
      </c>
      <c r="T102">
        <f t="shared" si="46"/>
        <v>36.873539232406571</v>
      </c>
      <c r="U102">
        <f t="shared" si="47"/>
        <v>36.049387500000002</v>
      </c>
      <c r="V102">
        <f t="shared" si="48"/>
        <v>5.985014176744512</v>
      </c>
      <c r="W102">
        <f t="shared" si="49"/>
        <v>69.820780554230325</v>
      </c>
      <c r="X102">
        <f t="shared" si="50"/>
        <v>4.0707766929094973</v>
      </c>
      <c r="Y102">
        <f t="shared" si="51"/>
        <v>5.8303225208828691</v>
      </c>
      <c r="Z102">
        <f t="shared" si="52"/>
        <v>1.9142374838350147</v>
      </c>
      <c r="AA102">
        <f t="shared" si="53"/>
        <v>-15.370213533365117</v>
      </c>
      <c r="AB102">
        <f t="shared" si="54"/>
        <v>-71.048666924781841</v>
      </c>
      <c r="AC102">
        <f t="shared" si="55"/>
        <v>-6.0363783789833905</v>
      </c>
      <c r="AD102">
        <f t="shared" si="56"/>
        <v>133.52251808274696</v>
      </c>
      <c r="AE102">
        <f t="shared" si="57"/>
        <v>13.662241179355464</v>
      </c>
      <c r="AF102">
        <f t="shared" si="58"/>
        <v>0.34098388089189086</v>
      </c>
      <c r="AG102">
        <f t="shared" si="59"/>
        <v>3.0220249238599091</v>
      </c>
      <c r="AH102">
        <v>590.21864316032759</v>
      </c>
      <c r="AI102">
        <v>580.26853333333315</v>
      </c>
      <c r="AJ102">
        <v>1.74262689477989</v>
      </c>
      <c r="AK102">
        <v>66.578326818864241</v>
      </c>
      <c r="AL102">
        <f t="shared" si="60"/>
        <v>0.34853091912392559</v>
      </c>
      <c r="AM102">
        <v>39.833209023940789</v>
      </c>
      <c r="AN102">
        <v>40.141284411764708</v>
      </c>
      <c r="AO102">
        <v>1.3126137230687481E-4</v>
      </c>
      <c r="AP102">
        <v>87.47284380943789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47023.818737957896</v>
      </c>
      <c r="AV102">
        <f t="shared" si="64"/>
        <v>1199.9549999999999</v>
      </c>
      <c r="AW102">
        <f t="shared" si="65"/>
        <v>1025.8196916683303</v>
      </c>
      <c r="AX102">
        <f t="shared" si="66"/>
        <v>0.85488180112448409</v>
      </c>
      <c r="AY102">
        <f t="shared" si="67"/>
        <v>0.18832187617025414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1665848709.7874999</v>
      </c>
      <c r="BF102">
        <v>553.94537500000001</v>
      </c>
      <c r="BG102">
        <v>566.72962500000006</v>
      </c>
      <c r="BH102">
        <v>40.138037500000003</v>
      </c>
      <c r="BI102">
        <v>39.835949999999997</v>
      </c>
      <c r="BJ102">
        <v>555.08012499999995</v>
      </c>
      <c r="BK102">
        <v>39.914637499999998</v>
      </c>
      <c r="BL102">
        <v>650.07150000000001</v>
      </c>
      <c r="BM102">
        <v>101.31950000000001</v>
      </c>
      <c r="BN102">
        <v>9.9925225000000006E-2</v>
      </c>
      <c r="BO102">
        <v>35.573725000000003</v>
      </c>
      <c r="BP102">
        <v>36.049387500000002</v>
      </c>
      <c r="BQ102">
        <v>999.9</v>
      </c>
      <c r="BR102">
        <v>0</v>
      </c>
      <c r="BS102">
        <v>0</v>
      </c>
      <c r="BT102">
        <v>9001.4087499999987</v>
      </c>
      <c r="BU102">
        <v>0</v>
      </c>
      <c r="BV102">
        <v>2057.7762499999999</v>
      </c>
      <c r="BW102">
        <v>-12.7842</v>
      </c>
      <c r="BX102">
        <v>577.109375</v>
      </c>
      <c r="BY102">
        <v>590.24225000000001</v>
      </c>
      <c r="BZ102">
        <v>0.30205787499999998</v>
      </c>
      <c r="CA102">
        <v>566.72962500000006</v>
      </c>
      <c r="CB102">
        <v>39.835949999999997</v>
      </c>
      <c r="CC102">
        <v>4.06675875</v>
      </c>
      <c r="CD102">
        <v>4.0361562500000003</v>
      </c>
      <c r="CE102">
        <v>29.192362500000002</v>
      </c>
      <c r="CF102">
        <v>29.061712499999999</v>
      </c>
      <c r="CG102">
        <v>1199.9549999999999</v>
      </c>
      <c r="CH102">
        <v>0.499964625</v>
      </c>
      <c r="CI102">
        <v>0.50003537499999995</v>
      </c>
      <c r="CJ102">
        <v>0</v>
      </c>
      <c r="CK102">
        <v>2137.5562500000001</v>
      </c>
      <c r="CL102">
        <v>9.5417900000000007</v>
      </c>
      <c r="CM102">
        <v>13421.3125</v>
      </c>
      <c r="CN102">
        <v>9521.0487499999999</v>
      </c>
      <c r="CO102">
        <v>47.186999999999998</v>
      </c>
      <c r="CP102">
        <v>49.436999999999998</v>
      </c>
      <c r="CQ102">
        <v>47.811999999999998</v>
      </c>
      <c r="CR102">
        <v>48.936999999999998</v>
      </c>
      <c r="CS102">
        <v>49.875</v>
      </c>
      <c r="CT102">
        <v>595.16250000000002</v>
      </c>
      <c r="CU102">
        <v>595.24874999999997</v>
      </c>
      <c r="CV102">
        <v>0</v>
      </c>
      <c r="CW102">
        <v>1665848718.5999999</v>
      </c>
      <c r="CX102">
        <v>0</v>
      </c>
      <c r="CY102">
        <v>1665848184.5999999</v>
      </c>
      <c r="CZ102" t="s">
        <v>356</v>
      </c>
      <c r="DA102">
        <v>1665848184.5999999</v>
      </c>
      <c r="DB102">
        <v>1665848178.0999999</v>
      </c>
      <c r="DC102">
        <v>18</v>
      </c>
      <c r="DD102">
        <v>0.19800000000000001</v>
      </c>
      <c r="DE102">
        <v>5.0000000000000001E-3</v>
      </c>
      <c r="DF102">
        <v>-1.1020000000000001</v>
      </c>
      <c r="DG102">
        <v>0.223</v>
      </c>
      <c r="DH102">
        <v>853</v>
      </c>
      <c r="DI102">
        <v>39</v>
      </c>
      <c r="DJ102">
        <v>1.27</v>
      </c>
      <c r="DK102">
        <v>0.31</v>
      </c>
      <c r="DL102">
        <v>-12.56686097560976</v>
      </c>
      <c r="DM102">
        <v>-1.6229268292682479</v>
      </c>
      <c r="DN102">
        <v>0.16209340258019081</v>
      </c>
      <c r="DO102">
        <v>0</v>
      </c>
      <c r="DP102">
        <v>0.29172941463414631</v>
      </c>
      <c r="DQ102">
        <v>7.9448445993031636E-2</v>
      </c>
      <c r="DR102">
        <v>8.0031756988774693E-3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3.2936299999999998</v>
      </c>
      <c r="EB102">
        <v>2.62521</v>
      </c>
      <c r="EC102">
        <v>0.12529999999999999</v>
      </c>
      <c r="ED102">
        <v>0.12620400000000001</v>
      </c>
      <c r="EE102">
        <v>0.154999</v>
      </c>
      <c r="EF102">
        <v>0.152668</v>
      </c>
      <c r="EG102">
        <v>26372.7</v>
      </c>
      <c r="EH102">
        <v>26861.8</v>
      </c>
      <c r="EI102">
        <v>28064.1</v>
      </c>
      <c r="EJ102">
        <v>29608.400000000001</v>
      </c>
      <c r="EK102">
        <v>32577.200000000001</v>
      </c>
      <c r="EL102">
        <v>34860.6</v>
      </c>
      <c r="EM102">
        <v>39553.599999999999</v>
      </c>
      <c r="EN102">
        <v>42364</v>
      </c>
      <c r="EO102">
        <v>2.1837200000000001</v>
      </c>
      <c r="EP102">
        <v>2.1092499999999998</v>
      </c>
      <c r="EQ102">
        <v>5.1893300000000003E-2</v>
      </c>
      <c r="ER102">
        <v>0</v>
      </c>
      <c r="ES102">
        <v>35.208599999999997</v>
      </c>
      <c r="ET102">
        <v>999.9</v>
      </c>
      <c r="EU102">
        <v>64.599999999999994</v>
      </c>
      <c r="EV102">
        <v>40.5</v>
      </c>
      <c r="EW102">
        <v>48.545200000000001</v>
      </c>
      <c r="EX102">
        <v>56.190800000000003</v>
      </c>
      <c r="EY102">
        <v>-1.6306099999999999</v>
      </c>
      <c r="EZ102">
        <v>2</v>
      </c>
      <c r="FA102">
        <v>0.72689800000000004</v>
      </c>
      <c r="FB102">
        <v>2.13361</v>
      </c>
      <c r="FC102">
        <v>20.2531</v>
      </c>
      <c r="FD102">
        <v>5.2166899999999998</v>
      </c>
      <c r="FE102">
        <v>12.0099</v>
      </c>
      <c r="FF102">
        <v>4.9856499999999997</v>
      </c>
      <c r="FG102">
        <v>3.2844799999999998</v>
      </c>
      <c r="FH102">
        <v>8549.4</v>
      </c>
      <c r="FI102">
        <v>9999</v>
      </c>
      <c r="FJ102">
        <v>9999</v>
      </c>
      <c r="FK102">
        <v>584.1</v>
      </c>
      <c r="FL102">
        <v>1.8658600000000001</v>
      </c>
      <c r="FM102">
        <v>1.86232</v>
      </c>
      <c r="FN102">
        <v>1.86432</v>
      </c>
      <c r="FO102">
        <v>1.8604700000000001</v>
      </c>
      <c r="FP102">
        <v>1.8611500000000001</v>
      </c>
      <c r="FQ102">
        <v>1.8602000000000001</v>
      </c>
      <c r="FR102">
        <v>1.8619300000000001</v>
      </c>
      <c r="FS102">
        <v>1.8585100000000001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-1.135</v>
      </c>
      <c r="GH102">
        <v>0.22339999999999999</v>
      </c>
      <c r="GI102">
        <v>-1.0926075346780371</v>
      </c>
      <c r="GJ102">
        <v>-3.055779808770659E-4</v>
      </c>
      <c r="GK102">
        <v>5.4022781434335912E-7</v>
      </c>
      <c r="GL102">
        <v>-2.2830823041668759E-10</v>
      </c>
      <c r="GM102">
        <v>0.223404761904753</v>
      </c>
      <c r="GN102">
        <v>0</v>
      </c>
      <c r="GO102">
        <v>0</v>
      </c>
      <c r="GP102">
        <v>0</v>
      </c>
      <c r="GQ102">
        <v>3</v>
      </c>
      <c r="GR102">
        <v>2094</v>
      </c>
      <c r="GS102">
        <v>4</v>
      </c>
      <c r="GT102">
        <v>34</v>
      </c>
      <c r="GU102">
        <v>8.8000000000000007</v>
      </c>
      <c r="GV102">
        <v>8.9</v>
      </c>
      <c r="GW102">
        <v>1.79077</v>
      </c>
      <c r="GX102">
        <v>2.5927699999999998</v>
      </c>
      <c r="GY102">
        <v>2.04834</v>
      </c>
      <c r="GZ102">
        <v>2.6122999999999998</v>
      </c>
      <c r="HA102">
        <v>2.1972700000000001</v>
      </c>
      <c r="HB102">
        <v>2.3584000000000001</v>
      </c>
      <c r="HC102">
        <v>45.661799999999999</v>
      </c>
      <c r="HD102">
        <v>14.5085</v>
      </c>
      <c r="HE102">
        <v>18</v>
      </c>
      <c r="HF102">
        <v>703.56500000000005</v>
      </c>
      <c r="HG102">
        <v>711.67</v>
      </c>
      <c r="HH102">
        <v>31.001999999999999</v>
      </c>
      <c r="HI102">
        <v>36.420999999999999</v>
      </c>
      <c r="HJ102">
        <v>30.000499999999999</v>
      </c>
      <c r="HK102">
        <v>36.104399999999998</v>
      </c>
      <c r="HL102">
        <v>36.067900000000002</v>
      </c>
      <c r="HM102">
        <v>35.860300000000002</v>
      </c>
      <c r="HN102">
        <v>23.190999999999999</v>
      </c>
      <c r="HO102">
        <v>85.017300000000006</v>
      </c>
      <c r="HP102">
        <v>31</v>
      </c>
      <c r="HQ102">
        <v>585.33100000000002</v>
      </c>
      <c r="HR102">
        <v>39.900300000000001</v>
      </c>
      <c r="HS102">
        <v>98.802300000000002</v>
      </c>
      <c r="HT102">
        <v>98.197199999999995</v>
      </c>
    </row>
    <row r="103" spans="1:228" x14ac:dyDescent="0.2">
      <c r="A103">
        <v>88</v>
      </c>
      <c r="B103">
        <v>1665848716.0999999</v>
      </c>
      <c r="C103">
        <v>347</v>
      </c>
      <c r="D103" t="s">
        <v>535</v>
      </c>
      <c r="E103" t="s">
        <v>536</v>
      </c>
      <c r="F103">
        <v>4</v>
      </c>
      <c r="G103">
        <v>1665848714.0999999</v>
      </c>
      <c r="H103">
        <f t="shared" si="34"/>
        <v>3.4598852540973778E-4</v>
      </c>
      <c r="I103">
        <f t="shared" si="35"/>
        <v>0.34598852540973779</v>
      </c>
      <c r="J103">
        <f t="shared" si="36"/>
        <v>3.2130638006404042</v>
      </c>
      <c r="K103">
        <f t="shared" si="37"/>
        <v>561.10985714285709</v>
      </c>
      <c r="L103">
        <f t="shared" si="38"/>
        <v>253.20837153140468</v>
      </c>
      <c r="M103">
        <f t="shared" si="39"/>
        <v>25.680378437826548</v>
      </c>
      <c r="N103">
        <f t="shared" si="40"/>
        <v>56.907729351421523</v>
      </c>
      <c r="O103">
        <f t="shared" si="41"/>
        <v>1.7480893890709556E-2</v>
      </c>
      <c r="P103">
        <f t="shared" si="42"/>
        <v>2.7718085331785112</v>
      </c>
      <c r="Q103">
        <f t="shared" si="43"/>
        <v>1.7419876788992074E-2</v>
      </c>
      <c r="R103">
        <f t="shared" si="44"/>
        <v>1.0892887299834106E-2</v>
      </c>
      <c r="S103">
        <f t="shared" si="45"/>
        <v>225.97999104792979</v>
      </c>
      <c r="T103">
        <f t="shared" si="46"/>
        <v>36.880541301877365</v>
      </c>
      <c r="U103">
        <f t="shared" si="47"/>
        <v>36.051499999999997</v>
      </c>
      <c r="V103">
        <f t="shared" si="48"/>
        <v>5.9857090636494972</v>
      </c>
      <c r="W103">
        <f t="shared" si="49"/>
        <v>69.80189958025278</v>
      </c>
      <c r="X103">
        <f t="shared" si="50"/>
        <v>4.0712094669477485</v>
      </c>
      <c r="Y103">
        <f t="shared" si="51"/>
        <v>5.83251958962376</v>
      </c>
      <c r="Z103">
        <f t="shared" si="52"/>
        <v>1.9144995967017486</v>
      </c>
      <c r="AA103">
        <f t="shared" si="53"/>
        <v>-15.258093970569437</v>
      </c>
      <c r="AB103">
        <f t="shared" si="54"/>
        <v>-70.374753241826312</v>
      </c>
      <c r="AC103">
        <f t="shared" si="55"/>
        <v>-5.9767435102987081</v>
      </c>
      <c r="AD103">
        <f t="shared" si="56"/>
        <v>134.37040032523532</v>
      </c>
      <c r="AE103">
        <f t="shared" si="57"/>
        <v>13.654416318721724</v>
      </c>
      <c r="AF103">
        <f t="shared" si="58"/>
        <v>0.34006081009245981</v>
      </c>
      <c r="AG103">
        <f t="shared" si="59"/>
        <v>3.2130638006404042</v>
      </c>
      <c r="AH103">
        <v>597.18292281939591</v>
      </c>
      <c r="AI103">
        <v>587.14967272727267</v>
      </c>
      <c r="AJ103">
        <v>1.717533984903463</v>
      </c>
      <c r="AK103">
        <v>66.578326818864241</v>
      </c>
      <c r="AL103">
        <f t="shared" si="60"/>
        <v>0.34598852540973779</v>
      </c>
      <c r="AM103">
        <v>39.83835806865207</v>
      </c>
      <c r="AN103">
        <v>40.144793529411757</v>
      </c>
      <c r="AO103">
        <v>2.1788429764941E-5</v>
      </c>
      <c r="AP103">
        <v>87.47284380943789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47056.180402696373</v>
      </c>
      <c r="AV103">
        <f t="shared" si="64"/>
        <v>1199.971428571429</v>
      </c>
      <c r="AW103">
        <f t="shared" si="65"/>
        <v>1025.8332803357152</v>
      </c>
      <c r="AX103">
        <f t="shared" si="66"/>
        <v>0.85488142126598299</v>
      </c>
      <c r="AY103">
        <f t="shared" si="67"/>
        <v>0.18832114304334721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1665848714.0999999</v>
      </c>
      <c r="BF103">
        <v>561.10985714285709</v>
      </c>
      <c r="BG103">
        <v>573.89</v>
      </c>
      <c r="BH103">
        <v>40.142100000000013</v>
      </c>
      <c r="BI103">
        <v>39.840799999999987</v>
      </c>
      <c r="BJ103">
        <v>562.24399999999991</v>
      </c>
      <c r="BK103">
        <v>39.918700000000001</v>
      </c>
      <c r="BL103">
        <v>650.00342857142857</v>
      </c>
      <c r="BM103">
        <v>101.32</v>
      </c>
      <c r="BN103">
        <v>9.9942328571428582E-2</v>
      </c>
      <c r="BO103">
        <v>35.580557142857153</v>
      </c>
      <c r="BP103">
        <v>36.051499999999997</v>
      </c>
      <c r="BQ103">
        <v>999.89999999999986</v>
      </c>
      <c r="BR103">
        <v>0</v>
      </c>
      <c r="BS103">
        <v>0</v>
      </c>
      <c r="BT103">
        <v>9007.8571428571431</v>
      </c>
      <c r="BU103">
        <v>0</v>
      </c>
      <c r="BV103">
        <v>2055.5157142857138</v>
      </c>
      <c r="BW103">
        <v>-12.78002857142857</v>
      </c>
      <c r="BX103">
        <v>584.57599999999991</v>
      </c>
      <c r="BY103">
        <v>597.70285714285717</v>
      </c>
      <c r="BZ103">
        <v>0.30128971428571433</v>
      </c>
      <c r="CA103">
        <v>573.89</v>
      </c>
      <c r="CB103">
        <v>39.840799999999987</v>
      </c>
      <c r="CC103">
        <v>4.0672028571428571</v>
      </c>
      <c r="CD103">
        <v>4.0366771428571431</v>
      </c>
      <c r="CE103">
        <v>29.19427142857143</v>
      </c>
      <c r="CF103">
        <v>29.063914285714279</v>
      </c>
      <c r="CG103">
        <v>1199.971428571429</v>
      </c>
      <c r="CH103">
        <v>0.49997642857142849</v>
      </c>
      <c r="CI103">
        <v>0.50002357142857146</v>
      </c>
      <c r="CJ103">
        <v>0</v>
      </c>
      <c r="CK103">
        <v>2136.71</v>
      </c>
      <c r="CL103">
        <v>9.5417900000000007</v>
      </c>
      <c r="CM103">
        <v>13417.071428571429</v>
      </c>
      <c r="CN103">
        <v>9521.2199999999993</v>
      </c>
      <c r="CO103">
        <v>47.186999999999998</v>
      </c>
      <c r="CP103">
        <v>49.436999999999998</v>
      </c>
      <c r="CQ103">
        <v>47.811999999999998</v>
      </c>
      <c r="CR103">
        <v>48.936999999999998</v>
      </c>
      <c r="CS103">
        <v>49.875</v>
      </c>
      <c r="CT103">
        <v>595.18714285714282</v>
      </c>
      <c r="CU103">
        <v>595.24285714285713</v>
      </c>
      <c r="CV103">
        <v>0</v>
      </c>
      <c r="CW103">
        <v>1665848722.8</v>
      </c>
      <c r="CX103">
        <v>0</v>
      </c>
      <c r="CY103">
        <v>1665848184.5999999</v>
      </c>
      <c r="CZ103" t="s">
        <v>356</v>
      </c>
      <c r="DA103">
        <v>1665848184.5999999</v>
      </c>
      <c r="DB103">
        <v>1665848178.0999999</v>
      </c>
      <c r="DC103">
        <v>18</v>
      </c>
      <c r="DD103">
        <v>0.19800000000000001</v>
      </c>
      <c r="DE103">
        <v>5.0000000000000001E-3</v>
      </c>
      <c r="DF103">
        <v>-1.1020000000000001</v>
      </c>
      <c r="DG103">
        <v>0.223</v>
      </c>
      <c r="DH103">
        <v>853</v>
      </c>
      <c r="DI103">
        <v>39</v>
      </c>
      <c r="DJ103">
        <v>1.27</v>
      </c>
      <c r="DK103">
        <v>0.31</v>
      </c>
      <c r="DL103">
        <v>-12.67761</v>
      </c>
      <c r="DM103">
        <v>-1.195344090056258</v>
      </c>
      <c r="DN103">
        <v>0.122521142665256</v>
      </c>
      <c r="DO103">
        <v>0</v>
      </c>
      <c r="DP103">
        <v>0.296345425</v>
      </c>
      <c r="DQ103">
        <v>5.6730742964352217E-2</v>
      </c>
      <c r="DR103">
        <v>6.1297941274055003E-3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3.2935400000000001</v>
      </c>
      <c r="EB103">
        <v>2.6253099999999998</v>
      </c>
      <c r="EC103">
        <v>0.126359</v>
      </c>
      <c r="ED103">
        <v>0.12721299999999999</v>
      </c>
      <c r="EE103">
        <v>0.15502199999999999</v>
      </c>
      <c r="EF103">
        <v>0.15267800000000001</v>
      </c>
      <c r="EG103">
        <v>26340.2</v>
      </c>
      <c r="EH103">
        <v>26830.400000000001</v>
      </c>
      <c r="EI103">
        <v>28063.599999999999</v>
      </c>
      <c r="EJ103">
        <v>29608.1</v>
      </c>
      <c r="EK103">
        <v>32576</v>
      </c>
      <c r="EL103">
        <v>34859.800000000003</v>
      </c>
      <c r="EM103">
        <v>39553</v>
      </c>
      <c r="EN103">
        <v>42363.5</v>
      </c>
      <c r="EO103">
        <v>2.1836500000000001</v>
      </c>
      <c r="EP103">
        <v>2.1091500000000001</v>
      </c>
      <c r="EQ103">
        <v>5.2437200000000003E-2</v>
      </c>
      <c r="ER103">
        <v>0</v>
      </c>
      <c r="ES103">
        <v>35.2134</v>
      </c>
      <c r="ET103">
        <v>999.9</v>
      </c>
      <c r="EU103">
        <v>64.599999999999994</v>
      </c>
      <c r="EV103">
        <v>40.5</v>
      </c>
      <c r="EW103">
        <v>48.552300000000002</v>
      </c>
      <c r="EX103">
        <v>56.130800000000001</v>
      </c>
      <c r="EY103">
        <v>-1.5625</v>
      </c>
      <c r="EZ103">
        <v>2</v>
      </c>
      <c r="FA103">
        <v>0.72728199999999998</v>
      </c>
      <c r="FB103">
        <v>2.1407799999999999</v>
      </c>
      <c r="FC103">
        <v>20.253</v>
      </c>
      <c r="FD103">
        <v>5.2171399999999997</v>
      </c>
      <c r="FE103">
        <v>12.0099</v>
      </c>
      <c r="FF103">
        <v>4.9860499999999996</v>
      </c>
      <c r="FG103">
        <v>3.2845499999999999</v>
      </c>
      <c r="FH103">
        <v>8549.4</v>
      </c>
      <c r="FI103">
        <v>9999</v>
      </c>
      <c r="FJ103">
        <v>9999</v>
      </c>
      <c r="FK103">
        <v>584.1</v>
      </c>
      <c r="FL103">
        <v>1.8658600000000001</v>
      </c>
      <c r="FM103">
        <v>1.8623000000000001</v>
      </c>
      <c r="FN103">
        <v>1.86432</v>
      </c>
      <c r="FO103">
        <v>1.86049</v>
      </c>
      <c r="FP103">
        <v>1.8611500000000001</v>
      </c>
      <c r="FQ103">
        <v>1.8602000000000001</v>
      </c>
      <c r="FR103">
        <v>1.8619600000000001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-1.1339999999999999</v>
      </c>
      <c r="GH103">
        <v>0.22339999999999999</v>
      </c>
      <c r="GI103">
        <v>-1.0926075346780371</v>
      </c>
      <c r="GJ103">
        <v>-3.055779808770659E-4</v>
      </c>
      <c r="GK103">
        <v>5.4022781434335912E-7</v>
      </c>
      <c r="GL103">
        <v>-2.2830823041668759E-10</v>
      </c>
      <c r="GM103">
        <v>0.223404761904753</v>
      </c>
      <c r="GN103">
        <v>0</v>
      </c>
      <c r="GO103">
        <v>0</v>
      </c>
      <c r="GP103">
        <v>0</v>
      </c>
      <c r="GQ103">
        <v>3</v>
      </c>
      <c r="GR103">
        <v>2094</v>
      </c>
      <c r="GS103">
        <v>4</v>
      </c>
      <c r="GT103">
        <v>34</v>
      </c>
      <c r="GU103">
        <v>8.9</v>
      </c>
      <c r="GV103">
        <v>9</v>
      </c>
      <c r="GW103">
        <v>1.80786</v>
      </c>
      <c r="GX103">
        <v>2.5903299999999998</v>
      </c>
      <c r="GY103">
        <v>2.04834</v>
      </c>
      <c r="GZ103">
        <v>2.6135299999999999</v>
      </c>
      <c r="HA103">
        <v>2.1972700000000001</v>
      </c>
      <c r="HB103">
        <v>2.3791500000000001</v>
      </c>
      <c r="HC103">
        <v>45.661799999999999</v>
      </c>
      <c r="HD103">
        <v>14.4998</v>
      </c>
      <c r="HE103">
        <v>18</v>
      </c>
      <c r="HF103">
        <v>703.54600000000005</v>
      </c>
      <c r="HG103">
        <v>711.61300000000006</v>
      </c>
      <c r="HH103">
        <v>31.001999999999999</v>
      </c>
      <c r="HI103">
        <v>36.424399999999999</v>
      </c>
      <c r="HJ103">
        <v>30.000399999999999</v>
      </c>
      <c r="HK103">
        <v>36.108600000000003</v>
      </c>
      <c r="HL103">
        <v>36.071199999999997</v>
      </c>
      <c r="HM103">
        <v>36.187399999999997</v>
      </c>
      <c r="HN103">
        <v>23.190999999999999</v>
      </c>
      <c r="HO103">
        <v>85.017300000000006</v>
      </c>
      <c r="HP103">
        <v>31</v>
      </c>
      <c r="HQ103">
        <v>592.04100000000005</v>
      </c>
      <c r="HR103">
        <v>39.891399999999997</v>
      </c>
      <c r="HS103">
        <v>98.800700000000006</v>
      </c>
      <c r="HT103">
        <v>98.195999999999998</v>
      </c>
    </row>
    <row r="104" spans="1:228" x14ac:dyDescent="0.2">
      <c r="A104">
        <v>89</v>
      </c>
      <c r="B104">
        <v>1665848720.0999999</v>
      </c>
      <c r="C104">
        <v>351</v>
      </c>
      <c r="D104" t="s">
        <v>537</v>
      </c>
      <c r="E104" t="s">
        <v>538</v>
      </c>
      <c r="F104">
        <v>4</v>
      </c>
      <c r="G104">
        <v>1665848717.7874999</v>
      </c>
      <c r="H104">
        <f t="shared" si="34"/>
        <v>3.5817111197696368E-4</v>
      </c>
      <c r="I104">
        <f t="shared" si="35"/>
        <v>0.35817111197696366</v>
      </c>
      <c r="J104">
        <f t="shared" si="36"/>
        <v>3.3887455902828711</v>
      </c>
      <c r="K104">
        <f t="shared" si="37"/>
        <v>567.09474999999998</v>
      </c>
      <c r="L104">
        <f t="shared" si="38"/>
        <v>253.33128074846653</v>
      </c>
      <c r="M104">
        <f t="shared" si="39"/>
        <v>25.692713208019967</v>
      </c>
      <c r="N104">
        <f t="shared" si="40"/>
        <v>57.514424316160877</v>
      </c>
      <c r="O104">
        <f t="shared" si="41"/>
        <v>1.8085691886892085E-2</v>
      </c>
      <c r="P104">
        <f t="shared" si="42"/>
        <v>2.7718355371834069</v>
      </c>
      <c r="Q104">
        <f t="shared" si="43"/>
        <v>1.802038879783004E-2</v>
      </c>
      <c r="R104">
        <f t="shared" si="44"/>
        <v>1.1268590478620876E-2</v>
      </c>
      <c r="S104">
        <f t="shared" si="45"/>
        <v>225.97854024047899</v>
      </c>
      <c r="T104">
        <f t="shared" si="46"/>
        <v>36.887863646201303</v>
      </c>
      <c r="U104">
        <f t="shared" si="47"/>
        <v>36.058812500000002</v>
      </c>
      <c r="V104">
        <f t="shared" si="48"/>
        <v>5.9881149825824549</v>
      </c>
      <c r="W104">
        <f t="shared" si="49"/>
        <v>69.779438313290626</v>
      </c>
      <c r="X104">
        <f t="shared" si="50"/>
        <v>4.0722942322545004</v>
      </c>
      <c r="Y104">
        <f t="shared" si="51"/>
        <v>5.8359515792761343</v>
      </c>
      <c r="Z104">
        <f t="shared" si="52"/>
        <v>1.9158207503279545</v>
      </c>
      <c r="AA104">
        <f t="shared" si="53"/>
        <v>-15.795346038184098</v>
      </c>
      <c r="AB104">
        <f t="shared" si="54"/>
        <v>-69.87403040197502</v>
      </c>
      <c r="AC104">
        <f t="shared" si="55"/>
        <v>-5.934678845368488</v>
      </c>
      <c r="AD104">
        <f t="shared" si="56"/>
        <v>134.37448495495136</v>
      </c>
      <c r="AE104">
        <f t="shared" si="57"/>
        <v>13.518139572580896</v>
      </c>
      <c r="AF104">
        <f t="shared" si="58"/>
        <v>0.34704854862283802</v>
      </c>
      <c r="AG104">
        <f t="shared" si="59"/>
        <v>3.3887455902828711</v>
      </c>
      <c r="AH104">
        <v>603.79466307261123</v>
      </c>
      <c r="AI104">
        <v>593.82754545454554</v>
      </c>
      <c r="AJ104">
        <v>1.659468100757808</v>
      </c>
      <c r="AK104">
        <v>66.578326818864241</v>
      </c>
      <c r="AL104">
        <f t="shared" si="60"/>
        <v>0.35817111197696366</v>
      </c>
      <c r="AM104">
        <v>39.842040924448703</v>
      </c>
      <c r="AN104">
        <v>40.158670294117627</v>
      </c>
      <c r="AO104">
        <v>1.338378810825361E-4</v>
      </c>
      <c r="AP104">
        <v>87.47284380943789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47055.287694693783</v>
      </c>
      <c r="AV104">
        <f t="shared" si="64"/>
        <v>1199.9625000000001</v>
      </c>
      <c r="AW104">
        <f t="shared" si="65"/>
        <v>1025.8257669639788</v>
      </c>
      <c r="AX104">
        <f t="shared" si="66"/>
        <v>0.85488152085084224</v>
      </c>
      <c r="AY104">
        <f t="shared" si="67"/>
        <v>0.18832133524212546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1665848717.7874999</v>
      </c>
      <c r="BF104">
        <v>567.09474999999998</v>
      </c>
      <c r="BG104">
        <v>579.75462500000003</v>
      </c>
      <c r="BH104">
        <v>40.152999999999999</v>
      </c>
      <c r="BI104">
        <v>39.845512500000012</v>
      </c>
      <c r="BJ104">
        <v>568.22849999999994</v>
      </c>
      <c r="BK104">
        <v>39.929600000000001</v>
      </c>
      <c r="BL104">
        <v>650.00399999999991</v>
      </c>
      <c r="BM104">
        <v>101.31950000000001</v>
      </c>
      <c r="BN104">
        <v>9.9926500000000001E-2</v>
      </c>
      <c r="BO104">
        <v>35.591225000000001</v>
      </c>
      <c r="BP104">
        <v>36.058812500000002</v>
      </c>
      <c r="BQ104">
        <v>999.9</v>
      </c>
      <c r="BR104">
        <v>0</v>
      </c>
      <c r="BS104">
        <v>0</v>
      </c>
      <c r="BT104">
        <v>9008.0450000000001</v>
      </c>
      <c r="BU104">
        <v>0</v>
      </c>
      <c r="BV104">
        <v>2053.62</v>
      </c>
      <c r="BW104">
        <v>-12.659924999999999</v>
      </c>
      <c r="BX104">
        <v>590.81775000000005</v>
      </c>
      <c r="BY104">
        <v>603.81400000000008</v>
      </c>
      <c r="BZ104">
        <v>0.30747750000000001</v>
      </c>
      <c r="CA104">
        <v>579.75462500000003</v>
      </c>
      <c r="CB104">
        <v>39.845512500000012</v>
      </c>
      <c r="CC104">
        <v>4.0682925000000001</v>
      </c>
      <c r="CD104">
        <v>4.0371375</v>
      </c>
      <c r="CE104">
        <v>29.198887500000001</v>
      </c>
      <c r="CF104">
        <v>29.0659125</v>
      </c>
      <c r="CG104">
        <v>1199.9625000000001</v>
      </c>
      <c r="CH104">
        <v>0.49997312500000002</v>
      </c>
      <c r="CI104">
        <v>0.50002687499999998</v>
      </c>
      <c r="CJ104">
        <v>0</v>
      </c>
      <c r="CK104">
        <v>2135.9562500000002</v>
      </c>
      <c r="CL104">
        <v>9.5417900000000007</v>
      </c>
      <c r="CM104">
        <v>13412.775</v>
      </c>
      <c r="CN104">
        <v>9521.1350000000002</v>
      </c>
      <c r="CO104">
        <v>47.186999999999998</v>
      </c>
      <c r="CP104">
        <v>49.444875000000003</v>
      </c>
      <c r="CQ104">
        <v>47.811999999999998</v>
      </c>
      <c r="CR104">
        <v>48.936999999999998</v>
      </c>
      <c r="CS104">
        <v>49.875</v>
      </c>
      <c r="CT104">
        <v>595.17875000000004</v>
      </c>
      <c r="CU104">
        <v>595.24250000000006</v>
      </c>
      <c r="CV104">
        <v>0</v>
      </c>
      <c r="CW104">
        <v>1665848726.4000001</v>
      </c>
      <c r="CX104">
        <v>0</v>
      </c>
      <c r="CY104">
        <v>1665848184.5999999</v>
      </c>
      <c r="CZ104" t="s">
        <v>356</v>
      </c>
      <c r="DA104">
        <v>1665848184.5999999</v>
      </c>
      <c r="DB104">
        <v>1665848178.0999999</v>
      </c>
      <c r="DC104">
        <v>18</v>
      </c>
      <c r="DD104">
        <v>0.19800000000000001</v>
      </c>
      <c r="DE104">
        <v>5.0000000000000001E-3</v>
      </c>
      <c r="DF104">
        <v>-1.1020000000000001</v>
      </c>
      <c r="DG104">
        <v>0.223</v>
      </c>
      <c r="DH104">
        <v>853</v>
      </c>
      <c r="DI104">
        <v>39</v>
      </c>
      <c r="DJ104">
        <v>1.27</v>
      </c>
      <c r="DK104">
        <v>0.31</v>
      </c>
      <c r="DL104">
        <v>-12.7105275</v>
      </c>
      <c r="DM104">
        <v>-0.33600562851780802</v>
      </c>
      <c r="DN104">
        <v>8.4322974293783118E-2</v>
      </c>
      <c r="DO104">
        <v>0</v>
      </c>
      <c r="DP104">
        <v>0.30043852500000001</v>
      </c>
      <c r="DQ104">
        <v>4.4005767354596083E-2</v>
      </c>
      <c r="DR104">
        <v>4.8014191859673096E-3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3.2934700000000001</v>
      </c>
      <c r="EB104">
        <v>2.6253700000000002</v>
      </c>
      <c r="EC104">
        <v>0.12737200000000001</v>
      </c>
      <c r="ED104">
        <v>0.12821299999999999</v>
      </c>
      <c r="EE104">
        <v>0.15504699999999999</v>
      </c>
      <c r="EF104">
        <v>0.15268699999999999</v>
      </c>
      <c r="EG104">
        <v>26309.4</v>
      </c>
      <c r="EH104">
        <v>26799</v>
      </c>
      <c r="EI104">
        <v>28063.4</v>
      </c>
      <c r="EJ104">
        <v>29607.4</v>
      </c>
      <c r="EK104">
        <v>32575.200000000001</v>
      </c>
      <c r="EL104">
        <v>34858.699999999997</v>
      </c>
      <c r="EM104">
        <v>39553.1</v>
      </c>
      <c r="EN104">
        <v>42362.5</v>
      </c>
      <c r="EO104">
        <v>2.1834799999999999</v>
      </c>
      <c r="EP104">
        <v>2.1091700000000002</v>
      </c>
      <c r="EQ104">
        <v>5.2079599999999997E-2</v>
      </c>
      <c r="ER104">
        <v>0</v>
      </c>
      <c r="ES104">
        <v>35.219799999999999</v>
      </c>
      <c r="ET104">
        <v>999.9</v>
      </c>
      <c r="EU104">
        <v>64.599999999999994</v>
      </c>
      <c r="EV104">
        <v>40.5</v>
      </c>
      <c r="EW104">
        <v>48.544899999999998</v>
      </c>
      <c r="EX104">
        <v>56.280799999999999</v>
      </c>
      <c r="EY104">
        <v>-1.46234</v>
      </c>
      <c r="EZ104">
        <v>2</v>
      </c>
      <c r="FA104">
        <v>0.727746</v>
      </c>
      <c r="FB104">
        <v>2.1456200000000001</v>
      </c>
      <c r="FC104">
        <v>20.2529</v>
      </c>
      <c r="FD104">
        <v>5.2174399999999999</v>
      </c>
      <c r="FE104">
        <v>12.0099</v>
      </c>
      <c r="FF104">
        <v>4.9861500000000003</v>
      </c>
      <c r="FG104">
        <v>3.2846000000000002</v>
      </c>
      <c r="FH104">
        <v>8549.4</v>
      </c>
      <c r="FI104">
        <v>9999</v>
      </c>
      <c r="FJ104">
        <v>9999</v>
      </c>
      <c r="FK104">
        <v>584.1</v>
      </c>
      <c r="FL104">
        <v>1.8658600000000001</v>
      </c>
      <c r="FM104">
        <v>1.8623000000000001</v>
      </c>
      <c r="FN104">
        <v>1.86432</v>
      </c>
      <c r="FO104">
        <v>1.8604700000000001</v>
      </c>
      <c r="FP104">
        <v>1.86114</v>
      </c>
      <c r="FQ104">
        <v>1.8602000000000001</v>
      </c>
      <c r="FR104">
        <v>1.8619399999999999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-1.133</v>
      </c>
      <c r="GH104">
        <v>0.22339999999999999</v>
      </c>
      <c r="GI104">
        <v>-1.0926075346780371</v>
      </c>
      <c r="GJ104">
        <v>-3.055779808770659E-4</v>
      </c>
      <c r="GK104">
        <v>5.4022781434335912E-7</v>
      </c>
      <c r="GL104">
        <v>-2.2830823041668759E-10</v>
      </c>
      <c r="GM104">
        <v>0.223404761904753</v>
      </c>
      <c r="GN104">
        <v>0</v>
      </c>
      <c r="GO104">
        <v>0</v>
      </c>
      <c r="GP104">
        <v>0</v>
      </c>
      <c r="GQ104">
        <v>3</v>
      </c>
      <c r="GR104">
        <v>2094</v>
      </c>
      <c r="GS104">
        <v>4</v>
      </c>
      <c r="GT104">
        <v>34</v>
      </c>
      <c r="GU104">
        <v>8.9</v>
      </c>
      <c r="GV104">
        <v>9</v>
      </c>
      <c r="GW104">
        <v>1.8237300000000001</v>
      </c>
      <c r="GX104">
        <v>2.5903299999999998</v>
      </c>
      <c r="GY104">
        <v>2.04834</v>
      </c>
      <c r="GZ104">
        <v>2.6122999999999998</v>
      </c>
      <c r="HA104">
        <v>2.1972700000000001</v>
      </c>
      <c r="HB104">
        <v>2.36572</v>
      </c>
      <c r="HC104">
        <v>45.661799999999999</v>
      </c>
      <c r="HD104">
        <v>14.5085</v>
      </c>
      <c r="HE104">
        <v>18</v>
      </c>
      <c r="HF104">
        <v>703.43600000000004</v>
      </c>
      <c r="HG104">
        <v>711.67700000000002</v>
      </c>
      <c r="HH104">
        <v>31.0016</v>
      </c>
      <c r="HI104">
        <v>36.428800000000003</v>
      </c>
      <c r="HJ104">
        <v>30.000599999999999</v>
      </c>
      <c r="HK104">
        <v>36.112200000000001</v>
      </c>
      <c r="HL104">
        <v>36.074800000000003</v>
      </c>
      <c r="HM104">
        <v>36.523299999999999</v>
      </c>
      <c r="HN104">
        <v>23.190999999999999</v>
      </c>
      <c r="HO104">
        <v>85.017300000000006</v>
      </c>
      <c r="HP104">
        <v>31</v>
      </c>
      <c r="HQ104">
        <v>598.75300000000004</v>
      </c>
      <c r="HR104">
        <v>39.890599999999999</v>
      </c>
      <c r="HS104">
        <v>98.800600000000003</v>
      </c>
      <c r="HT104">
        <v>98.193799999999996</v>
      </c>
    </row>
    <row r="105" spans="1:228" x14ac:dyDescent="0.2">
      <c r="A105">
        <v>90</v>
      </c>
      <c r="B105">
        <v>1665848724.0999999</v>
      </c>
      <c r="C105">
        <v>355</v>
      </c>
      <c r="D105" t="s">
        <v>539</v>
      </c>
      <c r="E105" t="s">
        <v>540</v>
      </c>
      <c r="F105">
        <v>4</v>
      </c>
      <c r="G105">
        <v>1665848722.0999999</v>
      </c>
      <c r="H105">
        <f t="shared" si="34"/>
        <v>3.5749224543286126E-4</v>
      </c>
      <c r="I105">
        <f t="shared" si="35"/>
        <v>0.35749224543286129</v>
      </c>
      <c r="J105">
        <f t="shared" si="36"/>
        <v>3.2373830251839011</v>
      </c>
      <c r="K105">
        <f t="shared" si="37"/>
        <v>574.0101428571428</v>
      </c>
      <c r="L105">
        <f t="shared" si="38"/>
        <v>272.580947243342</v>
      </c>
      <c r="M105">
        <f t="shared" si="39"/>
        <v>27.64523112067404</v>
      </c>
      <c r="N105">
        <f t="shared" si="40"/>
        <v>58.216259153030151</v>
      </c>
      <c r="O105">
        <f t="shared" si="41"/>
        <v>1.8043057162748049E-2</v>
      </c>
      <c r="P105">
        <f t="shared" si="42"/>
        <v>2.7740318170664677</v>
      </c>
      <c r="Q105">
        <f t="shared" si="43"/>
        <v>1.7978112260351536E-2</v>
      </c>
      <c r="R105">
        <f t="shared" si="44"/>
        <v>1.1242135630442856E-2</v>
      </c>
      <c r="S105">
        <f t="shared" si="45"/>
        <v>225.99012516191922</v>
      </c>
      <c r="T105">
        <f t="shared" si="46"/>
        <v>36.891272707152531</v>
      </c>
      <c r="U105">
        <f t="shared" si="47"/>
        <v>36.064185714285721</v>
      </c>
      <c r="V105">
        <f t="shared" si="48"/>
        <v>5.9898833836335079</v>
      </c>
      <c r="W105">
        <f t="shared" si="49"/>
        <v>69.779292292763145</v>
      </c>
      <c r="X105">
        <f t="shared" si="50"/>
        <v>4.0732072438072722</v>
      </c>
      <c r="Y105">
        <f t="shared" si="51"/>
        <v>5.8372722192679891</v>
      </c>
      <c r="Z105">
        <f t="shared" si="52"/>
        <v>1.9166761398262357</v>
      </c>
      <c r="AA105">
        <f t="shared" si="53"/>
        <v>-15.765408023589181</v>
      </c>
      <c r="AB105">
        <f t="shared" si="54"/>
        <v>-70.119275157398462</v>
      </c>
      <c r="AC105">
        <f t="shared" si="55"/>
        <v>-5.9510672477480311</v>
      </c>
      <c r="AD105">
        <f t="shared" si="56"/>
        <v>134.15437473318354</v>
      </c>
      <c r="AE105">
        <f t="shared" si="57"/>
        <v>13.578474302178348</v>
      </c>
      <c r="AF105">
        <f t="shared" si="58"/>
        <v>0.35245727643420127</v>
      </c>
      <c r="AG105">
        <f t="shared" si="59"/>
        <v>3.2373830251839011</v>
      </c>
      <c r="AH105">
        <v>610.51296225208341</v>
      </c>
      <c r="AI105">
        <v>600.56643030303042</v>
      </c>
      <c r="AJ105">
        <v>1.6904175064386671</v>
      </c>
      <c r="AK105">
        <v>66.578326818864241</v>
      </c>
      <c r="AL105">
        <f t="shared" si="60"/>
        <v>0.35749224543286129</v>
      </c>
      <c r="AM105">
        <v>39.847526301906441</v>
      </c>
      <c r="AN105">
        <v>40.163517058823508</v>
      </c>
      <c r="AO105">
        <v>1.3949579930232011E-4</v>
      </c>
      <c r="AP105">
        <v>87.47284380943789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47114.66767298073</v>
      </c>
      <c r="AV105">
        <f t="shared" si="64"/>
        <v>1200.03</v>
      </c>
      <c r="AW105">
        <f t="shared" si="65"/>
        <v>1025.8828876486627</v>
      </c>
      <c r="AX105">
        <f t="shared" si="66"/>
        <v>0.85488103434802698</v>
      </c>
      <c r="AY105">
        <f t="shared" si="67"/>
        <v>0.18832039629169206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1665848722.0999999</v>
      </c>
      <c r="BF105">
        <v>574.0101428571428</v>
      </c>
      <c r="BG105">
        <v>586.73057142857135</v>
      </c>
      <c r="BH105">
        <v>40.161671428571431</v>
      </c>
      <c r="BI105">
        <v>39.849400000000003</v>
      </c>
      <c r="BJ105">
        <v>575.14314285714283</v>
      </c>
      <c r="BK105">
        <v>39.938271428571433</v>
      </c>
      <c r="BL105">
        <v>650.01528571428571</v>
      </c>
      <c r="BM105">
        <v>101.3202857142857</v>
      </c>
      <c r="BN105">
        <v>9.9976414285714285E-2</v>
      </c>
      <c r="BO105">
        <v>35.595328571428567</v>
      </c>
      <c r="BP105">
        <v>36.064185714285721</v>
      </c>
      <c r="BQ105">
        <v>999.89999999999986</v>
      </c>
      <c r="BR105">
        <v>0</v>
      </c>
      <c r="BS105">
        <v>0</v>
      </c>
      <c r="BT105">
        <v>9019.6428571428569</v>
      </c>
      <c r="BU105">
        <v>0</v>
      </c>
      <c r="BV105">
        <v>2052.6542857142858</v>
      </c>
      <c r="BW105">
        <v>-12.72054285714286</v>
      </c>
      <c r="BX105">
        <v>598.02785714285721</v>
      </c>
      <c r="BY105">
        <v>611.08199999999999</v>
      </c>
      <c r="BZ105">
        <v>0.31228485714285709</v>
      </c>
      <c r="CA105">
        <v>586.73057142857135</v>
      </c>
      <c r="CB105">
        <v>39.849400000000003</v>
      </c>
      <c r="CC105">
        <v>4.0691900000000008</v>
      </c>
      <c r="CD105">
        <v>4.0375485714285713</v>
      </c>
      <c r="CE105">
        <v>29.2027</v>
      </c>
      <c r="CF105">
        <v>29.06767142857143</v>
      </c>
      <c r="CG105">
        <v>1200.03</v>
      </c>
      <c r="CH105">
        <v>0.4999898571428571</v>
      </c>
      <c r="CI105">
        <v>0.50001014285714285</v>
      </c>
      <c r="CJ105">
        <v>0</v>
      </c>
      <c r="CK105">
        <v>2135.031428571428</v>
      </c>
      <c r="CL105">
        <v>9.5417900000000007</v>
      </c>
      <c r="CM105">
        <v>13408.2</v>
      </c>
      <c r="CN105">
        <v>9521.732857142857</v>
      </c>
      <c r="CO105">
        <v>47.186999999999998</v>
      </c>
      <c r="CP105">
        <v>49.436999999999998</v>
      </c>
      <c r="CQ105">
        <v>47.811999999999998</v>
      </c>
      <c r="CR105">
        <v>48.982000000000014</v>
      </c>
      <c r="CS105">
        <v>49.875</v>
      </c>
      <c r="CT105">
        <v>595.23285714285714</v>
      </c>
      <c r="CU105">
        <v>595.25714285714287</v>
      </c>
      <c r="CV105">
        <v>0</v>
      </c>
      <c r="CW105">
        <v>1665848730.5999999</v>
      </c>
      <c r="CX105">
        <v>0</v>
      </c>
      <c r="CY105">
        <v>1665848184.5999999</v>
      </c>
      <c r="CZ105" t="s">
        <v>356</v>
      </c>
      <c r="DA105">
        <v>1665848184.5999999</v>
      </c>
      <c r="DB105">
        <v>1665848178.0999999</v>
      </c>
      <c r="DC105">
        <v>18</v>
      </c>
      <c r="DD105">
        <v>0.19800000000000001</v>
      </c>
      <c r="DE105">
        <v>5.0000000000000001E-3</v>
      </c>
      <c r="DF105">
        <v>-1.1020000000000001</v>
      </c>
      <c r="DG105">
        <v>0.223</v>
      </c>
      <c r="DH105">
        <v>853</v>
      </c>
      <c r="DI105">
        <v>39</v>
      </c>
      <c r="DJ105">
        <v>1.27</v>
      </c>
      <c r="DK105">
        <v>0.31</v>
      </c>
      <c r="DL105">
        <v>-12.731705</v>
      </c>
      <c r="DM105">
        <v>0.2021493433395985</v>
      </c>
      <c r="DN105">
        <v>6.2733320293126629E-2</v>
      </c>
      <c r="DO105">
        <v>0</v>
      </c>
      <c r="DP105">
        <v>0.30419285000000001</v>
      </c>
      <c r="DQ105">
        <v>4.4042386491556923E-2</v>
      </c>
      <c r="DR105">
        <v>4.7137420938676766E-3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3.29366</v>
      </c>
      <c r="EB105">
        <v>2.6253799999999998</v>
      </c>
      <c r="EC105">
        <v>0.12840099999999999</v>
      </c>
      <c r="ED105">
        <v>0.129244</v>
      </c>
      <c r="EE105">
        <v>0.15506400000000001</v>
      </c>
      <c r="EF105">
        <v>0.152698</v>
      </c>
      <c r="EG105">
        <v>26278.3</v>
      </c>
      <c r="EH105">
        <v>26767.5</v>
      </c>
      <c r="EI105">
        <v>28063.4</v>
      </c>
      <c r="EJ105">
        <v>29607.8</v>
      </c>
      <c r="EK105">
        <v>32574.3</v>
      </c>
      <c r="EL105">
        <v>34858.699999999997</v>
      </c>
      <c r="EM105">
        <v>39552.800000000003</v>
      </c>
      <c r="EN105">
        <v>42363</v>
      </c>
      <c r="EO105">
        <v>2.1838799999999998</v>
      </c>
      <c r="EP105">
        <v>2.10887</v>
      </c>
      <c r="EQ105">
        <v>5.2124299999999998E-2</v>
      </c>
      <c r="ER105">
        <v>0</v>
      </c>
      <c r="ES105">
        <v>35.229799999999997</v>
      </c>
      <c r="ET105">
        <v>999.9</v>
      </c>
      <c r="EU105">
        <v>64.599999999999994</v>
      </c>
      <c r="EV105">
        <v>40.5</v>
      </c>
      <c r="EW105">
        <v>48.543300000000002</v>
      </c>
      <c r="EX105">
        <v>55.680799999999998</v>
      </c>
      <c r="EY105">
        <v>-1.47035</v>
      </c>
      <c r="EZ105">
        <v>2</v>
      </c>
      <c r="FA105">
        <v>0.72796000000000005</v>
      </c>
      <c r="FB105">
        <v>2.1514099999999998</v>
      </c>
      <c r="FC105">
        <v>20.2529</v>
      </c>
      <c r="FD105">
        <v>5.2166899999999998</v>
      </c>
      <c r="FE105">
        <v>12.0099</v>
      </c>
      <c r="FF105">
        <v>4.9859999999999998</v>
      </c>
      <c r="FG105">
        <v>3.2845</v>
      </c>
      <c r="FH105">
        <v>8549.7000000000007</v>
      </c>
      <c r="FI105">
        <v>9999</v>
      </c>
      <c r="FJ105">
        <v>9999</v>
      </c>
      <c r="FK105">
        <v>584.1</v>
      </c>
      <c r="FL105">
        <v>1.8658600000000001</v>
      </c>
      <c r="FM105">
        <v>1.86229</v>
      </c>
      <c r="FN105">
        <v>1.86432</v>
      </c>
      <c r="FO105">
        <v>1.8604499999999999</v>
      </c>
      <c r="FP105">
        <v>1.86117</v>
      </c>
      <c r="FQ105">
        <v>1.8602000000000001</v>
      </c>
      <c r="FR105">
        <v>1.86195</v>
      </c>
      <c r="FS105">
        <v>1.8585100000000001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-1.1319999999999999</v>
      </c>
      <c r="GH105">
        <v>0.22339999999999999</v>
      </c>
      <c r="GI105">
        <v>-1.0926075346780371</v>
      </c>
      <c r="GJ105">
        <v>-3.055779808770659E-4</v>
      </c>
      <c r="GK105">
        <v>5.4022781434335912E-7</v>
      </c>
      <c r="GL105">
        <v>-2.2830823041668759E-10</v>
      </c>
      <c r="GM105">
        <v>0.223404761904753</v>
      </c>
      <c r="GN105">
        <v>0</v>
      </c>
      <c r="GO105">
        <v>0</v>
      </c>
      <c r="GP105">
        <v>0</v>
      </c>
      <c r="GQ105">
        <v>3</v>
      </c>
      <c r="GR105">
        <v>2094</v>
      </c>
      <c r="GS105">
        <v>4</v>
      </c>
      <c r="GT105">
        <v>34</v>
      </c>
      <c r="GU105">
        <v>9</v>
      </c>
      <c r="GV105">
        <v>9.1</v>
      </c>
      <c r="GW105">
        <v>1.8420399999999999</v>
      </c>
      <c r="GX105">
        <v>2.5988799999999999</v>
      </c>
      <c r="GY105">
        <v>2.04834</v>
      </c>
      <c r="GZ105">
        <v>2.6122999999999998</v>
      </c>
      <c r="HA105">
        <v>2.1972700000000001</v>
      </c>
      <c r="HB105">
        <v>2.33643</v>
      </c>
      <c r="HC105">
        <v>45.6905</v>
      </c>
      <c r="HD105">
        <v>14.4998</v>
      </c>
      <c r="HE105">
        <v>18</v>
      </c>
      <c r="HF105">
        <v>703.80799999999999</v>
      </c>
      <c r="HG105">
        <v>711.43200000000002</v>
      </c>
      <c r="HH105">
        <v>31.0016</v>
      </c>
      <c r="HI105">
        <v>36.433199999999999</v>
      </c>
      <c r="HJ105">
        <v>30.000499999999999</v>
      </c>
      <c r="HK105">
        <v>36.115400000000001</v>
      </c>
      <c r="HL105">
        <v>36.078000000000003</v>
      </c>
      <c r="HM105">
        <v>36.862099999999998</v>
      </c>
      <c r="HN105">
        <v>23.190999999999999</v>
      </c>
      <c r="HO105">
        <v>85.017300000000006</v>
      </c>
      <c r="HP105">
        <v>31</v>
      </c>
      <c r="HQ105">
        <v>605.44100000000003</v>
      </c>
      <c r="HR105">
        <v>39.890599999999999</v>
      </c>
      <c r="HS105">
        <v>98.8001</v>
      </c>
      <c r="HT105">
        <v>98.194999999999993</v>
      </c>
    </row>
    <row r="106" spans="1:228" x14ac:dyDescent="0.2">
      <c r="A106">
        <v>91</v>
      </c>
      <c r="B106">
        <v>1665848728.5999999</v>
      </c>
      <c r="C106">
        <v>359.5</v>
      </c>
      <c r="D106" t="s">
        <v>541</v>
      </c>
      <c r="E106" t="s">
        <v>542</v>
      </c>
      <c r="F106">
        <v>4</v>
      </c>
      <c r="G106">
        <v>1665848726.3499999</v>
      </c>
      <c r="H106">
        <f t="shared" si="34"/>
        <v>3.7064073938577558E-4</v>
      </c>
      <c r="I106">
        <f t="shared" si="35"/>
        <v>0.37064073938577557</v>
      </c>
      <c r="J106">
        <f t="shared" si="36"/>
        <v>3.3593810351741533</v>
      </c>
      <c r="K106">
        <f t="shared" si="37"/>
        <v>580.92224999999996</v>
      </c>
      <c r="L106">
        <f t="shared" si="38"/>
        <v>278.60703786941411</v>
      </c>
      <c r="M106">
        <f t="shared" si="39"/>
        <v>28.256074898560968</v>
      </c>
      <c r="N106">
        <f t="shared" si="40"/>
        <v>58.916611481775405</v>
      </c>
      <c r="O106">
        <f t="shared" si="41"/>
        <v>1.8682281370522993E-2</v>
      </c>
      <c r="P106">
        <f t="shared" si="42"/>
        <v>2.768601846158167</v>
      </c>
      <c r="Q106">
        <f t="shared" si="43"/>
        <v>1.8612526849870775E-2</v>
      </c>
      <c r="R106">
        <f t="shared" si="44"/>
        <v>1.1639074645850369E-2</v>
      </c>
      <c r="S106">
        <f t="shared" si="45"/>
        <v>225.98271399135498</v>
      </c>
      <c r="T106">
        <f t="shared" si="46"/>
        <v>36.895330039705335</v>
      </c>
      <c r="U106">
        <f t="shared" si="47"/>
        <v>36.075487500000001</v>
      </c>
      <c r="V106">
        <f t="shared" si="48"/>
        <v>5.9936044422434378</v>
      </c>
      <c r="W106">
        <f t="shared" si="49"/>
        <v>69.776364871630122</v>
      </c>
      <c r="X106">
        <f t="shared" si="50"/>
        <v>4.0742372236072608</v>
      </c>
      <c r="Y106">
        <f t="shared" si="51"/>
        <v>5.838993233744362</v>
      </c>
      <c r="Z106">
        <f t="shared" si="52"/>
        <v>1.919367218636177</v>
      </c>
      <c r="AA106">
        <f t="shared" si="53"/>
        <v>-16.345256606912702</v>
      </c>
      <c r="AB106">
        <f t="shared" si="54"/>
        <v>-70.870923385025506</v>
      </c>
      <c r="AC106">
        <f t="shared" si="55"/>
        <v>-6.0271442865629012</v>
      </c>
      <c r="AD106">
        <f t="shared" si="56"/>
        <v>132.73938971285389</v>
      </c>
      <c r="AE106">
        <f t="shared" si="57"/>
        <v>13.753986839636676</v>
      </c>
      <c r="AF106">
        <f t="shared" si="58"/>
        <v>0.35896021539582074</v>
      </c>
      <c r="AG106">
        <f t="shared" si="59"/>
        <v>3.3593810351741533</v>
      </c>
      <c r="AH106">
        <v>618.3323043645521</v>
      </c>
      <c r="AI106">
        <v>608.21812121212145</v>
      </c>
      <c r="AJ106">
        <v>1.702860994185766</v>
      </c>
      <c r="AK106">
        <v>66.578326818864241</v>
      </c>
      <c r="AL106">
        <f t="shared" si="60"/>
        <v>0.37064073938577557</v>
      </c>
      <c r="AM106">
        <v>39.850890341458303</v>
      </c>
      <c r="AN106">
        <v>40.178987352941178</v>
      </c>
      <c r="AO106">
        <v>5.4050511876277238E-5</v>
      </c>
      <c r="AP106">
        <v>87.47284380943789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46965.548270330444</v>
      </c>
      <c r="AV106">
        <f t="shared" si="64"/>
        <v>1199.9949999999999</v>
      </c>
      <c r="AW106">
        <f t="shared" si="65"/>
        <v>1025.8525419644327</v>
      </c>
      <c r="AX106">
        <f t="shared" si="66"/>
        <v>0.85488068030652853</v>
      </c>
      <c r="AY106">
        <f t="shared" si="67"/>
        <v>0.18831971299159997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1665848726.3499999</v>
      </c>
      <c r="BF106">
        <v>580.92224999999996</v>
      </c>
      <c r="BG106">
        <v>593.81074999999998</v>
      </c>
      <c r="BH106">
        <v>40.172287500000003</v>
      </c>
      <c r="BI106">
        <v>39.85425</v>
      </c>
      <c r="BJ106">
        <v>582.05449999999996</v>
      </c>
      <c r="BK106">
        <v>39.948887499999998</v>
      </c>
      <c r="BL106">
        <v>649.99874999999997</v>
      </c>
      <c r="BM106">
        <v>101.31887500000001</v>
      </c>
      <c r="BN106">
        <v>0.1002245125</v>
      </c>
      <c r="BO106">
        <v>35.600675000000003</v>
      </c>
      <c r="BP106">
        <v>36.075487500000001</v>
      </c>
      <c r="BQ106">
        <v>999.9</v>
      </c>
      <c r="BR106">
        <v>0</v>
      </c>
      <c r="BS106">
        <v>0</v>
      </c>
      <c r="BT106">
        <v>8990.9375</v>
      </c>
      <c r="BU106">
        <v>0</v>
      </c>
      <c r="BV106">
        <v>2051.7737499999998</v>
      </c>
      <c r="BW106">
        <v>-12.8886</v>
      </c>
      <c r="BX106">
        <v>605.23587500000008</v>
      </c>
      <c r="BY106">
        <v>618.45912499999997</v>
      </c>
      <c r="BZ106">
        <v>0.31802687499999999</v>
      </c>
      <c r="CA106">
        <v>593.81074999999998</v>
      </c>
      <c r="CB106">
        <v>39.85425</v>
      </c>
      <c r="CC106">
        <v>4.0702087499999999</v>
      </c>
      <c r="CD106">
        <v>4.0379874999999998</v>
      </c>
      <c r="CE106">
        <v>29.207025000000002</v>
      </c>
      <c r="CF106">
        <v>29.06955</v>
      </c>
      <c r="CG106">
        <v>1199.9949999999999</v>
      </c>
      <c r="CH106">
        <v>0.50000062499999998</v>
      </c>
      <c r="CI106">
        <v>0.49999937500000002</v>
      </c>
      <c r="CJ106">
        <v>0</v>
      </c>
      <c r="CK106">
        <v>2134.2150000000001</v>
      </c>
      <c r="CL106">
        <v>9.5417900000000007</v>
      </c>
      <c r="CM106">
        <v>13405.387500000001</v>
      </c>
      <c r="CN106">
        <v>9521.48</v>
      </c>
      <c r="CO106">
        <v>47.186999999999998</v>
      </c>
      <c r="CP106">
        <v>49.436999999999998</v>
      </c>
      <c r="CQ106">
        <v>47.811999999999998</v>
      </c>
      <c r="CR106">
        <v>48.968499999999999</v>
      </c>
      <c r="CS106">
        <v>49.875</v>
      </c>
      <c r="CT106">
        <v>595.22874999999999</v>
      </c>
      <c r="CU106">
        <v>595.22500000000002</v>
      </c>
      <c r="CV106">
        <v>0</v>
      </c>
      <c r="CW106">
        <v>1665848734.8</v>
      </c>
      <c r="CX106">
        <v>0</v>
      </c>
      <c r="CY106">
        <v>1665848184.5999999</v>
      </c>
      <c r="CZ106" t="s">
        <v>356</v>
      </c>
      <c r="DA106">
        <v>1665848184.5999999</v>
      </c>
      <c r="DB106">
        <v>1665848178.0999999</v>
      </c>
      <c r="DC106">
        <v>18</v>
      </c>
      <c r="DD106">
        <v>0.19800000000000001</v>
      </c>
      <c r="DE106">
        <v>5.0000000000000001E-3</v>
      </c>
      <c r="DF106">
        <v>-1.1020000000000001</v>
      </c>
      <c r="DG106">
        <v>0.223</v>
      </c>
      <c r="DH106">
        <v>853</v>
      </c>
      <c r="DI106">
        <v>39</v>
      </c>
      <c r="DJ106">
        <v>1.27</v>
      </c>
      <c r="DK106">
        <v>0.31</v>
      </c>
      <c r="DL106">
        <v>-12.767469999999999</v>
      </c>
      <c r="DM106">
        <v>-0.23013883677297101</v>
      </c>
      <c r="DN106">
        <v>8.7909661585061361E-2</v>
      </c>
      <c r="DO106">
        <v>0</v>
      </c>
      <c r="DP106">
        <v>0.30854055000000002</v>
      </c>
      <c r="DQ106">
        <v>6.3800825515947859E-2</v>
      </c>
      <c r="DR106">
        <v>6.4547969292224842E-3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3.2936299999999998</v>
      </c>
      <c r="EB106">
        <v>2.6254300000000002</v>
      </c>
      <c r="EC106">
        <v>0.129556</v>
      </c>
      <c r="ED106">
        <v>0.13040199999999999</v>
      </c>
      <c r="EE106">
        <v>0.15509800000000001</v>
      </c>
      <c r="EF106">
        <v>0.15270900000000001</v>
      </c>
      <c r="EG106">
        <v>26243.200000000001</v>
      </c>
      <c r="EH106">
        <v>26731.5</v>
      </c>
      <c r="EI106">
        <v>28063.200000000001</v>
      </c>
      <c r="EJ106">
        <v>29607.4</v>
      </c>
      <c r="EK106">
        <v>32573.200000000001</v>
      </c>
      <c r="EL106">
        <v>34858.1</v>
      </c>
      <c r="EM106">
        <v>39553.1</v>
      </c>
      <c r="EN106">
        <v>42362.8</v>
      </c>
      <c r="EO106">
        <v>2.1834799999999999</v>
      </c>
      <c r="EP106">
        <v>2.1089500000000001</v>
      </c>
      <c r="EQ106">
        <v>5.1759199999999998E-2</v>
      </c>
      <c r="ER106">
        <v>0</v>
      </c>
      <c r="ES106">
        <v>35.241199999999999</v>
      </c>
      <c r="ET106">
        <v>999.9</v>
      </c>
      <c r="EU106">
        <v>64.599999999999994</v>
      </c>
      <c r="EV106">
        <v>40.5</v>
      </c>
      <c r="EW106">
        <v>48.547199999999997</v>
      </c>
      <c r="EX106">
        <v>56.040799999999997</v>
      </c>
      <c r="EY106">
        <v>-1.40625</v>
      </c>
      <c r="EZ106">
        <v>2</v>
      </c>
      <c r="FA106">
        <v>0.72848800000000002</v>
      </c>
      <c r="FB106">
        <v>2.1557499999999998</v>
      </c>
      <c r="FC106">
        <v>20.252800000000001</v>
      </c>
      <c r="FD106">
        <v>5.2168400000000004</v>
      </c>
      <c r="FE106">
        <v>12.0099</v>
      </c>
      <c r="FF106">
        <v>4.9860499999999996</v>
      </c>
      <c r="FG106">
        <v>3.2845800000000001</v>
      </c>
      <c r="FH106">
        <v>8549.7000000000007</v>
      </c>
      <c r="FI106">
        <v>9999</v>
      </c>
      <c r="FJ106">
        <v>9999</v>
      </c>
      <c r="FK106">
        <v>584.1</v>
      </c>
      <c r="FL106">
        <v>1.86588</v>
      </c>
      <c r="FM106">
        <v>1.86229</v>
      </c>
      <c r="FN106">
        <v>1.86432</v>
      </c>
      <c r="FO106">
        <v>1.8604400000000001</v>
      </c>
      <c r="FP106">
        <v>1.8611800000000001</v>
      </c>
      <c r="FQ106">
        <v>1.8602000000000001</v>
      </c>
      <c r="FR106">
        <v>1.8619699999999999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-1.1319999999999999</v>
      </c>
      <c r="GH106">
        <v>0.22339999999999999</v>
      </c>
      <c r="GI106">
        <v>-1.0926075346780371</v>
      </c>
      <c r="GJ106">
        <v>-3.055779808770659E-4</v>
      </c>
      <c r="GK106">
        <v>5.4022781434335912E-7</v>
      </c>
      <c r="GL106">
        <v>-2.2830823041668759E-10</v>
      </c>
      <c r="GM106">
        <v>0.223404761904753</v>
      </c>
      <c r="GN106">
        <v>0</v>
      </c>
      <c r="GO106">
        <v>0</v>
      </c>
      <c r="GP106">
        <v>0</v>
      </c>
      <c r="GQ106">
        <v>3</v>
      </c>
      <c r="GR106">
        <v>2094</v>
      </c>
      <c r="GS106">
        <v>4</v>
      </c>
      <c r="GT106">
        <v>34</v>
      </c>
      <c r="GU106">
        <v>9.1</v>
      </c>
      <c r="GV106">
        <v>9.1999999999999993</v>
      </c>
      <c r="GW106">
        <v>1.8591299999999999</v>
      </c>
      <c r="GX106">
        <v>2.6061999999999999</v>
      </c>
      <c r="GY106">
        <v>2.04834</v>
      </c>
      <c r="GZ106">
        <v>2.6135299999999999</v>
      </c>
      <c r="HA106">
        <v>2.1972700000000001</v>
      </c>
      <c r="HB106">
        <v>2.3315399999999999</v>
      </c>
      <c r="HC106">
        <v>45.6905</v>
      </c>
      <c r="HD106">
        <v>14.491</v>
      </c>
      <c r="HE106">
        <v>18</v>
      </c>
      <c r="HF106">
        <v>703.51</v>
      </c>
      <c r="HG106">
        <v>711.55399999999997</v>
      </c>
      <c r="HH106">
        <v>31.001300000000001</v>
      </c>
      <c r="HI106">
        <v>36.438400000000001</v>
      </c>
      <c r="HJ106">
        <v>30.000499999999999</v>
      </c>
      <c r="HK106">
        <v>36.119199999999999</v>
      </c>
      <c r="HL106">
        <v>36.082500000000003</v>
      </c>
      <c r="HM106">
        <v>37.267600000000002</v>
      </c>
      <c r="HN106">
        <v>23.190999999999999</v>
      </c>
      <c r="HO106">
        <v>85.017300000000006</v>
      </c>
      <c r="HP106">
        <v>31</v>
      </c>
      <c r="HQ106">
        <v>612.13699999999994</v>
      </c>
      <c r="HR106">
        <v>39.890599999999999</v>
      </c>
      <c r="HS106">
        <v>98.800200000000004</v>
      </c>
      <c r="HT106">
        <v>98.194199999999995</v>
      </c>
    </row>
    <row r="107" spans="1:228" x14ac:dyDescent="0.2">
      <c r="A107">
        <v>92</v>
      </c>
      <c r="B107">
        <v>1665848732.5999999</v>
      </c>
      <c r="C107">
        <v>363.5</v>
      </c>
      <c r="D107" t="s">
        <v>543</v>
      </c>
      <c r="E107" t="s">
        <v>544</v>
      </c>
      <c r="F107">
        <v>4</v>
      </c>
      <c r="G107">
        <v>1665848730.5999999</v>
      </c>
      <c r="H107">
        <f t="shared" si="34"/>
        <v>3.7235619700850468E-4</v>
      </c>
      <c r="I107">
        <f t="shared" si="35"/>
        <v>0.3723561970085047</v>
      </c>
      <c r="J107">
        <f t="shared" si="36"/>
        <v>3.2681272545998961</v>
      </c>
      <c r="K107">
        <f t="shared" si="37"/>
        <v>587.9191428571429</v>
      </c>
      <c r="L107">
        <f t="shared" si="38"/>
        <v>294.31913502552993</v>
      </c>
      <c r="M107">
        <f t="shared" si="39"/>
        <v>29.84965686787908</v>
      </c>
      <c r="N107">
        <f t="shared" si="40"/>
        <v>59.626380319516223</v>
      </c>
      <c r="O107">
        <f t="shared" si="41"/>
        <v>1.8765342373223949E-2</v>
      </c>
      <c r="P107">
        <f t="shared" si="42"/>
        <v>2.7696460739510824</v>
      </c>
      <c r="Q107">
        <f t="shared" si="43"/>
        <v>1.8694993906637661E-2</v>
      </c>
      <c r="R107">
        <f t="shared" si="44"/>
        <v>1.1690669645936503E-2</v>
      </c>
      <c r="S107">
        <f t="shared" si="45"/>
        <v>225.98428350502013</v>
      </c>
      <c r="T107">
        <f t="shared" si="46"/>
        <v>36.907834534113235</v>
      </c>
      <c r="U107">
        <f t="shared" si="47"/>
        <v>36.080014285714292</v>
      </c>
      <c r="V107">
        <f t="shared" si="48"/>
        <v>5.9950954277652633</v>
      </c>
      <c r="W107">
        <f t="shared" si="49"/>
        <v>69.744151095024307</v>
      </c>
      <c r="X107">
        <f t="shared" si="50"/>
        <v>4.0753716160294813</v>
      </c>
      <c r="Y107">
        <f t="shared" si="51"/>
        <v>5.8433166825371634</v>
      </c>
      <c r="Z107">
        <f t="shared" si="52"/>
        <v>1.919723811735782</v>
      </c>
      <c r="AA107">
        <f t="shared" si="53"/>
        <v>-16.420908288075058</v>
      </c>
      <c r="AB107">
        <f t="shared" si="54"/>
        <v>-69.568997545064789</v>
      </c>
      <c r="AC107">
        <f t="shared" si="55"/>
        <v>-5.9147082531423916</v>
      </c>
      <c r="AD107">
        <f t="shared" si="56"/>
        <v>134.07966941873792</v>
      </c>
      <c r="AE107">
        <f t="shared" si="57"/>
        <v>13.819847513786014</v>
      </c>
      <c r="AF107">
        <f t="shared" si="58"/>
        <v>0.36437125549754606</v>
      </c>
      <c r="AG107">
        <f t="shared" si="59"/>
        <v>3.2681272545998961</v>
      </c>
      <c r="AH107">
        <v>625.24688762849155</v>
      </c>
      <c r="AI107">
        <v>615.12387272727278</v>
      </c>
      <c r="AJ107">
        <v>1.7270227221837851</v>
      </c>
      <c r="AK107">
        <v>66.578326818864241</v>
      </c>
      <c r="AL107">
        <f t="shared" si="60"/>
        <v>0.3723561970085047</v>
      </c>
      <c r="AM107">
        <v>39.856252271153338</v>
      </c>
      <c r="AN107">
        <v>40.185271470588212</v>
      </c>
      <c r="AO107">
        <v>1.6081314694704239E-4</v>
      </c>
      <c r="AP107">
        <v>87.47284380943789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46992.014004235258</v>
      </c>
      <c r="AV107">
        <f t="shared" si="64"/>
        <v>1200.004285714286</v>
      </c>
      <c r="AW107">
        <f t="shared" si="65"/>
        <v>1025.8603873083007</v>
      </c>
      <c r="AX107">
        <f t="shared" si="66"/>
        <v>0.85488060294523982</v>
      </c>
      <c r="AY107">
        <f t="shared" si="67"/>
        <v>0.1883195636843131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1665848730.5999999</v>
      </c>
      <c r="BF107">
        <v>587.9191428571429</v>
      </c>
      <c r="BG107">
        <v>600.8725714285714</v>
      </c>
      <c r="BH107">
        <v>40.183371428571427</v>
      </c>
      <c r="BI107">
        <v>39.860571428571433</v>
      </c>
      <c r="BJ107">
        <v>589.05114285714285</v>
      </c>
      <c r="BK107">
        <v>39.959971428571421</v>
      </c>
      <c r="BL107">
        <v>650.05500000000006</v>
      </c>
      <c r="BM107">
        <v>101.3194285714286</v>
      </c>
      <c r="BN107">
        <v>9.9926528571428572E-2</v>
      </c>
      <c r="BO107">
        <v>35.614100000000001</v>
      </c>
      <c r="BP107">
        <v>36.080014285714292</v>
      </c>
      <c r="BQ107">
        <v>999.89999999999986</v>
      </c>
      <c r="BR107">
        <v>0</v>
      </c>
      <c r="BS107">
        <v>0</v>
      </c>
      <c r="BT107">
        <v>8996.4285714285706</v>
      </c>
      <c r="BU107">
        <v>0</v>
      </c>
      <c r="BV107">
        <v>2051.5528571428581</v>
      </c>
      <c r="BW107">
        <v>-12.953242857142859</v>
      </c>
      <c r="BX107">
        <v>612.53300000000002</v>
      </c>
      <c r="BY107">
        <v>625.81799999999998</v>
      </c>
      <c r="BZ107">
        <v>0.32282042857142862</v>
      </c>
      <c r="CA107">
        <v>600.8725714285714</v>
      </c>
      <c r="CB107">
        <v>39.860571428571433</v>
      </c>
      <c r="CC107">
        <v>4.0713485714285724</v>
      </c>
      <c r="CD107">
        <v>4.0386428571428574</v>
      </c>
      <c r="CE107">
        <v>29.2119</v>
      </c>
      <c r="CF107">
        <v>29.072342857142861</v>
      </c>
      <c r="CG107">
        <v>1200.004285714286</v>
      </c>
      <c r="CH107">
        <v>0.50000371428571433</v>
      </c>
      <c r="CI107">
        <v>0.49999628571428573</v>
      </c>
      <c r="CJ107">
        <v>0</v>
      </c>
      <c r="CK107">
        <v>2133.5185714285708</v>
      </c>
      <c r="CL107">
        <v>9.5417900000000007</v>
      </c>
      <c r="CM107">
        <v>13399.657142857141</v>
      </c>
      <c r="CN107">
        <v>9521.5657142857144</v>
      </c>
      <c r="CO107">
        <v>47.186999999999998</v>
      </c>
      <c r="CP107">
        <v>49.463999999999999</v>
      </c>
      <c r="CQ107">
        <v>47.811999999999998</v>
      </c>
      <c r="CR107">
        <v>49</v>
      </c>
      <c r="CS107">
        <v>49.883857142857153</v>
      </c>
      <c r="CT107">
        <v>595.23571428571427</v>
      </c>
      <c r="CU107">
        <v>595.22571428571428</v>
      </c>
      <c r="CV107">
        <v>0</v>
      </c>
      <c r="CW107">
        <v>1665848739</v>
      </c>
      <c r="CX107">
        <v>0</v>
      </c>
      <c r="CY107">
        <v>1665848184.5999999</v>
      </c>
      <c r="CZ107" t="s">
        <v>356</v>
      </c>
      <c r="DA107">
        <v>1665848184.5999999</v>
      </c>
      <c r="DB107">
        <v>1665848178.0999999</v>
      </c>
      <c r="DC107">
        <v>18</v>
      </c>
      <c r="DD107">
        <v>0.19800000000000001</v>
      </c>
      <c r="DE107">
        <v>5.0000000000000001E-3</v>
      </c>
      <c r="DF107">
        <v>-1.1020000000000001</v>
      </c>
      <c r="DG107">
        <v>0.223</v>
      </c>
      <c r="DH107">
        <v>853</v>
      </c>
      <c r="DI107">
        <v>39</v>
      </c>
      <c r="DJ107">
        <v>1.27</v>
      </c>
      <c r="DK107">
        <v>0.31</v>
      </c>
      <c r="DL107">
        <v>-12.791625</v>
      </c>
      <c r="DM107">
        <v>-0.67754071294556439</v>
      </c>
      <c r="DN107">
        <v>0.10828575333348341</v>
      </c>
      <c r="DO107">
        <v>0</v>
      </c>
      <c r="DP107">
        <v>0.31158865000000002</v>
      </c>
      <c r="DQ107">
        <v>7.8267196998123428E-2</v>
      </c>
      <c r="DR107">
        <v>7.6145098218795386E-3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3.2936200000000002</v>
      </c>
      <c r="EB107">
        <v>2.62493</v>
      </c>
      <c r="EC107">
        <v>0.13059000000000001</v>
      </c>
      <c r="ED107">
        <v>0.13143299999999999</v>
      </c>
      <c r="EE107">
        <v>0.155114</v>
      </c>
      <c r="EF107">
        <v>0.152726</v>
      </c>
      <c r="EG107">
        <v>26211.8</v>
      </c>
      <c r="EH107">
        <v>26699.1</v>
      </c>
      <c r="EI107">
        <v>28063.1</v>
      </c>
      <c r="EJ107">
        <v>29606.7</v>
      </c>
      <c r="EK107">
        <v>32572.1</v>
      </c>
      <c r="EL107">
        <v>34856.699999999997</v>
      </c>
      <c r="EM107">
        <v>39552.400000000001</v>
      </c>
      <c r="EN107">
        <v>42361.8</v>
      </c>
      <c r="EO107">
        <v>2.1837</v>
      </c>
      <c r="EP107">
        <v>2.109</v>
      </c>
      <c r="EQ107">
        <v>5.1692099999999998E-2</v>
      </c>
      <c r="ER107">
        <v>0</v>
      </c>
      <c r="ES107">
        <v>35.252899999999997</v>
      </c>
      <c r="ET107">
        <v>999.9</v>
      </c>
      <c r="EU107">
        <v>64.599999999999994</v>
      </c>
      <c r="EV107">
        <v>40.5</v>
      </c>
      <c r="EW107">
        <v>48.5518</v>
      </c>
      <c r="EX107">
        <v>56.250799999999998</v>
      </c>
      <c r="EY107">
        <v>-1.54647</v>
      </c>
      <c r="EZ107">
        <v>2</v>
      </c>
      <c r="FA107">
        <v>0.72868100000000002</v>
      </c>
      <c r="FB107">
        <v>2.1617899999999999</v>
      </c>
      <c r="FC107">
        <v>20.252400000000002</v>
      </c>
      <c r="FD107">
        <v>5.2175900000000004</v>
      </c>
      <c r="FE107">
        <v>12.0099</v>
      </c>
      <c r="FF107">
        <v>4.9862000000000002</v>
      </c>
      <c r="FG107">
        <v>3.2846500000000001</v>
      </c>
      <c r="FH107">
        <v>8550</v>
      </c>
      <c r="FI107">
        <v>9999</v>
      </c>
      <c r="FJ107">
        <v>9999</v>
      </c>
      <c r="FK107">
        <v>584.1</v>
      </c>
      <c r="FL107">
        <v>1.86588</v>
      </c>
      <c r="FM107">
        <v>1.8623000000000001</v>
      </c>
      <c r="FN107">
        <v>1.86432</v>
      </c>
      <c r="FO107">
        <v>1.8604499999999999</v>
      </c>
      <c r="FP107">
        <v>1.86114</v>
      </c>
      <c r="FQ107">
        <v>1.8602000000000001</v>
      </c>
      <c r="FR107">
        <v>1.8619399999999999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-1.131</v>
      </c>
      <c r="GH107">
        <v>0.22339999999999999</v>
      </c>
      <c r="GI107">
        <v>-1.0926075346780371</v>
      </c>
      <c r="GJ107">
        <v>-3.055779808770659E-4</v>
      </c>
      <c r="GK107">
        <v>5.4022781434335912E-7</v>
      </c>
      <c r="GL107">
        <v>-2.2830823041668759E-10</v>
      </c>
      <c r="GM107">
        <v>0.223404761904753</v>
      </c>
      <c r="GN107">
        <v>0</v>
      </c>
      <c r="GO107">
        <v>0</v>
      </c>
      <c r="GP107">
        <v>0</v>
      </c>
      <c r="GQ107">
        <v>3</v>
      </c>
      <c r="GR107">
        <v>2094</v>
      </c>
      <c r="GS107">
        <v>4</v>
      </c>
      <c r="GT107">
        <v>34</v>
      </c>
      <c r="GU107">
        <v>9.1</v>
      </c>
      <c r="GV107">
        <v>9.1999999999999993</v>
      </c>
      <c r="GW107">
        <v>1.87622</v>
      </c>
      <c r="GX107">
        <v>2.5964399999999999</v>
      </c>
      <c r="GY107">
        <v>2.04834</v>
      </c>
      <c r="GZ107">
        <v>2.6098599999999998</v>
      </c>
      <c r="HA107">
        <v>2.1972700000000001</v>
      </c>
      <c r="HB107">
        <v>2.3315399999999999</v>
      </c>
      <c r="HC107">
        <v>45.6905</v>
      </c>
      <c r="HD107">
        <v>14.491</v>
      </c>
      <c r="HE107">
        <v>18</v>
      </c>
      <c r="HF107">
        <v>703.74400000000003</v>
      </c>
      <c r="HG107">
        <v>711.64300000000003</v>
      </c>
      <c r="HH107">
        <v>31.0016</v>
      </c>
      <c r="HI107">
        <v>36.442700000000002</v>
      </c>
      <c r="HJ107">
        <v>30.000499999999999</v>
      </c>
      <c r="HK107">
        <v>36.1233</v>
      </c>
      <c r="HL107">
        <v>36.086399999999998</v>
      </c>
      <c r="HM107">
        <v>37.603200000000001</v>
      </c>
      <c r="HN107">
        <v>23.190999999999999</v>
      </c>
      <c r="HO107">
        <v>85.017300000000006</v>
      </c>
      <c r="HP107">
        <v>31</v>
      </c>
      <c r="HQ107">
        <v>618.81500000000005</v>
      </c>
      <c r="HR107">
        <v>39.890599999999999</v>
      </c>
      <c r="HS107">
        <v>98.799000000000007</v>
      </c>
      <c r="HT107">
        <v>98.191800000000001</v>
      </c>
    </row>
    <row r="108" spans="1:228" x14ac:dyDescent="0.2">
      <c r="A108">
        <v>93</v>
      </c>
      <c r="B108">
        <v>1665848736.5999999</v>
      </c>
      <c r="C108">
        <v>367.5</v>
      </c>
      <c r="D108" t="s">
        <v>545</v>
      </c>
      <c r="E108" t="s">
        <v>546</v>
      </c>
      <c r="F108">
        <v>4</v>
      </c>
      <c r="G108">
        <v>1665848734.2874999</v>
      </c>
      <c r="H108">
        <f t="shared" si="34"/>
        <v>3.6892231484816527E-4</v>
      </c>
      <c r="I108">
        <f t="shared" si="35"/>
        <v>0.36892231484816529</v>
      </c>
      <c r="J108">
        <f t="shared" si="36"/>
        <v>3.3207150923815769</v>
      </c>
      <c r="K108">
        <f t="shared" si="37"/>
        <v>594.04862500000002</v>
      </c>
      <c r="L108">
        <f t="shared" si="38"/>
        <v>293.01603830666306</v>
      </c>
      <c r="M108">
        <f t="shared" si="39"/>
        <v>29.716767303868586</v>
      </c>
      <c r="N108">
        <f t="shared" si="40"/>
        <v>60.246547794195145</v>
      </c>
      <c r="O108">
        <f t="shared" si="41"/>
        <v>1.8578430174410243E-2</v>
      </c>
      <c r="P108">
        <f t="shared" si="42"/>
        <v>2.7731053678816715</v>
      </c>
      <c r="Q108">
        <f t="shared" si="43"/>
        <v>1.8509559036047472E-2</v>
      </c>
      <c r="R108">
        <f t="shared" si="44"/>
        <v>1.157464082263839E-2</v>
      </c>
      <c r="S108">
        <f t="shared" si="45"/>
        <v>225.99300754360868</v>
      </c>
      <c r="T108">
        <f t="shared" si="46"/>
        <v>36.907259391548024</v>
      </c>
      <c r="U108">
        <f t="shared" si="47"/>
        <v>36.085025000000002</v>
      </c>
      <c r="V108">
        <f t="shared" si="48"/>
        <v>5.996746180303334</v>
      </c>
      <c r="W108">
        <f t="shared" si="49"/>
        <v>69.750758843566871</v>
      </c>
      <c r="X108">
        <f t="shared" si="50"/>
        <v>4.0757408751735005</v>
      </c>
      <c r="Y108">
        <f t="shared" si="51"/>
        <v>5.8432925214682552</v>
      </c>
      <c r="Z108">
        <f t="shared" si="52"/>
        <v>1.9210053051298335</v>
      </c>
      <c r="AA108">
        <f t="shared" si="53"/>
        <v>-16.269474084804088</v>
      </c>
      <c r="AB108">
        <f t="shared" si="54"/>
        <v>-70.416222255415022</v>
      </c>
      <c r="AC108">
        <f t="shared" si="55"/>
        <v>-5.9794140012740886</v>
      </c>
      <c r="AD108">
        <f t="shared" si="56"/>
        <v>133.32789720211551</v>
      </c>
      <c r="AE108">
        <f t="shared" si="57"/>
        <v>13.931145767623811</v>
      </c>
      <c r="AF108">
        <f t="shared" si="58"/>
        <v>0.36164289771069774</v>
      </c>
      <c r="AG108">
        <f t="shared" si="59"/>
        <v>3.3207150923815769</v>
      </c>
      <c r="AH108">
        <v>632.29092071794491</v>
      </c>
      <c r="AI108">
        <v>622.07136969696978</v>
      </c>
      <c r="AJ108">
        <v>1.7380869438705231</v>
      </c>
      <c r="AK108">
        <v>66.578326818864241</v>
      </c>
      <c r="AL108">
        <f t="shared" si="60"/>
        <v>0.36892231484816529</v>
      </c>
      <c r="AM108">
        <v>39.863719411015182</v>
      </c>
      <c r="AN108">
        <v>40.190329411764679</v>
      </c>
      <c r="AO108">
        <v>4.9694391969099738E-5</v>
      </c>
      <c r="AP108">
        <v>87.47284380943789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47086.479367196065</v>
      </c>
      <c r="AV108">
        <f t="shared" si="64"/>
        <v>1200.04</v>
      </c>
      <c r="AW108">
        <f t="shared" si="65"/>
        <v>1025.891954167673</v>
      </c>
      <c r="AX108">
        <f t="shared" si="66"/>
        <v>0.85488146575753554</v>
      </c>
      <c r="AY108">
        <f t="shared" si="67"/>
        <v>0.1883212289120435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1665848734.2874999</v>
      </c>
      <c r="BF108">
        <v>594.04862500000002</v>
      </c>
      <c r="BG108">
        <v>607.107125</v>
      </c>
      <c r="BH108">
        <v>40.188000000000002</v>
      </c>
      <c r="BI108">
        <v>39.867575000000002</v>
      </c>
      <c r="BJ108">
        <v>595.17987500000004</v>
      </c>
      <c r="BK108">
        <v>39.964599999999997</v>
      </c>
      <c r="BL108">
        <v>649.9665</v>
      </c>
      <c r="BM108">
        <v>101.317125</v>
      </c>
      <c r="BN108">
        <v>9.9737624999999996E-2</v>
      </c>
      <c r="BO108">
        <v>35.614024999999998</v>
      </c>
      <c r="BP108">
        <v>36.085025000000002</v>
      </c>
      <c r="BQ108">
        <v>999.9</v>
      </c>
      <c r="BR108">
        <v>0</v>
      </c>
      <c r="BS108">
        <v>0</v>
      </c>
      <c r="BT108">
        <v>9015.0012499999993</v>
      </c>
      <c r="BU108">
        <v>0</v>
      </c>
      <c r="BV108">
        <v>2050.1950000000002</v>
      </c>
      <c r="BW108">
        <v>-13.0585375</v>
      </c>
      <c r="BX108">
        <v>618.92200000000003</v>
      </c>
      <c r="BY108">
        <v>632.31624999999997</v>
      </c>
      <c r="BZ108">
        <v>0.320442</v>
      </c>
      <c r="CA108">
        <v>607.107125</v>
      </c>
      <c r="CB108">
        <v>39.867575000000002</v>
      </c>
      <c r="CC108">
        <v>4.07173125</v>
      </c>
      <c r="CD108">
        <v>4.0392675000000002</v>
      </c>
      <c r="CE108">
        <v>29.2135125</v>
      </c>
      <c r="CF108">
        <v>29.074999999999999</v>
      </c>
      <c r="CG108">
        <v>1200.04</v>
      </c>
      <c r="CH108">
        <v>0.49997462500000001</v>
      </c>
      <c r="CI108">
        <v>0.50002537499999999</v>
      </c>
      <c r="CJ108">
        <v>0</v>
      </c>
      <c r="CK108">
        <v>2132.5450000000001</v>
      </c>
      <c r="CL108">
        <v>9.5417900000000007</v>
      </c>
      <c r="CM108">
        <v>13394.9</v>
      </c>
      <c r="CN108">
        <v>9521.7612499999996</v>
      </c>
      <c r="CO108">
        <v>47.186999999999998</v>
      </c>
      <c r="CP108">
        <v>49.476374999999997</v>
      </c>
      <c r="CQ108">
        <v>47.851374999999997</v>
      </c>
      <c r="CR108">
        <v>49</v>
      </c>
      <c r="CS108">
        <v>49.882750000000001</v>
      </c>
      <c r="CT108">
        <v>595.21875</v>
      </c>
      <c r="CU108">
        <v>595.27750000000003</v>
      </c>
      <c r="CV108">
        <v>0</v>
      </c>
      <c r="CW108">
        <v>1665848742.5999999</v>
      </c>
      <c r="CX108">
        <v>0</v>
      </c>
      <c r="CY108">
        <v>1665848184.5999999</v>
      </c>
      <c r="CZ108" t="s">
        <v>356</v>
      </c>
      <c r="DA108">
        <v>1665848184.5999999</v>
      </c>
      <c r="DB108">
        <v>1665848178.0999999</v>
      </c>
      <c r="DC108">
        <v>18</v>
      </c>
      <c r="DD108">
        <v>0.19800000000000001</v>
      </c>
      <c r="DE108">
        <v>5.0000000000000001E-3</v>
      </c>
      <c r="DF108">
        <v>-1.1020000000000001</v>
      </c>
      <c r="DG108">
        <v>0.223</v>
      </c>
      <c r="DH108">
        <v>853</v>
      </c>
      <c r="DI108">
        <v>39</v>
      </c>
      <c r="DJ108">
        <v>1.27</v>
      </c>
      <c r="DK108">
        <v>0.31</v>
      </c>
      <c r="DL108">
        <v>-12.842051219512189</v>
      </c>
      <c r="DM108">
        <v>-1.471891986062722</v>
      </c>
      <c r="DN108">
        <v>0.14848651761404799</v>
      </c>
      <c r="DO108">
        <v>0</v>
      </c>
      <c r="DP108">
        <v>0.31573090243902441</v>
      </c>
      <c r="DQ108">
        <v>5.5758543554007542E-2</v>
      </c>
      <c r="DR108">
        <v>5.959523269544127E-3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3.2933699999999999</v>
      </c>
      <c r="EB108">
        <v>2.6254</v>
      </c>
      <c r="EC108">
        <v>0.13162499999999999</v>
      </c>
      <c r="ED108">
        <v>0.132465</v>
      </c>
      <c r="EE108">
        <v>0.15512100000000001</v>
      </c>
      <c r="EF108">
        <v>0.15273800000000001</v>
      </c>
      <c r="EG108">
        <v>26180.5</v>
      </c>
      <c r="EH108">
        <v>26667.3</v>
      </c>
      <c r="EI108">
        <v>28063</v>
      </c>
      <c r="EJ108">
        <v>29606.799999999999</v>
      </c>
      <c r="EK108">
        <v>32571.8</v>
      </c>
      <c r="EL108">
        <v>34856.400000000001</v>
      </c>
      <c r="EM108">
        <v>39552.199999999997</v>
      </c>
      <c r="EN108">
        <v>42362</v>
      </c>
      <c r="EO108">
        <v>2.1832500000000001</v>
      </c>
      <c r="EP108">
        <v>2.1092200000000001</v>
      </c>
      <c r="EQ108">
        <v>5.0999200000000001E-2</v>
      </c>
      <c r="ER108">
        <v>0</v>
      </c>
      <c r="ES108">
        <v>35.261800000000001</v>
      </c>
      <c r="ET108">
        <v>999.9</v>
      </c>
      <c r="EU108">
        <v>64.599999999999994</v>
      </c>
      <c r="EV108">
        <v>40.5</v>
      </c>
      <c r="EW108">
        <v>48.5428</v>
      </c>
      <c r="EX108">
        <v>56.040799999999997</v>
      </c>
      <c r="EY108">
        <v>-1.4382999999999999</v>
      </c>
      <c r="EZ108">
        <v>2</v>
      </c>
      <c r="FA108">
        <v>0.72939500000000002</v>
      </c>
      <c r="FB108">
        <v>2.1695700000000002</v>
      </c>
      <c r="FC108">
        <v>20.252300000000002</v>
      </c>
      <c r="FD108">
        <v>5.2174399999999999</v>
      </c>
      <c r="FE108">
        <v>12.0099</v>
      </c>
      <c r="FF108">
        <v>4.9862500000000001</v>
      </c>
      <c r="FG108">
        <v>3.2846500000000001</v>
      </c>
      <c r="FH108">
        <v>8550</v>
      </c>
      <c r="FI108">
        <v>9999</v>
      </c>
      <c r="FJ108">
        <v>9999</v>
      </c>
      <c r="FK108">
        <v>584.1</v>
      </c>
      <c r="FL108">
        <v>1.86585</v>
      </c>
      <c r="FM108">
        <v>1.86233</v>
      </c>
      <c r="FN108">
        <v>1.86432</v>
      </c>
      <c r="FO108">
        <v>1.8604400000000001</v>
      </c>
      <c r="FP108">
        <v>1.86113</v>
      </c>
      <c r="FQ108">
        <v>1.8602000000000001</v>
      </c>
      <c r="FR108">
        <v>1.8619600000000001</v>
      </c>
      <c r="FS108">
        <v>1.8585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-1.131</v>
      </c>
      <c r="GH108">
        <v>0.22339999999999999</v>
      </c>
      <c r="GI108">
        <v>-1.0926075346780371</v>
      </c>
      <c r="GJ108">
        <v>-3.055779808770659E-4</v>
      </c>
      <c r="GK108">
        <v>5.4022781434335912E-7</v>
      </c>
      <c r="GL108">
        <v>-2.2830823041668759E-10</v>
      </c>
      <c r="GM108">
        <v>0.223404761904753</v>
      </c>
      <c r="GN108">
        <v>0</v>
      </c>
      <c r="GO108">
        <v>0</v>
      </c>
      <c r="GP108">
        <v>0</v>
      </c>
      <c r="GQ108">
        <v>3</v>
      </c>
      <c r="GR108">
        <v>2094</v>
      </c>
      <c r="GS108">
        <v>4</v>
      </c>
      <c r="GT108">
        <v>34</v>
      </c>
      <c r="GU108">
        <v>9.1999999999999993</v>
      </c>
      <c r="GV108">
        <v>9.3000000000000007</v>
      </c>
      <c r="GW108">
        <v>1.89331</v>
      </c>
      <c r="GX108">
        <v>2.5964399999999999</v>
      </c>
      <c r="GY108">
        <v>2.04834</v>
      </c>
      <c r="GZ108">
        <v>2.6110799999999998</v>
      </c>
      <c r="HA108">
        <v>2.1972700000000001</v>
      </c>
      <c r="HB108">
        <v>2.36206</v>
      </c>
      <c r="HC108">
        <v>45.6905</v>
      </c>
      <c r="HD108">
        <v>14.491</v>
      </c>
      <c r="HE108">
        <v>18</v>
      </c>
      <c r="HF108">
        <v>703.40800000000002</v>
      </c>
      <c r="HG108">
        <v>711.90599999999995</v>
      </c>
      <c r="HH108">
        <v>31.001899999999999</v>
      </c>
      <c r="HI108">
        <v>36.447600000000001</v>
      </c>
      <c r="HJ108">
        <v>30.000699999999998</v>
      </c>
      <c r="HK108">
        <v>36.127499999999998</v>
      </c>
      <c r="HL108">
        <v>36.090899999999998</v>
      </c>
      <c r="HM108">
        <v>37.937800000000003</v>
      </c>
      <c r="HN108">
        <v>23.190999999999999</v>
      </c>
      <c r="HO108">
        <v>85.017300000000006</v>
      </c>
      <c r="HP108">
        <v>31</v>
      </c>
      <c r="HQ108">
        <v>625.49400000000003</v>
      </c>
      <c r="HR108">
        <v>39.890599999999999</v>
      </c>
      <c r="HS108">
        <v>98.798699999999997</v>
      </c>
      <c r="HT108">
        <v>98.192300000000003</v>
      </c>
    </row>
    <row r="109" spans="1:228" x14ac:dyDescent="0.2">
      <c r="A109">
        <v>94</v>
      </c>
      <c r="B109">
        <v>1665848740.5999999</v>
      </c>
      <c r="C109">
        <v>371.5</v>
      </c>
      <c r="D109" t="s">
        <v>547</v>
      </c>
      <c r="E109" t="s">
        <v>548</v>
      </c>
      <c r="F109">
        <v>4</v>
      </c>
      <c r="G109">
        <v>1665848738.5999999</v>
      </c>
      <c r="H109">
        <f t="shared" si="34"/>
        <v>3.7005437863310233E-4</v>
      </c>
      <c r="I109">
        <f t="shared" si="35"/>
        <v>0.37005437863310231</v>
      </c>
      <c r="J109">
        <f t="shared" si="36"/>
        <v>3.5355530388902081</v>
      </c>
      <c r="K109">
        <f t="shared" si="37"/>
        <v>601.20742857142864</v>
      </c>
      <c r="L109">
        <f t="shared" si="38"/>
        <v>282.68183748462457</v>
      </c>
      <c r="M109">
        <f t="shared" si="39"/>
        <v>28.668549003051236</v>
      </c>
      <c r="N109">
        <f t="shared" si="40"/>
        <v>60.972239250906611</v>
      </c>
      <c r="O109">
        <f t="shared" si="41"/>
        <v>1.8640559631774974E-2</v>
      </c>
      <c r="P109">
        <f t="shared" si="42"/>
        <v>2.7700960844327529</v>
      </c>
      <c r="Q109">
        <f t="shared" si="43"/>
        <v>1.8571153001906822E-2</v>
      </c>
      <c r="R109">
        <f t="shared" si="44"/>
        <v>1.1613184902457515E-2</v>
      </c>
      <c r="S109">
        <f t="shared" si="45"/>
        <v>225.98877664924126</v>
      </c>
      <c r="T109">
        <f t="shared" si="46"/>
        <v>36.915459480475874</v>
      </c>
      <c r="U109">
        <f t="shared" si="47"/>
        <v>36.085542857142848</v>
      </c>
      <c r="V109">
        <f t="shared" si="48"/>
        <v>5.9969168080278425</v>
      </c>
      <c r="W109">
        <f t="shared" si="49"/>
        <v>69.734639471587428</v>
      </c>
      <c r="X109">
        <f t="shared" si="50"/>
        <v>4.0764271517430659</v>
      </c>
      <c r="Y109">
        <f t="shared" si="51"/>
        <v>5.8456273419237501</v>
      </c>
      <c r="Z109">
        <f t="shared" si="52"/>
        <v>1.9204896562847766</v>
      </c>
      <c r="AA109">
        <f t="shared" si="53"/>
        <v>-16.319398097719812</v>
      </c>
      <c r="AB109">
        <f t="shared" si="54"/>
        <v>-69.334954456539393</v>
      </c>
      <c r="AC109">
        <f t="shared" si="55"/>
        <v>-5.8942159637797067</v>
      </c>
      <c r="AD109">
        <f t="shared" si="56"/>
        <v>134.44020813120233</v>
      </c>
      <c r="AE109">
        <f t="shared" si="57"/>
        <v>14.025633006195937</v>
      </c>
      <c r="AF109">
        <f t="shared" si="58"/>
        <v>0.3637123903016683</v>
      </c>
      <c r="AG109">
        <f t="shared" si="59"/>
        <v>3.5355530388902081</v>
      </c>
      <c r="AH109">
        <v>639.33190435184838</v>
      </c>
      <c r="AI109">
        <v>628.96890303030295</v>
      </c>
      <c r="AJ109">
        <v>1.7226368379105921</v>
      </c>
      <c r="AK109">
        <v>66.578326818864241</v>
      </c>
      <c r="AL109">
        <f t="shared" si="60"/>
        <v>0.37005437863310231</v>
      </c>
      <c r="AM109">
        <v>39.870393884374977</v>
      </c>
      <c r="AN109">
        <v>40.198016176470567</v>
      </c>
      <c r="AO109">
        <v>4.4889953208275288E-5</v>
      </c>
      <c r="AP109">
        <v>87.47284380943789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47003.184638675615</v>
      </c>
      <c r="AV109">
        <f t="shared" si="64"/>
        <v>1200.02</v>
      </c>
      <c r="AW109">
        <f t="shared" si="65"/>
        <v>1025.8746158804358</v>
      </c>
      <c r="AX109">
        <f t="shared" si="66"/>
        <v>0.85488126521260965</v>
      </c>
      <c r="AY109">
        <f t="shared" si="67"/>
        <v>0.18832084186033671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1665848738.5999999</v>
      </c>
      <c r="BF109">
        <v>601.20742857142864</v>
      </c>
      <c r="BG109">
        <v>614.35614285714291</v>
      </c>
      <c r="BH109">
        <v>40.194985714285707</v>
      </c>
      <c r="BI109">
        <v>39.872742857142853</v>
      </c>
      <c r="BJ109">
        <v>602.33799999999985</v>
      </c>
      <c r="BK109">
        <v>39.971585714285723</v>
      </c>
      <c r="BL109">
        <v>649.99357142857139</v>
      </c>
      <c r="BM109">
        <v>101.31614285714291</v>
      </c>
      <c r="BN109">
        <v>0.1001676428571429</v>
      </c>
      <c r="BO109">
        <v>35.621271428571433</v>
      </c>
      <c r="BP109">
        <v>36.085542857142848</v>
      </c>
      <c r="BQ109">
        <v>999.89999999999986</v>
      </c>
      <c r="BR109">
        <v>0</v>
      </c>
      <c r="BS109">
        <v>0</v>
      </c>
      <c r="BT109">
        <v>8999.1085714285709</v>
      </c>
      <c r="BU109">
        <v>0</v>
      </c>
      <c r="BV109">
        <v>2050.497142857143</v>
      </c>
      <c r="BW109">
        <v>-13.1487</v>
      </c>
      <c r="BX109">
        <v>626.38499999999999</v>
      </c>
      <c r="BY109">
        <v>639.86942857142844</v>
      </c>
      <c r="BZ109">
        <v>0.32224071428571432</v>
      </c>
      <c r="CA109">
        <v>614.35614285714291</v>
      </c>
      <c r="CB109">
        <v>39.872742857142853</v>
      </c>
      <c r="CC109">
        <v>4.0724042857142857</v>
      </c>
      <c r="CD109">
        <v>4.0397528571428571</v>
      </c>
      <c r="CE109">
        <v>29.216357142857142</v>
      </c>
      <c r="CF109">
        <v>29.077114285714291</v>
      </c>
      <c r="CG109">
        <v>1200.02</v>
      </c>
      <c r="CH109">
        <v>0.49998214285714282</v>
      </c>
      <c r="CI109">
        <v>0.50001785714285707</v>
      </c>
      <c r="CJ109">
        <v>0</v>
      </c>
      <c r="CK109">
        <v>2131.6642857142861</v>
      </c>
      <c r="CL109">
        <v>9.5417900000000007</v>
      </c>
      <c r="CM109">
        <v>13389.11428571428</v>
      </c>
      <c r="CN109">
        <v>9521.6271428571436</v>
      </c>
      <c r="CO109">
        <v>47.186999999999998</v>
      </c>
      <c r="CP109">
        <v>49.455000000000013</v>
      </c>
      <c r="CQ109">
        <v>47.875</v>
      </c>
      <c r="CR109">
        <v>49</v>
      </c>
      <c r="CS109">
        <v>49.892714285714291</v>
      </c>
      <c r="CT109">
        <v>595.2171428571429</v>
      </c>
      <c r="CU109">
        <v>595.26</v>
      </c>
      <c r="CV109">
        <v>0</v>
      </c>
      <c r="CW109">
        <v>1665848746.8</v>
      </c>
      <c r="CX109">
        <v>0</v>
      </c>
      <c r="CY109">
        <v>1665848184.5999999</v>
      </c>
      <c r="CZ109" t="s">
        <v>356</v>
      </c>
      <c r="DA109">
        <v>1665848184.5999999</v>
      </c>
      <c r="DB109">
        <v>1665848178.0999999</v>
      </c>
      <c r="DC109">
        <v>18</v>
      </c>
      <c r="DD109">
        <v>0.19800000000000001</v>
      </c>
      <c r="DE109">
        <v>5.0000000000000001E-3</v>
      </c>
      <c r="DF109">
        <v>-1.1020000000000001</v>
      </c>
      <c r="DG109">
        <v>0.223</v>
      </c>
      <c r="DH109">
        <v>853</v>
      </c>
      <c r="DI109">
        <v>39</v>
      </c>
      <c r="DJ109">
        <v>1.27</v>
      </c>
      <c r="DK109">
        <v>0.31</v>
      </c>
      <c r="DL109">
        <v>-12.93677073170732</v>
      </c>
      <c r="DM109">
        <v>-1.556657142857109</v>
      </c>
      <c r="DN109">
        <v>0.1561305273877964</v>
      </c>
      <c r="DO109">
        <v>0</v>
      </c>
      <c r="DP109">
        <v>0.31854112195121947</v>
      </c>
      <c r="DQ109">
        <v>3.3757818815331353E-2</v>
      </c>
      <c r="DR109">
        <v>4.1564104893356711E-3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3.29359</v>
      </c>
      <c r="EB109">
        <v>2.6254300000000002</v>
      </c>
      <c r="EC109">
        <v>0.13264699999999999</v>
      </c>
      <c r="ED109">
        <v>0.13347200000000001</v>
      </c>
      <c r="EE109">
        <v>0.155144</v>
      </c>
      <c r="EF109">
        <v>0.15273300000000001</v>
      </c>
      <c r="EG109">
        <v>26149.7</v>
      </c>
      <c r="EH109">
        <v>26635.8</v>
      </c>
      <c r="EI109">
        <v>28063.200000000001</v>
      </c>
      <c r="EJ109">
        <v>29606.3</v>
      </c>
      <c r="EK109">
        <v>32571.1</v>
      </c>
      <c r="EL109">
        <v>34856.300000000003</v>
      </c>
      <c r="EM109">
        <v>39552.400000000001</v>
      </c>
      <c r="EN109">
        <v>42361.599999999999</v>
      </c>
      <c r="EO109">
        <v>2.1832699999999998</v>
      </c>
      <c r="EP109">
        <v>2.1090300000000002</v>
      </c>
      <c r="EQ109">
        <v>5.0745899999999997E-2</v>
      </c>
      <c r="ER109">
        <v>0</v>
      </c>
      <c r="ES109">
        <v>35.269399999999997</v>
      </c>
      <c r="ET109">
        <v>999.9</v>
      </c>
      <c r="EU109">
        <v>64.5</v>
      </c>
      <c r="EV109">
        <v>40.5</v>
      </c>
      <c r="EW109">
        <v>48.473399999999998</v>
      </c>
      <c r="EX109">
        <v>55.980800000000002</v>
      </c>
      <c r="EY109">
        <v>-1.3942300000000001</v>
      </c>
      <c r="EZ109">
        <v>2</v>
      </c>
      <c r="FA109">
        <v>0.72948900000000005</v>
      </c>
      <c r="FB109">
        <v>2.1755399999999998</v>
      </c>
      <c r="FC109">
        <v>20.252199999999998</v>
      </c>
      <c r="FD109">
        <v>5.2175900000000004</v>
      </c>
      <c r="FE109">
        <v>12.0098</v>
      </c>
      <c r="FF109">
        <v>4.9861000000000004</v>
      </c>
      <c r="FG109">
        <v>3.2846500000000001</v>
      </c>
      <c r="FH109">
        <v>8550</v>
      </c>
      <c r="FI109">
        <v>9999</v>
      </c>
      <c r="FJ109">
        <v>9999</v>
      </c>
      <c r="FK109">
        <v>584.1</v>
      </c>
      <c r="FL109">
        <v>1.86585</v>
      </c>
      <c r="FM109">
        <v>1.86229</v>
      </c>
      <c r="FN109">
        <v>1.86432</v>
      </c>
      <c r="FO109">
        <v>1.8604700000000001</v>
      </c>
      <c r="FP109">
        <v>1.8611500000000001</v>
      </c>
      <c r="FQ109">
        <v>1.8602000000000001</v>
      </c>
      <c r="FR109">
        <v>1.86198</v>
      </c>
      <c r="FS109">
        <v>1.8585100000000001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-1.1299999999999999</v>
      </c>
      <c r="GH109">
        <v>0.22339999999999999</v>
      </c>
      <c r="GI109">
        <v>-1.0926075346780371</v>
      </c>
      <c r="GJ109">
        <v>-3.055779808770659E-4</v>
      </c>
      <c r="GK109">
        <v>5.4022781434335912E-7</v>
      </c>
      <c r="GL109">
        <v>-2.2830823041668759E-10</v>
      </c>
      <c r="GM109">
        <v>0.223404761904753</v>
      </c>
      <c r="GN109">
        <v>0</v>
      </c>
      <c r="GO109">
        <v>0</v>
      </c>
      <c r="GP109">
        <v>0</v>
      </c>
      <c r="GQ109">
        <v>3</v>
      </c>
      <c r="GR109">
        <v>2094</v>
      </c>
      <c r="GS109">
        <v>4</v>
      </c>
      <c r="GT109">
        <v>34</v>
      </c>
      <c r="GU109">
        <v>9.3000000000000007</v>
      </c>
      <c r="GV109">
        <v>9.4</v>
      </c>
      <c r="GW109">
        <v>1.9091800000000001</v>
      </c>
      <c r="GX109">
        <v>2.6074199999999998</v>
      </c>
      <c r="GY109">
        <v>2.04834</v>
      </c>
      <c r="GZ109">
        <v>2.6135299999999999</v>
      </c>
      <c r="HA109">
        <v>2.1972700000000001</v>
      </c>
      <c r="HB109">
        <v>2.32056</v>
      </c>
      <c r="HC109">
        <v>45.6905</v>
      </c>
      <c r="HD109">
        <v>14.491</v>
      </c>
      <c r="HE109">
        <v>18</v>
      </c>
      <c r="HF109">
        <v>703.471</v>
      </c>
      <c r="HG109">
        <v>711.76499999999999</v>
      </c>
      <c r="HH109">
        <v>31.001799999999999</v>
      </c>
      <c r="HI109">
        <v>36.451999999999998</v>
      </c>
      <c r="HJ109">
        <v>30.000499999999999</v>
      </c>
      <c r="HK109">
        <v>36.131500000000003</v>
      </c>
      <c r="HL109">
        <v>36.095100000000002</v>
      </c>
      <c r="HM109">
        <v>38.2759</v>
      </c>
      <c r="HN109">
        <v>23.190999999999999</v>
      </c>
      <c r="HO109">
        <v>84.647000000000006</v>
      </c>
      <c r="HP109">
        <v>31</v>
      </c>
      <c r="HQ109">
        <v>632.17200000000003</v>
      </c>
      <c r="HR109">
        <v>39.890599999999999</v>
      </c>
      <c r="HS109">
        <v>98.799099999999996</v>
      </c>
      <c r="HT109">
        <v>98.190899999999999</v>
      </c>
    </row>
    <row r="110" spans="1:228" x14ac:dyDescent="0.2">
      <c r="A110">
        <v>95</v>
      </c>
      <c r="B110">
        <v>1665848744.0999999</v>
      </c>
      <c r="C110">
        <v>375</v>
      </c>
      <c r="D110" t="s">
        <v>549</v>
      </c>
      <c r="E110" t="s">
        <v>550</v>
      </c>
      <c r="F110">
        <v>4</v>
      </c>
      <c r="G110">
        <v>1665848742.0285721</v>
      </c>
      <c r="H110">
        <f t="shared" si="34"/>
        <v>3.6772832943543244E-4</v>
      </c>
      <c r="I110">
        <f t="shared" si="35"/>
        <v>0.36772832943543243</v>
      </c>
      <c r="J110">
        <f t="shared" si="36"/>
        <v>3.6299233386772913</v>
      </c>
      <c r="K110">
        <f t="shared" si="37"/>
        <v>606.84642857142865</v>
      </c>
      <c r="L110">
        <f t="shared" si="38"/>
        <v>277.7042702321923</v>
      </c>
      <c r="M110">
        <f t="shared" si="39"/>
        <v>28.164371993116486</v>
      </c>
      <c r="N110">
        <f t="shared" si="40"/>
        <v>61.545501416631147</v>
      </c>
      <c r="O110">
        <f t="shared" si="41"/>
        <v>1.8494638322282694E-2</v>
      </c>
      <c r="P110">
        <f t="shared" si="42"/>
        <v>2.7699488764079359</v>
      </c>
      <c r="Q110">
        <f t="shared" si="43"/>
        <v>1.8426308325053167E-2</v>
      </c>
      <c r="R110">
        <f t="shared" si="44"/>
        <v>1.1522560747609911E-2</v>
      </c>
      <c r="S110">
        <f t="shared" si="45"/>
        <v>225.98215019143302</v>
      </c>
      <c r="T110">
        <f t="shared" si="46"/>
        <v>36.921467048593264</v>
      </c>
      <c r="U110">
        <f t="shared" si="47"/>
        <v>36.096200000000003</v>
      </c>
      <c r="V110">
        <f t="shared" si="48"/>
        <v>6.000429145420612</v>
      </c>
      <c r="W110">
        <f t="shared" si="49"/>
        <v>69.723931698678214</v>
      </c>
      <c r="X110">
        <f t="shared" si="50"/>
        <v>4.0770050743334396</v>
      </c>
      <c r="Y110">
        <f t="shared" si="51"/>
        <v>5.8473539500795662</v>
      </c>
      <c r="Z110">
        <f t="shared" si="52"/>
        <v>1.9234240710871724</v>
      </c>
      <c r="AA110">
        <f t="shared" si="53"/>
        <v>-16.21681932810257</v>
      </c>
      <c r="AB110">
        <f t="shared" si="54"/>
        <v>-70.122737333209685</v>
      </c>
      <c r="AC110">
        <f t="shared" si="55"/>
        <v>-5.9619665282804171</v>
      </c>
      <c r="AD110">
        <f t="shared" si="56"/>
        <v>133.68062700184038</v>
      </c>
      <c r="AE110">
        <f t="shared" si="57"/>
        <v>14.079251680287816</v>
      </c>
      <c r="AF110">
        <f t="shared" si="58"/>
        <v>0.38569534646956116</v>
      </c>
      <c r="AG110">
        <f t="shared" si="59"/>
        <v>3.6299233386772913</v>
      </c>
      <c r="AH110">
        <v>645.33921874583984</v>
      </c>
      <c r="AI110">
        <v>634.94757575757569</v>
      </c>
      <c r="AJ110">
        <v>1.70730797069846</v>
      </c>
      <c r="AK110">
        <v>66.578326818864241</v>
      </c>
      <c r="AL110">
        <f t="shared" si="60"/>
        <v>0.36772832943543243</v>
      </c>
      <c r="AM110">
        <v>39.874789852125403</v>
      </c>
      <c r="AN110">
        <v>40.200130294117642</v>
      </c>
      <c r="AO110">
        <v>8.5761719410186961E-5</v>
      </c>
      <c r="AP110">
        <v>87.47284380943789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46998.36587460024</v>
      </c>
      <c r="AV110">
        <f t="shared" si="64"/>
        <v>1199.994285714286</v>
      </c>
      <c r="AW110">
        <f t="shared" si="65"/>
        <v>1025.8517089074785</v>
      </c>
      <c r="AX110">
        <f t="shared" si="66"/>
        <v>0.85488049494906493</v>
      </c>
      <c r="AY110">
        <f t="shared" si="67"/>
        <v>0.18831935525169535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1665848742.0285721</v>
      </c>
      <c r="BF110">
        <v>606.84642857142865</v>
      </c>
      <c r="BG110">
        <v>620.05871428571425</v>
      </c>
      <c r="BH110">
        <v>40.199785714285717</v>
      </c>
      <c r="BI110">
        <v>39.858071428571421</v>
      </c>
      <c r="BJ110">
        <v>607.97657142857145</v>
      </c>
      <c r="BK110">
        <v>39.976371428571433</v>
      </c>
      <c r="BL110">
        <v>650</v>
      </c>
      <c r="BM110">
        <v>101.3184285714286</v>
      </c>
      <c r="BN110">
        <v>0.1001487142857143</v>
      </c>
      <c r="BO110">
        <v>35.626628571428569</v>
      </c>
      <c r="BP110">
        <v>36.096200000000003</v>
      </c>
      <c r="BQ110">
        <v>999.89999999999986</v>
      </c>
      <c r="BR110">
        <v>0</v>
      </c>
      <c r="BS110">
        <v>0</v>
      </c>
      <c r="BT110">
        <v>8998.1242857142861</v>
      </c>
      <c r="BU110">
        <v>0</v>
      </c>
      <c r="BV110">
        <v>2048.6157142857141</v>
      </c>
      <c r="BW110">
        <v>-13.21222857142857</v>
      </c>
      <c r="BX110">
        <v>632.26328571428553</v>
      </c>
      <c r="BY110">
        <v>645.7991428571429</v>
      </c>
      <c r="BZ110">
        <v>0.34174614285714278</v>
      </c>
      <c r="CA110">
        <v>620.05871428571425</v>
      </c>
      <c r="CB110">
        <v>39.858071428571421</v>
      </c>
      <c r="CC110">
        <v>4.0729771428571429</v>
      </c>
      <c r="CD110">
        <v>4.0383500000000003</v>
      </c>
      <c r="CE110">
        <v>29.218814285714281</v>
      </c>
      <c r="CF110">
        <v>29.071085714285719</v>
      </c>
      <c r="CG110">
        <v>1199.994285714286</v>
      </c>
      <c r="CH110">
        <v>0.50000614285714284</v>
      </c>
      <c r="CI110">
        <v>0.49999385714285699</v>
      </c>
      <c r="CJ110">
        <v>0</v>
      </c>
      <c r="CK110">
        <v>2131.0742857142859</v>
      </c>
      <c r="CL110">
        <v>9.5417900000000007</v>
      </c>
      <c r="CM110">
        <v>13386.12857142857</v>
      </c>
      <c r="CN110">
        <v>9521.4928571428572</v>
      </c>
      <c r="CO110">
        <v>47.186999999999998</v>
      </c>
      <c r="CP110">
        <v>49.455000000000013</v>
      </c>
      <c r="CQ110">
        <v>47.875</v>
      </c>
      <c r="CR110">
        <v>49</v>
      </c>
      <c r="CS110">
        <v>49.910428571428582</v>
      </c>
      <c r="CT110">
        <v>595.23571428571438</v>
      </c>
      <c r="CU110">
        <v>595.2171428571429</v>
      </c>
      <c r="CV110">
        <v>0</v>
      </c>
      <c r="CW110">
        <v>1665848750.4000001</v>
      </c>
      <c r="CX110">
        <v>0</v>
      </c>
      <c r="CY110">
        <v>1665848184.5999999</v>
      </c>
      <c r="CZ110" t="s">
        <v>356</v>
      </c>
      <c r="DA110">
        <v>1665848184.5999999</v>
      </c>
      <c r="DB110">
        <v>1665848178.0999999</v>
      </c>
      <c r="DC110">
        <v>18</v>
      </c>
      <c r="DD110">
        <v>0.19800000000000001</v>
      </c>
      <c r="DE110">
        <v>5.0000000000000001E-3</v>
      </c>
      <c r="DF110">
        <v>-1.1020000000000001</v>
      </c>
      <c r="DG110">
        <v>0.223</v>
      </c>
      <c r="DH110">
        <v>853</v>
      </c>
      <c r="DI110">
        <v>39</v>
      </c>
      <c r="DJ110">
        <v>1.27</v>
      </c>
      <c r="DK110">
        <v>0.31</v>
      </c>
      <c r="DL110">
        <v>-13.0345</v>
      </c>
      <c r="DM110">
        <v>-1.326395121951246</v>
      </c>
      <c r="DN110">
        <v>0.13475215732016699</v>
      </c>
      <c r="DO110">
        <v>0</v>
      </c>
      <c r="DP110">
        <v>0.32410285365853658</v>
      </c>
      <c r="DQ110">
        <v>6.9840606271778335E-2</v>
      </c>
      <c r="DR110">
        <v>9.2799640993864486E-3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3.2935500000000002</v>
      </c>
      <c r="EB110">
        <v>2.6253600000000001</v>
      </c>
      <c r="EC110">
        <v>0.13353000000000001</v>
      </c>
      <c r="ED110">
        <v>0.134379</v>
      </c>
      <c r="EE110">
        <v>0.155142</v>
      </c>
      <c r="EF110">
        <v>0.152672</v>
      </c>
      <c r="EG110">
        <v>26122.1</v>
      </c>
      <c r="EH110">
        <v>26607.9</v>
      </c>
      <c r="EI110">
        <v>28062.2</v>
      </c>
      <c r="EJ110">
        <v>29606.400000000001</v>
      </c>
      <c r="EK110">
        <v>32570.400000000001</v>
      </c>
      <c r="EL110">
        <v>34858.800000000003</v>
      </c>
      <c r="EM110">
        <v>39551.4</v>
      </c>
      <c r="EN110">
        <v>42361.4</v>
      </c>
      <c r="EO110">
        <v>2.1832500000000001</v>
      </c>
      <c r="EP110">
        <v>2.1090499999999999</v>
      </c>
      <c r="EQ110">
        <v>5.0861400000000001E-2</v>
      </c>
      <c r="ER110">
        <v>0</v>
      </c>
      <c r="ES110">
        <v>35.276699999999998</v>
      </c>
      <c r="ET110">
        <v>999.9</v>
      </c>
      <c r="EU110">
        <v>64.5</v>
      </c>
      <c r="EV110">
        <v>40.5</v>
      </c>
      <c r="EW110">
        <v>48.4724</v>
      </c>
      <c r="EX110">
        <v>55.890799999999999</v>
      </c>
      <c r="EY110">
        <v>-1.42628</v>
      </c>
      <c r="EZ110">
        <v>2</v>
      </c>
      <c r="FA110">
        <v>0.72999199999999997</v>
      </c>
      <c r="FB110">
        <v>2.1791800000000001</v>
      </c>
      <c r="FC110">
        <v>20.252199999999998</v>
      </c>
      <c r="FD110">
        <v>5.2171399999999997</v>
      </c>
      <c r="FE110">
        <v>12.0099</v>
      </c>
      <c r="FF110">
        <v>4.9861500000000003</v>
      </c>
      <c r="FG110">
        <v>3.2846500000000001</v>
      </c>
      <c r="FH110">
        <v>8550.2999999999993</v>
      </c>
      <c r="FI110">
        <v>9999</v>
      </c>
      <c r="FJ110">
        <v>9999</v>
      </c>
      <c r="FK110">
        <v>584.1</v>
      </c>
      <c r="FL110">
        <v>1.86585</v>
      </c>
      <c r="FM110">
        <v>1.8622799999999999</v>
      </c>
      <c r="FN110">
        <v>1.86432</v>
      </c>
      <c r="FO110">
        <v>1.8604700000000001</v>
      </c>
      <c r="FP110">
        <v>1.8611500000000001</v>
      </c>
      <c r="FQ110">
        <v>1.8602000000000001</v>
      </c>
      <c r="FR110">
        <v>1.86198</v>
      </c>
      <c r="FS110">
        <v>1.8585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-1.129</v>
      </c>
      <c r="GH110">
        <v>0.22339999999999999</v>
      </c>
      <c r="GI110">
        <v>-1.0926075346780371</v>
      </c>
      <c r="GJ110">
        <v>-3.055779808770659E-4</v>
      </c>
      <c r="GK110">
        <v>5.4022781434335912E-7</v>
      </c>
      <c r="GL110">
        <v>-2.2830823041668759E-10</v>
      </c>
      <c r="GM110">
        <v>0.223404761904753</v>
      </c>
      <c r="GN110">
        <v>0</v>
      </c>
      <c r="GO110">
        <v>0</v>
      </c>
      <c r="GP110">
        <v>0</v>
      </c>
      <c r="GQ110">
        <v>3</v>
      </c>
      <c r="GR110">
        <v>2094</v>
      </c>
      <c r="GS110">
        <v>4</v>
      </c>
      <c r="GT110">
        <v>34</v>
      </c>
      <c r="GU110">
        <v>9.3000000000000007</v>
      </c>
      <c r="GV110">
        <v>9.4</v>
      </c>
      <c r="GW110">
        <v>1.9250499999999999</v>
      </c>
      <c r="GX110">
        <v>2.6061999999999999</v>
      </c>
      <c r="GY110">
        <v>2.04834</v>
      </c>
      <c r="GZ110">
        <v>2.6135299999999999</v>
      </c>
      <c r="HA110">
        <v>2.1972700000000001</v>
      </c>
      <c r="HB110">
        <v>2.32422</v>
      </c>
      <c r="HC110">
        <v>45.6905</v>
      </c>
      <c r="HD110">
        <v>14.491</v>
      </c>
      <c r="HE110">
        <v>18</v>
      </c>
      <c r="HF110">
        <v>703.49199999999996</v>
      </c>
      <c r="HG110">
        <v>711.822</v>
      </c>
      <c r="HH110">
        <v>31.0015</v>
      </c>
      <c r="HI110">
        <v>36.457000000000001</v>
      </c>
      <c r="HJ110">
        <v>30.000599999999999</v>
      </c>
      <c r="HK110">
        <v>36.1355</v>
      </c>
      <c r="HL110">
        <v>36.098100000000002</v>
      </c>
      <c r="HM110">
        <v>38.540900000000001</v>
      </c>
      <c r="HN110">
        <v>23.190999999999999</v>
      </c>
      <c r="HO110">
        <v>84.647000000000006</v>
      </c>
      <c r="HP110">
        <v>31</v>
      </c>
      <c r="HQ110">
        <v>635.51400000000001</v>
      </c>
      <c r="HR110">
        <v>39.890599999999999</v>
      </c>
      <c r="HS110">
        <v>98.796300000000002</v>
      </c>
      <c r="HT110">
        <v>98.190899999999999</v>
      </c>
    </row>
    <row r="111" spans="1:228" x14ac:dyDescent="0.2">
      <c r="A111">
        <v>96</v>
      </c>
      <c r="B111">
        <v>1665848748.0999999</v>
      </c>
      <c r="C111">
        <v>379</v>
      </c>
      <c r="D111" t="s">
        <v>551</v>
      </c>
      <c r="E111" t="s">
        <v>552</v>
      </c>
      <c r="F111">
        <v>4</v>
      </c>
      <c r="G111">
        <v>1665848746.0999999</v>
      </c>
      <c r="H111">
        <f t="shared" si="34"/>
        <v>3.9671636521291468E-4</v>
      </c>
      <c r="I111">
        <f t="shared" si="35"/>
        <v>0.3967163652129147</v>
      </c>
      <c r="J111">
        <f t="shared" si="36"/>
        <v>3.471067557854735</v>
      </c>
      <c r="K111">
        <f t="shared" si="37"/>
        <v>613.63199999999995</v>
      </c>
      <c r="L111">
        <f t="shared" si="38"/>
        <v>319.67376512611389</v>
      </c>
      <c r="M111">
        <f t="shared" si="39"/>
        <v>32.420456222859698</v>
      </c>
      <c r="N111">
        <f t="shared" si="40"/>
        <v>62.232912310140314</v>
      </c>
      <c r="O111">
        <f t="shared" si="41"/>
        <v>1.9968538502464765E-2</v>
      </c>
      <c r="P111">
        <f t="shared" si="42"/>
        <v>2.7773441640274896</v>
      </c>
      <c r="Q111">
        <f t="shared" si="43"/>
        <v>1.9889120074330774E-2</v>
      </c>
      <c r="R111">
        <f t="shared" si="44"/>
        <v>1.2437809047294968E-2</v>
      </c>
      <c r="S111">
        <f t="shared" si="45"/>
        <v>225.99401916092631</v>
      </c>
      <c r="T111">
        <f t="shared" si="46"/>
        <v>36.917796687316091</v>
      </c>
      <c r="U111">
        <f t="shared" si="47"/>
        <v>36.092557142857139</v>
      </c>
      <c r="V111">
        <f t="shared" si="48"/>
        <v>5.9992283465686969</v>
      </c>
      <c r="W111">
        <f t="shared" si="49"/>
        <v>69.692458693727431</v>
      </c>
      <c r="X111">
        <f t="shared" si="50"/>
        <v>4.0768081619627505</v>
      </c>
      <c r="Y111">
        <f t="shared" si="51"/>
        <v>5.8497120612128404</v>
      </c>
      <c r="Z111">
        <f t="shared" si="52"/>
        <v>1.9224201846059463</v>
      </c>
      <c r="AA111">
        <f t="shared" si="53"/>
        <v>-17.495191705889539</v>
      </c>
      <c r="AB111">
        <f t="shared" si="54"/>
        <v>-68.669316123804535</v>
      </c>
      <c r="AC111">
        <f t="shared" si="55"/>
        <v>-5.8229515994178564</v>
      </c>
      <c r="AD111">
        <f t="shared" si="56"/>
        <v>134.00655973181438</v>
      </c>
      <c r="AE111">
        <f t="shared" si="57"/>
        <v>14.202119536207441</v>
      </c>
      <c r="AF111">
        <f t="shared" si="58"/>
        <v>0.39599684219338072</v>
      </c>
      <c r="AG111">
        <f t="shared" si="59"/>
        <v>3.471067557854735</v>
      </c>
      <c r="AH111">
        <v>652.42581872627409</v>
      </c>
      <c r="AI111">
        <v>641.97356969697</v>
      </c>
      <c r="AJ111">
        <v>1.7601357783133369</v>
      </c>
      <c r="AK111">
        <v>66.578326818864241</v>
      </c>
      <c r="AL111">
        <f t="shared" si="60"/>
        <v>0.3967163652129147</v>
      </c>
      <c r="AM111">
        <v>39.846022252092951</v>
      </c>
      <c r="AN111">
        <v>40.197514705882348</v>
      </c>
      <c r="AO111">
        <v>-2.2245599592628021E-6</v>
      </c>
      <c r="AP111">
        <v>87.47284380943789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47199.278200831999</v>
      </c>
      <c r="AV111">
        <f t="shared" si="64"/>
        <v>1200.0471428571429</v>
      </c>
      <c r="AW111">
        <f t="shared" si="65"/>
        <v>1025.8978876481483</v>
      </c>
      <c r="AX111">
        <f t="shared" si="66"/>
        <v>0.85488132175010245</v>
      </c>
      <c r="AY111">
        <f t="shared" si="67"/>
        <v>0.1883209509776978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1665848746.0999999</v>
      </c>
      <c r="BF111">
        <v>613.63199999999995</v>
      </c>
      <c r="BG111">
        <v>626.96600000000001</v>
      </c>
      <c r="BH111">
        <v>40.198342857142848</v>
      </c>
      <c r="BI111">
        <v>39.847499999999989</v>
      </c>
      <c r="BJ111">
        <v>614.76142857142861</v>
      </c>
      <c r="BK111">
        <v>39.974942857142857</v>
      </c>
      <c r="BL111">
        <v>649.99771428571432</v>
      </c>
      <c r="BM111">
        <v>101.3175714285714</v>
      </c>
      <c r="BN111">
        <v>9.9747600000000006E-2</v>
      </c>
      <c r="BO111">
        <v>35.633942857142863</v>
      </c>
      <c r="BP111">
        <v>36.092557142857139</v>
      </c>
      <c r="BQ111">
        <v>999.89999999999986</v>
      </c>
      <c r="BR111">
        <v>0</v>
      </c>
      <c r="BS111">
        <v>0</v>
      </c>
      <c r="BT111">
        <v>9037.4985714285722</v>
      </c>
      <c r="BU111">
        <v>0</v>
      </c>
      <c r="BV111">
        <v>2046.8</v>
      </c>
      <c r="BW111">
        <v>-13.33427142857143</v>
      </c>
      <c r="BX111">
        <v>639.33228571428572</v>
      </c>
      <c r="BY111">
        <v>652.98614285714291</v>
      </c>
      <c r="BZ111">
        <v>0.35087971428571441</v>
      </c>
      <c r="CA111">
        <v>626.96600000000001</v>
      </c>
      <c r="CB111">
        <v>39.847499999999989</v>
      </c>
      <c r="CC111">
        <v>4.0728028571428574</v>
      </c>
      <c r="CD111">
        <v>4.0372528571428576</v>
      </c>
      <c r="CE111">
        <v>29.218071428571431</v>
      </c>
      <c r="CF111">
        <v>29.066414285714291</v>
      </c>
      <c r="CG111">
        <v>1200.0471428571429</v>
      </c>
      <c r="CH111">
        <v>0.49998014285714282</v>
      </c>
      <c r="CI111">
        <v>0.50001985714285702</v>
      </c>
      <c r="CJ111">
        <v>0</v>
      </c>
      <c r="CK111">
        <v>2130.1242857142861</v>
      </c>
      <c r="CL111">
        <v>9.5417900000000007</v>
      </c>
      <c r="CM111">
        <v>13380.685714285721</v>
      </c>
      <c r="CN111">
        <v>9521.8271428571425</v>
      </c>
      <c r="CO111">
        <v>47.241</v>
      </c>
      <c r="CP111">
        <v>49.482000000000014</v>
      </c>
      <c r="CQ111">
        <v>47.875</v>
      </c>
      <c r="CR111">
        <v>49</v>
      </c>
      <c r="CS111">
        <v>49.936999999999998</v>
      </c>
      <c r="CT111">
        <v>595.23000000000013</v>
      </c>
      <c r="CU111">
        <v>595.27714285714285</v>
      </c>
      <c r="CV111">
        <v>0</v>
      </c>
      <c r="CW111">
        <v>1665848754.5999999</v>
      </c>
      <c r="CX111">
        <v>0</v>
      </c>
      <c r="CY111">
        <v>1665848184.5999999</v>
      </c>
      <c r="CZ111" t="s">
        <v>356</v>
      </c>
      <c r="DA111">
        <v>1665848184.5999999</v>
      </c>
      <c r="DB111">
        <v>1665848178.0999999</v>
      </c>
      <c r="DC111">
        <v>18</v>
      </c>
      <c r="DD111">
        <v>0.19800000000000001</v>
      </c>
      <c r="DE111">
        <v>5.0000000000000001E-3</v>
      </c>
      <c r="DF111">
        <v>-1.1020000000000001</v>
      </c>
      <c r="DG111">
        <v>0.223</v>
      </c>
      <c r="DH111">
        <v>853</v>
      </c>
      <c r="DI111">
        <v>39</v>
      </c>
      <c r="DJ111">
        <v>1.27</v>
      </c>
      <c r="DK111">
        <v>0.31</v>
      </c>
      <c r="DL111">
        <v>-13.10880731707317</v>
      </c>
      <c r="DM111">
        <v>-1.417544947735206</v>
      </c>
      <c r="DN111">
        <v>0.14532639528307531</v>
      </c>
      <c r="DO111">
        <v>0</v>
      </c>
      <c r="DP111">
        <v>0.32958521951219522</v>
      </c>
      <c r="DQ111">
        <v>0.1043347526132411</v>
      </c>
      <c r="DR111">
        <v>1.2683780679185059E-2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365</v>
      </c>
      <c r="EA111">
        <v>3.29352</v>
      </c>
      <c r="EB111">
        <v>2.6252300000000002</v>
      </c>
      <c r="EC111">
        <v>0.13456099999999999</v>
      </c>
      <c r="ED111">
        <v>0.135382</v>
      </c>
      <c r="EE111">
        <v>0.155137</v>
      </c>
      <c r="EF111">
        <v>0.15268200000000001</v>
      </c>
      <c r="EG111">
        <v>26091.200000000001</v>
      </c>
      <c r="EH111">
        <v>26576.6</v>
      </c>
      <c r="EI111">
        <v>28062.5</v>
      </c>
      <c r="EJ111">
        <v>29606</v>
      </c>
      <c r="EK111">
        <v>32571</v>
      </c>
      <c r="EL111">
        <v>34857.9</v>
      </c>
      <c r="EM111">
        <v>39551.800000000003</v>
      </c>
      <c r="EN111">
        <v>42360.800000000003</v>
      </c>
      <c r="EO111">
        <v>2.1830500000000002</v>
      </c>
      <c r="EP111">
        <v>2.10893</v>
      </c>
      <c r="EQ111">
        <v>5.0321200000000003E-2</v>
      </c>
      <c r="ER111">
        <v>0</v>
      </c>
      <c r="ES111">
        <v>35.284100000000002</v>
      </c>
      <c r="ET111">
        <v>999.9</v>
      </c>
      <c r="EU111">
        <v>64.5</v>
      </c>
      <c r="EV111">
        <v>40.5</v>
      </c>
      <c r="EW111">
        <v>48.4711</v>
      </c>
      <c r="EX111">
        <v>56.040799999999997</v>
      </c>
      <c r="EY111">
        <v>-1.3782000000000001</v>
      </c>
      <c r="EZ111">
        <v>2</v>
      </c>
      <c r="FA111">
        <v>0.73050800000000005</v>
      </c>
      <c r="FB111">
        <v>2.18513</v>
      </c>
      <c r="FC111">
        <v>20.252199999999998</v>
      </c>
      <c r="FD111">
        <v>5.2175900000000004</v>
      </c>
      <c r="FE111">
        <v>12.0099</v>
      </c>
      <c r="FF111">
        <v>4.9860499999999996</v>
      </c>
      <c r="FG111">
        <v>3.2845800000000001</v>
      </c>
      <c r="FH111">
        <v>8550.2999999999993</v>
      </c>
      <c r="FI111">
        <v>9999</v>
      </c>
      <c r="FJ111">
        <v>9999</v>
      </c>
      <c r="FK111">
        <v>584.1</v>
      </c>
      <c r="FL111">
        <v>1.86588</v>
      </c>
      <c r="FM111">
        <v>1.8623000000000001</v>
      </c>
      <c r="FN111">
        <v>1.86432</v>
      </c>
      <c r="FO111">
        <v>1.8604700000000001</v>
      </c>
      <c r="FP111">
        <v>1.86114</v>
      </c>
      <c r="FQ111">
        <v>1.8602000000000001</v>
      </c>
      <c r="FR111">
        <v>1.86191</v>
      </c>
      <c r="FS111">
        <v>1.8585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-1.129</v>
      </c>
      <c r="GH111">
        <v>0.22339999999999999</v>
      </c>
      <c r="GI111">
        <v>-1.0926075346780371</v>
      </c>
      <c r="GJ111">
        <v>-3.055779808770659E-4</v>
      </c>
      <c r="GK111">
        <v>5.4022781434335912E-7</v>
      </c>
      <c r="GL111">
        <v>-2.2830823041668759E-10</v>
      </c>
      <c r="GM111">
        <v>0.223404761904753</v>
      </c>
      <c r="GN111">
        <v>0</v>
      </c>
      <c r="GO111">
        <v>0</v>
      </c>
      <c r="GP111">
        <v>0</v>
      </c>
      <c r="GQ111">
        <v>3</v>
      </c>
      <c r="GR111">
        <v>2094</v>
      </c>
      <c r="GS111">
        <v>4</v>
      </c>
      <c r="GT111">
        <v>34</v>
      </c>
      <c r="GU111">
        <v>9.4</v>
      </c>
      <c r="GV111">
        <v>9.5</v>
      </c>
      <c r="GW111">
        <v>1.94214</v>
      </c>
      <c r="GX111">
        <v>2.6037599999999999</v>
      </c>
      <c r="GY111">
        <v>2.04834</v>
      </c>
      <c r="GZ111">
        <v>2.6122999999999998</v>
      </c>
      <c r="HA111">
        <v>2.1972700000000001</v>
      </c>
      <c r="HB111">
        <v>2.3290999999999999</v>
      </c>
      <c r="HC111">
        <v>45.6905</v>
      </c>
      <c r="HD111">
        <v>14.491</v>
      </c>
      <c r="HE111">
        <v>18</v>
      </c>
      <c r="HF111">
        <v>703.36699999999996</v>
      </c>
      <c r="HG111">
        <v>711.77099999999996</v>
      </c>
      <c r="HH111">
        <v>31.0016</v>
      </c>
      <c r="HI111">
        <v>36.461799999999997</v>
      </c>
      <c r="HJ111">
        <v>30.000599999999999</v>
      </c>
      <c r="HK111">
        <v>36.139600000000002</v>
      </c>
      <c r="HL111">
        <v>36.1038</v>
      </c>
      <c r="HM111">
        <v>38.874000000000002</v>
      </c>
      <c r="HN111">
        <v>23.190999999999999</v>
      </c>
      <c r="HO111">
        <v>84.647000000000006</v>
      </c>
      <c r="HP111">
        <v>31</v>
      </c>
      <c r="HQ111">
        <v>642.197</v>
      </c>
      <c r="HR111">
        <v>39.890599999999999</v>
      </c>
      <c r="HS111">
        <v>98.797300000000007</v>
      </c>
      <c r="HT111">
        <v>98.189499999999995</v>
      </c>
    </row>
    <row r="112" spans="1:228" x14ac:dyDescent="0.2">
      <c r="A112">
        <v>97</v>
      </c>
      <c r="B112">
        <v>1665848752.0999999</v>
      </c>
      <c r="C112">
        <v>383</v>
      </c>
      <c r="D112" t="s">
        <v>553</v>
      </c>
      <c r="E112" t="s">
        <v>554</v>
      </c>
      <c r="F112">
        <v>4</v>
      </c>
      <c r="G112">
        <v>1665848749.7874999</v>
      </c>
      <c r="H112">
        <f t="shared" si="34"/>
        <v>3.9289428803418528E-4</v>
      </c>
      <c r="I112">
        <f t="shared" si="35"/>
        <v>0.3928942880341853</v>
      </c>
      <c r="J112">
        <f t="shared" si="36"/>
        <v>3.6364807683136187</v>
      </c>
      <c r="K112">
        <f t="shared" si="37"/>
        <v>619.76825000000008</v>
      </c>
      <c r="L112">
        <f t="shared" si="38"/>
        <v>309.08256133473299</v>
      </c>
      <c r="M112">
        <f t="shared" si="39"/>
        <v>31.345902837979587</v>
      </c>
      <c r="N112">
        <f t="shared" si="40"/>
        <v>62.854388363648916</v>
      </c>
      <c r="O112">
        <f t="shared" si="41"/>
        <v>1.9733930807544844E-2</v>
      </c>
      <c r="P112">
        <f t="shared" si="42"/>
        <v>2.7664322050704113</v>
      </c>
      <c r="Q112">
        <f t="shared" si="43"/>
        <v>1.9656059003314671E-2</v>
      </c>
      <c r="R112">
        <f t="shared" si="44"/>
        <v>1.2292007635835538E-2</v>
      </c>
      <c r="S112">
        <f t="shared" si="45"/>
        <v>225.97890586616188</v>
      </c>
      <c r="T112">
        <f t="shared" si="46"/>
        <v>36.932623122798461</v>
      </c>
      <c r="U112">
        <f t="shared" si="47"/>
        <v>36.104399999999998</v>
      </c>
      <c r="V112">
        <f t="shared" si="48"/>
        <v>6.0031328839988669</v>
      </c>
      <c r="W112">
        <f t="shared" si="49"/>
        <v>69.655626753106702</v>
      </c>
      <c r="X112">
        <f t="shared" si="50"/>
        <v>4.0767248593990271</v>
      </c>
      <c r="Y112">
        <f t="shared" si="51"/>
        <v>5.8526856327758212</v>
      </c>
      <c r="Z112">
        <f t="shared" si="52"/>
        <v>1.9264080245998398</v>
      </c>
      <c r="AA112">
        <f t="shared" si="53"/>
        <v>-17.32663810230757</v>
      </c>
      <c r="AB112">
        <f t="shared" si="54"/>
        <v>-68.790756365923841</v>
      </c>
      <c r="AC112">
        <f t="shared" si="55"/>
        <v>-5.8568572243244494</v>
      </c>
      <c r="AD112">
        <f t="shared" si="56"/>
        <v>134.00465417360604</v>
      </c>
      <c r="AE112">
        <f t="shared" si="57"/>
        <v>14.19120127000541</v>
      </c>
      <c r="AF112">
        <f t="shared" si="58"/>
        <v>0.38981106268495203</v>
      </c>
      <c r="AG112">
        <f t="shared" si="59"/>
        <v>3.6364807683136187</v>
      </c>
      <c r="AH112">
        <v>659.36438044465046</v>
      </c>
      <c r="AI112">
        <v>648.86463636363624</v>
      </c>
      <c r="AJ112">
        <v>1.7326195604764689</v>
      </c>
      <c r="AK112">
        <v>66.578326818864241</v>
      </c>
      <c r="AL112">
        <f t="shared" si="60"/>
        <v>0.3928942880341853</v>
      </c>
      <c r="AM112">
        <v>39.850585969337729</v>
      </c>
      <c r="AN112">
        <v>40.198755882352941</v>
      </c>
      <c r="AO112">
        <v>-1.431166919085565E-5</v>
      </c>
      <c r="AP112">
        <v>87.47284380943789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46899.861066823294</v>
      </c>
      <c r="AV112">
        <f t="shared" si="64"/>
        <v>1199.9725000000001</v>
      </c>
      <c r="AW112">
        <f t="shared" si="65"/>
        <v>1025.8335294643327</v>
      </c>
      <c r="AX112">
        <f t="shared" si="66"/>
        <v>0.85488086557344656</v>
      </c>
      <c r="AY112">
        <f t="shared" si="67"/>
        <v>0.18832007055675182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1665848749.7874999</v>
      </c>
      <c r="BF112">
        <v>619.76825000000008</v>
      </c>
      <c r="BG112">
        <v>633.0908750000001</v>
      </c>
      <c r="BH112">
        <v>40.198062499999992</v>
      </c>
      <c r="BI112">
        <v>39.852699999999999</v>
      </c>
      <c r="BJ112">
        <v>620.89699999999993</v>
      </c>
      <c r="BK112">
        <v>39.974662499999987</v>
      </c>
      <c r="BL112">
        <v>649.99775</v>
      </c>
      <c r="BM112">
        <v>101.316</v>
      </c>
      <c r="BN112">
        <v>9.9954050000000016E-2</v>
      </c>
      <c r="BO112">
        <v>35.643162500000003</v>
      </c>
      <c r="BP112">
        <v>36.104399999999998</v>
      </c>
      <c r="BQ112">
        <v>999.9</v>
      </c>
      <c r="BR112">
        <v>0</v>
      </c>
      <c r="BS112">
        <v>0</v>
      </c>
      <c r="BT112">
        <v>8979.6875</v>
      </c>
      <c r="BU112">
        <v>0</v>
      </c>
      <c r="BV112">
        <v>2046.0825</v>
      </c>
      <c r="BW112">
        <v>-13.3228125</v>
      </c>
      <c r="BX112">
        <v>645.72499999999991</v>
      </c>
      <c r="BY112">
        <v>659.36862500000007</v>
      </c>
      <c r="BZ112">
        <v>0.34535300000000002</v>
      </c>
      <c r="CA112">
        <v>633.0908750000001</v>
      </c>
      <c r="CB112">
        <v>39.852699999999999</v>
      </c>
      <c r="CC112">
        <v>4.07271625</v>
      </c>
      <c r="CD112">
        <v>4.037725</v>
      </c>
      <c r="CE112">
        <v>29.217700000000001</v>
      </c>
      <c r="CF112">
        <v>29.068425000000001</v>
      </c>
      <c r="CG112">
        <v>1199.9725000000001</v>
      </c>
      <c r="CH112">
        <v>0.499993625</v>
      </c>
      <c r="CI112">
        <v>0.500006375</v>
      </c>
      <c r="CJ112">
        <v>0</v>
      </c>
      <c r="CK112">
        <v>2129.2362499999999</v>
      </c>
      <c r="CL112">
        <v>9.5417900000000007</v>
      </c>
      <c r="CM112">
        <v>13376.0625</v>
      </c>
      <c r="CN112">
        <v>9521.2924999999996</v>
      </c>
      <c r="CO112">
        <v>47.25</v>
      </c>
      <c r="CP112">
        <v>49.5</v>
      </c>
      <c r="CQ112">
        <v>47.875</v>
      </c>
      <c r="CR112">
        <v>49</v>
      </c>
      <c r="CS112">
        <v>49.936999999999998</v>
      </c>
      <c r="CT112">
        <v>595.21</v>
      </c>
      <c r="CU112">
        <v>595.22125000000005</v>
      </c>
      <c r="CV112">
        <v>0</v>
      </c>
      <c r="CW112">
        <v>1665848758.2</v>
      </c>
      <c r="CX112">
        <v>0</v>
      </c>
      <c r="CY112">
        <v>1665848184.5999999</v>
      </c>
      <c r="CZ112" t="s">
        <v>356</v>
      </c>
      <c r="DA112">
        <v>1665848184.5999999</v>
      </c>
      <c r="DB112">
        <v>1665848178.0999999</v>
      </c>
      <c r="DC112">
        <v>18</v>
      </c>
      <c r="DD112">
        <v>0.19800000000000001</v>
      </c>
      <c r="DE112">
        <v>5.0000000000000001E-3</v>
      </c>
      <c r="DF112">
        <v>-1.1020000000000001</v>
      </c>
      <c r="DG112">
        <v>0.223</v>
      </c>
      <c r="DH112">
        <v>853</v>
      </c>
      <c r="DI112">
        <v>39</v>
      </c>
      <c r="DJ112">
        <v>1.27</v>
      </c>
      <c r="DK112">
        <v>0.31</v>
      </c>
      <c r="DL112">
        <v>-13.187900000000001</v>
      </c>
      <c r="DM112">
        <v>-1.257681533101044</v>
      </c>
      <c r="DN112">
        <v>0.13206925566793709</v>
      </c>
      <c r="DO112">
        <v>0</v>
      </c>
      <c r="DP112">
        <v>0.33439824390243911</v>
      </c>
      <c r="DQ112">
        <v>0.11656570034843219</v>
      </c>
      <c r="DR112">
        <v>1.3392193590298191E-2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365</v>
      </c>
      <c r="EA112">
        <v>3.2935300000000001</v>
      </c>
      <c r="EB112">
        <v>2.6249600000000002</v>
      </c>
      <c r="EC112">
        <v>0.13556599999999999</v>
      </c>
      <c r="ED112">
        <v>0.13636999999999999</v>
      </c>
      <c r="EE112">
        <v>0.155135</v>
      </c>
      <c r="EF112">
        <v>0.15269099999999999</v>
      </c>
      <c r="EG112">
        <v>26060.3</v>
      </c>
      <c r="EH112">
        <v>26545.9</v>
      </c>
      <c r="EI112">
        <v>28061.9</v>
      </c>
      <c r="EJ112">
        <v>29605.7</v>
      </c>
      <c r="EK112">
        <v>32570.3</v>
      </c>
      <c r="EL112">
        <v>34857.1</v>
      </c>
      <c r="EM112">
        <v>39550.800000000003</v>
      </c>
      <c r="EN112">
        <v>42360.2</v>
      </c>
      <c r="EO112">
        <v>2.1831999999999998</v>
      </c>
      <c r="EP112">
        <v>2.1089000000000002</v>
      </c>
      <c r="EQ112">
        <v>5.1528200000000003E-2</v>
      </c>
      <c r="ER112">
        <v>0</v>
      </c>
      <c r="ES112">
        <v>35.292999999999999</v>
      </c>
      <c r="ET112">
        <v>999.9</v>
      </c>
      <c r="EU112">
        <v>64.5</v>
      </c>
      <c r="EV112">
        <v>40.5</v>
      </c>
      <c r="EW112">
        <v>48.470199999999998</v>
      </c>
      <c r="EX112">
        <v>55.950800000000001</v>
      </c>
      <c r="EY112">
        <v>-1.4503200000000001</v>
      </c>
      <c r="EZ112">
        <v>2</v>
      </c>
      <c r="FA112">
        <v>0.73086600000000002</v>
      </c>
      <c r="FB112">
        <v>2.1894100000000001</v>
      </c>
      <c r="FC112">
        <v>20.251799999999999</v>
      </c>
      <c r="FD112">
        <v>5.2151899999999998</v>
      </c>
      <c r="FE112">
        <v>12.0097</v>
      </c>
      <c r="FF112">
        <v>4.9851000000000001</v>
      </c>
      <c r="FG112">
        <v>3.2841800000000001</v>
      </c>
      <c r="FH112">
        <v>8550.7000000000007</v>
      </c>
      <c r="FI112">
        <v>9999</v>
      </c>
      <c r="FJ112">
        <v>9999</v>
      </c>
      <c r="FK112">
        <v>584.1</v>
      </c>
      <c r="FL112">
        <v>1.86585</v>
      </c>
      <c r="FM112">
        <v>1.8623099999999999</v>
      </c>
      <c r="FN112">
        <v>1.86432</v>
      </c>
      <c r="FO112">
        <v>1.86046</v>
      </c>
      <c r="FP112">
        <v>1.8611500000000001</v>
      </c>
      <c r="FQ112">
        <v>1.8602000000000001</v>
      </c>
      <c r="FR112">
        <v>1.8619300000000001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-1.129</v>
      </c>
      <c r="GH112">
        <v>0.22339999999999999</v>
      </c>
      <c r="GI112">
        <v>-1.0926075346780371</v>
      </c>
      <c r="GJ112">
        <v>-3.055779808770659E-4</v>
      </c>
      <c r="GK112">
        <v>5.4022781434335912E-7</v>
      </c>
      <c r="GL112">
        <v>-2.2830823041668759E-10</v>
      </c>
      <c r="GM112">
        <v>0.223404761904753</v>
      </c>
      <c r="GN112">
        <v>0</v>
      </c>
      <c r="GO112">
        <v>0</v>
      </c>
      <c r="GP112">
        <v>0</v>
      </c>
      <c r="GQ112">
        <v>3</v>
      </c>
      <c r="GR112">
        <v>2094</v>
      </c>
      <c r="GS112">
        <v>4</v>
      </c>
      <c r="GT112">
        <v>34</v>
      </c>
      <c r="GU112">
        <v>9.5</v>
      </c>
      <c r="GV112">
        <v>9.6</v>
      </c>
      <c r="GW112">
        <v>1.95801</v>
      </c>
      <c r="GX112">
        <v>2.5976599999999999</v>
      </c>
      <c r="GY112">
        <v>2.04834</v>
      </c>
      <c r="GZ112">
        <v>2.6135299999999999</v>
      </c>
      <c r="HA112">
        <v>2.1972700000000001</v>
      </c>
      <c r="HB112">
        <v>2.3303199999999999</v>
      </c>
      <c r="HC112">
        <v>45.6905</v>
      </c>
      <c r="HD112">
        <v>14.491</v>
      </c>
      <c r="HE112">
        <v>18</v>
      </c>
      <c r="HF112">
        <v>703.54100000000005</v>
      </c>
      <c r="HG112">
        <v>711.79399999999998</v>
      </c>
      <c r="HH112">
        <v>31.0014</v>
      </c>
      <c r="HI112">
        <v>36.467199999999998</v>
      </c>
      <c r="HJ112">
        <v>30.000599999999999</v>
      </c>
      <c r="HK112">
        <v>36.144100000000002</v>
      </c>
      <c r="HL112">
        <v>36.107999999999997</v>
      </c>
      <c r="HM112">
        <v>39.209299999999999</v>
      </c>
      <c r="HN112">
        <v>23.190999999999999</v>
      </c>
      <c r="HO112">
        <v>84.647000000000006</v>
      </c>
      <c r="HP112">
        <v>31</v>
      </c>
      <c r="HQ112">
        <v>648.90200000000004</v>
      </c>
      <c r="HR112">
        <v>40.0471</v>
      </c>
      <c r="HS112">
        <v>98.795000000000002</v>
      </c>
      <c r="HT112">
        <v>98.188199999999995</v>
      </c>
    </row>
    <row r="113" spans="1:228" x14ac:dyDescent="0.2">
      <c r="A113">
        <v>98</v>
      </c>
      <c r="B113">
        <v>1665848756.0999999</v>
      </c>
      <c r="C113">
        <v>387</v>
      </c>
      <c r="D113" t="s">
        <v>555</v>
      </c>
      <c r="E113" t="s">
        <v>556</v>
      </c>
      <c r="F113">
        <v>4</v>
      </c>
      <c r="G113">
        <v>1665848754.0999999</v>
      </c>
      <c r="H113">
        <f t="shared" si="34"/>
        <v>3.9135292921405247E-4</v>
      </c>
      <c r="I113">
        <f t="shared" si="35"/>
        <v>0.39135292921405246</v>
      </c>
      <c r="J113">
        <f t="shared" si="36"/>
        <v>3.7989679579351234</v>
      </c>
      <c r="K113">
        <f t="shared" si="37"/>
        <v>626.9457142857143</v>
      </c>
      <c r="L113">
        <f t="shared" si="38"/>
        <v>300.13023655856398</v>
      </c>
      <c r="M113">
        <f t="shared" si="39"/>
        <v>30.43804275301596</v>
      </c>
      <c r="N113">
        <f t="shared" si="40"/>
        <v>63.582399008055503</v>
      </c>
      <c r="O113">
        <f t="shared" si="41"/>
        <v>1.9552389019013714E-2</v>
      </c>
      <c r="P113">
        <f t="shared" si="42"/>
        <v>2.7641687531715862</v>
      </c>
      <c r="Q113">
        <f t="shared" si="43"/>
        <v>1.9475878051936703E-2</v>
      </c>
      <c r="R113">
        <f t="shared" si="44"/>
        <v>1.2179272934379322E-2</v>
      </c>
      <c r="S113">
        <f t="shared" si="45"/>
        <v>225.99312804802446</v>
      </c>
      <c r="T113">
        <f t="shared" si="46"/>
        <v>36.944189336020912</v>
      </c>
      <c r="U113">
        <f t="shared" si="47"/>
        <v>36.135728571428572</v>
      </c>
      <c r="V113">
        <f t="shared" si="48"/>
        <v>6.0134724197008715</v>
      </c>
      <c r="W113">
        <f t="shared" si="49"/>
        <v>69.621115056796</v>
      </c>
      <c r="X113">
        <f t="shared" si="50"/>
        <v>4.0769727582483197</v>
      </c>
      <c r="Y113">
        <f t="shared" si="51"/>
        <v>5.8559429203660098</v>
      </c>
      <c r="Z113">
        <f t="shared" si="52"/>
        <v>1.9364996614525518</v>
      </c>
      <c r="AA113">
        <f t="shared" si="53"/>
        <v>-17.258664178339714</v>
      </c>
      <c r="AB113">
        <f t="shared" si="54"/>
        <v>-71.898792491031244</v>
      </c>
      <c r="AC113">
        <f t="shared" si="55"/>
        <v>-6.1277214138252134</v>
      </c>
      <c r="AD113">
        <f t="shared" si="56"/>
        <v>130.70794996482829</v>
      </c>
      <c r="AE113">
        <f t="shared" si="57"/>
        <v>14.207155838797865</v>
      </c>
      <c r="AF113">
        <f t="shared" si="58"/>
        <v>0.38215705996659832</v>
      </c>
      <c r="AG113">
        <f t="shared" si="59"/>
        <v>3.7989679579351234</v>
      </c>
      <c r="AH113">
        <v>666.29746590966636</v>
      </c>
      <c r="AI113">
        <v>655.75520606060581</v>
      </c>
      <c r="AJ113">
        <v>1.7044957774219871</v>
      </c>
      <c r="AK113">
        <v>66.578326818864241</v>
      </c>
      <c r="AL113">
        <f t="shared" si="60"/>
        <v>0.39135292921405246</v>
      </c>
      <c r="AM113">
        <v>39.85517046696026</v>
      </c>
      <c r="AN113">
        <v>40.201866176470567</v>
      </c>
      <c r="AO113">
        <v>6.9481523691633479E-6</v>
      </c>
      <c r="AP113">
        <v>87.47284380943789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46836.593941051462</v>
      </c>
      <c r="AV113">
        <f t="shared" si="64"/>
        <v>1200.042857142857</v>
      </c>
      <c r="AW113">
        <f t="shared" si="65"/>
        <v>1025.8941803357638</v>
      </c>
      <c r="AX113">
        <f t="shared" si="66"/>
        <v>0.85488128547198894</v>
      </c>
      <c r="AY113">
        <f t="shared" si="67"/>
        <v>0.18832088096093846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1665848754.0999999</v>
      </c>
      <c r="BF113">
        <v>626.9457142857143</v>
      </c>
      <c r="BG113">
        <v>640.28142857142859</v>
      </c>
      <c r="BH113">
        <v>40.200442857142853</v>
      </c>
      <c r="BI113">
        <v>39.861857142857147</v>
      </c>
      <c r="BJ113">
        <v>628.07385714285704</v>
      </c>
      <c r="BK113">
        <v>39.977028571428569</v>
      </c>
      <c r="BL113">
        <v>649.98757142857153</v>
      </c>
      <c r="BM113">
        <v>101.31614285714291</v>
      </c>
      <c r="BN113">
        <v>9.9972700000000012E-2</v>
      </c>
      <c r="BO113">
        <v>35.653257142857143</v>
      </c>
      <c r="BP113">
        <v>36.135728571428572</v>
      </c>
      <c r="BQ113">
        <v>999.89999999999986</v>
      </c>
      <c r="BR113">
        <v>0</v>
      </c>
      <c r="BS113">
        <v>0</v>
      </c>
      <c r="BT113">
        <v>8967.6814285714263</v>
      </c>
      <c r="BU113">
        <v>0</v>
      </c>
      <c r="BV113">
        <v>2046.0771428571429</v>
      </c>
      <c r="BW113">
        <v>-13.33548571428571</v>
      </c>
      <c r="BX113">
        <v>653.20514285714296</v>
      </c>
      <c r="BY113">
        <v>666.86385714285711</v>
      </c>
      <c r="BZ113">
        <v>0.33860299999999999</v>
      </c>
      <c r="CA113">
        <v>640.28142857142859</v>
      </c>
      <c r="CB113">
        <v>39.861857142857147</v>
      </c>
      <c r="CC113">
        <v>4.0729671428571432</v>
      </c>
      <c r="CD113">
        <v>4.0386600000000001</v>
      </c>
      <c r="CE113">
        <v>29.21875714285714</v>
      </c>
      <c r="CF113">
        <v>29.072428571428571</v>
      </c>
      <c r="CG113">
        <v>1200.042857142857</v>
      </c>
      <c r="CH113">
        <v>0.49998028571428582</v>
      </c>
      <c r="CI113">
        <v>0.50001971428571423</v>
      </c>
      <c r="CJ113">
        <v>0</v>
      </c>
      <c r="CK113">
        <v>2128.7457142857152</v>
      </c>
      <c r="CL113">
        <v>9.5417900000000007</v>
      </c>
      <c r="CM113">
        <v>13372</v>
      </c>
      <c r="CN113">
        <v>9521.7928571428583</v>
      </c>
      <c r="CO113">
        <v>47.25</v>
      </c>
      <c r="CP113">
        <v>49.5</v>
      </c>
      <c r="CQ113">
        <v>47.875</v>
      </c>
      <c r="CR113">
        <v>49</v>
      </c>
      <c r="CS113">
        <v>49.936999999999998</v>
      </c>
      <c r="CT113">
        <v>595.22857142857151</v>
      </c>
      <c r="CU113">
        <v>595.27285714285711</v>
      </c>
      <c r="CV113">
        <v>0</v>
      </c>
      <c r="CW113">
        <v>1665848762.4000001</v>
      </c>
      <c r="CX113">
        <v>0</v>
      </c>
      <c r="CY113">
        <v>1665848184.5999999</v>
      </c>
      <c r="CZ113" t="s">
        <v>356</v>
      </c>
      <c r="DA113">
        <v>1665848184.5999999</v>
      </c>
      <c r="DB113">
        <v>1665848178.0999999</v>
      </c>
      <c r="DC113">
        <v>18</v>
      </c>
      <c r="DD113">
        <v>0.19800000000000001</v>
      </c>
      <c r="DE113">
        <v>5.0000000000000001E-3</v>
      </c>
      <c r="DF113">
        <v>-1.1020000000000001</v>
      </c>
      <c r="DG113">
        <v>0.223</v>
      </c>
      <c r="DH113">
        <v>853</v>
      </c>
      <c r="DI113">
        <v>39</v>
      </c>
      <c r="DJ113">
        <v>1.27</v>
      </c>
      <c r="DK113">
        <v>0.31</v>
      </c>
      <c r="DL113">
        <v>-13.259225000000001</v>
      </c>
      <c r="DM113">
        <v>-0.74039999999998507</v>
      </c>
      <c r="DN113">
        <v>9.1464924287947794E-2</v>
      </c>
      <c r="DO113">
        <v>0</v>
      </c>
      <c r="DP113">
        <v>0.33926212500000003</v>
      </c>
      <c r="DQ113">
        <v>7.2758735459662521E-2</v>
      </c>
      <c r="DR113">
        <v>1.1389120218848119E-2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3.2934399999999999</v>
      </c>
      <c r="EB113">
        <v>2.6251199999999999</v>
      </c>
      <c r="EC113">
        <v>0.13657</v>
      </c>
      <c r="ED113">
        <v>0.137377</v>
      </c>
      <c r="EE113">
        <v>0.15514500000000001</v>
      </c>
      <c r="EF113">
        <v>0.152753</v>
      </c>
      <c r="EG113">
        <v>26029.7</v>
      </c>
      <c r="EH113">
        <v>26515</v>
      </c>
      <c r="EI113">
        <v>28061.599999999999</v>
      </c>
      <c r="EJ113">
        <v>29605.9</v>
      </c>
      <c r="EK113">
        <v>32569.3</v>
      </c>
      <c r="EL113">
        <v>34855.1</v>
      </c>
      <c r="EM113">
        <v>39550</v>
      </c>
      <c r="EN113">
        <v>42360.800000000003</v>
      </c>
      <c r="EO113">
        <v>2.1829499999999999</v>
      </c>
      <c r="EP113">
        <v>2.1089000000000002</v>
      </c>
      <c r="EQ113">
        <v>5.1792699999999997E-2</v>
      </c>
      <c r="ER113">
        <v>0</v>
      </c>
      <c r="ES113">
        <v>35.301900000000003</v>
      </c>
      <c r="ET113">
        <v>999.9</v>
      </c>
      <c r="EU113">
        <v>64.5</v>
      </c>
      <c r="EV113">
        <v>40.5</v>
      </c>
      <c r="EW113">
        <v>48.474400000000003</v>
      </c>
      <c r="EX113">
        <v>56.040799999999997</v>
      </c>
      <c r="EY113">
        <v>-1.42228</v>
      </c>
      <c r="EZ113">
        <v>2</v>
      </c>
      <c r="FA113">
        <v>0.73138999999999998</v>
      </c>
      <c r="FB113">
        <v>2.1932399999999999</v>
      </c>
      <c r="FC113">
        <v>20.252099999999999</v>
      </c>
      <c r="FD113">
        <v>5.2165400000000002</v>
      </c>
      <c r="FE113">
        <v>12.0099</v>
      </c>
      <c r="FF113">
        <v>4.9851999999999999</v>
      </c>
      <c r="FG113">
        <v>3.2845800000000001</v>
      </c>
      <c r="FH113">
        <v>8550.7000000000007</v>
      </c>
      <c r="FI113">
        <v>9999</v>
      </c>
      <c r="FJ113">
        <v>9999</v>
      </c>
      <c r="FK113">
        <v>584.1</v>
      </c>
      <c r="FL113">
        <v>1.86588</v>
      </c>
      <c r="FM113">
        <v>1.8623000000000001</v>
      </c>
      <c r="FN113">
        <v>1.86432</v>
      </c>
      <c r="FO113">
        <v>1.86049</v>
      </c>
      <c r="FP113">
        <v>1.8611899999999999</v>
      </c>
      <c r="FQ113">
        <v>1.8602000000000001</v>
      </c>
      <c r="FR113">
        <v>1.86192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-1.1279999999999999</v>
      </c>
      <c r="GH113">
        <v>0.22339999999999999</v>
      </c>
      <c r="GI113">
        <v>-1.0926075346780371</v>
      </c>
      <c r="GJ113">
        <v>-3.055779808770659E-4</v>
      </c>
      <c r="GK113">
        <v>5.4022781434335912E-7</v>
      </c>
      <c r="GL113">
        <v>-2.2830823041668759E-10</v>
      </c>
      <c r="GM113">
        <v>0.223404761904753</v>
      </c>
      <c r="GN113">
        <v>0</v>
      </c>
      <c r="GO113">
        <v>0</v>
      </c>
      <c r="GP113">
        <v>0</v>
      </c>
      <c r="GQ113">
        <v>3</v>
      </c>
      <c r="GR113">
        <v>2094</v>
      </c>
      <c r="GS113">
        <v>4</v>
      </c>
      <c r="GT113">
        <v>34</v>
      </c>
      <c r="GU113">
        <v>9.5</v>
      </c>
      <c r="GV113">
        <v>9.6</v>
      </c>
      <c r="GW113">
        <v>1.9751000000000001</v>
      </c>
      <c r="GX113">
        <v>2.5964399999999999</v>
      </c>
      <c r="GY113">
        <v>2.04834</v>
      </c>
      <c r="GZ113">
        <v>2.6122999999999998</v>
      </c>
      <c r="HA113">
        <v>2.1972700000000001</v>
      </c>
      <c r="HB113">
        <v>2.3547400000000001</v>
      </c>
      <c r="HC113">
        <v>45.6905</v>
      </c>
      <c r="HD113">
        <v>14.4998</v>
      </c>
      <c r="HE113">
        <v>18</v>
      </c>
      <c r="HF113">
        <v>703.38099999999997</v>
      </c>
      <c r="HG113">
        <v>711.84100000000001</v>
      </c>
      <c r="HH113">
        <v>31.001200000000001</v>
      </c>
      <c r="HI113">
        <v>36.472900000000003</v>
      </c>
      <c r="HJ113">
        <v>30.000699999999998</v>
      </c>
      <c r="HK113">
        <v>36.148800000000001</v>
      </c>
      <c r="HL113">
        <v>36.112200000000001</v>
      </c>
      <c r="HM113">
        <v>39.550400000000003</v>
      </c>
      <c r="HN113">
        <v>22.915900000000001</v>
      </c>
      <c r="HO113">
        <v>84.647000000000006</v>
      </c>
      <c r="HP113">
        <v>31</v>
      </c>
      <c r="HQ113">
        <v>655.74699999999996</v>
      </c>
      <c r="HR113">
        <v>40.1023</v>
      </c>
      <c r="HS113">
        <v>98.793499999999995</v>
      </c>
      <c r="HT113">
        <v>98.189300000000003</v>
      </c>
    </row>
    <row r="114" spans="1:228" x14ac:dyDescent="0.2">
      <c r="A114">
        <v>99</v>
      </c>
      <c r="B114">
        <v>1665848760.0999999</v>
      </c>
      <c r="C114">
        <v>391</v>
      </c>
      <c r="D114" t="s">
        <v>557</v>
      </c>
      <c r="E114" t="s">
        <v>558</v>
      </c>
      <c r="F114">
        <v>4</v>
      </c>
      <c r="G114">
        <v>1665848757.7874999</v>
      </c>
      <c r="H114">
        <f t="shared" si="34"/>
        <v>3.87285649209094E-4</v>
      </c>
      <c r="I114">
        <f t="shared" si="35"/>
        <v>0.38728564920909397</v>
      </c>
      <c r="J114">
        <f t="shared" si="36"/>
        <v>3.7471853993454358</v>
      </c>
      <c r="K114">
        <f t="shared" si="37"/>
        <v>633.04512499999998</v>
      </c>
      <c r="L114">
        <f t="shared" si="38"/>
        <v>307.07722425618545</v>
      </c>
      <c r="M114">
        <f t="shared" si="39"/>
        <v>31.142670751597528</v>
      </c>
      <c r="N114">
        <f t="shared" si="40"/>
        <v>64.201166161159179</v>
      </c>
      <c r="O114">
        <f t="shared" si="41"/>
        <v>1.9350610950101352E-2</v>
      </c>
      <c r="P114">
        <f t="shared" si="42"/>
        <v>2.7675270546511683</v>
      </c>
      <c r="Q114">
        <f t="shared" si="43"/>
        <v>1.92757582948892E-2</v>
      </c>
      <c r="R114">
        <f t="shared" si="44"/>
        <v>1.2054049915845359E-2</v>
      </c>
      <c r="S114">
        <f t="shared" si="45"/>
        <v>225.9934869922273</v>
      </c>
      <c r="T114">
        <f t="shared" si="46"/>
        <v>36.954712923368845</v>
      </c>
      <c r="U114">
        <f t="shared" si="47"/>
        <v>36.137675000000002</v>
      </c>
      <c r="V114">
        <f t="shared" si="48"/>
        <v>6.014115319969485</v>
      </c>
      <c r="W114">
        <f t="shared" si="49"/>
        <v>69.594485593084116</v>
      </c>
      <c r="X114">
        <f t="shared" si="50"/>
        <v>4.0778551058318371</v>
      </c>
      <c r="Y114">
        <f t="shared" si="51"/>
        <v>5.8594514652710785</v>
      </c>
      <c r="Z114">
        <f t="shared" si="52"/>
        <v>1.9362602141376479</v>
      </c>
      <c r="AA114">
        <f t="shared" si="53"/>
        <v>-17.079297130121045</v>
      </c>
      <c r="AB114">
        <f t="shared" si="54"/>
        <v>-70.655042088991493</v>
      </c>
      <c r="AC114">
        <f t="shared" si="55"/>
        <v>-6.0147872191134706</v>
      </c>
      <c r="AD114">
        <f t="shared" si="56"/>
        <v>132.24436055400133</v>
      </c>
      <c r="AE114">
        <f t="shared" si="57"/>
        <v>14.379769458153129</v>
      </c>
      <c r="AF114">
        <f t="shared" si="58"/>
        <v>0.34466325658389696</v>
      </c>
      <c r="AG114">
        <f t="shared" si="59"/>
        <v>3.7471853993454358</v>
      </c>
      <c r="AH114">
        <v>673.35921462463477</v>
      </c>
      <c r="AI114">
        <v>662.72075151515128</v>
      </c>
      <c r="AJ114">
        <v>1.740861092239405</v>
      </c>
      <c r="AK114">
        <v>66.578326818864241</v>
      </c>
      <c r="AL114">
        <f t="shared" si="60"/>
        <v>0.38728564920909397</v>
      </c>
      <c r="AM114">
        <v>39.873119526720949</v>
      </c>
      <c r="AN114">
        <v>40.216164999999982</v>
      </c>
      <c r="AO114">
        <v>9.1696458330831151E-6</v>
      </c>
      <c r="AP114">
        <v>87.47284380943789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46926.547298768601</v>
      </c>
      <c r="AV114">
        <f t="shared" si="64"/>
        <v>1200.0625</v>
      </c>
      <c r="AW114">
        <f t="shared" si="65"/>
        <v>1025.9092419648846</v>
      </c>
      <c r="AX114">
        <f t="shared" si="66"/>
        <v>0.85487984331223132</v>
      </c>
      <c r="AY114">
        <f t="shared" si="67"/>
        <v>0.18831809759260648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1665848757.7874999</v>
      </c>
      <c r="BF114">
        <v>633.04512499999998</v>
      </c>
      <c r="BG114">
        <v>646.51925000000006</v>
      </c>
      <c r="BH114">
        <v>40.209024999999997</v>
      </c>
      <c r="BI114">
        <v>39.903687499999997</v>
      </c>
      <c r="BJ114">
        <v>634.1724999999999</v>
      </c>
      <c r="BK114">
        <v>39.985624999999999</v>
      </c>
      <c r="BL114">
        <v>650.04399999999998</v>
      </c>
      <c r="BM114">
        <v>101.31625</v>
      </c>
      <c r="BN114">
        <v>0.1001635</v>
      </c>
      <c r="BO114">
        <v>35.664124999999999</v>
      </c>
      <c r="BP114">
        <v>36.137675000000002</v>
      </c>
      <c r="BQ114">
        <v>999.9</v>
      </c>
      <c r="BR114">
        <v>0</v>
      </c>
      <c r="BS114">
        <v>0</v>
      </c>
      <c r="BT114">
        <v>8985.4700000000012</v>
      </c>
      <c r="BU114">
        <v>0</v>
      </c>
      <c r="BV114">
        <v>2043.845</v>
      </c>
      <c r="BW114">
        <v>-13.4739875</v>
      </c>
      <c r="BX114">
        <v>659.56562500000007</v>
      </c>
      <c r="BY114">
        <v>673.38987500000007</v>
      </c>
      <c r="BZ114">
        <v>0.30533175000000001</v>
      </c>
      <c r="CA114">
        <v>646.51925000000006</v>
      </c>
      <c r="CB114">
        <v>39.903687499999997</v>
      </c>
      <c r="CC114">
        <v>4.0738300000000001</v>
      </c>
      <c r="CD114">
        <v>4.0428949999999997</v>
      </c>
      <c r="CE114">
        <v>29.222449999999998</v>
      </c>
      <c r="CF114">
        <v>29.09055</v>
      </c>
      <c r="CG114">
        <v>1200.0625</v>
      </c>
      <c r="CH114">
        <v>0.50002975000000005</v>
      </c>
      <c r="CI114">
        <v>0.49997024999999989</v>
      </c>
      <c r="CJ114">
        <v>0</v>
      </c>
      <c r="CK114">
        <v>2127.6774999999998</v>
      </c>
      <c r="CL114">
        <v>9.5417900000000007</v>
      </c>
      <c r="CM114">
        <v>13369.1</v>
      </c>
      <c r="CN114">
        <v>9522.1112499999999</v>
      </c>
      <c r="CO114">
        <v>47.25</v>
      </c>
      <c r="CP114">
        <v>49.5</v>
      </c>
      <c r="CQ114">
        <v>47.875</v>
      </c>
      <c r="CR114">
        <v>49</v>
      </c>
      <c r="CS114">
        <v>49.936999999999998</v>
      </c>
      <c r="CT114">
        <v>595.29624999999999</v>
      </c>
      <c r="CU114">
        <v>595.22500000000002</v>
      </c>
      <c r="CV114">
        <v>0</v>
      </c>
      <c r="CW114">
        <v>1665848766.5999999</v>
      </c>
      <c r="CX114">
        <v>0</v>
      </c>
      <c r="CY114">
        <v>1665848184.5999999</v>
      </c>
      <c r="CZ114" t="s">
        <v>356</v>
      </c>
      <c r="DA114">
        <v>1665848184.5999999</v>
      </c>
      <c r="DB114">
        <v>1665848178.0999999</v>
      </c>
      <c r="DC114">
        <v>18</v>
      </c>
      <c r="DD114">
        <v>0.19800000000000001</v>
      </c>
      <c r="DE114">
        <v>5.0000000000000001E-3</v>
      </c>
      <c r="DF114">
        <v>-1.1020000000000001</v>
      </c>
      <c r="DG114">
        <v>0.223</v>
      </c>
      <c r="DH114">
        <v>853</v>
      </c>
      <c r="DI114">
        <v>39</v>
      </c>
      <c r="DJ114">
        <v>1.27</v>
      </c>
      <c r="DK114">
        <v>0.31</v>
      </c>
      <c r="DL114">
        <v>-13.3211475</v>
      </c>
      <c r="DM114">
        <v>-0.82287917448401149</v>
      </c>
      <c r="DN114">
        <v>9.9547142067213656E-2</v>
      </c>
      <c r="DO114">
        <v>0</v>
      </c>
      <c r="DP114">
        <v>0.33714440000000001</v>
      </c>
      <c r="DQ114">
        <v>-9.4152742964352942E-2</v>
      </c>
      <c r="DR114">
        <v>1.5915296093381361E-2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3.29379</v>
      </c>
      <c r="EB114">
        <v>2.6252499999999999</v>
      </c>
      <c r="EC114">
        <v>0.137571</v>
      </c>
      <c r="ED114">
        <v>0.13838900000000001</v>
      </c>
      <c r="EE114">
        <v>0.15518499999999999</v>
      </c>
      <c r="EF114">
        <v>0.15292700000000001</v>
      </c>
      <c r="EG114">
        <v>25999.5</v>
      </c>
      <c r="EH114">
        <v>26483.4</v>
      </c>
      <c r="EI114">
        <v>28061.7</v>
      </c>
      <c r="EJ114">
        <v>29605.5</v>
      </c>
      <c r="EK114">
        <v>32568.6</v>
      </c>
      <c r="EL114">
        <v>34847.599999999999</v>
      </c>
      <c r="EM114">
        <v>39550.9</v>
      </c>
      <c r="EN114">
        <v>42360.3</v>
      </c>
      <c r="EO114">
        <v>2.18323</v>
      </c>
      <c r="EP114">
        <v>2.1086999999999998</v>
      </c>
      <c r="EQ114">
        <v>5.1017899999999998E-2</v>
      </c>
      <c r="ER114">
        <v>0</v>
      </c>
      <c r="ES114">
        <v>35.3125</v>
      </c>
      <c r="ET114">
        <v>999.9</v>
      </c>
      <c r="EU114">
        <v>64.5</v>
      </c>
      <c r="EV114">
        <v>40.5</v>
      </c>
      <c r="EW114">
        <v>48.473399999999998</v>
      </c>
      <c r="EX114">
        <v>55.830800000000004</v>
      </c>
      <c r="EY114">
        <v>-1.5745199999999999</v>
      </c>
      <c r="EZ114">
        <v>2</v>
      </c>
      <c r="FA114">
        <v>0.73175599999999996</v>
      </c>
      <c r="FB114">
        <v>2.20065</v>
      </c>
      <c r="FC114">
        <v>20.251999999999999</v>
      </c>
      <c r="FD114">
        <v>5.2163899999999996</v>
      </c>
      <c r="FE114">
        <v>12.0098</v>
      </c>
      <c r="FF114">
        <v>4.9859499999999999</v>
      </c>
      <c r="FG114">
        <v>3.2844799999999998</v>
      </c>
      <c r="FH114">
        <v>8550.7000000000007</v>
      </c>
      <c r="FI114">
        <v>9999</v>
      </c>
      <c r="FJ114">
        <v>9999</v>
      </c>
      <c r="FK114">
        <v>584.1</v>
      </c>
      <c r="FL114">
        <v>1.86585</v>
      </c>
      <c r="FM114">
        <v>1.8623000000000001</v>
      </c>
      <c r="FN114">
        <v>1.86432</v>
      </c>
      <c r="FO114">
        <v>1.8604700000000001</v>
      </c>
      <c r="FP114">
        <v>1.86114</v>
      </c>
      <c r="FQ114">
        <v>1.8602000000000001</v>
      </c>
      <c r="FR114">
        <v>1.86192</v>
      </c>
      <c r="FS114">
        <v>1.8585100000000001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-1.127</v>
      </c>
      <c r="GH114">
        <v>0.22339999999999999</v>
      </c>
      <c r="GI114">
        <v>-1.0926075346780371</v>
      </c>
      <c r="GJ114">
        <v>-3.055779808770659E-4</v>
      </c>
      <c r="GK114">
        <v>5.4022781434335912E-7</v>
      </c>
      <c r="GL114">
        <v>-2.2830823041668759E-10</v>
      </c>
      <c r="GM114">
        <v>0.223404761904753</v>
      </c>
      <c r="GN114">
        <v>0</v>
      </c>
      <c r="GO114">
        <v>0</v>
      </c>
      <c r="GP114">
        <v>0</v>
      </c>
      <c r="GQ114">
        <v>3</v>
      </c>
      <c r="GR114">
        <v>2094</v>
      </c>
      <c r="GS114">
        <v>4</v>
      </c>
      <c r="GT114">
        <v>34</v>
      </c>
      <c r="GU114">
        <v>9.6</v>
      </c>
      <c r="GV114">
        <v>9.6999999999999993</v>
      </c>
      <c r="GW114">
        <v>1.9909699999999999</v>
      </c>
      <c r="GX114">
        <v>2.5891099999999998</v>
      </c>
      <c r="GY114">
        <v>2.04834</v>
      </c>
      <c r="GZ114">
        <v>2.6122999999999998</v>
      </c>
      <c r="HA114">
        <v>2.1972700000000001</v>
      </c>
      <c r="HB114">
        <v>2.36084</v>
      </c>
      <c r="HC114">
        <v>45.6905</v>
      </c>
      <c r="HD114">
        <v>14.4998</v>
      </c>
      <c r="HE114">
        <v>18</v>
      </c>
      <c r="HF114">
        <v>703.65800000000002</v>
      </c>
      <c r="HG114">
        <v>711.71</v>
      </c>
      <c r="HH114">
        <v>31.001799999999999</v>
      </c>
      <c r="HI114">
        <v>36.478200000000001</v>
      </c>
      <c r="HJ114">
        <v>30.000599999999999</v>
      </c>
      <c r="HK114">
        <v>36.152999999999999</v>
      </c>
      <c r="HL114">
        <v>36.117100000000001</v>
      </c>
      <c r="HM114">
        <v>39.883299999999998</v>
      </c>
      <c r="HN114">
        <v>22.6158</v>
      </c>
      <c r="HO114">
        <v>84.647000000000006</v>
      </c>
      <c r="HP114">
        <v>31</v>
      </c>
      <c r="HQ114">
        <v>662.44500000000005</v>
      </c>
      <c r="HR114">
        <v>40.132199999999997</v>
      </c>
      <c r="HS114">
        <v>98.794899999999998</v>
      </c>
      <c r="HT114">
        <v>98.188100000000006</v>
      </c>
    </row>
    <row r="115" spans="1:228" x14ac:dyDescent="0.2">
      <c r="A115">
        <v>100</v>
      </c>
      <c r="B115">
        <v>1665848764.0999999</v>
      </c>
      <c r="C115">
        <v>395</v>
      </c>
      <c r="D115" t="s">
        <v>559</v>
      </c>
      <c r="E115" t="s">
        <v>560</v>
      </c>
      <c r="F115">
        <v>4</v>
      </c>
      <c r="G115">
        <v>1665848762.0999999</v>
      </c>
      <c r="H115">
        <f t="shared" si="34"/>
        <v>3.5804649986549529E-4</v>
      </c>
      <c r="I115">
        <f t="shared" si="35"/>
        <v>0.3580464998654953</v>
      </c>
      <c r="J115">
        <f t="shared" si="36"/>
        <v>3.7896397182283748</v>
      </c>
      <c r="K115">
        <f t="shared" si="37"/>
        <v>640.24</v>
      </c>
      <c r="L115">
        <f t="shared" si="38"/>
        <v>286.02756131462172</v>
      </c>
      <c r="M115">
        <f t="shared" si="39"/>
        <v>29.007548220230188</v>
      </c>
      <c r="N115">
        <f t="shared" si="40"/>
        <v>64.930080818651462</v>
      </c>
      <c r="O115">
        <f t="shared" si="41"/>
        <v>1.792208148726062E-2</v>
      </c>
      <c r="P115">
        <f t="shared" si="42"/>
        <v>2.7686486794917609</v>
      </c>
      <c r="Q115">
        <f t="shared" si="43"/>
        <v>1.7857878777699916E-2</v>
      </c>
      <c r="R115">
        <f t="shared" si="44"/>
        <v>1.1166923335731743E-2</v>
      </c>
      <c r="S115">
        <f t="shared" si="45"/>
        <v>225.98840904879739</v>
      </c>
      <c r="T115">
        <f t="shared" si="46"/>
        <v>36.970329278795816</v>
      </c>
      <c r="U115">
        <f t="shared" si="47"/>
        <v>36.132728571428572</v>
      </c>
      <c r="V115">
        <f t="shared" si="48"/>
        <v>6.0124816444497782</v>
      </c>
      <c r="W115">
        <f t="shared" si="49"/>
        <v>69.604984167673749</v>
      </c>
      <c r="X115">
        <f t="shared" si="50"/>
        <v>4.0803081111158219</v>
      </c>
      <c r="Y115">
        <f t="shared" si="51"/>
        <v>5.8620918600981691</v>
      </c>
      <c r="Z115">
        <f t="shared" si="52"/>
        <v>1.9321735333339563</v>
      </c>
      <c r="AA115">
        <f t="shared" si="53"/>
        <v>-15.789850644068343</v>
      </c>
      <c r="AB115">
        <f t="shared" si="54"/>
        <v>-68.725128323290548</v>
      </c>
      <c r="AC115">
        <f t="shared" si="55"/>
        <v>-5.8482171165720525</v>
      </c>
      <c r="AD115">
        <f t="shared" si="56"/>
        <v>135.62521296486648</v>
      </c>
      <c r="AE115">
        <f t="shared" si="57"/>
        <v>14.544866712168636</v>
      </c>
      <c r="AF115">
        <f t="shared" si="58"/>
        <v>0.24976066544377698</v>
      </c>
      <c r="AG115">
        <f t="shared" si="59"/>
        <v>3.7896397182283748</v>
      </c>
      <c r="AH115">
        <v>680.5007104595694</v>
      </c>
      <c r="AI115">
        <v>669.72828484848503</v>
      </c>
      <c r="AJ115">
        <v>1.763704254838111</v>
      </c>
      <c r="AK115">
        <v>66.578326818864241</v>
      </c>
      <c r="AL115">
        <f t="shared" si="60"/>
        <v>0.3580464998654953</v>
      </c>
      <c r="AM115">
        <v>39.931493887014618</v>
      </c>
      <c r="AN115">
        <v>40.248405000000012</v>
      </c>
      <c r="AO115">
        <v>5.4524417441917332E-5</v>
      </c>
      <c r="AP115">
        <v>87.47284380943789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46955.902534656416</v>
      </c>
      <c r="AV115">
        <f t="shared" si="64"/>
        <v>1200.031428571428</v>
      </c>
      <c r="AW115">
        <f t="shared" si="65"/>
        <v>1025.8830803361639</v>
      </c>
      <c r="AX115">
        <f t="shared" si="66"/>
        <v>0.85488017722787624</v>
      </c>
      <c r="AY115">
        <f t="shared" si="67"/>
        <v>0.18831874204980137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1665848762.0999999</v>
      </c>
      <c r="BF115">
        <v>640.24</v>
      </c>
      <c r="BG115">
        <v>653.81357142857144</v>
      </c>
      <c r="BH115">
        <v>40.233685714285713</v>
      </c>
      <c r="BI115">
        <v>40.012414285714293</v>
      </c>
      <c r="BJ115">
        <v>641.36657142857143</v>
      </c>
      <c r="BK115">
        <v>40.010285714285708</v>
      </c>
      <c r="BL115">
        <v>650.00314285714285</v>
      </c>
      <c r="BM115">
        <v>101.3151428571429</v>
      </c>
      <c r="BN115">
        <v>0.1000777142857143</v>
      </c>
      <c r="BO115">
        <v>35.6723</v>
      </c>
      <c r="BP115">
        <v>36.132728571428572</v>
      </c>
      <c r="BQ115">
        <v>999.89999999999986</v>
      </c>
      <c r="BR115">
        <v>0</v>
      </c>
      <c r="BS115">
        <v>0</v>
      </c>
      <c r="BT115">
        <v>8991.517142857143</v>
      </c>
      <c r="BU115">
        <v>0</v>
      </c>
      <c r="BV115">
        <v>2042.545714285714</v>
      </c>
      <c r="BW115">
        <v>-13.57352857142857</v>
      </c>
      <c r="BX115">
        <v>667.07914285714287</v>
      </c>
      <c r="BY115">
        <v>681.06471428571422</v>
      </c>
      <c r="BZ115">
        <v>0.22126628571428569</v>
      </c>
      <c r="CA115">
        <v>653.81357142857144</v>
      </c>
      <c r="CB115">
        <v>40.012414285714293</v>
      </c>
      <c r="CC115">
        <v>4.0762814285714288</v>
      </c>
      <c r="CD115">
        <v>4.0538628571428577</v>
      </c>
      <c r="CE115">
        <v>29.23284285714286</v>
      </c>
      <c r="CF115">
        <v>29.137414285714289</v>
      </c>
      <c r="CG115">
        <v>1200.031428571428</v>
      </c>
      <c r="CH115">
        <v>0.50001785714285707</v>
      </c>
      <c r="CI115">
        <v>0.49998214285714282</v>
      </c>
      <c r="CJ115">
        <v>0</v>
      </c>
      <c r="CK115">
        <v>2126.91</v>
      </c>
      <c r="CL115">
        <v>9.5417900000000007</v>
      </c>
      <c r="CM115">
        <v>13366.3</v>
      </c>
      <c r="CN115">
        <v>9521.8314285714296</v>
      </c>
      <c r="CO115">
        <v>47.25</v>
      </c>
      <c r="CP115">
        <v>49.5</v>
      </c>
      <c r="CQ115">
        <v>47.875</v>
      </c>
      <c r="CR115">
        <v>49.061999999999998</v>
      </c>
      <c r="CS115">
        <v>49.982000000000014</v>
      </c>
      <c r="CT115">
        <v>595.26714285714286</v>
      </c>
      <c r="CU115">
        <v>595.22285714285704</v>
      </c>
      <c r="CV115">
        <v>0</v>
      </c>
      <c r="CW115">
        <v>1665848770.2</v>
      </c>
      <c r="CX115">
        <v>0</v>
      </c>
      <c r="CY115">
        <v>1665848184.5999999</v>
      </c>
      <c r="CZ115" t="s">
        <v>356</v>
      </c>
      <c r="DA115">
        <v>1665848184.5999999</v>
      </c>
      <c r="DB115">
        <v>1665848178.0999999</v>
      </c>
      <c r="DC115">
        <v>18</v>
      </c>
      <c r="DD115">
        <v>0.19800000000000001</v>
      </c>
      <c r="DE115">
        <v>5.0000000000000001E-3</v>
      </c>
      <c r="DF115">
        <v>-1.1020000000000001</v>
      </c>
      <c r="DG115">
        <v>0.223</v>
      </c>
      <c r="DH115">
        <v>853</v>
      </c>
      <c r="DI115">
        <v>39</v>
      </c>
      <c r="DJ115">
        <v>1.27</v>
      </c>
      <c r="DK115">
        <v>0.31</v>
      </c>
      <c r="DL115">
        <v>-13.401859999999999</v>
      </c>
      <c r="DM115">
        <v>-0.89725328330203202</v>
      </c>
      <c r="DN115">
        <v>0.1068800467814268</v>
      </c>
      <c r="DO115">
        <v>0</v>
      </c>
      <c r="DP115">
        <v>0.3174767</v>
      </c>
      <c r="DQ115">
        <v>-0.39829227016885638</v>
      </c>
      <c r="DR115">
        <v>4.4454602564413963E-2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365</v>
      </c>
      <c r="EA115">
        <v>3.2935300000000001</v>
      </c>
      <c r="EB115">
        <v>2.6253199999999999</v>
      </c>
      <c r="EC115">
        <v>0.138575</v>
      </c>
      <c r="ED115">
        <v>0.13937099999999999</v>
      </c>
      <c r="EE115">
        <v>0.155281</v>
      </c>
      <c r="EF115">
        <v>0.153201</v>
      </c>
      <c r="EG115">
        <v>25969.200000000001</v>
      </c>
      <c r="EH115">
        <v>26452.2</v>
      </c>
      <c r="EI115">
        <v>28061.8</v>
      </c>
      <c r="EJ115">
        <v>29604.5</v>
      </c>
      <c r="EK115">
        <v>32565.1</v>
      </c>
      <c r="EL115">
        <v>34835.300000000003</v>
      </c>
      <c r="EM115">
        <v>39551.199999999997</v>
      </c>
      <c r="EN115">
        <v>42359</v>
      </c>
      <c r="EO115">
        <v>2.1829999999999998</v>
      </c>
      <c r="EP115">
        <v>2.10873</v>
      </c>
      <c r="EQ115">
        <v>5.0432999999999999E-2</v>
      </c>
      <c r="ER115">
        <v>0</v>
      </c>
      <c r="ES115">
        <v>35.323</v>
      </c>
      <c r="ET115">
        <v>999.9</v>
      </c>
      <c r="EU115">
        <v>64.5</v>
      </c>
      <c r="EV115">
        <v>40.5</v>
      </c>
      <c r="EW115">
        <v>48.466900000000003</v>
      </c>
      <c r="EX115">
        <v>55.9208</v>
      </c>
      <c r="EY115">
        <v>-1.6346099999999999</v>
      </c>
      <c r="EZ115">
        <v>2</v>
      </c>
      <c r="FA115">
        <v>0.732294</v>
      </c>
      <c r="FB115">
        <v>2.2089799999999999</v>
      </c>
      <c r="FC115">
        <v>20.251999999999999</v>
      </c>
      <c r="FD115">
        <v>5.21699</v>
      </c>
      <c r="FE115">
        <v>12.0099</v>
      </c>
      <c r="FF115">
        <v>4.9859499999999999</v>
      </c>
      <c r="FG115">
        <v>3.2845800000000001</v>
      </c>
      <c r="FH115">
        <v>8551</v>
      </c>
      <c r="FI115">
        <v>9999</v>
      </c>
      <c r="FJ115">
        <v>9999</v>
      </c>
      <c r="FK115">
        <v>584.1</v>
      </c>
      <c r="FL115">
        <v>1.8658600000000001</v>
      </c>
      <c r="FM115">
        <v>1.8623000000000001</v>
      </c>
      <c r="FN115">
        <v>1.86432</v>
      </c>
      <c r="FO115">
        <v>1.8604799999999999</v>
      </c>
      <c r="FP115">
        <v>1.86117</v>
      </c>
      <c r="FQ115">
        <v>1.8602000000000001</v>
      </c>
      <c r="FR115">
        <v>1.8619300000000001</v>
      </c>
      <c r="FS115">
        <v>1.8585100000000001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-1.1259999999999999</v>
      </c>
      <c r="GH115">
        <v>0.22339999999999999</v>
      </c>
      <c r="GI115">
        <v>-1.0926075346780371</v>
      </c>
      <c r="GJ115">
        <v>-3.055779808770659E-4</v>
      </c>
      <c r="GK115">
        <v>5.4022781434335912E-7</v>
      </c>
      <c r="GL115">
        <v>-2.2830823041668759E-10</v>
      </c>
      <c r="GM115">
        <v>0.223404761904753</v>
      </c>
      <c r="GN115">
        <v>0</v>
      </c>
      <c r="GO115">
        <v>0</v>
      </c>
      <c r="GP115">
        <v>0</v>
      </c>
      <c r="GQ115">
        <v>3</v>
      </c>
      <c r="GR115">
        <v>2094</v>
      </c>
      <c r="GS115">
        <v>4</v>
      </c>
      <c r="GT115">
        <v>34</v>
      </c>
      <c r="GU115">
        <v>9.6999999999999993</v>
      </c>
      <c r="GV115">
        <v>9.8000000000000007</v>
      </c>
      <c r="GW115">
        <v>2.00806</v>
      </c>
      <c r="GX115">
        <v>2.5866699999999998</v>
      </c>
      <c r="GY115">
        <v>2.04834</v>
      </c>
      <c r="GZ115">
        <v>2.6110799999999998</v>
      </c>
      <c r="HA115">
        <v>2.1972700000000001</v>
      </c>
      <c r="HB115">
        <v>2.36206</v>
      </c>
      <c r="HC115">
        <v>45.719299999999997</v>
      </c>
      <c r="HD115">
        <v>14.4998</v>
      </c>
      <c r="HE115">
        <v>18</v>
      </c>
      <c r="HF115">
        <v>703.52300000000002</v>
      </c>
      <c r="HG115">
        <v>711.79</v>
      </c>
      <c r="HH115">
        <v>31.002099999999999</v>
      </c>
      <c r="HI115">
        <v>36.4833</v>
      </c>
      <c r="HJ115">
        <v>30.000599999999999</v>
      </c>
      <c r="HK115">
        <v>36.158299999999997</v>
      </c>
      <c r="HL115">
        <v>36.122300000000003</v>
      </c>
      <c r="HM115">
        <v>40.220100000000002</v>
      </c>
      <c r="HN115">
        <v>22.6158</v>
      </c>
      <c r="HO115">
        <v>84.647000000000006</v>
      </c>
      <c r="HP115">
        <v>31</v>
      </c>
      <c r="HQ115">
        <v>669.13099999999997</v>
      </c>
      <c r="HR115">
        <v>40.128</v>
      </c>
      <c r="HS115">
        <v>98.795400000000001</v>
      </c>
      <c r="HT115">
        <v>98.185000000000002</v>
      </c>
    </row>
    <row r="116" spans="1:228" x14ac:dyDescent="0.2">
      <c r="A116">
        <v>101</v>
      </c>
      <c r="B116">
        <v>1665848768.0999999</v>
      </c>
      <c r="C116">
        <v>399</v>
      </c>
      <c r="D116" t="s">
        <v>561</v>
      </c>
      <c r="E116" t="s">
        <v>562</v>
      </c>
      <c r="F116">
        <v>4</v>
      </c>
      <c r="G116">
        <v>1665848765.7874999</v>
      </c>
      <c r="H116">
        <f t="shared" si="34"/>
        <v>3.4701828357166229E-4</v>
      </c>
      <c r="I116">
        <f t="shared" si="35"/>
        <v>0.34701828357166231</v>
      </c>
      <c r="J116">
        <f t="shared" si="36"/>
        <v>3.7340355349705727</v>
      </c>
      <c r="K116">
        <f t="shared" si="37"/>
        <v>646.42949999999996</v>
      </c>
      <c r="L116">
        <f t="shared" si="38"/>
        <v>287.01080539158329</v>
      </c>
      <c r="M116">
        <f t="shared" si="39"/>
        <v>29.107634839352063</v>
      </c>
      <c r="N116">
        <f t="shared" si="40"/>
        <v>65.558625257029163</v>
      </c>
      <c r="O116">
        <f t="shared" si="41"/>
        <v>1.7395355670442644E-2</v>
      </c>
      <c r="P116">
        <f t="shared" si="42"/>
        <v>2.7692269907427125</v>
      </c>
      <c r="Q116">
        <f t="shared" si="43"/>
        <v>1.7334877020340578E-2</v>
      </c>
      <c r="R116">
        <f t="shared" si="44"/>
        <v>1.0839714293414878E-2</v>
      </c>
      <c r="S116">
        <f t="shared" si="45"/>
        <v>225.96980441608304</v>
      </c>
      <c r="T116">
        <f t="shared" si="46"/>
        <v>36.978686607558195</v>
      </c>
      <c r="U116">
        <f t="shared" si="47"/>
        <v>36.137887500000012</v>
      </c>
      <c r="V116">
        <f t="shared" si="48"/>
        <v>6.0141855117784733</v>
      </c>
      <c r="W116">
        <f t="shared" si="49"/>
        <v>69.664144420899916</v>
      </c>
      <c r="X116">
        <f t="shared" si="50"/>
        <v>4.0850647166474134</v>
      </c>
      <c r="Y116">
        <f t="shared" si="51"/>
        <v>5.8639415593279791</v>
      </c>
      <c r="Z116">
        <f t="shared" si="52"/>
        <v>1.9291207951310598</v>
      </c>
      <c r="AA116">
        <f t="shared" si="53"/>
        <v>-15.303506305510307</v>
      </c>
      <c r="AB116">
        <f t="shared" si="54"/>
        <v>-68.654972138704011</v>
      </c>
      <c r="AC116">
        <f t="shared" si="55"/>
        <v>-5.8413357606212779</v>
      </c>
      <c r="AD116">
        <f t="shared" si="56"/>
        <v>136.16999021124744</v>
      </c>
      <c r="AE116">
        <f t="shared" si="57"/>
        <v>14.530609501276652</v>
      </c>
      <c r="AF116">
        <f t="shared" si="58"/>
        <v>0.24557305210521313</v>
      </c>
      <c r="AG116">
        <f t="shared" si="59"/>
        <v>3.7340355349705727</v>
      </c>
      <c r="AH116">
        <v>687.49933163101423</v>
      </c>
      <c r="AI116">
        <v>676.76358181818171</v>
      </c>
      <c r="AJ116">
        <v>1.767983341875581</v>
      </c>
      <c r="AK116">
        <v>66.578326818864241</v>
      </c>
      <c r="AL116">
        <f t="shared" si="60"/>
        <v>0.34701828357166231</v>
      </c>
      <c r="AM116">
        <v>40.05328958176942</v>
      </c>
      <c r="AN116">
        <v>40.304347941176452</v>
      </c>
      <c r="AO116">
        <v>1.0609505198119601E-2</v>
      </c>
      <c r="AP116">
        <v>87.47284380943789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46970.824500805502</v>
      </c>
      <c r="AV116">
        <f t="shared" si="64"/>
        <v>1199.925</v>
      </c>
      <c r="AW116">
        <f t="shared" si="65"/>
        <v>1025.7928416663642</v>
      </c>
      <c r="AX116">
        <f t="shared" si="66"/>
        <v>0.85488079810518514</v>
      </c>
      <c r="AY116">
        <f t="shared" si="67"/>
        <v>0.18831994034300731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1665848765.7874999</v>
      </c>
      <c r="BF116">
        <v>646.42949999999996</v>
      </c>
      <c r="BG116">
        <v>659.98800000000006</v>
      </c>
      <c r="BH116">
        <v>40.280074999999997</v>
      </c>
      <c r="BI116">
        <v>40.062537499999998</v>
      </c>
      <c r="BJ116">
        <v>647.55537500000014</v>
      </c>
      <c r="BK116">
        <v>40.056649999999998</v>
      </c>
      <c r="BL116">
        <v>650.04337499999997</v>
      </c>
      <c r="BM116">
        <v>101.316625</v>
      </c>
      <c r="BN116">
        <v>9.9887174999999995E-2</v>
      </c>
      <c r="BO116">
        <v>35.678025000000012</v>
      </c>
      <c r="BP116">
        <v>36.137887500000012</v>
      </c>
      <c r="BQ116">
        <v>999.9</v>
      </c>
      <c r="BR116">
        <v>0</v>
      </c>
      <c r="BS116">
        <v>0</v>
      </c>
      <c r="BT116">
        <v>8994.4537500000006</v>
      </c>
      <c r="BU116">
        <v>0</v>
      </c>
      <c r="BV116">
        <v>2042.1587500000001</v>
      </c>
      <c r="BW116">
        <v>-13.5585375</v>
      </c>
      <c r="BX116">
        <v>673.56062500000007</v>
      </c>
      <c r="BY116">
        <v>687.53224999999998</v>
      </c>
      <c r="BZ116">
        <v>0.21753175</v>
      </c>
      <c r="CA116">
        <v>659.98800000000006</v>
      </c>
      <c r="CB116">
        <v>40.062537499999998</v>
      </c>
      <c r="CC116">
        <v>4.0810312500000014</v>
      </c>
      <c r="CD116">
        <v>4.0589937499999991</v>
      </c>
      <c r="CE116">
        <v>29.253012500000001</v>
      </c>
      <c r="CF116">
        <v>29.159312499999999</v>
      </c>
      <c r="CG116">
        <v>1199.925</v>
      </c>
      <c r="CH116">
        <v>0.49999700000000002</v>
      </c>
      <c r="CI116">
        <v>0.50000299999999998</v>
      </c>
      <c r="CJ116">
        <v>0</v>
      </c>
      <c r="CK116">
        <v>2126.2562499999999</v>
      </c>
      <c r="CL116">
        <v>9.5417900000000007</v>
      </c>
      <c r="CM116">
        <v>13362.575000000001</v>
      </c>
      <c r="CN116">
        <v>9520.9037500000013</v>
      </c>
      <c r="CO116">
        <v>47.25</v>
      </c>
      <c r="CP116">
        <v>49.5</v>
      </c>
      <c r="CQ116">
        <v>47.890500000000003</v>
      </c>
      <c r="CR116">
        <v>49.061999999999998</v>
      </c>
      <c r="CS116">
        <v>49.984250000000003</v>
      </c>
      <c r="CT116">
        <v>595.1875</v>
      </c>
      <c r="CU116">
        <v>595.19375000000002</v>
      </c>
      <c r="CV116">
        <v>0</v>
      </c>
      <c r="CW116">
        <v>1665848774.4000001</v>
      </c>
      <c r="CX116">
        <v>0</v>
      </c>
      <c r="CY116">
        <v>1665848184.5999999</v>
      </c>
      <c r="CZ116" t="s">
        <v>356</v>
      </c>
      <c r="DA116">
        <v>1665848184.5999999</v>
      </c>
      <c r="DB116">
        <v>1665848178.0999999</v>
      </c>
      <c r="DC116">
        <v>18</v>
      </c>
      <c r="DD116">
        <v>0.19800000000000001</v>
      </c>
      <c r="DE116">
        <v>5.0000000000000001E-3</v>
      </c>
      <c r="DF116">
        <v>-1.1020000000000001</v>
      </c>
      <c r="DG116">
        <v>0.223</v>
      </c>
      <c r="DH116">
        <v>853</v>
      </c>
      <c r="DI116">
        <v>39</v>
      </c>
      <c r="DJ116">
        <v>1.27</v>
      </c>
      <c r="DK116">
        <v>0.31</v>
      </c>
      <c r="DL116">
        <v>-13.443854999999999</v>
      </c>
      <c r="DM116">
        <v>-1.0632472795497041</v>
      </c>
      <c r="DN116">
        <v>0.11452222699109529</v>
      </c>
      <c r="DO116">
        <v>0</v>
      </c>
      <c r="DP116">
        <v>0.28976760000000001</v>
      </c>
      <c r="DQ116">
        <v>-0.54300477298311478</v>
      </c>
      <c r="DR116">
        <v>5.6158460159089117E-2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365</v>
      </c>
      <c r="EA116">
        <v>3.2934399999999999</v>
      </c>
      <c r="EB116">
        <v>2.6251500000000001</v>
      </c>
      <c r="EC116">
        <v>0.139572</v>
      </c>
      <c r="ED116">
        <v>0.14036899999999999</v>
      </c>
      <c r="EE116">
        <v>0.15540200000000001</v>
      </c>
      <c r="EF116">
        <v>0.15323100000000001</v>
      </c>
      <c r="EG116">
        <v>25939</v>
      </c>
      <c r="EH116">
        <v>26421.4</v>
      </c>
      <c r="EI116">
        <v>28061.7</v>
      </c>
      <c r="EJ116">
        <v>29604.400000000001</v>
      </c>
      <c r="EK116">
        <v>32560.400000000001</v>
      </c>
      <c r="EL116">
        <v>34834.300000000003</v>
      </c>
      <c r="EM116">
        <v>39551</v>
      </c>
      <c r="EN116">
        <v>42359.199999999997</v>
      </c>
      <c r="EO116">
        <v>2.1827999999999999</v>
      </c>
      <c r="EP116">
        <v>2.1089500000000001</v>
      </c>
      <c r="EQ116">
        <v>5.0406899999999998E-2</v>
      </c>
      <c r="ER116">
        <v>0</v>
      </c>
      <c r="ES116">
        <v>35.332000000000001</v>
      </c>
      <c r="ET116">
        <v>999.9</v>
      </c>
      <c r="EU116">
        <v>64.5</v>
      </c>
      <c r="EV116">
        <v>40.5</v>
      </c>
      <c r="EW116">
        <v>48.470799999999997</v>
      </c>
      <c r="EX116">
        <v>55.860799999999998</v>
      </c>
      <c r="EY116">
        <v>-1.5304500000000001</v>
      </c>
      <c r="EZ116">
        <v>2</v>
      </c>
      <c r="FA116">
        <v>0.73268500000000003</v>
      </c>
      <c r="FB116">
        <v>2.2170700000000001</v>
      </c>
      <c r="FC116">
        <v>20.251799999999999</v>
      </c>
      <c r="FD116">
        <v>5.2165400000000002</v>
      </c>
      <c r="FE116">
        <v>12.0099</v>
      </c>
      <c r="FF116">
        <v>4.9858000000000002</v>
      </c>
      <c r="FG116">
        <v>3.2844799999999998</v>
      </c>
      <c r="FH116">
        <v>8551</v>
      </c>
      <c r="FI116">
        <v>9999</v>
      </c>
      <c r="FJ116">
        <v>9999</v>
      </c>
      <c r="FK116">
        <v>584.1</v>
      </c>
      <c r="FL116">
        <v>1.8658600000000001</v>
      </c>
      <c r="FM116">
        <v>1.8623000000000001</v>
      </c>
      <c r="FN116">
        <v>1.86432</v>
      </c>
      <c r="FO116">
        <v>1.8604700000000001</v>
      </c>
      <c r="FP116">
        <v>1.8611599999999999</v>
      </c>
      <c r="FQ116">
        <v>1.8602000000000001</v>
      </c>
      <c r="FR116">
        <v>1.8619600000000001</v>
      </c>
      <c r="FS116">
        <v>1.8585100000000001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-1.1259999999999999</v>
      </c>
      <c r="GH116">
        <v>0.22339999999999999</v>
      </c>
      <c r="GI116">
        <v>-1.0926075346780371</v>
      </c>
      <c r="GJ116">
        <v>-3.055779808770659E-4</v>
      </c>
      <c r="GK116">
        <v>5.4022781434335912E-7</v>
      </c>
      <c r="GL116">
        <v>-2.2830823041668759E-10</v>
      </c>
      <c r="GM116">
        <v>0.223404761904753</v>
      </c>
      <c r="GN116">
        <v>0</v>
      </c>
      <c r="GO116">
        <v>0</v>
      </c>
      <c r="GP116">
        <v>0</v>
      </c>
      <c r="GQ116">
        <v>3</v>
      </c>
      <c r="GR116">
        <v>2094</v>
      </c>
      <c r="GS116">
        <v>4</v>
      </c>
      <c r="GT116">
        <v>34</v>
      </c>
      <c r="GU116">
        <v>9.6999999999999993</v>
      </c>
      <c r="GV116">
        <v>9.8000000000000007</v>
      </c>
      <c r="GW116">
        <v>2.02515</v>
      </c>
      <c r="GX116">
        <v>2.5891099999999998</v>
      </c>
      <c r="GY116">
        <v>2.04834</v>
      </c>
      <c r="GZ116">
        <v>2.6122999999999998</v>
      </c>
      <c r="HA116">
        <v>2.1972700000000001</v>
      </c>
      <c r="HB116">
        <v>2.34375</v>
      </c>
      <c r="HC116">
        <v>45.719299999999997</v>
      </c>
      <c r="HD116">
        <v>14.491</v>
      </c>
      <c r="HE116">
        <v>18</v>
      </c>
      <c r="HF116">
        <v>703.40499999999997</v>
      </c>
      <c r="HG116">
        <v>712.05700000000002</v>
      </c>
      <c r="HH116">
        <v>31.002199999999998</v>
      </c>
      <c r="HI116">
        <v>36.488999999999997</v>
      </c>
      <c r="HJ116">
        <v>30.000599999999999</v>
      </c>
      <c r="HK116">
        <v>36.1631</v>
      </c>
      <c r="HL116">
        <v>36.127200000000002</v>
      </c>
      <c r="HM116">
        <v>40.550899999999999</v>
      </c>
      <c r="HN116">
        <v>22.6158</v>
      </c>
      <c r="HO116">
        <v>84.647000000000006</v>
      </c>
      <c r="HP116">
        <v>31</v>
      </c>
      <c r="HQ116">
        <v>675.80899999999997</v>
      </c>
      <c r="HR116">
        <v>40.122999999999998</v>
      </c>
      <c r="HS116">
        <v>98.795000000000002</v>
      </c>
      <c r="HT116">
        <v>98.185100000000006</v>
      </c>
    </row>
    <row r="117" spans="1:228" x14ac:dyDescent="0.2">
      <c r="A117">
        <v>102</v>
      </c>
      <c r="B117">
        <v>1665848772.0999999</v>
      </c>
      <c r="C117">
        <v>403</v>
      </c>
      <c r="D117" t="s">
        <v>563</v>
      </c>
      <c r="E117" t="s">
        <v>564</v>
      </c>
      <c r="F117">
        <v>4</v>
      </c>
      <c r="G117">
        <v>1665848770.0999999</v>
      </c>
      <c r="H117">
        <f t="shared" si="34"/>
        <v>3.6829767116933464E-4</v>
      </c>
      <c r="I117">
        <f t="shared" si="35"/>
        <v>0.36829767116933465</v>
      </c>
      <c r="J117">
        <f t="shared" si="36"/>
        <v>4.1126180737760603</v>
      </c>
      <c r="K117">
        <f t="shared" si="37"/>
        <v>653.63942857142865</v>
      </c>
      <c r="L117">
        <f t="shared" si="38"/>
        <v>280.83622160749667</v>
      </c>
      <c r="M117">
        <f t="shared" si="39"/>
        <v>28.480970020936457</v>
      </c>
      <c r="N117">
        <f t="shared" si="40"/>
        <v>66.288760271328016</v>
      </c>
      <c r="O117">
        <f t="shared" si="41"/>
        <v>1.8447253913746759E-2</v>
      </c>
      <c r="P117">
        <f t="shared" si="42"/>
        <v>2.7748841928583063</v>
      </c>
      <c r="Q117">
        <f t="shared" si="43"/>
        <v>1.8379393333241286E-2</v>
      </c>
      <c r="R117">
        <f t="shared" si="44"/>
        <v>1.1493196937689625E-2</v>
      </c>
      <c r="S117">
        <f t="shared" si="45"/>
        <v>225.98745602183951</v>
      </c>
      <c r="T117">
        <f t="shared" si="46"/>
        <v>36.970357343120824</v>
      </c>
      <c r="U117">
        <f t="shared" si="47"/>
        <v>36.155428571428573</v>
      </c>
      <c r="V117">
        <f t="shared" si="48"/>
        <v>6.019982034376393</v>
      </c>
      <c r="W117">
        <f t="shared" si="49"/>
        <v>69.732976578574508</v>
      </c>
      <c r="X117">
        <f t="shared" si="50"/>
        <v>4.0890535136636563</v>
      </c>
      <c r="Y117">
        <f t="shared" si="51"/>
        <v>5.8638734703317104</v>
      </c>
      <c r="Z117">
        <f t="shared" si="52"/>
        <v>1.9309285207127367</v>
      </c>
      <c r="AA117">
        <f t="shared" si="53"/>
        <v>-16.241927298567656</v>
      </c>
      <c r="AB117">
        <f t="shared" si="54"/>
        <v>-71.450885371252497</v>
      </c>
      <c r="AC117">
        <f t="shared" si="55"/>
        <v>-6.0673360276566219</v>
      </c>
      <c r="AD117">
        <f t="shared" si="56"/>
        <v>132.22730732436276</v>
      </c>
      <c r="AE117">
        <f t="shared" si="57"/>
        <v>14.634722601158298</v>
      </c>
      <c r="AF117">
        <f t="shared" si="58"/>
        <v>0.28017775251540006</v>
      </c>
      <c r="AG117">
        <f t="shared" si="59"/>
        <v>4.1126180737760603</v>
      </c>
      <c r="AH117">
        <v>694.60213792958939</v>
      </c>
      <c r="AI117">
        <v>683.68104848484802</v>
      </c>
      <c r="AJ117">
        <v>1.7235847753302711</v>
      </c>
      <c r="AK117">
        <v>66.578326818864241</v>
      </c>
      <c r="AL117">
        <f t="shared" si="60"/>
        <v>0.36829767116933465</v>
      </c>
      <c r="AM117">
        <v>40.068813005960287</v>
      </c>
      <c r="AN117">
        <v>40.329584999999987</v>
      </c>
      <c r="AO117">
        <v>1.233234178904659E-2</v>
      </c>
      <c r="AP117">
        <v>87.47284380943789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47125.325130163721</v>
      </c>
      <c r="AV117">
        <f t="shared" si="64"/>
        <v>1200.025714285714</v>
      </c>
      <c r="AW117">
        <f t="shared" si="65"/>
        <v>1025.878259078673</v>
      </c>
      <c r="AX117">
        <f t="shared" si="66"/>
        <v>0.85488023037014838</v>
      </c>
      <c r="AY117">
        <f t="shared" si="67"/>
        <v>0.18831884461438647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1665848770.0999999</v>
      </c>
      <c r="BF117">
        <v>653.63942857142865</v>
      </c>
      <c r="BG117">
        <v>667.31757142857145</v>
      </c>
      <c r="BH117">
        <v>40.320057142857152</v>
      </c>
      <c r="BI117">
        <v>40.071857142857141</v>
      </c>
      <c r="BJ117">
        <v>654.76428571428573</v>
      </c>
      <c r="BK117">
        <v>40.096642857142861</v>
      </c>
      <c r="BL117">
        <v>649.99428571428587</v>
      </c>
      <c r="BM117">
        <v>101.315</v>
      </c>
      <c r="BN117">
        <v>9.9873971428571434E-2</v>
      </c>
      <c r="BO117">
        <v>35.677814285714277</v>
      </c>
      <c r="BP117">
        <v>36.155428571428573</v>
      </c>
      <c r="BQ117">
        <v>999.89999999999986</v>
      </c>
      <c r="BR117">
        <v>0</v>
      </c>
      <c r="BS117">
        <v>0</v>
      </c>
      <c r="BT117">
        <v>9024.6442857142847</v>
      </c>
      <c r="BU117">
        <v>0</v>
      </c>
      <c r="BV117">
        <v>2041.8071428571429</v>
      </c>
      <c r="BW117">
        <v>-13.67844285714286</v>
      </c>
      <c r="BX117">
        <v>681.10114285714292</v>
      </c>
      <c r="BY117">
        <v>695.17457142857143</v>
      </c>
      <c r="BZ117">
        <v>0.24822957142857141</v>
      </c>
      <c r="CA117">
        <v>667.31757142857145</v>
      </c>
      <c r="CB117">
        <v>40.071857142857141</v>
      </c>
      <c r="CC117">
        <v>4.0850285714285706</v>
      </c>
      <c r="CD117">
        <v>4.0598771428571423</v>
      </c>
      <c r="CE117">
        <v>29.269971428571431</v>
      </c>
      <c r="CF117">
        <v>29.163057142857149</v>
      </c>
      <c r="CG117">
        <v>1200.025714285714</v>
      </c>
      <c r="CH117">
        <v>0.50001557142857134</v>
      </c>
      <c r="CI117">
        <v>0.49998442857142861</v>
      </c>
      <c r="CJ117">
        <v>0</v>
      </c>
      <c r="CK117">
        <v>2125.1485714285709</v>
      </c>
      <c r="CL117">
        <v>9.5417900000000007</v>
      </c>
      <c r="CM117">
        <v>13353.18571428571</v>
      </c>
      <c r="CN117">
        <v>9521.7842857142841</v>
      </c>
      <c r="CO117">
        <v>47.276571428571437</v>
      </c>
      <c r="CP117">
        <v>49.5</v>
      </c>
      <c r="CQ117">
        <v>47.910428571428568</v>
      </c>
      <c r="CR117">
        <v>49.061999999999998</v>
      </c>
      <c r="CS117">
        <v>50</v>
      </c>
      <c r="CT117">
        <v>595.26285714285711</v>
      </c>
      <c r="CU117">
        <v>595.22285714285715</v>
      </c>
      <c r="CV117">
        <v>0</v>
      </c>
      <c r="CW117">
        <v>1665848778.5999999</v>
      </c>
      <c r="CX117">
        <v>0</v>
      </c>
      <c r="CY117">
        <v>1665848184.5999999</v>
      </c>
      <c r="CZ117" t="s">
        <v>356</v>
      </c>
      <c r="DA117">
        <v>1665848184.5999999</v>
      </c>
      <c r="DB117">
        <v>1665848178.0999999</v>
      </c>
      <c r="DC117">
        <v>18</v>
      </c>
      <c r="DD117">
        <v>0.19800000000000001</v>
      </c>
      <c r="DE117">
        <v>5.0000000000000001E-3</v>
      </c>
      <c r="DF117">
        <v>-1.1020000000000001</v>
      </c>
      <c r="DG117">
        <v>0.223</v>
      </c>
      <c r="DH117">
        <v>853</v>
      </c>
      <c r="DI117">
        <v>39</v>
      </c>
      <c r="DJ117">
        <v>1.27</v>
      </c>
      <c r="DK117">
        <v>0.31</v>
      </c>
      <c r="DL117">
        <v>-13.494336585365859</v>
      </c>
      <c r="DM117">
        <v>-1.1621644599303229</v>
      </c>
      <c r="DN117">
        <v>0.1244203394008911</v>
      </c>
      <c r="DO117">
        <v>0</v>
      </c>
      <c r="DP117">
        <v>0.27337226829268302</v>
      </c>
      <c r="DQ117">
        <v>-0.45542569337979</v>
      </c>
      <c r="DR117">
        <v>5.2376943953923172E-2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365</v>
      </c>
      <c r="EA117">
        <v>3.2935500000000002</v>
      </c>
      <c r="EB117">
        <v>2.6254499999999998</v>
      </c>
      <c r="EC117">
        <v>0.14056199999999999</v>
      </c>
      <c r="ED117">
        <v>0.14135400000000001</v>
      </c>
      <c r="EE117">
        <v>0.15547900000000001</v>
      </c>
      <c r="EF117">
        <v>0.15324499999999999</v>
      </c>
      <c r="EG117">
        <v>25908</v>
      </c>
      <c r="EH117">
        <v>26390.799999999999</v>
      </c>
      <c r="EI117">
        <v>28060.6</v>
      </c>
      <c r="EJ117">
        <v>29604.2</v>
      </c>
      <c r="EK117">
        <v>32556.3</v>
      </c>
      <c r="EL117">
        <v>34833.199999999997</v>
      </c>
      <c r="EM117">
        <v>39549.5</v>
      </c>
      <c r="EN117">
        <v>42358.5</v>
      </c>
      <c r="EO117">
        <v>2.1826300000000001</v>
      </c>
      <c r="EP117">
        <v>2.1088499999999999</v>
      </c>
      <c r="EQ117">
        <v>5.0790599999999998E-2</v>
      </c>
      <c r="ER117">
        <v>0</v>
      </c>
      <c r="ES117">
        <v>35.340000000000003</v>
      </c>
      <c r="ET117">
        <v>999.9</v>
      </c>
      <c r="EU117">
        <v>64.5</v>
      </c>
      <c r="EV117">
        <v>40.5</v>
      </c>
      <c r="EW117">
        <v>48.471800000000002</v>
      </c>
      <c r="EX117">
        <v>55.770800000000001</v>
      </c>
      <c r="EY117">
        <v>-1.5705100000000001</v>
      </c>
      <c r="EZ117">
        <v>2</v>
      </c>
      <c r="FA117">
        <v>0.73330799999999996</v>
      </c>
      <c r="FB117">
        <v>2.2254800000000001</v>
      </c>
      <c r="FC117">
        <v>20.2516</v>
      </c>
      <c r="FD117">
        <v>5.2171399999999997</v>
      </c>
      <c r="FE117">
        <v>12.0099</v>
      </c>
      <c r="FF117">
        <v>4.9859499999999999</v>
      </c>
      <c r="FG117">
        <v>3.2845499999999999</v>
      </c>
      <c r="FH117">
        <v>8551</v>
      </c>
      <c r="FI117">
        <v>9999</v>
      </c>
      <c r="FJ117">
        <v>9999</v>
      </c>
      <c r="FK117">
        <v>584.1</v>
      </c>
      <c r="FL117">
        <v>1.8658399999999999</v>
      </c>
      <c r="FM117">
        <v>1.8623000000000001</v>
      </c>
      <c r="FN117">
        <v>1.86432</v>
      </c>
      <c r="FO117">
        <v>1.8604700000000001</v>
      </c>
      <c r="FP117">
        <v>1.86117</v>
      </c>
      <c r="FQ117">
        <v>1.8602000000000001</v>
      </c>
      <c r="FR117">
        <v>1.8619699999999999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-1.125</v>
      </c>
      <c r="GH117">
        <v>0.22339999999999999</v>
      </c>
      <c r="GI117">
        <v>-1.0926075346780371</v>
      </c>
      <c r="GJ117">
        <v>-3.055779808770659E-4</v>
      </c>
      <c r="GK117">
        <v>5.4022781434335912E-7</v>
      </c>
      <c r="GL117">
        <v>-2.2830823041668759E-10</v>
      </c>
      <c r="GM117">
        <v>0.223404761904753</v>
      </c>
      <c r="GN117">
        <v>0</v>
      </c>
      <c r="GO117">
        <v>0</v>
      </c>
      <c r="GP117">
        <v>0</v>
      </c>
      <c r="GQ117">
        <v>3</v>
      </c>
      <c r="GR117">
        <v>2094</v>
      </c>
      <c r="GS117">
        <v>4</v>
      </c>
      <c r="GT117">
        <v>34</v>
      </c>
      <c r="GU117">
        <v>9.8000000000000007</v>
      </c>
      <c r="GV117">
        <v>9.9</v>
      </c>
      <c r="GW117">
        <v>2.0410200000000001</v>
      </c>
      <c r="GX117">
        <v>2.5878899999999998</v>
      </c>
      <c r="GY117">
        <v>2.04834</v>
      </c>
      <c r="GZ117">
        <v>2.6122999999999998</v>
      </c>
      <c r="HA117">
        <v>2.1972700000000001</v>
      </c>
      <c r="HB117">
        <v>2.34497</v>
      </c>
      <c r="HC117">
        <v>45.719299999999997</v>
      </c>
      <c r="HD117">
        <v>14.4998</v>
      </c>
      <c r="HE117">
        <v>18</v>
      </c>
      <c r="HF117">
        <v>703.303</v>
      </c>
      <c r="HG117">
        <v>712.01099999999997</v>
      </c>
      <c r="HH117">
        <v>31.002300000000002</v>
      </c>
      <c r="HI117">
        <v>36.4953</v>
      </c>
      <c r="HJ117">
        <v>30.000699999999998</v>
      </c>
      <c r="HK117">
        <v>36.167499999999997</v>
      </c>
      <c r="HL117">
        <v>36.131300000000003</v>
      </c>
      <c r="HM117">
        <v>40.880699999999997</v>
      </c>
      <c r="HN117">
        <v>22.6158</v>
      </c>
      <c r="HO117">
        <v>84.647000000000006</v>
      </c>
      <c r="HP117">
        <v>31</v>
      </c>
      <c r="HQ117">
        <v>682.51599999999996</v>
      </c>
      <c r="HR117">
        <v>40.116</v>
      </c>
      <c r="HS117">
        <v>98.791200000000003</v>
      </c>
      <c r="HT117">
        <v>98.183899999999994</v>
      </c>
    </row>
    <row r="118" spans="1:228" x14ac:dyDescent="0.2">
      <c r="A118">
        <v>103</v>
      </c>
      <c r="B118">
        <v>1665848776.0999999</v>
      </c>
      <c r="C118">
        <v>407</v>
      </c>
      <c r="D118" t="s">
        <v>565</v>
      </c>
      <c r="E118" t="s">
        <v>566</v>
      </c>
      <c r="F118">
        <v>4</v>
      </c>
      <c r="G118">
        <v>1665848773.7874999</v>
      </c>
      <c r="H118">
        <f t="shared" si="34"/>
        <v>3.6074115446683449E-4</v>
      </c>
      <c r="I118">
        <f t="shared" si="35"/>
        <v>0.36074115446683447</v>
      </c>
      <c r="J118">
        <f t="shared" si="36"/>
        <v>3.9098473997124952</v>
      </c>
      <c r="K118">
        <f t="shared" si="37"/>
        <v>659.80850000000009</v>
      </c>
      <c r="L118">
        <f t="shared" si="38"/>
        <v>297.44477348190799</v>
      </c>
      <c r="M118">
        <f t="shared" si="39"/>
        <v>30.165627417519968</v>
      </c>
      <c r="N118">
        <f t="shared" si="40"/>
        <v>66.915068450928274</v>
      </c>
      <c r="O118">
        <f t="shared" si="41"/>
        <v>1.8082044683873373E-2</v>
      </c>
      <c r="P118">
        <f t="shared" si="42"/>
        <v>2.7718781770809757</v>
      </c>
      <c r="Q118">
        <f t="shared" si="43"/>
        <v>1.8016768879431145E-2</v>
      </c>
      <c r="R118">
        <f t="shared" si="44"/>
        <v>1.1266325590691189E-2</v>
      </c>
      <c r="S118">
        <f t="shared" si="45"/>
        <v>225.98461834203329</v>
      </c>
      <c r="T118">
        <f t="shared" si="46"/>
        <v>36.979617480784739</v>
      </c>
      <c r="U118">
        <f t="shared" si="47"/>
        <v>36.158074999999997</v>
      </c>
      <c r="V118">
        <f t="shared" si="48"/>
        <v>6.0208569792369868</v>
      </c>
      <c r="W118">
        <f t="shared" si="49"/>
        <v>69.751749448746637</v>
      </c>
      <c r="X118">
        <f t="shared" si="50"/>
        <v>4.0914923755358021</v>
      </c>
      <c r="Y118">
        <f t="shared" si="51"/>
        <v>5.8657917656133023</v>
      </c>
      <c r="Z118">
        <f t="shared" si="52"/>
        <v>1.9293646037011847</v>
      </c>
      <c r="AA118">
        <f t="shared" si="53"/>
        <v>-15.9086849119874</v>
      </c>
      <c r="AB118">
        <f t="shared" si="54"/>
        <v>-70.881940424333152</v>
      </c>
      <c r="AC118">
        <f t="shared" si="55"/>
        <v>-6.0258018932621011</v>
      </c>
      <c r="AD118">
        <f t="shared" si="56"/>
        <v>133.16819111245064</v>
      </c>
      <c r="AE118">
        <f t="shared" si="57"/>
        <v>14.6288221019191</v>
      </c>
      <c r="AF118">
        <f t="shared" si="58"/>
        <v>0.29977825436695127</v>
      </c>
      <c r="AG118">
        <f t="shared" si="59"/>
        <v>3.9098473997124952</v>
      </c>
      <c r="AH118">
        <v>701.58930675298711</v>
      </c>
      <c r="AI118">
        <v>690.73171515151523</v>
      </c>
      <c r="AJ118">
        <v>1.7561997716320821</v>
      </c>
      <c r="AK118">
        <v>66.578326818864241</v>
      </c>
      <c r="AL118">
        <f t="shared" si="60"/>
        <v>0.36074115446683447</v>
      </c>
      <c r="AM118">
        <v>40.073483937459308</v>
      </c>
      <c r="AN118">
        <v>40.35380794117647</v>
      </c>
      <c r="AO118">
        <v>7.3869705913314158E-3</v>
      </c>
      <c r="AP118">
        <v>87.47284380943789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47042.321708757307</v>
      </c>
      <c r="AV118">
        <f t="shared" si="64"/>
        <v>1200.0062499999999</v>
      </c>
      <c r="AW118">
        <f t="shared" si="65"/>
        <v>1025.8620483637478</v>
      </c>
      <c r="AX118">
        <f t="shared" si="66"/>
        <v>0.85488058780006171</v>
      </c>
      <c r="AY118">
        <f t="shared" si="67"/>
        <v>0.18831953445411914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1665848773.7874999</v>
      </c>
      <c r="BF118">
        <v>659.80850000000009</v>
      </c>
      <c r="BG118">
        <v>673.49437499999999</v>
      </c>
      <c r="BH118">
        <v>40.343699999999998</v>
      </c>
      <c r="BI118">
        <v>40.078150000000001</v>
      </c>
      <c r="BJ118">
        <v>660.93299999999999</v>
      </c>
      <c r="BK118">
        <v>40.120287500000003</v>
      </c>
      <c r="BL118">
        <v>650.01112499999999</v>
      </c>
      <c r="BM118">
        <v>101.31587500000001</v>
      </c>
      <c r="BN118">
        <v>0.10001832500000001</v>
      </c>
      <c r="BO118">
        <v>35.683750000000003</v>
      </c>
      <c r="BP118">
        <v>36.158074999999997</v>
      </c>
      <c r="BQ118">
        <v>999.9</v>
      </c>
      <c r="BR118">
        <v>0</v>
      </c>
      <c r="BS118">
        <v>0</v>
      </c>
      <c r="BT118">
        <v>9008.59375</v>
      </c>
      <c r="BU118">
        <v>0</v>
      </c>
      <c r="BV118">
        <v>2040.0287499999999</v>
      </c>
      <c r="BW118">
        <v>-13.685762499999999</v>
      </c>
      <c r="BX118">
        <v>687.54649999999992</v>
      </c>
      <c r="BY118">
        <v>701.61337499999991</v>
      </c>
      <c r="BZ118">
        <v>0.26554024999999998</v>
      </c>
      <c r="CA118">
        <v>673.49437499999999</v>
      </c>
      <c r="CB118">
        <v>40.078150000000001</v>
      </c>
      <c r="CC118">
        <v>4.0874587499999997</v>
      </c>
      <c r="CD118">
        <v>4.0605562499999994</v>
      </c>
      <c r="CE118">
        <v>29.280249999999999</v>
      </c>
      <c r="CF118">
        <v>29.165925000000001</v>
      </c>
      <c r="CG118">
        <v>1200.0062499999999</v>
      </c>
      <c r="CH118">
        <v>0.50000387499999999</v>
      </c>
      <c r="CI118">
        <v>0.49999612500000001</v>
      </c>
      <c r="CJ118">
        <v>0</v>
      </c>
      <c r="CK118">
        <v>2124.6287499999999</v>
      </c>
      <c r="CL118">
        <v>9.5417900000000007</v>
      </c>
      <c r="CM118">
        <v>13351.5875</v>
      </c>
      <c r="CN118">
        <v>9521.59375</v>
      </c>
      <c r="CO118">
        <v>47.311999999999998</v>
      </c>
      <c r="CP118">
        <v>49.554250000000003</v>
      </c>
      <c r="CQ118">
        <v>47.929250000000003</v>
      </c>
      <c r="CR118">
        <v>49.061999999999998</v>
      </c>
      <c r="CS118">
        <v>50</v>
      </c>
      <c r="CT118">
        <v>595.23874999999998</v>
      </c>
      <c r="CU118">
        <v>595.22749999999996</v>
      </c>
      <c r="CV118">
        <v>0</v>
      </c>
      <c r="CW118">
        <v>1665848782.2</v>
      </c>
      <c r="CX118">
        <v>0</v>
      </c>
      <c r="CY118">
        <v>1665848184.5999999</v>
      </c>
      <c r="CZ118" t="s">
        <v>356</v>
      </c>
      <c r="DA118">
        <v>1665848184.5999999</v>
      </c>
      <c r="DB118">
        <v>1665848178.0999999</v>
      </c>
      <c r="DC118">
        <v>18</v>
      </c>
      <c r="DD118">
        <v>0.19800000000000001</v>
      </c>
      <c r="DE118">
        <v>5.0000000000000001E-3</v>
      </c>
      <c r="DF118">
        <v>-1.1020000000000001</v>
      </c>
      <c r="DG118">
        <v>0.223</v>
      </c>
      <c r="DH118">
        <v>853</v>
      </c>
      <c r="DI118">
        <v>39</v>
      </c>
      <c r="DJ118">
        <v>1.27</v>
      </c>
      <c r="DK118">
        <v>0.31</v>
      </c>
      <c r="DL118">
        <v>-13.573741463414629</v>
      </c>
      <c r="DM118">
        <v>-0.90195470383276199</v>
      </c>
      <c r="DN118">
        <v>9.9077301615553656E-2</v>
      </c>
      <c r="DO118">
        <v>0</v>
      </c>
      <c r="DP118">
        <v>0.25750548780487797</v>
      </c>
      <c r="DQ118">
        <v>-0.1989229547038332</v>
      </c>
      <c r="DR118">
        <v>3.9620068543865281E-2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365</v>
      </c>
      <c r="EA118">
        <v>3.2934899999999998</v>
      </c>
      <c r="EB118">
        <v>2.6251199999999999</v>
      </c>
      <c r="EC118">
        <v>0.14155200000000001</v>
      </c>
      <c r="ED118">
        <v>0.14232700000000001</v>
      </c>
      <c r="EE118">
        <v>0.15554200000000001</v>
      </c>
      <c r="EF118">
        <v>0.15326300000000001</v>
      </c>
      <c r="EG118">
        <v>25877.7</v>
      </c>
      <c r="EH118">
        <v>26360.5</v>
      </c>
      <c r="EI118">
        <v>28060.2</v>
      </c>
      <c r="EJ118">
        <v>29603.9</v>
      </c>
      <c r="EK118">
        <v>32553.3</v>
      </c>
      <c r="EL118">
        <v>34832.400000000001</v>
      </c>
      <c r="EM118">
        <v>39548.800000000003</v>
      </c>
      <c r="EN118">
        <v>42358.3</v>
      </c>
      <c r="EO118">
        <v>2.1827800000000002</v>
      </c>
      <c r="EP118">
        <v>2.1086200000000002</v>
      </c>
      <c r="EQ118">
        <v>5.0336100000000002E-2</v>
      </c>
      <c r="ER118">
        <v>0</v>
      </c>
      <c r="ES118">
        <v>35.348999999999997</v>
      </c>
      <c r="ET118">
        <v>999.9</v>
      </c>
      <c r="EU118">
        <v>64.5</v>
      </c>
      <c r="EV118">
        <v>40.5</v>
      </c>
      <c r="EW118">
        <v>48.473700000000001</v>
      </c>
      <c r="EX118">
        <v>56.130800000000001</v>
      </c>
      <c r="EY118">
        <v>-1.6065700000000001</v>
      </c>
      <c r="EZ118">
        <v>2</v>
      </c>
      <c r="FA118">
        <v>0.73385900000000004</v>
      </c>
      <c r="FB118">
        <v>2.2343600000000001</v>
      </c>
      <c r="FC118">
        <v>20.2514</v>
      </c>
      <c r="FD118">
        <v>5.2168400000000004</v>
      </c>
      <c r="FE118">
        <v>12.0099</v>
      </c>
      <c r="FF118">
        <v>4.9859</v>
      </c>
      <c r="FG118">
        <v>3.2845800000000001</v>
      </c>
      <c r="FH118">
        <v>8551.2999999999993</v>
      </c>
      <c r="FI118">
        <v>9999</v>
      </c>
      <c r="FJ118">
        <v>9999</v>
      </c>
      <c r="FK118">
        <v>584.1</v>
      </c>
      <c r="FL118">
        <v>1.8658600000000001</v>
      </c>
      <c r="FM118">
        <v>1.8623099999999999</v>
      </c>
      <c r="FN118">
        <v>1.86432</v>
      </c>
      <c r="FO118">
        <v>1.8605</v>
      </c>
      <c r="FP118">
        <v>1.86117</v>
      </c>
      <c r="FQ118">
        <v>1.8602000000000001</v>
      </c>
      <c r="FR118">
        <v>1.8619399999999999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-1.1240000000000001</v>
      </c>
      <c r="GH118">
        <v>0.22339999999999999</v>
      </c>
      <c r="GI118">
        <v>-1.0926075346780371</v>
      </c>
      <c r="GJ118">
        <v>-3.055779808770659E-4</v>
      </c>
      <c r="GK118">
        <v>5.4022781434335912E-7</v>
      </c>
      <c r="GL118">
        <v>-2.2830823041668759E-10</v>
      </c>
      <c r="GM118">
        <v>0.223404761904753</v>
      </c>
      <c r="GN118">
        <v>0</v>
      </c>
      <c r="GO118">
        <v>0</v>
      </c>
      <c r="GP118">
        <v>0</v>
      </c>
      <c r="GQ118">
        <v>3</v>
      </c>
      <c r="GR118">
        <v>2094</v>
      </c>
      <c r="GS118">
        <v>4</v>
      </c>
      <c r="GT118">
        <v>34</v>
      </c>
      <c r="GU118">
        <v>9.9</v>
      </c>
      <c r="GV118">
        <v>10</v>
      </c>
      <c r="GW118">
        <v>2.0581100000000001</v>
      </c>
      <c r="GX118">
        <v>2.5805699999999998</v>
      </c>
      <c r="GY118">
        <v>2.04834</v>
      </c>
      <c r="GZ118">
        <v>2.6135299999999999</v>
      </c>
      <c r="HA118">
        <v>2.1972700000000001</v>
      </c>
      <c r="HB118">
        <v>2.3706100000000001</v>
      </c>
      <c r="HC118">
        <v>45.719299999999997</v>
      </c>
      <c r="HD118">
        <v>14.4998</v>
      </c>
      <c r="HE118">
        <v>18</v>
      </c>
      <c r="HF118">
        <v>703.49099999999999</v>
      </c>
      <c r="HG118">
        <v>711.85599999999999</v>
      </c>
      <c r="HH118">
        <v>31.002400000000002</v>
      </c>
      <c r="HI118">
        <v>36.501199999999997</v>
      </c>
      <c r="HJ118">
        <v>30.000699999999998</v>
      </c>
      <c r="HK118">
        <v>36.173099999999998</v>
      </c>
      <c r="HL118">
        <v>36.136400000000002</v>
      </c>
      <c r="HM118">
        <v>41.211199999999998</v>
      </c>
      <c r="HN118">
        <v>22.6158</v>
      </c>
      <c r="HO118">
        <v>84.647000000000006</v>
      </c>
      <c r="HP118">
        <v>31</v>
      </c>
      <c r="HQ118">
        <v>689.20399999999995</v>
      </c>
      <c r="HR118">
        <v>40.105800000000002</v>
      </c>
      <c r="HS118">
        <v>98.789599999999993</v>
      </c>
      <c r="HT118">
        <v>98.183300000000003</v>
      </c>
    </row>
    <row r="119" spans="1:228" x14ac:dyDescent="0.2">
      <c r="A119">
        <v>104</v>
      </c>
      <c r="B119">
        <v>1665848780.0999999</v>
      </c>
      <c r="C119">
        <v>411</v>
      </c>
      <c r="D119" t="s">
        <v>567</v>
      </c>
      <c r="E119" t="s">
        <v>568</v>
      </c>
      <c r="F119">
        <v>4</v>
      </c>
      <c r="G119">
        <v>1665848778.0999999</v>
      </c>
      <c r="H119">
        <f t="shared" si="34"/>
        <v>3.6994293788474123E-4</v>
      </c>
      <c r="I119">
        <f t="shared" si="35"/>
        <v>0.36994293788474125</v>
      </c>
      <c r="J119">
        <f t="shared" si="36"/>
        <v>4.1515619775507551</v>
      </c>
      <c r="K119">
        <f t="shared" si="37"/>
        <v>666.97171428571426</v>
      </c>
      <c r="L119">
        <f t="shared" si="38"/>
        <v>292.11752926742616</v>
      </c>
      <c r="M119">
        <f t="shared" si="39"/>
        <v>29.625515093343804</v>
      </c>
      <c r="N119">
        <f t="shared" si="40"/>
        <v>67.641885914746354</v>
      </c>
      <c r="O119">
        <f t="shared" si="41"/>
        <v>1.8536248170066993E-2</v>
      </c>
      <c r="P119">
        <f t="shared" si="42"/>
        <v>2.7697808152840495</v>
      </c>
      <c r="Q119">
        <f t="shared" si="43"/>
        <v>1.8467606832698602E-2</v>
      </c>
      <c r="R119">
        <f t="shared" si="44"/>
        <v>1.1548400142755263E-2</v>
      </c>
      <c r="S119">
        <f t="shared" si="45"/>
        <v>225.98749919192858</v>
      </c>
      <c r="T119">
        <f t="shared" si="46"/>
        <v>36.984935161702275</v>
      </c>
      <c r="U119">
        <f t="shared" si="47"/>
        <v>36.168128571428568</v>
      </c>
      <c r="V119">
        <f t="shared" si="48"/>
        <v>6.024181831993161</v>
      </c>
      <c r="W119">
        <f t="shared" si="49"/>
        <v>69.767124795573935</v>
      </c>
      <c r="X119">
        <f t="shared" si="50"/>
        <v>4.093952109952558</v>
      </c>
      <c r="Y119">
        <f t="shared" si="51"/>
        <v>5.8680246920714163</v>
      </c>
      <c r="Z119">
        <f t="shared" si="52"/>
        <v>1.9302297220406031</v>
      </c>
      <c r="AA119">
        <f t="shared" si="53"/>
        <v>-16.31448356071709</v>
      </c>
      <c r="AB119">
        <f t="shared" si="54"/>
        <v>-71.298145720146039</v>
      </c>
      <c r="AC119">
        <f t="shared" si="55"/>
        <v>-6.0662735756370356</v>
      </c>
      <c r="AD119">
        <f t="shared" si="56"/>
        <v>132.3085963354284</v>
      </c>
      <c r="AE119">
        <f t="shared" si="57"/>
        <v>14.763511547775677</v>
      </c>
      <c r="AF119">
        <f t="shared" si="58"/>
        <v>0.32097127186939717</v>
      </c>
      <c r="AG119">
        <f t="shared" si="59"/>
        <v>4.1515619775507551</v>
      </c>
      <c r="AH119">
        <v>708.65968738476454</v>
      </c>
      <c r="AI119">
        <v>697.64101212121204</v>
      </c>
      <c r="AJ119">
        <v>1.7385875473685719</v>
      </c>
      <c r="AK119">
        <v>66.578326818864241</v>
      </c>
      <c r="AL119">
        <f t="shared" si="60"/>
        <v>0.36994293788474125</v>
      </c>
      <c r="AM119">
        <v>40.081543094880701</v>
      </c>
      <c r="AN119">
        <v>40.374049411764688</v>
      </c>
      <c r="AO119">
        <v>6.6262463510535167E-3</v>
      </c>
      <c r="AP119">
        <v>87.47284380943789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46984.016320582297</v>
      </c>
      <c r="AV119">
        <f t="shared" si="64"/>
        <v>1200.031428571428</v>
      </c>
      <c r="AW119">
        <f t="shared" si="65"/>
        <v>1025.8826089077345</v>
      </c>
      <c r="AX119">
        <f t="shared" si="66"/>
        <v>0.85487978438114065</v>
      </c>
      <c r="AY119">
        <f t="shared" si="67"/>
        <v>0.1883179838556015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1665848778.0999999</v>
      </c>
      <c r="BF119">
        <v>666.97171428571426</v>
      </c>
      <c r="BG119">
        <v>680.79685714285711</v>
      </c>
      <c r="BH119">
        <v>40.367742857142858</v>
      </c>
      <c r="BI119">
        <v>40.08342857142857</v>
      </c>
      <c r="BJ119">
        <v>668.09557142857136</v>
      </c>
      <c r="BK119">
        <v>40.14434285714286</v>
      </c>
      <c r="BL119">
        <v>650.01528571428571</v>
      </c>
      <c r="BM119">
        <v>101.3164285714286</v>
      </c>
      <c r="BN119">
        <v>9.9995042857142877E-2</v>
      </c>
      <c r="BO119">
        <v>35.690657142857141</v>
      </c>
      <c r="BP119">
        <v>36.168128571428568</v>
      </c>
      <c r="BQ119">
        <v>999.89999999999986</v>
      </c>
      <c r="BR119">
        <v>0</v>
      </c>
      <c r="BS119">
        <v>0</v>
      </c>
      <c r="BT119">
        <v>8997.41</v>
      </c>
      <c r="BU119">
        <v>0</v>
      </c>
      <c r="BV119">
        <v>2042.194285714286</v>
      </c>
      <c r="BW119">
        <v>-13.825342857142861</v>
      </c>
      <c r="BX119">
        <v>695.02871428571427</v>
      </c>
      <c r="BY119">
        <v>709.22528571428575</v>
      </c>
      <c r="BZ119">
        <v>0.28429300000000002</v>
      </c>
      <c r="CA119">
        <v>680.79685714285711</v>
      </c>
      <c r="CB119">
        <v>40.08342857142857</v>
      </c>
      <c r="CC119">
        <v>4.089924285714285</v>
      </c>
      <c r="CD119">
        <v>4.0611200000000007</v>
      </c>
      <c r="CE119">
        <v>29.29071428571428</v>
      </c>
      <c r="CF119">
        <v>29.16835714285714</v>
      </c>
      <c r="CG119">
        <v>1200.031428571428</v>
      </c>
      <c r="CH119">
        <v>0.50003128571428568</v>
      </c>
      <c r="CI119">
        <v>0.49996871428571432</v>
      </c>
      <c r="CJ119">
        <v>0</v>
      </c>
      <c r="CK119">
        <v>2123.5</v>
      </c>
      <c r="CL119">
        <v>9.5417900000000007</v>
      </c>
      <c r="CM119">
        <v>13348.12857142857</v>
      </c>
      <c r="CN119">
        <v>9521.89</v>
      </c>
      <c r="CO119">
        <v>47.311999999999998</v>
      </c>
      <c r="CP119">
        <v>49.561999999999998</v>
      </c>
      <c r="CQ119">
        <v>47.936999999999998</v>
      </c>
      <c r="CR119">
        <v>49.088999999999999</v>
      </c>
      <c r="CS119">
        <v>50</v>
      </c>
      <c r="CT119">
        <v>595.28285714285721</v>
      </c>
      <c r="CU119">
        <v>595.2071428571428</v>
      </c>
      <c r="CV119">
        <v>0</v>
      </c>
      <c r="CW119">
        <v>1665848786.4000001</v>
      </c>
      <c r="CX119">
        <v>0</v>
      </c>
      <c r="CY119">
        <v>1665848184.5999999</v>
      </c>
      <c r="CZ119" t="s">
        <v>356</v>
      </c>
      <c r="DA119">
        <v>1665848184.5999999</v>
      </c>
      <c r="DB119">
        <v>1665848178.0999999</v>
      </c>
      <c r="DC119">
        <v>18</v>
      </c>
      <c r="DD119">
        <v>0.19800000000000001</v>
      </c>
      <c r="DE119">
        <v>5.0000000000000001E-3</v>
      </c>
      <c r="DF119">
        <v>-1.1020000000000001</v>
      </c>
      <c r="DG119">
        <v>0.223</v>
      </c>
      <c r="DH119">
        <v>853</v>
      </c>
      <c r="DI119">
        <v>39</v>
      </c>
      <c r="DJ119">
        <v>1.27</v>
      </c>
      <c r="DK119">
        <v>0.31</v>
      </c>
      <c r="DL119">
        <v>-13.63973902439024</v>
      </c>
      <c r="DM119">
        <v>-0.79271498257837458</v>
      </c>
      <c r="DN119">
        <v>9.0351251906099245E-2</v>
      </c>
      <c r="DO119">
        <v>0</v>
      </c>
      <c r="DP119">
        <v>0.24941039024390249</v>
      </c>
      <c r="DQ119">
        <v>0.12632974912891989</v>
      </c>
      <c r="DR119">
        <v>2.8171831287504411E-2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365</v>
      </c>
      <c r="EA119">
        <v>3.2934299999999999</v>
      </c>
      <c r="EB119">
        <v>2.62547</v>
      </c>
      <c r="EC119">
        <v>0.14252699999999999</v>
      </c>
      <c r="ED119">
        <v>0.14330599999999999</v>
      </c>
      <c r="EE119">
        <v>0.155582</v>
      </c>
      <c r="EF119">
        <v>0.15327099999999999</v>
      </c>
      <c r="EG119">
        <v>25848.1</v>
      </c>
      <c r="EH119">
        <v>26330.1</v>
      </c>
      <c r="EI119">
        <v>28060</v>
      </c>
      <c r="EJ119">
        <v>29603.7</v>
      </c>
      <c r="EK119">
        <v>32551.7</v>
      </c>
      <c r="EL119">
        <v>34831.699999999997</v>
      </c>
      <c r="EM119">
        <v>39548.699999999997</v>
      </c>
      <c r="EN119">
        <v>42357.8</v>
      </c>
      <c r="EO119">
        <v>2.1827200000000002</v>
      </c>
      <c r="EP119">
        <v>2.1086200000000002</v>
      </c>
      <c r="EQ119">
        <v>5.0466499999999997E-2</v>
      </c>
      <c r="ER119">
        <v>0</v>
      </c>
      <c r="ES119">
        <v>35.357999999999997</v>
      </c>
      <c r="ET119">
        <v>999.9</v>
      </c>
      <c r="EU119">
        <v>64.5</v>
      </c>
      <c r="EV119">
        <v>40.5</v>
      </c>
      <c r="EW119">
        <v>48.469900000000003</v>
      </c>
      <c r="EX119">
        <v>55.950800000000001</v>
      </c>
      <c r="EY119">
        <v>-1.5584899999999999</v>
      </c>
      <c r="EZ119">
        <v>2</v>
      </c>
      <c r="FA119">
        <v>0.73424299999999998</v>
      </c>
      <c r="FB119">
        <v>2.2417199999999999</v>
      </c>
      <c r="FC119">
        <v>20.251300000000001</v>
      </c>
      <c r="FD119">
        <v>5.2168400000000004</v>
      </c>
      <c r="FE119">
        <v>12.0099</v>
      </c>
      <c r="FF119">
        <v>4.9858500000000001</v>
      </c>
      <c r="FG119">
        <v>3.2845499999999999</v>
      </c>
      <c r="FH119">
        <v>8551.2999999999993</v>
      </c>
      <c r="FI119">
        <v>9999</v>
      </c>
      <c r="FJ119">
        <v>9999</v>
      </c>
      <c r="FK119">
        <v>584.1</v>
      </c>
      <c r="FL119">
        <v>1.8658699999999999</v>
      </c>
      <c r="FM119">
        <v>1.86226</v>
      </c>
      <c r="FN119">
        <v>1.86432</v>
      </c>
      <c r="FO119">
        <v>1.86049</v>
      </c>
      <c r="FP119">
        <v>1.8612</v>
      </c>
      <c r="FQ119">
        <v>1.8602000000000001</v>
      </c>
      <c r="FR119">
        <v>1.8619600000000001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-1.123</v>
      </c>
      <c r="GH119">
        <v>0.22339999999999999</v>
      </c>
      <c r="GI119">
        <v>-1.0926075346780371</v>
      </c>
      <c r="GJ119">
        <v>-3.055779808770659E-4</v>
      </c>
      <c r="GK119">
        <v>5.4022781434335912E-7</v>
      </c>
      <c r="GL119">
        <v>-2.2830823041668759E-10</v>
      </c>
      <c r="GM119">
        <v>0.223404761904753</v>
      </c>
      <c r="GN119">
        <v>0</v>
      </c>
      <c r="GO119">
        <v>0</v>
      </c>
      <c r="GP119">
        <v>0</v>
      </c>
      <c r="GQ119">
        <v>3</v>
      </c>
      <c r="GR119">
        <v>2094</v>
      </c>
      <c r="GS119">
        <v>4</v>
      </c>
      <c r="GT119">
        <v>34</v>
      </c>
      <c r="GU119">
        <v>9.9</v>
      </c>
      <c r="GV119">
        <v>10</v>
      </c>
      <c r="GW119">
        <v>2.0752000000000002</v>
      </c>
      <c r="GX119">
        <v>2.5842299999999998</v>
      </c>
      <c r="GY119">
        <v>2.04834</v>
      </c>
      <c r="GZ119">
        <v>2.6122999999999998</v>
      </c>
      <c r="HA119">
        <v>2.1972700000000001</v>
      </c>
      <c r="HB119">
        <v>2.3767100000000001</v>
      </c>
      <c r="HC119">
        <v>45.719299999999997</v>
      </c>
      <c r="HD119">
        <v>14.491</v>
      </c>
      <c r="HE119">
        <v>18</v>
      </c>
      <c r="HF119">
        <v>703.50300000000004</v>
      </c>
      <c r="HG119">
        <v>711.91300000000001</v>
      </c>
      <c r="HH119">
        <v>31.002199999999998</v>
      </c>
      <c r="HI119">
        <v>36.507199999999997</v>
      </c>
      <c r="HJ119">
        <v>30.000599999999999</v>
      </c>
      <c r="HK119">
        <v>36.178400000000003</v>
      </c>
      <c r="HL119">
        <v>36.141399999999997</v>
      </c>
      <c r="HM119">
        <v>41.538499999999999</v>
      </c>
      <c r="HN119">
        <v>22.6158</v>
      </c>
      <c r="HO119">
        <v>84.647000000000006</v>
      </c>
      <c r="HP119">
        <v>31</v>
      </c>
      <c r="HQ119">
        <v>695.88300000000004</v>
      </c>
      <c r="HR119">
        <v>40.105800000000002</v>
      </c>
      <c r="HS119">
        <v>98.789199999999994</v>
      </c>
      <c r="HT119">
        <v>98.182299999999998</v>
      </c>
    </row>
    <row r="120" spans="1:228" x14ac:dyDescent="0.2">
      <c r="A120">
        <v>105</v>
      </c>
      <c r="B120">
        <v>1665848784.0999999</v>
      </c>
      <c r="C120">
        <v>415</v>
      </c>
      <c r="D120" t="s">
        <v>569</v>
      </c>
      <c r="E120" t="s">
        <v>570</v>
      </c>
      <c r="F120">
        <v>4</v>
      </c>
      <c r="G120">
        <v>1665848781.7874999</v>
      </c>
      <c r="H120">
        <f t="shared" si="34"/>
        <v>3.5652238629915782E-4</v>
      </c>
      <c r="I120">
        <f t="shared" si="35"/>
        <v>0.35652238629915783</v>
      </c>
      <c r="J120">
        <f t="shared" si="36"/>
        <v>4.046949639465117</v>
      </c>
      <c r="K120">
        <f t="shared" si="37"/>
        <v>673.149</v>
      </c>
      <c r="L120">
        <f t="shared" si="38"/>
        <v>294.14158335046653</v>
      </c>
      <c r="M120">
        <f t="shared" si="39"/>
        <v>29.831134995201126</v>
      </c>
      <c r="N120">
        <f t="shared" si="40"/>
        <v>68.269159573260964</v>
      </c>
      <c r="O120">
        <f t="shared" si="41"/>
        <v>1.7866920164332521E-2</v>
      </c>
      <c r="P120">
        <f t="shared" si="42"/>
        <v>2.7729224576140901</v>
      </c>
      <c r="Q120">
        <f t="shared" si="43"/>
        <v>1.7803209265616959E-2</v>
      </c>
      <c r="R120">
        <f t="shared" si="44"/>
        <v>1.1132710938153398E-2</v>
      </c>
      <c r="S120">
        <f t="shared" si="45"/>
        <v>225.99236359487645</v>
      </c>
      <c r="T120">
        <f t="shared" si="46"/>
        <v>36.991501628564613</v>
      </c>
      <c r="U120">
        <f t="shared" si="47"/>
        <v>36.170825000000001</v>
      </c>
      <c r="V120">
        <f t="shared" si="48"/>
        <v>6.0250738487557101</v>
      </c>
      <c r="W120">
        <f t="shared" si="49"/>
        <v>69.77628582980725</v>
      </c>
      <c r="X120">
        <f t="shared" si="50"/>
        <v>4.0954470039351163</v>
      </c>
      <c r="Y120">
        <f t="shared" si="51"/>
        <v>5.8693966800187729</v>
      </c>
      <c r="Z120">
        <f t="shared" si="52"/>
        <v>1.9296268448205938</v>
      </c>
      <c r="AA120">
        <f t="shared" si="53"/>
        <v>-15.72263723579286</v>
      </c>
      <c r="AB120">
        <f t="shared" si="54"/>
        <v>-71.147834639943468</v>
      </c>
      <c r="AC120">
        <f t="shared" si="55"/>
        <v>-6.046829914799341</v>
      </c>
      <c r="AD120">
        <f t="shared" si="56"/>
        <v>133.07506180434081</v>
      </c>
      <c r="AE120">
        <f t="shared" si="57"/>
        <v>14.71215323195449</v>
      </c>
      <c r="AF120">
        <f t="shared" si="58"/>
        <v>0.33197690896894372</v>
      </c>
      <c r="AG120">
        <f t="shared" si="59"/>
        <v>4.046949639465117</v>
      </c>
      <c r="AH120">
        <v>715.6049836032829</v>
      </c>
      <c r="AI120">
        <v>704.64582424242383</v>
      </c>
      <c r="AJ120">
        <v>1.7488303177517479</v>
      </c>
      <c r="AK120">
        <v>66.578326818864241</v>
      </c>
      <c r="AL120">
        <f t="shared" si="60"/>
        <v>0.35652238629915783</v>
      </c>
      <c r="AM120">
        <v>40.084891165726233</v>
      </c>
      <c r="AN120">
        <v>40.389725000000013</v>
      </c>
      <c r="AO120">
        <v>2.0631776189219552E-3</v>
      </c>
      <c r="AP120">
        <v>87.47284380943789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47069.151449019359</v>
      </c>
      <c r="AV120">
        <f t="shared" si="64"/>
        <v>1200.0574999999999</v>
      </c>
      <c r="AW120">
        <f t="shared" si="65"/>
        <v>1025.9048733652207</v>
      </c>
      <c r="AX120">
        <f t="shared" si="66"/>
        <v>0.85487976481562</v>
      </c>
      <c r="AY120">
        <f t="shared" si="67"/>
        <v>0.1883179460941467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1665848781.7874999</v>
      </c>
      <c r="BF120">
        <v>673.149</v>
      </c>
      <c r="BG120">
        <v>686.93499999999995</v>
      </c>
      <c r="BH120">
        <v>40.382012500000002</v>
      </c>
      <c r="BI120">
        <v>40.087962500000003</v>
      </c>
      <c r="BJ120">
        <v>674.27187499999991</v>
      </c>
      <c r="BK120">
        <v>40.158600000000007</v>
      </c>
      <c r="BL120">
        <v>650.03437499999995</v>
      </c>
      <c r="BM120">
        <v>101.31762500000001</v>
      </c>
      <c r="BN120">
        <v>9.9980275000000007E-2</v>
      </c>
      <c r="BO120">
        <v>35.694899999999997</v>
      </c>
      <c r="BP120">
        <v>36.170825000000001</v>
      </c>
      <c r="BQ120">
        <v>999.9</v>
      </c>
      <c r="BR120">
        <v>0</v>
      </c>
      <c r="BS120">
        <v>0</v>
      </c>
      <c r="BT120">
        <v>9013.9850000000006</v>
      </c>
      <c r="BU120">
        <v>0</v>
      </c>
      <c r="BV120">
        <v>2042.96</v>
      </c>
      <c r="BW120">
        <v>-13.786149999999999</v>
      </c>
      <c r="BX120">
        <v>701.476</v>
      </c>
      <c r="BY120">
        <v>715.62312500000007</v>
      </c>
      <c r="BZ120">
        <v>0.29407399999999989</v>
      </c>
      <c r="CA120">
        <v>686.93499999999995</v>
      </c>
      <c r="CB120">
        <v>40.087962500000003</v>
      </c>
      <c r="CC120">
        <v>4.0914087500000003</v>
      </c>
      <c r="CD120">
        <v>4.0616137500000002</v>
      </c>
      <c r="CE120">
        <v>29.297000000000001</v>
      </c>
      <c r="CF120">
        <v>29.170475</v>
      </c>
      <c r="CG120">
        <v>1200.0574999999999</v>
      </c>
      <c r="CH120">
        <v>0.50003150000000007</v>
      </c>
      <c r="CI120">
        <v>0.49996849999999993</v>
      </c>
      <c r="CJ120">
        <v>0</v>
      </c>
      <c r="CK120">
        <v>2122.7874999999999</v>
      </c>
      <c r="CL120">
        <v>9.5417900000000007</v>
      </c>
      <c r="CM120">
        <v>13342.775</v>
      </c>
      <c r="CN120">
        <v>9522.08</v>
      </c>
      <c r="CO120">
        <v>47.311999999999998</v>
      </c>
      <c r="CP120">
        <v>49.561999999999998</v>
      </c>
      <c r="CQ120">
        <v>47.936999999999998</v>
      </c>
      <c r="CR120">
        <v>49.125</v>
      </c>
      <c r="CS120">
        <v>50</v>
      </c>
      <c r="CT120">
        <v>595.29750000000001</v>
      </c>
      <c r="CU120">
        <v>595.22</v>
      </c>
      <c r="CV120">
        <v>0</v>
      </c>
      <c r="CW120">
        <v>1665848790.5999999</v>
      </c>
      <c r="CX120">
        <v>0</v>
      </c>
      <c r="CY120">
        <v>1665848184.5999999</v>
      </c>
      <c r="CZ120" t="s">
        <v>356</v>
      </c>
      <c r="DA120">
        <v>1665848184.5999999</v>
      </c>
      <c r="DB120">
        <v>1665848178.0999999</v>
      </c>
      <c r="DC120">
        <v>18</v>
      </c>
      <c r="DD120">
        <v>0.19800000000000001</v>
      </c>
      <c r="DE120">
        <v>5.0000000000000001E-3</v>
      </c>
      <c r="DF120">
        <v>-1.1020000000000001</v>
      </c>
      <c r="DG120">
        <v>0.223</v>
      </c>
      <c r="DH120">
        <v>853</v>
      </c>
      <c r="DI120">
        <v>39</v>
      </c>
      <c r="DJ120">
        <v>1.27</v>
      </c>
      <c r="DK120">
        <v>0.31</v>
      </c>
      <c r="DL120">
        <v>-13.688782926829269</v>
      </c>
      <c r="DM120">
        <v>-0.94555400696862302</v>
      </c>
      <c r="DN120">
        <v>0.1041694302389705</v>
      </c>
      <c r="DO120">
        <v>0</v>
      </c>
      <c r="DP120">
        <v>0.25528126829268288</v>
      </c>
      <c r="DQ120">
        <v>0.30378512195121959</v>
      </c>
      <c r="DR120">
        <v>3.0463235097988789E-2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365</v>
      </c>
      <c r="EA120">
        <v>3.2936100000000001</v>
      </c>
      <c r="EB120">
        <v>2.62521</v>
      </c>
      <c r="EC120">
        <v>0.14350599999999999</v>
      </c>
      <c r="ED120">
        <v>0.144256</v>
      </c>
      <c r="EE120">
        <v>0.15562400000000001</v>
      </c>
      <c r="EF120">
        <v>0.153285</v>
      </c>
      <c r="EG120">
        <v>25818.400000000001</v>
      </c>
      <c r="EH120">
        <v>26300</v>
      </c>
      <c r="EI120">
        <v>28060</v>
      </c>
      <c r="EJ120">
        <v>29602.799999999999</v>
      </c>
      <c r="EK120">
        <v>32550.2</v>
      </c>
      <c r="EL120">
        <v>34830.199999999997</v>
      </c>
      <c r="EM120">
        <v>39548.800000000003</v>
      </c>
      <c r="EN120">
        <v>42356.6</v>
      </c>
      <c r="EO120">
        <v>2.1827999999999999</v>
      </c>
      <c r="EP120">
        <v>2.1085500000000001</v>
      </c>
      <c r="EQ120">
        <v>5.00455E-2</v>
      </c>
      <c r="ER120">
        <v>0</v>
      </c>
      <c r="ES120">
        <v>35.367699999999999</v>
      </c>
      <c r="ET120">
        <v>999.9</v>
      </c>
      <c r="EU120">
        <v>64.5</v>
      </c>
      <c r="EV120">
        <v>40.5</v>
      </c>
      <c r="EW120">
        <v>48.476100000000002</v>
      </c>
      <c r="EX120">
        <v>55.650799999999997</v>
      </c>
      <c r="EY120">
        <v>-1.6226</v>
      </c>
      <c r="EZ120">
        <v>2</v>
      </c>
      <c r="FA120">
        <v>0.73486799999999997</v>
      </c>
      <c r="FB120">
        <v>2.2433700000000001</v>
      </c>
      <c r="FC120">
        <v>20.251300000000001</v>
      </c>
      <c r="FD120">
        <v>5.2166899999999998</v>
      </c>
      <c r="FE120">
        <v>12.0099</v>
      </c>
      <c r="FF120">
        <v>4.9858500000000001</v>
      </c>
      <c r="FG120">
        <v>3.2845499999999999</v>
      </c>
      <c r="FH120">
        <v>8551.6</v>
      </c>
      <c r="FI120">
        <v>9999</v>
      </c>
      <c r="FJ120">
        <v>9999</v>
      </c>
      <c r="FK120">
        <v>584.1</v>
      </c>
      <c r="FL120">
        <v>1.86585</v>
      </c>
      <c r="FM120">
        <v>1.86226</v>
      </c>
      <c r="FN120">
        <v>1.86432</v>
      </c>
      <c r="FO120">
        <v>1.8604799999999999</v>
      </c>
      <c r="FP120">
        <v>1.8611500000000001</v>
      </c>
      <c r="FQ120">
        <v>1.8602000000000001</v>
      </c>
      <c r="FR120">
        <v>1.86192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-1.123</v>
      </c>
      <c r="GH120">
        <v>0.22339999999999999</v>
      </c>
      <c r="GI120">
        <v>-1.0926075346780371</v>
      </c>
      <c r="GJ120">
        <v>-3.055779808770659E-4</v>
      </c>
      <c r="GK120">
        <v>5.4022781434335912E-7</v>
      </c>
      <c r="GL120">
        <v>-2.2830823041668759E-10</v>
      </c>
      <c r="GM120">
        <v>0.223404761904753</v>
      </c>
      <c r="GN120">
        <v>0</v>
      </c>
      <c r="GO120">
        <v>0</v>
      </c>
      <c r="GP120">
        <v>0</v>
      </c>
      <c r="GQ120">
        <v>3</v>
      </c>
      <c r="GR120">
        <v>2094</v>
      </c>
      <c r="GS120">
        <v>4</v>
      </c>
      <c r="GT120">
        <v>34</v>
      </c>
      <c r="GU120">
        <v>10</v>
      </c>
      <c r="GV120">
        <v>10.1</v>
      </c>
      <c r="GW120">
        <v>2.0910600000000001</v>
      </c>
      <c r="GX120">
        <v>2.5817899999999998</v>
      </c>
      <c r="GY120">
        <v>2.04834</v>
      </c>
      <c r="GZ120">
        <v>2.6122999999999998</v>
      </c>
      <c r="HA120">
        <v>2.1972700000000001</v>
      </c>
      <c r="HB120">
        <v>2.3742700000000001</v>
      </c>
      <c r="HC120">
        <v>45.719299999999997</v>
      </c>
      <c r="HD120">
        <v>14.491</v>
      </c>
      <c r="HE120">
        <v>18</v>
      </c>
      <c r="HF120">
        <v>703.61900000000003</v>
      </c>
      <c r="HG120">
        <v>711.899</v>
      </c>
      <c r="HH120">
        <v>31.001200000000001</v>
      </c>
      <c r="HI120">
        <v>36.514000000000003</v>
      </c>
      <c r="HJ120">
        <v>30.000800000000002</v>
      </c>
      <c r="HK120">
        <v>36.183199999999999</v>
      </c>
      <c r="HL120">
        <v>36.146500000000003</v>
      </c>
      <c r="HM120">
        <v>41.8673</v>
      </c>
      <c r="HN120">
        <v>22.6158</v>
      </c>
      <c r="HO120">
        <v>84.647000000000006</v>
      </c>
      <c r="HP120">
        <v>31</v>
      </c>
      <c r="HQ120">
        <v>702.56399999999996</v>
      </c>
      <c r="HR120">
        <v>40.105800000000002</v>
      </c>
      <c r="HS120">
        <v>98.789199999999994</v>
      </c>
      <c r="HT120">
        <v>98.179400000000001</v>
      </c>
    </row>
    <row r="121" spans="1:228" x14ac:dyDescent="0.2">
      <c r="A121">
        <v>106</v>
      </c>
      <c r="B121">
        <v>1665848788.0999999</v>
      </c>
      <c r="C121">
        <v>419</v>
      </c>
      <c r="D121" t="s">
        <v>571</v>
      </c>
      <c r="E121" t="s">
        <v>572</v>
      </c>
      <c r="F121">
        <v>4</v>
      </c>
      <c r="G121">
        <v>1665848786.0999999</v>
      </c>
      <c r="H121">
        <f t="shared" si="34"/>
        <v>3.7938003413772858E-4</v>
      </c>
      <c r="I121">
        <f t="shared" si="35"/>
        <v>0.37938003413772858</v>
      </c>
      <c r="J121">
        <f t="shared" si="36"/>
        <v>4.1592134952107136</v>
      </c>
      <c r="K121">
        <f t="shared" si="37"/>
        <v>680.34414285714297</v>
      </c>
      <c r="L121">
        <f t="shared" si="38"/>
        <v>313.39683006410917</v>
      </c>
      <c r="M121">
        <f t="shared" si="39"/>
        <v>31.783699937163156</v>
      </c>
      <c r="N121">
        <f t="shared" si="40"/>
        <v>68.998317839253417</v>
      </c>
      <c r="O121">
        <f t="shared" si="41"/>
        <v>1.9019267833856116E-2</v>
      </c>
      <c r="P121">
        <f t="shared" si="42"/>
        <v>2.7689779092559266</v>
      </c>
      <c r="Q121">
        <f t="shared" si="43"/>
        <v>1.8946989220819568E-2</v>
      </c>
      <c r="R121">
        <f t="shared" si="44"/>
        <v>1.1848339218601614E-2</v>
      </c>
      <c r="S121">
        <f t="shared" si="45"/>
        <v>225.9739005060741</v>
      </c>
      <c r="T121">
        <f t="shared" si="46"/>
        <v>36.990334149835817</v>
      </c>
      <c r="U121">
        <f t="shared" si="47"/>
        <v>36.174442857142857</v>
      </c>
      <c r="V121">
        <f t="shared" si="48"/>
        <v>6.0262708673673577</v>
      </c>
      <c r="W121">
        <f t="shared" si="49"/>
        <v>69.788172094123681</v>
      </c>
      <c r="X121">
        <f t="shared" si="50"/>
        <v>4.0969281976703593</v>
      </c>
      <c r="Y121">
        <f t="shared" si="51"/>
        <v>5.8705194228970639</v>
      </c>
      <c r="Z121">
        <f t="shared" si="52"/>
        <v>1.9293426696969984</v>
      </c>
      <c r="AA121">
        <f t="shared" si="53"/>
        <v>-16.730659505473831</v>
      </c>
      <c r="AB121">
        <f t="shared" si="54"/>
        <v>-71.068484171211907</v>
      </c>
      <c r="AC121">
        <f t="shared" si="55"/>
        <v>-6.0488985616254469</v>
      </c>
      <c r="AD121">
        <f t="shared" si="56"/>
        <v>132.12585826776294</v>
      </c>
      <c r="AE121">
        <f t="shared" si="57"/>
        <v>14.731794681905903</v>
      </c>
      <c r="AF121">
        <f t="shared" si="58"/>
        <v>0.33998477321078874</v>
      </c>
      <c r="AG121">
        <f t="shared" si="59"/>
        <v>4.1592134952107136</v>
      </c>
      <c r="AH121">
        <v>722.57496720221718</v>
      </c>
      <c r="AI121">
        <v>711.58152121212072</v>
      </c>
      <c r="AJ121">
        <v>1.730588948562815</v>
      </c>
      <c r="AK121">
        <v>66.578326818864241</v>
      </c>
      <c r="AL121">
        <f t="shared" si="60"/>
        <v>0.37938003413772858</v>
      </c>
      <c r="AM121">
        <v>40.090614814122027</v>
      </c>
      <c r="AN121">
        <v>40.399870588235281</v>
      </c>
      <c r="AO121">
        <v>5.0437147451697986E-3</v>
      </c>
      <c r="AP121">
        <v>87.47284380943789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46960.931853356247</v>
      </c>
      <c r="AV121">
        <f t="shared" si="64"/>
        <v>1199.9428571428571</v>
      </c>
      <c r="AW121">
        <f t="shared" si="65"/>
        <v>1025.8084873088465</v>
      </c>
      <c r="AX121">
        <f t="shared" si="66"/>
        <v>0.85488111471521577</v>
      </c>
      <c r="AY121">
        <f t="shared" si="67"/>
        <v>0.18832055140036655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1665848786.0999999</v>
      </c>
      <c r="BF121">
        <v>680.34414285714297</v>
      </c>
      <c r="BG121">
        <v>694.15571428571445</v>
      </c>
      <c r="BH121">
        <v>40.396942857142847</v>
      </c>
      <c r="BI121">
        <v>40.095799999999997</v>
      </c>
      <c r="BJ121">
        <v>681.46628571428573</v>
      </c>
      <c r="BK121">
        <v>40.173542857142863</v>
      </c>
      <c r="BL121">
        <v>650.02457142857133</v>
      </c>
      <c r="BM121">
        <v>101.3167142857143</v>
      </c>
      <c r="BN121">
        <v>0.1000739142857143</v>
      </c>
      <c r="BO121">
        <v>35.698371428571427</v>
      </c>
      <c r="BP121">
        <v>36.174442857142857</v>
      </c>
      <c r="BQ121">
        <v>999.89999999999986</v>
      </c>
      <c r="BR121">
        <v>0</v>
      </c>
      <c r="BS121">
        <v>0</v>
      </c>
      <c r="BT121">
        <v>8993.1242857142861</v>
      </c>
      <c r="BU121">
        <v>0</v>
      </c>
      <c r="BV121">
        <v>2044.232857142857</v>
      </c>
      <c r="BW121">
        <v>-13.811671428571429</v>
      </c>
      <c r="BX121">
        <v>708.98500000000001</v>
      </c>
      <c r="BY121">
        <v>723.15114285714287</v>
      </c>
      <c r="BZ121">
        <v>0.30113014285714279</v>
      </c>
      <c r="CA121">
        <v>694.15571428571445</v>
      </c>
      <c r="CB121">
        <v>40.095799999999997</v>
      </c>
      <c r="CC121">
        <v>4.092891428571428</v>
      </c>
      <c r="CD121">
        <v>4.0623799999999992</v>
      </c>
      <c r="CE121">
        <v>29.303271428571431</v>
      </c>
      <c r="CF121">
        <v>29.17371428571429</v>
      </c>
      <c r="CG121">
        <v>1199.9428571428571</v>
      </c>
      <c r="CH121">
        <v>0.49998599999999987</v>
      </c>
      <c r="CI121">
        <v>0.50001399999999996</v>
      </c>
      <c r="CJ121">
        <v>0</v>
      </c>
      <c r="CK121">
        <v>2121.735714285714</v>
      </c>
      <c r="CL121">
        <v>9.5417900000000007</v>
      </c>
      <c r="CM121">
        <v>13337.528571428569</v>
      </c>
      <c r="CN121">
        <v>9521.0142857142873</v>
      </c>
      <c r="CO121">
        <v>47.311999999999998</v>
      </c>
      <c r="CP121">
        <v>49.561999999999998</v>
      </c>
      <c r="CQ121">
        <v>47.936999999999998</v>
      </c>
      <c r="CR121">
        <v>49.071000000000012</v>
      </c>
      <c r="CS121">
        <v>50</v>
      </c>
      <c r="CT121">
        <v>595.18428571428581</v>
      </c>
      <c r="CU121">
        <v>595.21571428571428</v>
      </c>
      <c r="CV121">
        <v>0</v>
      </c>
      <c r="CW121">
        <v>1665848794.2</v>
      </c>
      <c r="CX121">
        <v>0</v>
      </c>
      <c r="CY121">
        <v>1665848184.5999999</v>
      </c>
      <c r="CZ121" t="s">
        <v>356</v>
      </c>
      <c r="DA121">
        <v>1665848184.5999999</v>
      </c>
      <c r="DB121">
        <v>1665848178.0999999</v>
      </c>
      <c r="DC121">
        <v>18</v>
      </c>
      <c r="DD121">
        <v>0.19800000000000001</v>
      </c>
      <c r="DE121">
        <v>5.0000000000000001E-3</v>
      </c>
      <c r="DF121">
        <v>-1.1020000000000001</v>
      </c>
      <c r="DG121">
        <v>0.223</v>
      </c>
      <c r="DH121">
        <v>853</v>
      </c>
      <c r="DI121">
        <v>39</v>
      </c>
      <c r="DJ121">
        <v>1.27</v>
      </c>
      <c r="DK121">
        <v>0.31</v>
      </c>
      <c r="DL121">
        <v>-13.731326829268291</v>
      </c>
      <c r="DM121">
        <v>-0.6379296167247448</v>
      </c>
      <c r="DN121">
        <v>8.4009163334084064E-2</v>
      </c>
      <c r="DO121">
        <v>0</v>
      </c>
      <c r="DP121">
        <v>0.27344682926829272</v>
      </c>
      <c r="DQ121">
        <v>0.2284713867595822</v>
      </c>
      <c r="DR121">
        <v>2.2970763558990491E-2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365</v>
      </c>
      <c r="EA121">
        <v>3.2936000000000001</v>
      </c>
      <c r="EB121">
        <v>2.6254499999999998</v>
      </c>
      <c r="EC121">
        <v>0.14446600000000001</v>
      </c>
      <c r="ED121">
        <v>0.14522699999999999</v>
      </c>
      <c r="EE121">
        <v>0.155643</v>
      </c>
      <c r="EF121">
        <v>0.15330099999999999</v>
      </c>
      <c r="EG121">
        <v>25789.3</v>
      </c>
      <c r="EH121">
        <v>26269.8</v>
      </c>
      <c r="EI121">
        <v>28060</v>
      </c>
      <c r="EJ121">
        <v>29602.5</v>
      </c>
      <c r="EK121">
        <v>32549.200000000001</v>
      </c>
      <c r="EL121">
        <v>34829.5</v>
      </c>
      <c r="EM121">
        <v>39548.300000000003</v>
      </c>
      <c r="EN121">
        <v>42356.6</v>
      </c>
      <c r="EO121">
        <v>2.18255</v>
      </c>
      <c r="EP121">
        <v>2.1083500000000002</v>
      </c>
      <c r="EQ121">
        <v>4.92521E-2</v>
      </c>
      <c r="ER121">
        <v>0</v>
      </c>
      <c r="ES121">
        <v>35.378300000000003</v>
      </c>
      <c r="ET121">
        <v>999.9</v>
      </c>
      <c r="EU121">
        <v>64.5</v>
      </c>
      <c r="EV121">
        <v>40.5</v>
      </c>
      <c r="EW121">
        <v>48.470700000000001</v>
      </c>
      <c r="EX121">
        <v>55.770800000000001</v>
      </c>
      <c r="EY121">
        <v>-1.65865</v>
      </c>
      <c r="EZ121">
        <v>2</v>
      </c>
      <c r="FA121">
        <v>0.73538899999999996</v>
      </c>
      <c r="FB121">
        <v>2.2438500000000001</v>
      </c>
      <c r="FC121">
        <v>20.2514</v>
      </c>
      <c r="FD121">
        <v>5.2163899999999996</v>
      </c>
      <c r="FE121">
        <v>12.0099</v>
      </c>
      <c r="FF121">
        <v>4.9858500000000001</v>
      </c>
      <c r="FG121">
        <v>3.2844799999999998</v>
      </c>
      <c r="FH121">
        <v>8551.6</v>
      </c>
      <c r="FI121">
        <v>9999</v>
      </c>
      <c r="FJ121">
        <v>9999</v>
      </c>
      <c r="FK121">
        <v>584.1</v>
      </c>
      <c r="FL121">
        <v>1.8658600000000001</v>
      </c>
      <c r="FM121">
        <v>1.8623000000000001</v>
      </c>
      <c r="FN121">
        <v>1.86433</v>
      </c>
      <c r="FO121">
        <v>1.86049</v>
      </c>
      <c r="FP121">
        <v>1.8612</v>
      </c>
      <c r="FQ121">
        <v>1.8602000000000001</v>
      </c>
      <c r="FR121">
        <v>1.8619399999999999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-1.1220000000000001</v>
      </c>
      <c r="GH121">
        <v>0.22339999999999999</v>
      </c>
      <c r="GI121">
        <v>-1.0926075346780371</v>
      </c>
      <c r="GJ121">
        <v>-3.055779808770659E-4</v>
      </c>
      <c r="GK121">
        <v>5.4022781434335912E-7</v>
      </c>
      <c r="GL121">
        <v>-2.2830823041668759E-10</v>
      </c>
      <c r="GM121">
        <v>0.223404761904753</v>
      </c>
      <c r="GN121">
        <v>0</v>
      </c>
      <c r="GO121">
        <v>0</v>
      </c>
      <c r="GP121">
        <v>0</v>
      </c>
      <c r="GQ121">
        <v>3</v>
      </c>
      <c r="GR121">
        <v>2094</v>
      </c>
      <c r="GS121">
        <v>4</v>
      </c>
      <c r="GT121">
        <v>34</v>
      </c>
      <c r="GU121">
        <v>10.1</v>
      </c>
      <c r="GV121">
        <v>10.199999999999999</v>
      </c>
      <c r="GW121">
        <v>2.1069300000000002</v>
      </c>
      <c r="GX121">
        <v>2.5854499999999998</v>
      </c>
      <c r="GY121">
        <v>2.04834</v>
      </c>
      <c r="GZ121">
        <v>2.6135299999999999</v>
      </c>
      <c r="HA121">
        <v>2.1972700000000001</v>
      </c>
      <c r="HB121">
        <v>2.3828100000000001</v>
      </c>
      <c r="HC121">
        <v>45.719299999999997</v>
      </c>
      <c r="HD121">
        <v>14.491</v>
      </c>
      <c r="HE121">
        <v>18</v>
      </c>
      <c r="HF121">
        <v>703.46199999999999</v>
      </c>
      <c r="HG121">
        <v>711.76800000000003</v>
      </c>
      <c r="HH121">
        <v>31.000599999999999</v>
      </c>
      <c r="HI121">
        <v>36.5197</v>
      </c>
      <c r="HJ121">
        <v>30.000699999999998</v>
      </c>
      <c r="HK121">
        <v>36.188499999999998</v>
      </c>
      <c r="HL121">
        <v>36.151400000000002</v>
      </c>
      <c r="HM121">
        <v>42.193100000000001</v>
      </c>
      <c r="HN121">
        <v>22.6158</v>
      </c>
      <c r="HO121">
        <v>84.647000000000006</v>
      </c>
      <c r="HP121">
        <v>31</v>
      </c>
      <c r="HQ121">
        <v>709.24400000000003</v>
      </c>
      <c r="HR121">
        <v>40.105800000000002</v>
      </c>
      <c r="HS121">
        <v>98.788600000000002</v>
      </c>
      <c r="HT121">
        <v>98.179000000000002</v>
      </c>
    </row>
    <row r="122" spans="1:228" x14ac:dyDescent="0.2">
      <c r="A122">
        <v>107</v>
      </c>
      <c r="B122">
        <v>1665848792.0999999</v>
      </c>
      <c r="C122">
        <v>423</v>
      </c>
      <c r="D122" t="s">
        <v>573</v>
      </c>
      <c r="E122" t="s">
        <v>574</v>
      </c>
      <c r="F122">
        <v>4</v>
      </c>
      <c r="G122">
        <v>1665848789.7874999</v>
      </c>
      <c r="H122">
        <f t="shared" si="34"/>
        <v>3.4817684663385716E-4</v>
      </c>
      <c r="I122">
        <f t="shared" si="35"/>
        <v>0.34817684663385717</v>
      </c>
      <c r="J122">
        <f t="shared" si="36"/>
        <v>4.5921341856962341</v>
      </c>
      <c r="K122">
        <f t="shared" si="37"/>
        <v>686.43174999999997</v>
      </c>
      <c r="L122">
        <f t="shared" si="38"/>
        <v>248.99824213861351</v>
      </c>
      <c r="M122">
        <f t="shared" si="39"/>
        <v>25.25299790168652</v>
      </c>
      <c r="N122">
        <f t="shared" si="40"/>
        <v>69.61679485572904</v>
      </c>
      <c r="O122">
        <f t="shared" si="41"/>
        <v>1.7444391495680389E-2</v>
      </c>
      <c r="P122">
        <f t="shared" si="42"/>
        <v>2.7694454716718058</v>
      </c>
      <c r="Q122">
        <f t="shared" si="43"/>
        <v>1.7383576821553687E-2</v>
      </c>
      <c r="R122">
        <f t="shared" si="44"/>
        <v>1.0870181713783497E-2</v>
      </c>
      <c r="S122">
        <f t="shared" si="45"/>
        <v>225.99358899069841</v>
      </c>
      <c r="T122">
        <f t="shared" si="46"/>
        <v>36.99980227534612</v>
      </c>
      <c r="U122">
        <f t="shared" si="47"/>
        <v>36.177774999999997</v>
      </c>
      <c r="V122">
        <f t="shared" si="48"/>
        <v>6.0273735361427363</v>
      </c>
      <c r="W122">
        <f t="shared" si="49"/>
        <v>69.793065991993572</v>
      </c>
      <c r="X122">
        <f t="shared" si="50"/>
        <v>4.0974533406326277</v>
      </c>
      <c r="Y122">
        <f t="shared" si="51"/>
        <v>5.8708602099564926</v>
      </c>
      <c r="Z122">
        <f t="shared" si="52"/>
        <v>1.9299201955101086</v>
      </c>
      <c r="AA122">
        <f t="shared" si="53"/>
        <v>-15.354598936553101</v>
      </c>
      <c r="AB122">
        <f t="shared" si="54"/>
        <v>-71.42068978096404</v>
      </c>
      <c r="AC122">
        <f t="shared" si="55"/>
        <v>-6.0779792378352253</v>
      </c>
      <c r="AD122">
        <f t="shared" si="56"/>
        <v>133.14032103534606</v>
      </c>
      <c r="AE122">
        <f t="shared" si="57"/>
        <v>14.890541586469029</v>
      </c>
      <c r="AF122">
        <f t="shared" si="58"/>
        <v>0.33957637667503249</v>
      </c>
      <c r="AG122">
        <f t="shared" si="59"/>
        <v>4.5921341856962341</v>
      </c>
      <c r="AH122">
        <v>729.64998799510454</v>
      </c>
      <c r="AI122">
        <v>718.39949090909079</v>
      </c>
      <c r="AJ122">
        <v>1.691434718079321</v>
      </c>
      <c r="AK122">
        <v>66.578326818864241</v>
      </c>
      <c r="AL122">
        <f t="shared" si="60"/>
        <v>0.34817684663385717</v>
      </c>
      <c r="AM122">
        <v>40.097853638545907</v>
      </c>
      <c r="AN122">
        <v>40.402132647058806</v>
      </c>
      <c r="AO122">
        <v>7.6996044130996576E-4</v>
      </c>
      <c r="AP122">
        <v>87.47284380943789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46973.542231046493</v>
      </c>
      <c r="AV122">
        <f t="shared" si="64"/>
        <v>1200.0450000000001</v>
      </c>
      <c r="AW122">
        <f t="shared" si="65"/>
        <v>1025.8960419640925</v>
      </c>
      <c r="AX122">
        <f t="shared" si="66"/>
        <v>0.85488131025427583</v>
      </c>
      <c r="AY122">
        <f t="shared" si="67"/>
        <v>0.18832092879075235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1665848789.7874999</v>
      </c>
      <c r="BF122">
        <v>686.43174999999997</v>
      </c>
      <c r="BG122">
        <v>700.39012500000001</v>
      </c>
      <c r="BH122">
        <v>40.401487499999988</v>
      </c>
      <c r="BI122">
        <v>40.100737499999987</v>
      </c>
      <c r="BJ122">
        <v>687.55324999999993</v>
      </c>
      <c r="BK122">
        <v>40.178075</v>
      </c>
      <c r="BL122">
        <v>650.08875</v>
      </c>
      <c r="BM122">
        <v>101.31825000000001</v>
      </c>
      <c r="BN122">
        <v>0.10012823749999999</v>
      </c>
      <c r="BO122">
        <v>35.699425000000012</v>
      </c>
      <c r="BP122">
        <v>36.177774999999997</v>
      </c>
      <c r="BQ122">
        <v>999.9</v>
      </c>
      <c r="BR122">
        <v>0</v>
      </c>
      <c r="BS122">
        <v>0</v>
      </c>
      <c r="BT122">
        <v>8995.46875</v>
      </c>
      <c r="BU122">
        <v>0</v>
      </c>
      <c r="BV122">
        <v>2046.9775</v>
      </c>
      <c r="BW122">
        <v>-13.958399999999999</v>
      </c>
      <c r="BX122">
        <v>715.33212500000002</v>
      </c>
      <c r="BY122">
        <v>729.64962500000001</v>
      </c>
      <c r="BZ122">
        <v>0.30073549999999999</v>
      </c>
      <c r="CA122">
        <v>700.39012500000001</v>
      </c>
      <c r="CB122">
        <v>40.100737499999987</v>
      </c>
      <c r="CC122">
        <v>4.0934074999999996</v>
      </c>
      <c r="CD122">
        <v>4.0629350000000004</v>
      </c>
      <c r="CE122">
        <v>29.3054375</v>
      </c>
      <c r="CF122">
        <v>29.176087500000001</v>
      </c>
      <c r="CG122">
        <v>1200.0450000000001</v>
      </c>
      <c r="CH122">
        <v>0.49997987500000002</v>
      </c>
      <c r="CI122">
        <v>0.50002012500000004</v>
      </c>
      <c r="CJ122">
        <v>0</v>
      </c>
      <c r="CK122">
        <v>2120.9899999999998</v>
      </c>
      <c r="CL122">
        <v>9.5417900000000007</v>
      </c>
      <c r="CM122">
        <v>13332.174999999999</v>
      </c>
      <c r="CN122">
        <v>9521.8125</v>
      </c>
      <c r="CO122">
        <v>47.311999999999998</v>
      </c>
      <c r="CP122">
        <v>49.585625</v>
      </c>
      <c r="CQ122">
        <v>47.936999999999998</v>
      </c>
      <c r="CR122">
        <v>49.061999999999998</v>
      </c>
      <c r="CS122">
        <v>50.007750000000001</v>
      </c>
      <c r="CT122">
        <v>595.22874999999999</v>
      </c>
      <c r="CU122">
        <v>595.27499999999998</v>
      </c>
      <c r="CV122">
        <v>0</v>
      </c>
      <c r="CW122">
        <v>1665848798.4000001</v>
      </c>
      <c r="CX122">
        <v>0</v>
      </c>
      <c r="CY122">
        <v>1665848184.5999999</v>
      </c>
      <c r="CZ122" t="s">
        <v>356</v>
      </c>
      <c r="DA122">
        <v>1665848184.5999999</v>
      </c>
      <c r="DB122">
        <v>1665848178.0999999</v>
      </c>
      <c r="DC122">
        <v>18</v>
      </c>
      <c r="DD122">
        <v>0.19800000000000001</v>
      </c>
      <c r="DE122">
        <v>5.0000000000000001E-3</v>
      </c>
      <c r="DF122">
        <v>-1.1020000000000001</v>
      </c>
      <c r="DG122">
        <v>0.223</v>
      </c>
      <c r="DH122">
        <v>853</v>
      </c>
      <c r="DI122">
        <v>39</v>
      </c>
      <c r="DJ122">
        <v>1.27</v>
      </c>
      <c r="DK122">
        <v>0.31</v>
      </c>
      <c r="DL122">
        <v>-13.792970731707319</v>
      </c>
      <c r="DM122">
        <v>-0.67708850174217561</v>
      </c>
      <c r="DN122">
        <v>8.7949692504634386E-2</v>
      </c>
      <c r="DO122">
        <v>0</v>
      </c>
      <c r="DP122">
        <v>0.28586941463414628</v>
      </c>
      <c r="DQ122">
        <v>0.1520617212543553</v>
      </c>
      <c r="DR122">
        <v>1.584289420463629E-2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365</v>
      </c>
      <c r="EA122">
        <v>3.2935400000000001</v>
      </c>
      <c r="EB122">
        <v>2.62521</v>
      </c>
      <c r="EC122">
        <v>0.145422</v>
      </c>
      <c r="ED122">
        <v>0.14618</v>
      </c>
      <c r="EE122">
        <v>0.15565200000000001</v>
      </c>
      <c r="EF122">
        <v>0.153311</v>
      </c>
      <c r="EG122">
        <v>25759.599999999999</v>
      </c>
      <c r="EH122">
        <v>26240.1</v>
      </c>
      <c r="EI122">
        <v>28059</v>
      </c>
      <c r="EJ122">
        <v>29602.1</v>
      </c>
      <c r="EK122">
        <v>32547.9</v>
      </c>
      <c r="EL122">
        <v>34828.6</v>
      </c>
      <c r="EM122">
        <v>39547.1</v>
      </c>
      <c r="EN122">
        <v>42355.9</v>
      </c>
      <c r="EO122">
        <v>2.1825700000000001</v>
      </c>
      <c r="EP122">
        <v>2.10833</v>
      </c>
      <c r="EQ122">
        <v>4.9523999999999999E-2</v>
      </c>
      <c r="ER122">
        <v>0</v>
      </c>
      <c r="ES122">
        <v>35.386400000000002</v>
      </c>
      <c r="ET122">
        <v>999.9</v>
      </c>
      <c r="EU122">
        <v>64.5</v>
      </c>
      <c r="EV122">
        <v>40.5</v>
      </c>
      <c r="EW122">
        <v>48.4679</v>
      </c>
      <c r="EX122">
        <v>55.650799999999997</v>
      </c>
      <c r="EY122">
        <v>-1.5504800000000001</v>
      </c>
      <c r="EZ122">
        <v>2</v>
      </c>
      <c r="FA122">
        <v>0.73581799999999997</v>
      </c>
      <c r="FB122">
        <v>2.2377600000000002</v>
      </c>
      <c r="FC122">
        <v>20.251300000000001</v>
      </c>
      <c r="FD122">
        <v>5.2166899999999998</v>
      </c>
      <c r="FE122">
        <v>12.0099</v>
      </c>
      <c r="FF122">
        <v>4.9856999999999996</v>
      </c>
      <c r="FG122">
        <v>3.2845</v>
      </c>
      <c r="FH122">
        <v>8551.6</v>
      </c>
      <c r="FI122">
        <v>9999</v>
      </c>
      <c r="FJ122">
        <v>9999</v>
      </c>
      <c r="FK122">
        <v>584.1</v>
      </c>
      <c r="FL122">
        <v>1.8658399999999999</v>
      </c>
      <c r="FM122">
        <v>1.8623099999999999</v>
      </c>
      <c r="FN122">
        <v>1.86432</v>
      </c>
      <c r="FO122">
        <v>1.8604799999999999</v>
      </c>
      <c r="FP122">
        <v>1.86117</v>
      </c>
      <c r="FQ122">
        <v>1.8602000000000001</v>
      </c>
      <c r="FR122">
        <v>1.8619300000000001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-1.121</v>
      </c>
      <c r="GH122">
        <v>0.22339999999999999</v>
      </c>
      <c r="GI122">
        <v>-1.0926075346780371</v>
      </c>
      <c r="GJ122">
        <v>-3.055779808770659E-4</v>
      </c>
      <c r="GK122">
        <v>5.4022781434335912E-7</v>
      </c>
      <c r="GL122">
        <v>-2.2830823041668759E-10</v>
      </c>
      <c r="GM122">
        <v>0.223404761904753</v>
      </c>
      <c r="GN122">
        <v>0</v>
      </c>
      <c r="GO122">
        <v>0</v>
      </c>
      <c r="GP122">
        <v>0</v>
      </c>
      <c r="GQ122">
        <v>3</v>
      </c>
      <c r="GR122">
        <v>2094</v>
      </c>
      <c r="GS122">
        <v>4</v>
      </c>
      <c r="GT122">
        <v>34</v>
      </c>
      <c r="GU122">
        <v>10.1</v>
      </c>
      <c r="GV122">
        <v>10.199999999999999</v>
      </c>
      <c r="GW122">
        <v>2.1240199999999998</v>
      </c>
      <c r="GX122">
        <v>2.5903299999999998</v>
      </c>
      <c r="GY122">
        <v>2.04834</v>
      </c>
      <c r="GZ122">
        <v>2.6122999999999998</v>
      </c>
      <c r="HA122">
        <v>2.1972700000000001</v>
      </c>
      <c r="HB122">
        <v>2.3547400000000001</v>
      </c>
      <c r="HC122">
        <v>45.747999999999998</v>
      </c>
      <c r="HD122">
        <v>14.4823</v>
      </c>
      <c r="HE122">
        <v>18</v>
      </c>
      <c r="HF122">
        <v>703.53499999999997</v>
      </c>
      <c r="HG122">
        <v>711.79200000000003</v>
      </c>
      <c r="HH122">
        <v>30.999300000000002</v>
      </c>
      <c r="HI122">
        <v>36.5259</v>
      </c>
      <c r="HJ122">
        <v>30.000599999999999</v>
      </c>
      <c r="HK122">
        <v>36.193300000000001</v>
      </c>
      <c r="HL122">
        <v>36.1556</v>
      </c>
      <c r="HM122">
        <v>42.518700000000003</v>
      </c>
      <c r="HN122">
        <v>22.6158</v>
      </c>
      <c r="HO122">
        <v>84.647000000000006</v>
      </c>
      <c r="HP122">
        <v>31</v>
      </c>
      <c r="HQ122">
        <v>715.92399999999998</v>
      </c>
      <c r="HR122">
        <v>40.105800000000002</v>
      </c>
      <c r="HS122">
        <v>98.785399999999996</v>
      </c>
      <c r="HT122">
        <v>98.177499999999995</v>
      </c>
    </row>
    <row r="123" spans="1:228" x14ac:dyDescent="0.2">
      <c r="A123">
        <v>108</v>
      </c>
      <c r="B123">
        <v>1665848796.0999999</v>
      </c>
      <c r="C123">
        <v>427</v>
      </c>
      <c r="D123" t="s">
        <v>575</v>
      </c>
      <c r="E123" t="s">
        <v>576</v>
      </c>
      <c r="F123">
        <v>4</v>
      </c>
      <c r="G123">
        <v>1665848794.0999999</v>
      </c>
      <c r="H123">
        <f t="shared" si="34"/>
        <v>3.3672423464128399E-4</v>
      </c>
      <c r="I123">
        <f t="shared" si="35"/>
        <v>0.33672423464128398</v>
      </c>
      <c r="J123">
        <f t="shared" si="36"/>
        <v>4.3667587167286817</v>
      </c>
      <c r="K123">
        <f t="shared" si="37"/>
        <v>693.57300000000009</v>
      </c>
      <c r="L123">
        <f t="shared" si="38"/>
        <v>262.63793926986006</v>
      </c>
      <c r="M123">
        <f t="shared" si="39"/>
        <v>26.63650410195855</v>
      </c>
      <c r="N123">
        <f t="shared" si="40"/>
        <v>70.341551227773408</v>
      </c>
      <c r="O123">
        <f t="shared" si="41"/>
        <v>1.68596512279801E-2</v>
      </c>
      <c r="P123">
        <f t="shared" si="42"/>
        <v>2.7637587968674961</v>
      </c>
      <c r="Q123">
        <f t="shared" si="43"/>
        <v>1.6802721628153109E-2</v>
      </c>
      <c r="R123">
        <f t="shared" si="44"/>
        <v>1.0506799812013162E-2</v>
      </c>
      <c r="S123">
        <f t="shared" si="45"/>
        <v>225.98376344709058</v>
      </c>
      <c r="T123">
        <f t="shared" si="46"/>
        <v>36.9937463578649</v>
      </c>
      <c r="U123">
        <f t="shared" si="47"/>
        <v>36.180771428571433</v>
      </c>
      <c r="V123">
        <f t="shared" si="48"/>
        <v>6.0283652603901556</v>
      </c>
      <c r="W123">
        <f t="shared" si="49"/>
        <v>69.836763041884979</v>
      </c>
      <c r="X123">
        <f t="shared" si="50"/>
        <v>4.0973998395688689</v>
      </c>
      <c r="Y123">
        <f t="shared" si="51"/>
        <v>5.8671101882420169</v>
      </c>
      <c r="Z123">
        <f t="shared" si="52"/>
        <v>1.9309654208212867</v>
      </c>
      <c r="AA123">
        <f t="shared" si="53"/>
        <v>-14.849538747680624</v>
      </c>
      <c r="AB123">
        <f t="shared" si="54"/>
        <v>-73.448369506318912</v>
      </c>
      <c r="AC123">
        <f t="shared" si="55"/>
        <v>-6.2631367399708644</v>
      </c>
      <c r="AD123">
        <f t="shared" si="56"/>
        <v>131.42271845312018</v>
      </c>
      <c r="AE123">
        <f t="shared" si="57"/>
        <v>14.946051203530667</v>
      </c>
      <c r="AF123">
        <f t="shared" si="58"/>
        <v>0.33512092303508773</v>
      </c>
      <c r="AG123">
        <f t="shared" si="59"/>
        <v>4.3667587167286817</v>
      </c>
      <c r="AH123">
        <v>736.57100003842095</v>
      </c>
      <c r="AI123">
        <v>725.3700121212122</v>
      </c>
      <c r="AJ123">
        <v>1.732502069849672</v>
      </c>
      <c r="AK123">
        <v>66.578326818864241</v>
      </c>
      <c r="AL123">
        <f t="shared" si="60"/>
        <v>0.33672423464128398</v>
      </c>
      <c r="AM123">
        <v>40.101672340963518</v>
      </c>
      <c r="AN123">
        <v>40.399212941176458</v>
      </c>
      <c r="AO123">
        <v>1.3343668471023411E-4</v>
      </c>
      <c r="AP123">
        <v>87.47284380943789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46820.189065452469</v>
      </c>
      <c r="AV123">
        <f t="shared" si="64"/>
        <v>1199.994285714286</v>
      </c>
      <c r="AW123">
        <f t="shared" si="65"/>
        <v>1025.8525447912389</v>
      </c>
      <c r="AX123">
        <f t="shared" si="66"/>
        <v>0.85488119152218234</v>
      </c>
      <c r="AY123">
        <f t="shared" si="67"/>
        <v>0.18832069963781181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1665848794.0999999</v>
      </c>
      <c r="BF123">
        <v>693.57300000000009</v>
      </c>
      <c r="BG123">
        <v>707.58314285714289</v>
      </c>
      <c r="BH123">
        <v>40.400671428571442</v>
      </c>
      <c r="BI123">
        <v>40.103842857142858</v>
      </c>
      <c r="BJ123">
        <v>694.69385714285715</v>
      </c>
      <c r="BK123">
        <v>40.17727142857143</v>
      </c>
      <c r="BL123">
        <v>650.0354285714285</v>
      </c>
      <c r="BM123">
        <v>101.3188571428571</v>
      </c>
      <c r="BN123">
        <v>0.1002454285714286</v>
      </c>
      <c r="BO123">
        <v>35.687828571428582</v>
      </c>
      <c r="BP123">
        <v>36.180771428571433</v>
      </c>
      <c r="BQ123">
        <v>999.89999999999986</v>
      </c>
      <c r="BR123">
        <v>0</v>
      </c>
      <c r="BS123">
        <v>0</v>
      </c>
      <c r="BT123">
        <v>8965.2699999999986</v>
      </c>
      <c r="BU123">
        <v>0</v>
      </c>
      <c r="BV123">
        <v>2050.2342857142862</v>
      </c>
      <c r="BW123">
        <v>-14.010071428571431</v>
      </c>
      <c r="BX123">
        <v>722.77328571428563</v>
      </c>
      <c r="BY123">
        <v>737.14542857142862</v>
      </c>
      <c r="BZ123">
        <v>0.29681242857142859</v>
      </c>
      <c r="CA123">
        <v>707.58314285714289</v>
      </c>
      <c r="CB123">
        <v>40.103842857142858</v>
      </c>
      <c r="CC123">
        <v>4.09335</v>
      </c>
      <c r="CD123">
        <v>4.0632757142857141</v>
      </c>
      <c r="CE123">
        <v>29.305199999999999</v>
      </c>
      <c r="CF123">
        <v>29.177514285714292</v>
      </c>
      <c r="CG123">
        <v>1199.994285714286</v>
      </c>
      <c r="CH123">
        <v>0.49998414285714288</v>
      </c>
      <c r="CI123">
        <v>0.50001585714285712</v>
      </c>
      <c r="CJ123">
        <v>0</v>
      </c>
      <c r="CK123">
        <v>2120.16</v>
      </c>
      <c r="CL123">
        <v>9.5417900000000007</v>
      </c>
      <c r="CM123">
        <v>13326.428571428571</v>
      </c>
      <c r="CN123">
        <v>9521.4214285714279</v>
      </c>
      <c r="CO123">
        <v>47.25</v>
      </c>
      <c r="CP123">
        <v>49.561999999999998</v>
      </c>
      <c r="CQ123">
        <v>47.936999999999998</v>
      </c>
      <c r="CR123">
        <v>49.061999999999998</v>
      </c>
      <c r="CS123">
        <v>50.035428571428568</v>
      </c>
      <c r="CT123">
        <v>595.20857142857153</v>
      </c>
      <c r="CU123">
        <v>595.24571428571437</v>
      </c>
      <c r="CV123">
        <v>0</v>
      </c>
      <c r="CW123">
        <v>1665848802.5999999</v>
      </c>
      <c r="CX123">
        <v>0</v>
      </c>
      <c r="CY123">
        <v>1665848184.5999999</v>
      </c>
      <c r="CZ123" t="s">
        <v>356</v>
      </c>
      <c r="DA123">
        <v>1665848184.5999999</v>
      </c>
      <c r="DB123">
        <v>1665848178.0999999</v>
      </c>
      <c r="DC123">
        <v>18</v>
      </c>
      <c r="DD123">
        <v>0.19800000000000001</v>
      </c>
      <c r="DE123">
        <v>5.0000000000000001E-3</v>
      </c>
      <c r="DF123">
        <v>-1.1020000000000001</v>
      </c>
      <c r="DG123">
        <v>0.223</v>
      </c>
      <c r="DH123">
        <v>853</v>
      </c>
      <c r="DI123">
        <v>39</v>
      </c>
      <c r="DJ123">
        <v>1.27</v>
      </c>
      <c r="DK123">
        <v>0.31</v>
      </c>
      <c r="DL123">
        <v>-13.849519512195119</v>
      </c>
      <c r="DM123">
        <v>-0.92170452961675708</v>
      </c>
      <c r="DN123">
        <v>0.107623365899636</v>
      </c>
      <c r="DO123">
        <v>0</v>
      </c>
      <c r="DP123">
        <v>0.29351100000000002</v>
      </c>
      <c r="DQ123">
        <v>7.9227261324041676E-2</v>
      </c>
      <c r="DR123">
        <v>9.4891126676582473E-3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3.2934899999999998</v>
      </c>
      <c r="EB123">
        <v>2.6251899999999999</v>
      </c>
      <c r="EC123">
        <v>0.14637800000000001</v>
      </c>
      <c r="ED123">
        <v>0.14713300000000001</v>
      </c>
      <c r="EE123">
        <v>0.155642</v>
      </c>
      <c r="EF123">
        <v>0.15332299999999999</v>
      </c>
      <c r="EG123">
        <v>25730.400000000001</v>
      </c>
      <c r="EH123">
        <v>26210.3</v>
      </c>
      <c r="EI123">
        <v>28058.799999999999</v>
      </c>
      <c r="EJ123">
        <v>29601.7</v>
      </c>
      <c r="EK123">
        <v>32548.1</v>
      </c>
      <c r="EL123">
        <v>34827.5</v>
      </c>
      <c r="EM123">
        <v>39546.800000000003</v>
      </c>
      <c r="EN123">
        <v>42355.1</v>
      </c>
      <c r="EO123">
        <v>2.1824300000000001</v>
      </c>
      <c r="EP123">
        <v>2.10833</v>
      </c>
      <c r="EQ123">
        <v>4.8328200000000002E-2</v>
      </c>
      <c r="ER123">
        <v>0</v>
      </c>
      <c r="ES123">
        <v>35.388599999999997</v>
      </c>
      <c r="ET123">
        <v>999.9</v>
      </c>
      <c r="EU123">
        <v>64.5</v>
      </c>
      <c r="EV123">
        <v>40.5</v>
      </c>
      <c r="EW123">
        <v>48.471600000000002</v>
      </c>
      <c r="EX123">
        <v>55.830800000000004</v>
      </c>
      <c r="EY123">
        <v>-1.5865400000000001</v>
      </c>
      <c r="EZ123">
        <v>2</v>
      </c>
      <c r="FA123">
        <v>0.736263</v>
      </c>
      <c r="FB123">
        <v>2.2261099999999998</v>
      </c>
      <c r="FC123">
        <v>20.2514</v>
      </c>
      <c r="FD123">
        <v>5.21624</v>
      </c>
      <c r="FE123">
        <v>12.0099</v>
      </c>
      <c r="FF123">
        <v>4.9857500000000003</v>
      </c>
      <c r="FG123">
        <v>3.2845</v>
      </c>
      <c r="FH123">
        <v>8551.9</v>
      </c>
      <c r="FI123">
        <v>9999</v>
      </c>
      <c r="FJ123">
        <v>9999</v>
      </c>
      <c r="FK123">
        <v>584.1</v>
      </c>
      <c r="FL123">
        <v>1.8658600000000001</v>
      </c>
      <c r="FM123">
        <v>1.86229</v>
      </c>
      <c r="FN123">
        <v>1.86432</v>
      </c>
      <c r="FO123">
        <v>1.86049</v>
      </c>
      <c r="FP123">
        <v>1.86117</v>
      </c>
      <c r="FQ123">
        <v>1.8602099999999999</v>
      </c>
      <c r="FR123">
        <v>1.8619300000000001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-1.1200000000000001</v>
      </c>
      <c r="GH123">
        <v>0.2235</v>
      </c>
      <c r="GI123">
        <v>-1.0926075346780371</v>
      </c>
      <c r="GJ123">
        <v>-3.055779808770659E-4</v>
      </c>
      <c r="GK123">
        <v>5.4022781434335912E-7</v>
      </c>
      <c r="GL123">
        <v>-2.2830823041668759E-10</v>
      </c>
      <c r="GM123">
        <v>0.223404761904753</v>
      </c>
      <c r="GN123">
        <v>0</v>
      </c>
      <c r="GO123">
        <v>0</v>
      </c>
      <c r="GP123">
        <v>0</v>
      </c>
      <c r="GQ123">
        <v>3</v>
      </c>
      <c r="GR123">
        <v>2094</v>
      </c>
      <c r="GS123">
        <v>4</v>
      </c>
      <c r="GT123">
        <v>34</v>
      </c>
      <c r="GU123">
        <v>10.199999999999999</v>
      </c>
      <c r="GV123">
        <v>10.3</v>
      </c>
      <c r="GW123">
        <v>2.1398899999999998</v>
      </c>
      <c r="GX123">
        <v>2.5964399999999999</v>
      </c>
      <c r="GY123">
        <v>2.04834</v>
      </c>
      <c r="GZ123">
        <v>2.6135299999999999</v>
      </c>
      <c r="HA123">
        <v>2.1972700000000001</v>
      </c>
      <c r="HB123">
        <v>2.33765</v>
      </c>
      <c r="HC123">
        <v>45.747999999999998</v>
      </c>
      <c r="HD123">
        <v>14.4823</v>
      </c>
      <c r="HE123">
        <v>18</v>
      </c>
      <c r="HF123">
        <v>703.45399999999995</v>
      </c>
      <c r="HG123">
        <v>711.84799999999996</v>
      </c>
      <c r="HH123">
        <v>30.997900000000001</v>
      </c>
      <c r="HI123">
        <v>36.530999999999999</v>
      </c>
      <c r="HJ123">
        <v>30.000599999999999</v>
      </c>
      <c r="HK123">
        <v>36.197699999999998</v>
      </c>
      <c r="HL123">
        <v>36.160600000000002</v>
      </c>
      <c r="HM123">
        <v>42.8444</v>
      </c>
      <c r="HN123">
        <v>22.6158</v>
      </c>
      <c r="HO123">
        <v>84.647000000000006</v>
      </c>
      <c r="HP123">
        <v>31</v>
      </c>
      <c r="HQ123">
        <v>722.60299999999995</v>
      </c>
      <c r="HR123">
        <v>40.105800000000002</v>
      </c>
      <c r="HS123">
        <v>98.784599999999998</v>
      </c>
      <c r="HT123">
        <v>98.175799999999995</v>
      </c>
    </row>
    <row r="124" spans="1:228" x14ac:dyDescent="0.2">
      <c r="A124">
        <v>109</v>
      </c>
      <c r="B124">
        <v>1665848800.0999999</v>
      </c>
      <c r="C124">
        <v>431</v>
      </c>
      <c r="D124" t="s">
        <v>577</v>
      </c>
      <c r="E124" t="s">
        <v>578</v>
      </c>
      <c r="F124">
        <v>4</v>
      </c>
      <c r="G124">
        <v>1665848797.7874999</v>
      </c>
      <c r="H124">
        <f t="shared" si="34"/>
        <v>3.3222032548625084E-4</v>
      </c>
      <c r="I124">
        <f t="shared" si="35"/>
        <v>0.33222032548625086</v>
      </c>
      <c r="J124">
        <f t="shared" si="36"/>
        <v>4.4211390620517657</v>
      </c>
      <c r="K124">
        <f t="shared" si="37"/>
        <v>699.68037499999991</v>
      </c>
      <c r="L124">
        <f t="shared" si="38"/>
        <v>259.75946717711588</v>
      </c>
      <c r="M124">
        <f t="shared" si="39"/>
        <v>26.344678473163956</v>
      </c>
      <c r="N124">
        <f t="shared" si="40"/>
        <v>70.961242389635089</v>
      </c>
      <c r="O124">
        <f t="shared" si="41"/>
        <v>1.6707159489145484E-2</v>
      </c>
      <c r="P124">
        <f t="shared" si="42"/>
        <v>2.7716636511805421</v>
      </c>
      <c r="Q124">
        <f t="shared" si="43"/>
        <v>1.6651412091092867E-2</v>
      </c>
      <c r="R124">
        <f t="shared" si="44"/>
        <v>1.0412125654691998E-2</v>
      </c>
      <c r="S124">
        <f t="shared" si="45"/>
        <v>225.98713261521408</v>
      </c>
      <c r="T124">
        <f t="shared" si="46"/>
        <v>36.97901802801875</v>
      </c>
      <c r="U124">
        <f t="shared" si="47"/>
        <v>36.155137500000002</v>
      </c>
      <c r="V124">
        <f t="shared" si="48"/>
        <v>6.0198858089909457</v>
      </c>
      <c r="W124">
        <f t="shared" si="49"/>
        <v>69.884124012973189</v>
      </c>
      <c r="X124">
        <f t="shared" si="50"/>
        <v>4.0973432254393858</v>
      </c>
      <c r="Y124">
        <f t="shared" si="51"/>
        <v>5.8630529942376617</v>
      </c>
      <c r="Z124">
        <f t="shared" si="52"/>
        <v>1.9225425835515599</v>
      </c>
      <c r="AA124">
        <f t="shared" si="53"/>
        <v>-14.650916353943662</v>
      </c>
      <c r="AB124">
        <f t="shared" si="54"/>
        <v>-71.703900700494401</v>
      </c>
      <c r="AC124">
        <f t="shared" si="55"/>
        <v>-6.0958123004577107</v>
      </c>
      <c r="AD124">
        <f t="shared" si="56"/>
        <v>133.53650326031828</v>
      </c>
      <c r="AE124">
        <f t="shared" si="57"/>
        <v>15.021160273459369</v>
      </c>
      <c r="AF124">
        <f t="shared" si="58"/>
        <v>0.32870486674914084</v>
      </c>
      <c r="AG124">
        <f t="shared" si="59"/>
        <v>4.4211390620517657</v>
      </c>
      <c r="AH124">
        <v>743.57053024802462</v>
      </c>
      <c r="AI124">
        <v>732.28736969696945</v>
      </c>
      <c r="AJ124">
        <v>1.739524727512898</v>
      </c>
      <c r="AK124">
        <v>66.578326818864241</v>
      </c>
      <c r="AL124">
        <f t="shared" si="60"/>
        <v>0.33222032548625086</v>
      </c>
      <c r="AM124">
        <v>40.106003742557263</v>
      </c>
      <c r="AN124">
        <v>40.401106176470577</v>
      </c>
      <c r="AO124">
        <v>-1.5322060946750169E-4</v>
      </c>
      <c r="AP124">
        <v>87.47284380943789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47037.783197802179</v>
      </c>
      <c r="AV124">
        <f t="shared" si="64"/>
        <v>1200.0050000000001</v>
      </c>
      <c r="AW124">
        <f t="shared" si="65"/>
        <v>1025.8624044638416</v>
      </c>
      <c r="AX124">
        <f t="shared" si="66"/>
        <v>0.8548817750458052</v>
      </c>
      <c r="AY124">
        <f t="shared" si="67"/>
        <v>0.18832182583840407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1665848797.7874999</v>
      </c>
      <c r="BF124">
        <v>699.68037499999991</v>
      </c>
      <c r="BG124">
        <v>713.75900000000001</v>
      </c>
      <c r="BH124">
        <v>40.399949999999997</v>
      </c>
      <c r="BI124">
        <v>40.108774999999987</v>
      </c>
      <c r="BJ124">
        <v>700.80050000000006</v>
      </c>
      <c r="BK124">
        <v>40.176537499999988</v>
      </c>
      <c r="BL124">
        <v>649.97037499999999</v>
      </c>
      <c r="BM124">
        <v>101.31975</v>
      </c>
      <c r="BN124">
        <v>9.9762287500000005E-2</v>
      </c>
      <c r="BO124">
        <v>35.675274999999999</v>
      </c>
      <c r="BP124">
        <v>36.155137500000002</v>
      </c>
      <c r="BQ124">
        <v>999.9</v>
      </c>
      <c r="BR124">
        <v>0</v>
      </c>
      <c r="BS124">
        <v>0</v>
      </c>
      <c r="BT124">
        <v>9007.11</v>
      </c>
      <c r="BU124">
        <v>0</v>
      </c>
      <c r="BV124">
        <v>2052.4074999999998</v>
      </c>
      <c r="BW124">
        <v>-14.0786</v>
      </c>
      <c r="BX124">
        <v>729.13762500000007</v>
      </c>
      <c r="BY124">
        <v>743.58325000000002</v>
      </c>
      <c r="BZ124">
        <v>0.29116162499999998</v>
      </c>
      <c r="CA124">
        <v>713.75900000000001</v>
      </c>
      <c r="CB124">
        <v>40.108774999999987</v>
      </c>
      <c r="CC124">
        <v>4.0933174999999986</v>
      </c>
      <c r="CD124">
        <v>4.0638162499999986</v>
      </c>
      <c r="CE124">
        <v>29.305062499999998</v>
      </c>
      <c r="CF124">
        <v>29.179837500000001</v>
      </c>
      <c r="CG124">
        <v>1200.0050000000001</v>
      </c>
      <c r="CH124">
        <v>0.49996649999999998</v>
      </c>
      <c r="CI124">
        <v>0.50003350000000002</v>
      </c>
      <c r="CJ124">
        <v>0</v>
      </c>
      <c r="CK124">
        <v>2119.7512499999998</v>
      </c>
      <c r="CL124">
        <v>9.5417900000000007</v>
      </c>
      <c r="CM124">
        <v>13326.9375</v>
      </c>
      <c r="CN124">
        <v>9521.4500000000007</v>
      </c>
      <c r="CO124">
        <v>47.273249999999997</v>
      </c>
      <c r="CP124">
        <v>49.561999999999998</v>
      </c>
      <c r="CQ124">
        <v>47.936999999999998</v>
      </c>
      <c r="CR124">
        <v>49.03875</v>
      </c>
      <c r="CS124">
        <v>50.023249999999997</v>
      </c>
      <c r="CT124">
        <v>595.19000000000005</v>
      </c>
      <c r="CU124">
        <v>595.27375000000006</v>
      </c>
      <c r="CV124">
        <v>0</v>
      </c>
      <c r="CW124">
        <v>1665848806.2</v>
      </c>
      <c r="CX124">
        <v>0</v>
      </c>
      <c r="CY124">
        <v>1665848184.5999999</v>
      </c>
      <c r="CZ124" t="s">
        <v>356</v>
      </c>
      <c r="DA124">
        <v>1665848184.5999999</v>
      </c>
      <c r="DB124">
        <v>1665848178.0999999</v>
      </c>
      <c r="DC124">
        <v>18</v>
      </c>
      <c r="DD124">
        <v>0.19800000000000001</v>
      </c>
      <c r="DE124">
        <v>5.0000000000000001E-3</v>
      </c>
      <c r="DF124">
        <v>-1.1020000000000001</v>
      </c>
      <c r="DG124">
        <v>0.223</v>
      </c>
      <c r="DH124">
        <v>853</v>
      </c>
      <c r="DI124">
        <v>39</v>
      </c>
      <c r="DJ124">
        <v>1.27</v>
      </c>
      <c r="DK124">
        <v>0.31</v>
      </c>
      <c r="DL124">
        <v>-13.91661463414634</v>
      </c>
      <c r="DM124">
        <v>-1.0570515679442249</v>
      </c>
      <c r="DN124">
        <v>0.1173261881251927</v>
      </c>
      <c r="DO124">
        <v>0</v>
      </c>
      <c r="DP124">
        <v>0.29647002439024389</v>
      </c>
      <c r="DQ124">
        <v>4.656982578397138E-3</v>
      </c>
      <c r="DR124">
        <v>4.6923168414833806E-3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3.2932700000000001</v>
      </c>
      <c r="EB124">
        <v>2.6251199999999999</v>
      </c>
      <c r="EC124">
        <v>0.14732500000000001</v>
      </c>
      <c r="ED124">
        <v>0.148067</v>
      </c>
      <c r="EE124">
        <v>0.15564700000000001</v>
      </c>
      <c r="EF124">
        <v>0.153335</v>
      </c>
      <c r="EG124">
        <v>25701.3</v>
      </c>
      <c r="EH124">
        <v>26181.3</v>
      </c>
      <c r="EI124">
        <v>28058.2</v>
      </c>
      <c r="EJ124">
        <v>29601.5</v>
      </c>
      <c r="EK124">
        <v>32547.1</v>
      </c>
      <c r="EL124">
        <v>34826.9</v>
      </c>
      <c r="EM124">
        <v>39545.9</v>
      </c>
      <c r="EN124">
        <v>42354.9</v>
      </c>
      <c r="EO124">
        <v>2.1821000000000002</v>
      </c>
      <c r="EP124">
        <v>2.1083500000000002</v>
      </c>
      <c r="EQ124">
        <v>4.6934900000000002E-2</v>
      </c>
      <c r="ER124">
        <v>0</v>
      </c>
      <c r="ES124">
        <v>35.383600000000001</v>
      </c>
      <c r="ET124">
        <v>999.9</v>
      </c>
      <c r="EU124">
        <v>64.5</v>
      </c>
      <c r="EV124">
        <v>40.5</v>
      </c>
      <c r="EW124">
        <v>48.468699999999998</v>
      </c>
      <c r="EX124">
        <v>55.5608</v>
      </c>
      <c r="EY124">
        <v>-1.48638</v>
      </c>
      <c r="EZ124">
        <v>2</v>
      </c>
      <c r="FA124">
        <v>0.73685699999999998</v>
      </c>
      <c r="FB124">
        <v>2.21007</v>
      </c>
      <c r="FC124">
        <v>20.2517</v>
      </c>
      <c r="FD124">
        <v>5.21699</v>
      </c>
      <c r="FE124">
        <v>12.0099</v>
      </c>
      <c r="FF124">
        <v>4.9856499999999997</v>
      </c>
      <c r="FG124">
        <v>3.2845</v>
      </c>
      <c r="FH124">
        <v>8551.9</v>
      </c>
      <c r="FI124">
        <v>9999</v>
      </c>
      <c r="FJ124">
        <v>9999</v>
      </c>
      <c r="FK124">
        <v>584.1</v>
      </c>
      <c r="FL124">
        <v>1.8658399999999999</v>
      </c>
      <c r="FM124">
        <v>1.86226</v>
      </c>
      <c r="FN124">
        <v>1.86432</v>
      </c>
      <c r="FO124">
        <v>1.8604799999999999</v>
      </c>
      <c r="FP124">
        <v>1.8612</v>
      </c>
      <c r="FQ124">
        <v>1.8602000000000001</v>
      </c>
      <c r="FR124">
        <v>1.86192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-1.1200000000000001</v>
      </c>
      <c r="GH124">
        <v>0.22339999999999999</v>
      </c>
      <c r="GI124">
        <v>-1.0926075346780371</v>
      </c>
      <c r="GJ124">
        <v>-3.055779808770659E-4</v>
      </c>
      <c r="GK124">
        <v>5.4022781434335912E-7</v>
      </c>
      <c r="GL124">
        <v>-2.2830823041668759E-10</v>
      </c>
      <c r="GM124">
        <v>0.223404761904753</v>
      </c>
      <c r="GN124">
        <v>0</v>
      </c>
      <c r="GO124">
        <v>0</v>
      </c>
      <c r="GP124">
        <v>0</v>
      </c>
      <c r="GQ124">
        <v>3</v>
      </c>
      <c r="GR124">
        <v>2094</v>
      </c>
      <c r="GS124">
        <v>4</v>
      </c>
      <c r="GT124">
        <v>34</v>
      </c>
      <c r="GU124">
        <v>10.3</v>
      </c>
      <c r="GV124">
        <v>10.4</v>
      </c>
      <c r="GW124">
        <v>2.1557599999999999</v>
      </c>
      <c r="GX124">
        <v>2.5976599999999999</v>
      </c>
      <c r="GY124">
        <v>2.04834</v>
      </c>
      <c r="GZ124">
        <v>2.6110799999999998</v>
      </c>
      <c r="HA124">
        <v>2.1972700000000001</v>
      </c>
      <c r="HB124">
        <v>2.3083499999999999</v>
      </c>
      <c r="HC124">
        <v>45.747999999999998</v>
      </c>
      <c r="HD124">
        <v>14.4823</v>
      </c>
      <c r="HE124">
        <v>18</v>
      </c>
      <c r="HF124">
        <v>703.24</v>
      </c>
      <c r="HG124">
        <v>711.91899999999998</v>
      </c>
      <c r="HH124">
        <v>30.996600000000001</v>
      </c>
      <c r="HI124">
        <v>36.536700000000003</v>
      </c>
      <c r="HJ124">
        <v>30.000699999999998</v>
      </c>
      <c r="HK124">
        <v>36.203299999999999</v>
      </c>
      <c r="HL124">
        <v>36.1648</v>
      </c>
      <c r="HM124">
        <v>43.169699999999999</v>
      </c>
      <c r="HN124">
        <v>22.6158</v>
      </c>
      <c r="HO124">
        <v>84.647000000000006</v>
      </c>
      <c r="HP124">
        <v>31</v>
      </c>
      <c r="HQ124">
        <v>729.28399999999999</v>
      </c>
      <c r="HR124">
        <v>40.105800000000002</v>
      </c>
      <c r="HS124">
        <v>98.782399999999996</v>
      </c>
      <c r="HT124">
        <v>98.175299999999993</v>
      </c>
    </row>
    <row r="125" spans="1:228" x14ac:dyDescent="0.2">
      <c r="A125">
        <v>110</v>
      </c>
      <c r="B125">
        <v>1665848804.0999999</v>
      </c>
      <c r="C125">
        <v>435</v>
      </c>
      <c r="D125" t="s">
        <v>579</v>
      </c>
      <c r="E125" t="s">
        <v>580</v>
      </c>
      <c r="F125">
        <v>4</v>
      </c>
      <c r="G125">
        <v>1665848802.0999999</v>
      </c>
      <c r="H125">
        <f t="shared" si="34"/>
        <v>3.3228139516103792E-4</v>
      </c>
      <c r="I125">
        <f t="shared" si="35"/>
        <v>0.33228139516103794</v>
      </c>
      <c r="J125">
        <f t="shared" si="36"/>
        <v>4.729646893626942</v>
      </c>
      <c r="K125">
        <f t="shared" si="37"/>
        <v>706.77871428571427</v>
      </c>
      <c r="L125">
        <f t="shared" si="38"/>
        <v>239.56115181167945</v>
      </c>
      <c r="M125">
        <f t="shared" si="39"/>
        <v>24.296201811699973</v>
      </c>
      <c r="N125">
        <f t="shared" si="40"/>
        <v>71.681231070380719</v>
      </c>
      <c r="O125">
        <f t="shared" si="41"/>
        <v>1.6783478058008439E-2</v>
      </c>
      <c r="P125">
        <f t="shared" si="42"/>
        <v>2.7689271224766427</v>
      </c>
      <c r="Q125">
        <f t="shared" si="43"/>
        <v>1.6727165715145497E-2</v>
      </c>
      <c r="R125">
        <f t="shared" si="44"/>
        <v>1.045952218330877E-2</v>
      </c>
      <c r="S125">
        <f t="shared" si="45"/>
        <v>225.98517247672322</v>
      </c>
      <c r="T125">
        <f t="shared" si="46"/>
        <v>36.970069136364508</v>
      </c>
      <c r="U125">
        <f t="shared" si="47"/>
        <v>36.131242857142858</v>
      </c>
      <c r="V125">
        <f t="shared" si="48"/>
        <v>6.0119910273009296</v>
      </c>
      <c r="W125">
        <f t="shared" si="49"/>
        <v>69.929643314242696</v>
      </c>
      <c r="X125">
        <f t="shared" si="50"/>
        <v>4.0977265914235996</v>
      </c>
      <c r="Y125">
        <f t="shared" si="51"/>
        <v>5.8597847739758286</v>
      </c>
      <c r="Z125">
        <f t="shared" si="52"/>
        <v>1.91426443587733</v>
      </c>
      <c r="AA125">
        <f t="shared" si="53"/>
        <v>-14.653609526601773</v>
      </c>
      <c r="AB125">
        <f t="shared" si="54"/>
        <v>-69.576529237908417</v>
      </c>
      <c r="AC125">
        <f t="shared" si="55"/>
        <v>-5.9198243807958386</v>
      </c>
      <c r="AD125">
        <f t="shared" si="56"/>
        <v>135.83520933141722</v>
      </c>
      <c r="AE125">
        <f t="shared" si="57"/>
        <v>15.09751230015843</v>
      </c>
      <c r="AF125">
        <f t="shared" si="58"/>
        <v>0.32489728132077089</v>
      </c>
      <c r="AG125">
        <f t="shared" si="59"/>
        <v>4.729646893626942</v>
      </c>
      <c r="AH125">
        <v>750.49471148957014</v>
      </c>
      <c r="AI125">
        <v>739.08356363636358</v>
      </c>
      <c r="AJ125">
        <v>1.6975954358250469</v>
      </c>
      <c r="AK125">
        <v>66.578326818864241</v>
      </c>
      <c r="AL125">
        <f t="shared" si="60"/>
        <v>0.33228139516103794</v>
      </c>
      <c r="AM125">
        <v>40.111980648002778</v>
      </c>
      <c r="AN125">
        <v>40.406202352941193</v>
      </c>
      <c r="AO125">
        <v>2.506400705777722E-5</v>
      </c>
      <c r="AP125">
        <v>87.47284380943789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46964.619879167411</v>
      </c>
      <c r="AV125">
        <f t="shared" si="64"/>
        <v>1200.002857142857</v>
      </c>
      <c r="AW125">
        <f t="shared" si="65"/>
        <v>1025.8597660501157</v>
      </c>
      <c r="AX125">
        <f t="shared" si="66"/>
        <v>0.85488110294389896</v>
      </c>
      <c r="AY125">
        <f t="shared" si="67"/>
        <v>0.18832052868172489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1665848802.0999999</v>
      </c>
      <c r="BF125">
        <v>706.77871428571427</v>
      </c>
      <c r="BG125">
        <v>720.92814285714292</v>
      </c>
      <c r="BH125">
        <v>40.403685714285707</v>
      </c>
      <c r="BI125">
        <v>40.115871428571431</v>
      </c>
      <c r="BJ125">
        <v>707.89800000000002</v>
      </c>
      <c r="BK125">
        <v>40.180285714285723</v>
      </c>
      <c r="BL125">
        <v>649.9404285714287</v>
      </c>
      <c r="BM125">
        <v>101.3197142857143</v>
      </c>
      <c r="BN125">
        <v>9.9909171428571433E-2</v>
      </c>
      <c r="BO125">
        <v>35.665157142857147</v>
      </c>
      <c r="BP125">
        <v>36.131242857142858</v>
      </c>
      <c r="BQ125">
        <v>999.89999999999986</v>
      </c>
      <c r="BR125">
        <v>0</v>
      </c>
      <c r="BS125">
        <v>0</v>
      </c>
      <c r="BT125">
        <v>8992.5885714285723</v>
      </c>
      <c r="BU125">
        <v>0</v>
      </c>
      <c r="BV125">
        <v>2055.0485714285719</v>
      </c>
      <c r="BW125">
        <v>-14.149571428571431</v>
      </c>
      <c r="BX125">
        <v>736.53757142857137</v>
      </c>
      <c r="BY125">
        <v>751.05728571428574</v>
      </c>
      <c r="BZ125">
        <v>0.28782200000000002</v>
      </c>
      <c r="CA125">
        <v>720.92814285714292</v>
      </c>
      <c r="CB125">
        <v>40.115871428571431</v>
      </c>
      <c r="CC125">
        <v>4.093692857142857</v>
      </c>
      <c r="CD125">
        <v>4.0645314285714287</v>
      </c>
      <c r="CE125">
        <v>29.306642857142862</v>
      </c>
      <c r="CF125">
        <v>29.1829</v>
      </c>
      <c r="CG125">
        <v>1200.002857142857</v>
      </c>
      <c r="CH125">
        <v>0.49998657142857139</v>
      </c>
      <c r="CI125">
        <v>0.5000134285714285</v>
      </c>
      <c r="CJ125">
        <v>0</v>
      </c>
      <c r="CK125">
        <v>2118.6928571428571</v>
      </c>
      <c r="CL125">
        <v>9.5417900000000007</v>
      </c>
      <c r="CM125">
        <v>13328.95714285714</v>
      </c>
      <c r="CN125">
        <v>9521.4799999999977</v>
      </c>
      <c r="CO125">
        <v>47.25</v>
      </c>
      <c r="CP125">
        <v>49.571000000000012</v>
      </c>
      <c r="CQ125">
        <v>47.936999999999998</v>
      </c>
      <c r="CR125">
        <v>49</v>
      </c>
      <c r="CS125">
        <v>50.008857142857153</v>
      </c>
      <c r="CT125">
        <v>595.21571428571417</v>
      </c>
      <c r="CU125">
        <v>595.24571428571414</v>
      </c>
      <c r="CV125">
        <v>0</v>
      </c>
      <c r="CW125">
        <v>1665848810.4000001</v>
      </c>
      <c r="CX125">
        <v>0</v>
      </c>
      <c r="CY125">
        <v>1665848184.5999999</v>
      </c>
      <c r="CZ125" t="s">
        <v>356</v>
      </c>
      <c r="DA125">
        <v>1665848184.5999999</v>
      </c>
      <c r="DB125">
        <v>1665848178.0999999</v>
      </c>
      <c r="DC125">
        <v>18</v>
      </c>
      <c r="DD125">
        <v>0.19800000000000001</v>
      </c>
      <c r="DE125">
        <v>5.0000000000000001E-3</v>
      </c>
      <c r="DF125">
        <v>-1.1020000000000001</v>
      </c>
      <c r="DG125">
        <v>0.223</v>
      </c>
      <c r="DH125">
        <v>853</v>
      </c>
      <c r="DI125">
        <v>39</v>
      </c>
      <c r="DJ125">
        <v>1.27</v>
      </c>
      <c r="DK125">
        <v>0.31</v>
      </c>
      <c r="DL125">
        <v>-13.97028048780488</v>
      </c>
      <c r="DM125">
        <v>-1.2332738675958179</v>
      </c>
      <c r="DN125">
        <v>0.12742108838656069</v>
      </c>
      <c r="DO125">
        <v>0</v>
      </c>
      <c r="DP125">
        <v>0.29615141463414629</v>
      </c>
      <c r="DQ125">
        <v>-4.4545547038327679E-2</v>
      </c>
      <c r="DR125">
        <v>5.0099855166316617E-3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3.2934199999999998</v>
      </c>
      <c r="EB125">
        <v>2.6252300000000002</v>
      </c>
      <c r="EC125">
        <v>0.148257</v>
      </c>
      <c r="ED125">
        <v>0.149004</v>
      </c>
      <c r="EE125">
        <v>0.15566199999999999</v>
      </c>
      <c r="EF125">
        <v>0.15335199999999999</v>
      </c>
      <c r="EG125">
        <v>25672.9</v>
      </c>
      <c r="EH125">
        <v>26151.9</v>
      </c>
      <c r="EI125">
        <v>28058.1</v>
      </c>
      <c r="EJ125">
        <v>29601</v>
      </c>
      <c r="EK125">
        <v>32546.6</v>
      </c>
      <c r="EL125">
        <v>34826</v>
      </c>
      <c r="EM125">
        <v>39545.9</v>
      </c>
      <c r="EN125">
        <v>42354.5</v>
      </c>
      <c r="EO125">
        <v>2.1821999999999999</v>
      </c>
      <c r="EP125">
        <v>2.1084200000000002</v>
      </c>
      <c r="EQ125">
        <v>4.6562399999999997E-2</v>
      </c>
      <c r="ER125">
        <v>0</v>
      </c>
      <c r="ES125">
        <v>35.376199999999997</v>
      </c>
      <c r="ET125">
        <v>999.9</v>
      </c>
      <c r="EU125">
        <v>64.400000000000006</v>
      </c>
      <c r="EV125">
        <v>40.6</v>
      </c>
      <c r="EW125">
        <v>48.654699999999998</v>
      </c>
      <c r="EX125">
        <v>55.860799999999998</v>
      </c>
      <c r="EY125">
        <v>-1.4984</v>
      </c>
      <c r="EZ125">
        <v>2</v>
      </c>
      <c r="FA125">
        <v>0.73728899999999997</v>
      </c>
      <c r="FB125">
        <v>2.19672</v>
      </c>
      <c r="FC125">
        <v>20.2517</v>
      </c>
      <c r="FD125">
        <v>5.21699</v>
      </c>
      <c r="FE125">
        <v>12.0099</v>
      </c>
      <c r="FF125">
        <v>4.9859</v>
      </c>
      <c r="FG125">
        <v>3.2845</v>
      </c>
      <c r="FH125">
        <v>8551.9</v>
      </c>
      <c r="FI125">
        <v>9999</v>
      </c>
      <c r="FJ125">
        <v>9999</v>
      </c>
      <c r="FK125">
        <v>584.1</v>
      </c>
      <c r="FL125">
        <v>1.86585</v>
      </c>
      <c r="FM125">
        <v>1.86229</v>
      </c>
      <c r="FN125">
        <v>1.86432</v>
      </c>
      <c r="FO125">
        <v>1.8604799999999999</v>
      </c>
      <c r="FP125">
        <v>1.8612</v>
      </c>
      <c r="FQ125">
        <v>1.8602000000000001</v>
      </c>
      <c r="FR125">
        <v>1.8619300000000001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-1.119</v>
      </c>
      <c r="GH125">
        <v>0.22339999999999999</v>
      </c>
      <c r="GI125">
        <v>-1.0926075346780371</v>
      </c>
      <c r="GJ125">
        <v>-3.055779808770659E-4</v>
      </c>
      <c r="GK125">
        <v>5.4022781434335912E-7</v>
      </c>
      <c r="GL125">
        <v>-2.2830823041668759E-10</v>
      </c>
      <c r="GM125">
        <v>0.223404761904753</v>
      </c>
      <c r="GN125">
        <v>0</v>
      </c>
      <c r="GO125">
        <v>0</v>
      </c>
      <c r="GP125">
        <v>0</v>
      </c>
      <c r="GQ125">
        <v>3</v>
      </c>
      <c r="GR125">
        <v>2094</v>
      </c>
      <c r="GS125">
        <v>4</v>
      </c>
      <c r="GT125">
        <v>34</v>
      </c>
      <c r="GU125">
        <v>10.3</v>
      </c>
      <c r="GV125">
        <v>10.4</v>
      </c>
      <c r="GW125">
        <v>2.1716299999999999</v>
      </c>
      <c r="GX125">
        <v>2.5964399999999999</v>
      </c>
      <c r="GY125">
        <v>2.04834</v>
      </c>
      <c r="GZ125">
        <v>2.6122999999999998</v>
      </c>
      <c r="HA125">
        <v>2.1972700000000001</v>
      </c>
      <c r="HB125">
        <v>2.31812</v>
      </c>
      <c r="HC125">
        <v>45.747999999999998</v>
      </c>
      <c r="HD125">
        <v>14.4735</v>
      </c>
      <c r="HE125">
        <v>18</v>
      </c>
      <c r="HF125">
        <v>703.36199999999997</v>
      </c>
      <c r="HG125">
        <v>712.03599999999994</v>
      </c>
      <c r="HH125">
        <v>30.996400000000001</v>
      </c>
      <c r="HI125">
        <v>36.540999999999997</v>
      </c>
      <c r="HJ125">
        <v>30.000599999999999</v>
      </c>
      <c r="HK125">
        <v>36.206899999999997</v>
      </c>
      <c r="HL125">
        <v>36.168999999999997</v>
      </c>
      <c r="HM125">
        <v>43.497100000000003</v>
      </c>
      <c r="HN125">
        <v>22.6158</v>
      </c>
      <c r="HO125">
        <v>84.647000000000006</v>
      </c>
      <c r="HP125">
        <v>31</v>
      </c>
      <c r="HQ125">
        <v>735.96600000000001</v>
      </c>
      <c r="HR125">
        <v>40.105800000000002</v>
      </c>
      <c r="HS125">
        <v>98.782200000000003</v>
      </c>
      <c r="HT125">
        <v>98.174099999999996</v>
      </c>
    </row>
    <row r="126" spans="1:228" x14ac:dyDescent="0.2">
      <c r="A126">
        <v>111</v>
      </c>
      <c r="B126">
        <v>1665848808.0999999</v>
      </c>
      <c r="C126">
        <v>439</v>
      </c>
      <c r="D126" t="s">
        <v>581</v>
      </c>
      <c r="E126" t="s">
        <v>582</v>
      </c>
      <c r="F126">
        <v>4</v>
      </c>
      <c r="G126">
        <v>1665848805.7874999</v>
      </c>
      <c r="H126">
        <f t="shared" si="34"/>
        <v>3.41301403582263E-4</v>
      </c>
      <c r="I126">
        <f t="shared" si="35"/>
        <v>0.34130140358226302</v>
      </c>
      <c r="J126">
        <f t="shared" si="36"/>
        <v>4.341000714811158</v>
      </c>
      <c r="K126">
        <f t="shared" si="37"/>
        <v>712.88212499999997</v>
      </c>
      <c r="L126">
        <f t="shared" si="38"/>
        <v>293.33615606846672</v>
      </c>
      <c r="M126">
        <f t="shared" si="39"/>
        <v>29.750180954733395</v>
      </c>
      <c r="N126">
        <f t="shared" si="40"/>
        <v>72.300573179920875</v>
      </c>
      <c r="O126">
        <f t="shared" si="41"/>
        <v>1.7260967925216742E-2</v>
      </c>
      <c r="P126">
        <f t="shared" si="42"/>
        <v>2.7659094817511516</v>
      </c>
      <c r="Q126">
        <f t="shared" si="43"/>
        <v>1.7201347234850492E-2</v>
      </c>
      <c r="R126">
        <f t="shared" si="44"/>
        <v>1.0756181455212597E-2</v>
      </c>
      <c r="S126">
        <f t="shared" si="45"/>
        <v>225.97944774070621</v>
      </c>
      <c r="T126">
        <f t="shared" si="46"/>
        <v>36.968942554397259</v>
      </c>
      <c r="U126">
        <f t="shared" si="47"/>
        <v>36.127575</v>
      </c>
      <c r="V126">
        <f t="shared" si="48"/>
        <v>6.0107799651029037</v>
      </c>
      <c r="W126">
        <f t="shared" si="49"/>
        <v>69.946763405569513</v>
      </c>
      <c r="X126">
        <f t="shared" si="50"/>
        <v>4.0987422962301059</v>
      </c>
      <c r="Y126">
        <f t="shared" si="51"/>
        <v>5.859802650859673</v>
      </c>
      <c r="Z126">
        <f t="shared" si="52"/>
        <v>1.9120376688727978</v>
      </c>
      <c r="AA126">
        <f t="shared" si="53"/>
        <v>-15.051391897977798</v>
      </c>
      <c r="AB126">
        <f t="shared" si="54"/>
        <v>-68.945513380430114</v>
      </c>
      <c r="AC126">
        <f t="shared" si="55"/>
        <v>-5.8724322095239998</v>
      </c>
      <c r="AD126">
        <f t="shared" si="56"/>
        <v>136.11011025277429</v>
      </c>
      <c r="AE126">
        <f t="shared" si="57"/>
        <v>15.155856224019702</v>
      </c>
      <c r="AF126">
        <f t="shared" si="58"/>
        <v>0.32912741277918311</v>
      </c>
      <c r="AG126">
        <f t="shared" si="59"/>
        <v>4.341000714811158</v>
      </c>
      <c r="AH126">
        <v>757.45344287169314</v>
      </c>
      <c r="AI126">
        <v>746.11447272727253</v>
      </c>
      <c r="AJ126">
        <v>1.7723955345154581</v>
      </c>
      <c r="AK126">
        <v>66.578326818864241</v>
      </c>
      <c r="AL126">
        <f t="shared" si="60"/>
        <v>0.34130140358226302</v>
      </c>
      <c r="AM126">
        <v>40.118464819374921</v>
      </c>
      <c r="AN126">
        <v>40.420029411764709</v>
      </c>
      <c r="AO126">
        <v>1.42060106017139E-4</v>
      </c>
      <c r="AP126">
        <v>87.47284380943789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46882.27887326949</v>
      </c>
      <c r="AV126">
        <f t="shared" si="64"/>
        <v>1199.97</v>
      </c>
      <c r="AW126">
        <f t="shared" si="65"/>
        <v>1025.8319169640965</v>
      </c>
      <c r="AX126">
        <f t="shared" si="66"/>
        <v>0.85488130283598474</v>
      </c>
      <c r="AY126">
        <f t="shared" si="67"/>
        <v>0.18832091447345034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1665848805.7874999</v>
      </c>
      <c r="BF126">
        <v>712.88212499999997</v>
      </c>
      <c r="BG126">
        <v>727.08899999999994</v>
      </c>
      <c r="BH126">
        <v>40.413512500000003</v>
      </c>
      <c r="BI126">
        <v>40.121975000000013</v>
      </c>
      <c r="BJ126">
        <v>714.00037499999996</v>
      </c>
      <c r="BK126">
        <v>40.190112499999998</v>
      </c>
      <c r="BL126">
        <v>649.98749999999995</v>
      </c>
      <c r="BM126">
        <v>101.32</v>
      </c>
      <c r="BN126">
        <v>0.100095475</v>
      </c>
      <c r="BO126">
        <v>35.665212500000003</v>
      </c>
      <c r="BP126">
        <v>36.127575</v>
      </c>
      <c r="BQ126">
        <v>999.9</v>
      </c>
      <c r="BR126">
        <v>0</v>
      </c>
      <c r="BS126">
        <v>0</v>
      </c>
      <c r="BT126">
        <v>8976.5625</v>
      </c>
      <c r="BU126">
        <v>0</v>
      </c>
      <c r="BV126">
        <v>2058.2150000000001</v>
      </c>
      <c r="BW126">
        <v>-14.207125</v>
      </c>
      <c r="BX126">
        <v>742.90562499999999</v>
      </c>
      <c r="BY126">
        <v>757.48074999999994</v>
      </c>
      <c r="BZ126">
        <v>0.29153537499999999</v>
      </c>
      <c r="CA126">
        <v>727.08899999999994</v>
      </c>
      <c r="CB126">
        <v>40.121975000000013</v>
      </c>
      <c r="CC126">
        <v>4.0946975000000014</v>
      </c>
      <c r="CD126">
        <v>4.0651600000000014</v>
      </c>
      <c r="CE126">
        <v>29.3109</v>
      </c>
      <c r="CF126">
        <v>29.1855625</v>
      </c>
      <c r="CG126">
        <v>1199.97</v>
      </c>
      <c r="CH126">
        <v>0.49998175</v>
      </c>
      <c r="CI126">
        <v>0.50001825</v>
      </c>
      <c r="CJ126">
        <v>0</v>
      </c>
      <c r="CK126">
        <v>2118.1312499999999</v>
      </c>
      <c r="CL126">
        <v>9.5417900000000007</v>
      </c>
      <c r="CM126">
        <v>13329.35</v>
      </c>
      <c r="CN126">
        <v>9521.2287499999984</v>
      </c>
      <c r="CO126">
        <v>47.273249999999997</v>
      </c>
      <c r="CP126">
        <v>49.593499999999999</v>
      </c>
      <c r="CQ126">
        <v>47.968499999999999</v>
      </c>
      <c r="CR126">
        <v>49</v>
      </c>
      <c r="CS126">
        <v>50</v>
      </c>
      <c r="CT126">
        <v>595.19124999999997</v>
      </c>
      <c r="CU126">
        <v>595.23749999999995</v>
      </c>
      <c r="CV126">
        <v>0</v>
      </c>
      <c r="CW126">
        <v>1665848814.5999999</v>
      </c>
      <c r="CX126">
        <v>0</v>
      </c>
      <c r="CY126">
        <v>1665848184.5999999</v>
      </c>
      <c r="CZ126" t="s">
        <v>356</v>
      </c>
      <c r="DA126">
        <v>1665848184.5999999</v>
      </c>
      <c r="DB126">
        <v>1665848178.0999999</v>
      </c>
      <c r="DC126">
        <v>18</v>
      </c>
      <c r="DD126">
        <v>0.19800000000000001</v>
      </c>
      <c r="DE126">
        <v>5.0000000000000001E-3</v>
      </c>
      <c r="DF126">
        <v>-1.1020000000000001</v>
      </c>
      <c r="DG126">
        <v>0.223</v>
      </c>
      <c r="DH126">
        <v>853</v>
      </c>
      <c r="DI126">
        <v>39</v>
      </c>
      <c r="DJ126">
        <v>1.27</v>
      </c>
      <c r="DK126">
        <v>0.31</v>
      </c>
      <c r="DL126">
        <v>-14.058824390243901</v>
      </c>
      <c r="DM126">
        <v>-1.029275958188135</v>
      </c>
      <c r="DN126">
        <v>0.1051280329291623</v>
      </c>
      <c r="DO126">
        <v>0</v>
      </c>
      <c r="DP126">
        <v>0.29427712195121952</v>
      </c>
      <c r="DQ126">
        <v>-4.6149930313589153E-2</v>
      </c>
      <c r="DR126">
        <v>5.1359164674610559E-3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3.29345</v>
      </c>
      <c r="EB126">
        <v>2.62507</v>
      </c>
      <c r="EC126">
        <v>0.14920900000000001</v>
      </c>
      <c r="ED126">
        <v>0.14994299999999999</v>
      </c>
      <c r="EE126">
        <v>0.155698</v>
      </c>
      <c r="EF126">
        <v>0.15337200000000001</v>
      </c>
      <c r="EG126">
        <v>25643.7</v>
      </c>
      <c r="EH126">
        <v>26122.5</v>
      </c>
      <c r="EI126">
        <v>28057.599999999999</v>
      </c>
      <c r="EJ126">
        <v>29600.5</v>
      </c>
      <c r="EK126">
        <v>32544.6</v>
      </c>
      <c r="EL126">
        <v>34824.6</v>
      </c>
      <c r="EM126">
        <v>39545</v>
      </c>
      <c r="EN126">
        <v>42353.8</v>
      </c>
      <c r="EO126">
        <v>2.1824699999999999</v>
      </c>
      <c r="EP126">
        <v>2.1082299999999998</v>
      </c>
      <c r="EQ126">
        <v>4.6849300000000003E-2</v>
      </c>
      <c r="ER126">
        <v>0</v>
      </c>
      <c r="ES126">
        <v>35.368099999999998</v>
      </c>
      <c r="ET126">
        <v>999.9</v>
      </c>
      <c r="EU126">
        <v>64.400000000000006</v>
      </c>
      <c r="EV126">
        <v>40.6</v>
      </c>
      <c r="EW126">
        <v>48.649099999999997</v>
      </c>
      <c r="EX126">
        <v>55.5608</v>
      </c>
      <c r="EY126">
        <v>-1.4543299999999999</v>
      </c>
      <c r="EZ126">
        <v>2</v>
      </c>
      <c r="FA126">
        <v>0.73770599999999997</v>
      </c>
      <c r="FB126">
        <v>2.18587</v>
      </c>
      <c r="FC126">
        <v>20.251799999999999</v>
      </c>
      <c r="FD126">
        <v>5.2168400000000004</v>
      </c>
      <c r="FE126">
        <v>12.0099</v>
      </c>
      <c r="FF126">
        <v>4.9859499999999999</v>
      </c>
      <c r="FG126">
        <v>3.2845499999999999</v>
      </c>
      <c r="FH126">
        <v>8552.2000000000007</v>
      </c>
      <c r="FI126">
        <v>9999</v>
      </c>
      <c r="FJ126">
        <v>9999</v>
      </c>
      <c r="FK126">
        <v>584.1</v>
      </c>
      <c r="FL126">
        <v>1.8658600000000001</v>
      </c>
      <c r="FM126">
        <v>1.86229</v>
      </c>
      <c r="FN126">
        <v>1.86432</v>
      </c>
      <c r="FO126">
        <v>1.8604700000000001</v>
      </c>
      <c r="FP126">
        <v>1.8611800000000001</v>
      </c>
      <c r="FQ126">
        <v>1.8602000000000001</v>
      </c>
      <c r="FR126">
        <v>1.86191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-1.1180000000000001</v>
      </c>
      <c r="GH126">
        <v>0.22339999999999999</v>
      </c>
      <c r="GI126">
        <v>-1.0926075346780371</v>
      </c>
      <c r="GJ126">
        <v>-3.055779808770659E-4</v>
      </c>
      <c r="GK126">
        <v>5.4022781434335912E-7</v>
      </c>
      <c r="GL126">
        <v>-2.2830823041668759E-10</v>
      </c>
      <c r="GM126">
        <v>0.223404761904753</v>
      </c>
      <c r="GN126">
        <v>0</v>
      </c>
      <c r="GO126">
        <v>0</v>
      </c>
      <c r="GP126">
        <v>0</v>
      </c>
      <c r="GQ126">
        <v>3</v>
      </c>
      <c r="GR126">
        <v>2094</v>
      </c>
      <c r="GS126">
        <v>4</v>
      </c>
      <c r="GT126">
        <v>34</v>
      </c>
      <c r="GU126">
        <v>10.4</v>
      </c>
      <c r="GV126">
        <v>10.5</v>
      </c>
      <c r="GW126">
        <v>2.18872</v>
      </c>
      <c r="GX126">
        <v>2.5964399999999999</v>
      </c>
      <c r="GY126">
        <v>2.04834</v>
      </c>
      <c r="GZ126">
        <v>2.6122999999999998</v>
      </c>
      <c r="HA126">
        <v>2.1972700000000001</v>
      </c>
      <c r="HB126">
        <v>2.2985799999999998</v>
      </c>
      <c r="HC126">
        <v>45.747999999999998</v>
      </c>
      <c r="HD126">
        <v>14.4735</v>
      </c>
      <c r="HE126">
        <v>18</v>
      </c>
      <c r="HF126">
        <v>703.65499999999997</v>
      </c>
      <c r="HG126">
        <v>711.90499999999997</v>
      </c>
      <c r="HH126">
        <v>30.9968</v>
      </c>
      <c r="HI126">
        <v>36.546399999999998</v>
      </c>
      <c r="HJ126">
        <v>30.000599999999999</v>
      </c>
      <c r="HK126">
        <v>36.212499999999999</v>
      </c>
      <c r="HL126">
        <v>36.173999999999999</v>
      </c>
      <c r="HM126">
        <v>43.822400000000002</v>
      </c>
      <c r="HN126">
        <v>22.6158</v>
      </c>
      <c r="HO126">
        <v>84.647000000000006</v>
      </c>
      <c r="HP126">
        <v>31</v>
      </c>
      <c r="HQ126">
        <v>742.64499999999998</v>
      </c>
      <c r="HR126">
        <v>40.0974</v>
      </c>
      <c r="HS126">
        <v>98.780299999999997</v>
      </c>
      <c r="HT126">
        <v>98.172300000000007</v>
      </c>
    </row>
    <row r="127" spans="1:228" x14ac:dyDescent="0.2">
      <c r="A127">
        <v>112</v>
      </c>
      <c r="B127">
        <v>1665848812.0999999</v>
      </c>
      <c r="C127">
        <v>443</v>
      </c>
      <c r="D127" t="s">
        <v>583</v>
      </c>
      <c r="E127" t="s">
        <v>584</v>
      </c>
      <c r="F127">
        <v>4</v>
      </c>
      <c r="G127">
        <v>1665848810.0999999</v>
      </c>
      <c r="H127">
        <f t="shared" si="34"/>
        <v>3.4668522582830094E-4</v>
      </c>
      <c r="I127">
        <f t="shared" si="35"/>
        <v>0.34668522582830097</v>
      </c>
      <c r="J127">
        <f t="shared" si="36"/>
        <v>4.7512922369222341</v>
      </c>
      <c r="K127">
        <f t="shared" si="37"/>
        <v>720.06428571428569</v>
      </c>
      <c r="L127">
        <f t="shared" si="38"/>
        <v>270.207864847515</v>
      </c>
      <c r="M127">
        <f t="shared" si="39"/>
        <v>27.404875507818776</v>
      </c>
      <c r="N127">
        <f t="shared" si="40"/>
        <v>73.029969422845724</v>
      </c>
      <c r="O127">
        <f t="shared" si="41"/>
        <v>1.7562163932450067E-2</v>
      </c>
      <c r="P127">
        <f t="shared" si="42"/>
        <v>2.7718372328680623</v>
      </c>
      <c r="Q127">
        <f t="shared" si="43"/>
        <v>1.7500579879520913E-2</v>
      </c>
      <c r="R127">
        <f t="shared" si="44"/>
        <v>1.0943377421425558E-2</v>
      </c>
      <c r="S127">
        <f t="shared" si="45"/>
        <v>225.97945587727182</v>
      </c>
      <c r="T127">
        <f t="shared" si="46"/>
        <v>36.972131043978848</v>
      </c>
      <c r="U127">
        <f t="shared" si="47"/>
        <v>36.122771428571433</v>
      </c>
      <c r="V127">
        <f t="shared" si="48"/>
        <v>6.0091942304175081</v>
      </c>
      <c r="W127">
        <f t="shared" si="49"/>
        <v>69.943344930437675</v>
      </c>
      <c r="X127">
        <f t="shared" si="50"/>
        <v>4.1001754085409612</v>
      </c>
      <c r="Y127">
        <f t="shared" si="51"/>
        <v>5.8621380098689881</v>
      </c>
      <c r="Z127">
        <f t="shared" si="52"/>
        <v>1.9090188218765469</v>
      </c>
      <c r="AA127">
        <f t="shared" si="53"/>
        <v>-15.288818459028072</v>
      </c>
      <c r="AB127">
        <f t="shared" si="54"/>
        <v>-67.294980170626729</v>
      </c>
      <c r="AC127">
        <f t="shared" si="55"/>
        <v>-5.7196574030855851</v>
      </c>
      <c r="AD127">
        <f t="shared" si="56"/>
        <v>137.67599984453142</v>
      </c>
      <c r="AE127">
        <f t="shared" si="57"/>
        <v>15.257735337294962</v>
      </c>
      <c r="AF127">
        <f t="shared" si="58"/>
        <v>0.33501850791522036</v>
      </c>
      <c r="AG127">
        <f t="shared" si="59"/>
        <v>4.7512922369222341</v>
      </c>
      <c r="AH127">
        <v>764.51383381782136</v>
      </c>
      <c r="AI127">
        <v>752.98449696969681</v>
      </c>
      <c r="AJ127">
        <v>1.7218252974777359</v>
      </c>
      <c r="AK127">
        <v>66.578326818864241</v>
      </c>
      <c r="AL127">
        <f t="shared" si="60"/>
        <v>0.34668522582830097</v>
      </c>
      <c r="AM127">
        <v>40.125844110274258</v>
      </c>
      <c r="AN127">
        <v>40.431557352941176</v>
      </c>
      <c r="AO127">
        <v>2.5924035515245968E-4</v>
      </c>
      <c r="AP127">
        <v>87.47284380943789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47042.968634399062</v>
      </c>
      <c r="AV127">
        <f t="shared" si="64"/>
        <v>1199.977142857143</v>
      </c>
      <c r="AW127">
        <f t="shared" si="65"/>
        <v>1025.8373305063585</v>
      </c>
      <c r="AX127">
        <f t="shared" si="66"/>
        <v>0.85488072553102301</v>
      </c>
      <c r="AY127">
        <f t="shared" si="67"/>
        <v>0.18831980027487458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1665848810.0999999</v>
      </c>
      <c r="BF127">
        <v>720.06428571428569</v>
      </c>
      <c r="BG127">
        <v>734.37157142857143</v>
      </c>
      <c r="BH127">
        <v>40.427100000000003</v>
      </c>
      <c r="BI127">
        <v>40.130342857142857</v>
      </c>
      <c r="BJ127">
        <v>721.18214285714294</v>
      </c>
      <c r="BK127">
        <v>40.203699999999991</v>
      </c>
      <c r="BL127">
        <v>649.97528571428563</v>
      </c>
      <c r="BM127">
        <v>101.32171428571429</v>
      </c>
      <c r="BN127">
        <v>9.9743314285714285E-2</v>
      </c>
      <c r="BO127">
        <v>35.672442857142848</v>
      </c>
      <c r="BP127">
        <v>36.122771428571433</v>
      </c>
      <c r="BQ127">
        <v>999.89999999999986</v>
      </c>
      <c r="BR127">
        <v>0</v>
      </c>
      <c r="BS127">
        <v>0</v>
      </c>
      <c r="BT127">
        <v>9007.8571428571431</v>
      </c>
      <c r="BU127">
        <v>0</v>
      </c>
      <c r="BV127">
        <v>2064.005714285714</v>
      </c>
      <c r="BW127">
        <v>-14.307042857142861</v>
      </c>
      <c r="BX127">
        <v>750.40085714285726</v>
      </c>
      <c r="BY127">
        <v>765.07414285714287</v>
      </c>
      <c r="BZ127">
        <v>0.29676014285714292</v>
      </c>
      <c r="CA127">
        <v>734.37157142857143</v>
      </c>
      <c r="CB127">
        <v>40.130342857142857</v>
      </c>
      <c r="CC127">
        <v>4.0961442857142867</v>
      </c>
      <c r="CD127">
        <v>4.0660785714285721</v>
      </c>
      <c r="CE127">
        <v>29.31702857142858</v>
      </c>
      <c r="CF127">
        <v>29.18948571428572</v>
      </c>
      <c r="CG127">
        <v>1199.977142857143</v>
      </c>
      <c r="CH127">
        <v>0.5</v>
      </c>
      <c r="CI127">
        <v>0.50000000000000011</v>
      </c>
      <c r="CJ127">
        <v>0</v>
      </c>
      <c r="CK127">
        <v>2117.6042857142861</v>
      </c>
      <c r="CL127">
        <v>9.5417900000000007</v>
      </c>
      <c r="CM127">
        <v>13331.77142857143</v>
      </c>
      <c r="CN127">
        <v>9521.35</v>
      </c>
      <c r="CO127">
        <v>47.258857142857153</v>
      </c>
      <c r="CP127">
        <v>49.598000000000013</v>
      </c>
      <c r="CQ127">
        <v>48</v>
      </c>
      <c r="CR127">
        <v>49</v>
      </c>
      <c r="CS127">
        <v>50.026571428571437</v>
      </c>
      <c r="CT127">
        <v>595.21857142857152</v>
      </c>
      <c r="CU127">
        <v>595.21857142857152</v>
      </c>
      <c r="CV127">
        <v>0</v>
      </c>
      <c r="CW127">
        <v>1665848818.2</v>
      </c>
      <c r="CX127">
        <v>0</v>
      </c>
      <c r="CY127">
        <v>1665848184.5999999</v>
      </c>
      <c r="CZ127" t="s">
        <v>356</v>
      </c>
      <c r="DA127">
        <v>1665848184.5999999</v>
      </c>
      <c r="DB127">
        <v>1665848178.0999999</v>
      </c>
      <c r="DC127">
        <v>18</v>
      </c>
      <c r="DD127">
        <v>0.19800000000000001</v>
      </c>
      <c r="DE127">
        <v>5.0000000000000001E-3</v>
      </c>
      <c r="DF127">
        <v>-1.1020000000000001</v>
      </c>
      <c r="DG127">
        <v>0.223</v>
      </c>
      <c r="DH127">
        <v>853</v>
      </c>
      <c r="DI127">
        <v>39</v>
      </c>
      <c r="DJ127">
        <v>1.27</v>
      </c>
      <c r="DK127">
        <v>0.31</v>
      </c>
      <c r="DL127">
        <v>-14.127258536585369</v>
      </c>
      <c r="DM127">
        <v>-0.96263414634146582</v>
      </c>
      <c r="DN127">
        <v>9.9098211880227188E-2</v>
      </c>
      <c r="DO127">
        <v>0</v>
      </c>
      <c r="DP127">
        <v>0.29321924390243898</v>
      </c>
      <c r="DQ127">
        <v>-1.571565156794379E-2</v>
      </c>
      <c r="DR127">
        <v>4.1792609556754821E-3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3.2932100000000002</v>
      </c>
      <c r="EB127">
        <v>2.6252</v>
      </c>
      <c r="EC127">
        <v>0.15015000000000001</v>
      </c>
      <c r="ED127">
        <v>0.15088799999999999</v>
      </c>
      <c r="EE127">
        <v>0.15572800000000001</v>
      </c>
      <c r="EF127">
        <v>0.153392</v>
      </c>
      <c r="EG127">
        <v>25614.6</v>
      </c>
      <c r="EH127">
        <v>26093.200000000001</v>
      </c>
      <c r="EI127">
        <v>28056.9</v>
      </c>
      <c r="EJ127">
        <v>29600.3</v>
      </c>
      <c r="EK127">
        <v>32542.9</v>
      </c>
      <c r="EL127">
        <v>34823.5</v>
      </c>
      <c r="EM127">
        <v>39544.300000000003</v>
      </c>
      <c r="EN127">
        <v>42353.4</v>
      </c>
      <c r="EO127">
        <v>2.1820200000000001</v>
      </c>
      <c r="EP127">
        <v>2.1082700000000001</v>
      </c>
      <c r="EQ127">
        <v>4.7419200000000002E-2</v>
      </c>
      <c r="ER127">
        <v>0</v>
      </c>
      <c r="ES127">
        <v>35.363300000000002</v>
      </c>
      <c r="ET127">
        <v>999.9</v>
      </c>
      <c r="EU127">
        <v>64.400000000000006</v>
      </c>
      <c r="EV127">
        <v>40.6</v>
      </c>
      <c r="EW127">
        <v>48.652200000000001</v>
      </c>
      <c r="EX127">
        <v>55.9208</v>
      </c>
      <c r="EY127">
        <v>-1.3782000000000001</v>
      </c>
      <c r="EZ127">
        <v>2</v>
      </c>
      <c r="FA127">
        <v>0.73813300000000004</v>
      </c>
      <c r="FB127">
        <v>2.1811799999999999</v>
      </c>
      <c r="FC127">
        <v>20.251899999999999</v>
      </c>
      <c r="FD127">
        <v>5.2171399999999997</v>
      </c>
      <c r="FE127">
        <v>12.0098</v>
      </c>
      <c r="FF127">
        <v>4.9854500000000002</v>
      </c>
      <c r="FG127">
        <v>3.2844500000000001</v>
      </c>
      <c r="FH127">
        <v>8552.2000000000007</v>
      </c>
      <c r="FI127">
        <v>9999</v>
      </c>
      <c r="FJ127">
        <v>9999</v>
      </c>
      <c r="FK127">
        <v>584.1</v>
      </c>
      <c r="FL127">
        <v>1.86585</v>
      </c>
      <c r="FM127">
        <v>1.86232</v>
      </c>
      <c r="FN127">
        <v>1.86433</v>
      </c>
      <c r="FO127">
        <v>1.86049</v>
      </c>
      <c r="FP127">
        <v>1.8611899999999999</v>
      </c>
      <c r="FQ127">
        <v>1.8602000000000001</v>
      </c>
      <c r="FR127">
        <v>1.86195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-1.117</v>
      </c>
      <c r="GH127">
        <v>0.22339999999999999</v>
      </c>
      <c r="GI127">
        <v>-1.0926075346780371</v>
      </c>
      <c r="GJ127">
        <v>-3.055779808770659E-4</v>
      </c>
      <c r="GK127">
        <v>5.4022781434335912E-7</v>
      </c>
      <c r="GL127">
        <v>-2.2830823041668759E-10</v>
      </c>
      <c r="GM127">
        <v>0.223404761904753</v>
      </c>
      <c r="GN127">
        <v>0</v>
      </c>
      <c r="GO127">
        <v>0</v>
      </c>
      <c r="GP127">
        <v>0</v>
      </c>
      <c r="GQ127">
        <v>3</v>
      </c>
      <c r="GR127">
        <v>2094</v>
      </c>
      <c r="GS127">
        <v>4</v>
      </c>
      <c r="GT127">
        <v>34</v>
      </c>
      <c r="GU127">
        <v>10.5</v>
      </c>
      <c r="GV127">
        <v>10.6</v>
      </c>
      <c r="GW127">
        <v>2.20459</v>
      </c>
      <c r="GX127">
        <v>2.5915499999999998</v>
      </c>
      <c r="GY127">
        <v>2.04834</v>
      </c>
      <c r="GZ127">
        <v>2.6122999999999998</v>
      </c>
      <c r="HA127">
        <v>2.1972700000000001</v>
      </c>
      <c r="HB127">
        <v>2.3120099999999999</v>
      </c>
      <c r="HC127">
        <v>45.747999999999998</v>
      </c>
      <c r="HD127">
        <v>14.4823</v>
      </c>
      <c r="HE127">
        <v>18</v>
      </c>
      <c r="HF127">
        <v>703.31899999999996</v>
      </c>
      <c r="HG127">
        <v>711.99</v>
      </c>
      <c r="HH127">
        <v>30.997900000000001</v>
      </c>
      <c r="HI127">
        <v>36.551299999999998</v>
      </c>
      <c r="HJ127">
        <v>30.000599999999999</v>
      </c>
      <c r="HK127">
        <v>36.216799999999999</v>
      </c>
      <c r="HL127">
        <v>36.177300000000002</v>
      </c>
      <c r="HM127">
        <v>44.142600000000002</v>
      </c>
      <c r="HN127">
        <v>22.6158</v>
      </c>
      <c r="HO127">
        <v>84.647000000000006</v>
      </c>
      <c r="HP127">
        <v>31</v>
      </c>
      <c r="HQ127">
        <v>749.32399999999996</v>
      </c>
      <c r="HR127">
        <v>40.087800000000001</v>
      </c>
      <c r="HS127">
        <v>98.778300000000002</v>
      </c>
      <c r="HT127">
        <v>98.171599999999998</v>
      </c>
    </row>
    <row r="128" spans="1:228" x14ac:dyDescent="0.2">
      <c r="A128">
        <v>113</v>
      </c>
      <c r="B128">
        <v>1665848816.0999999</v>
      </c>
      <c r="C128">
        <v>447</v>
      </c>
      <c r="D128" t="s">
        <v>585</v>
      </c>
      <c r="E128" t="s">
        <v>586</v>
      </c>
      <c r="F128">
        <v>4</v>
      </c>
      <c r="G128">
        <v>1665848813.7874999</v>
      </c>
      <c r="H128">
        <f t="shared" si="34"/>
        <v>3.4838037343924477E-4</v>
      </c>
      <c r="I128">
        <f t="shared" si="35"/>
        <v>0.34838037343924477</v>
      </c>
      <c r="J128">
        <f t="shared" si="36"/>
        <v>4.8478141070439227</v>
      </c>
      <c r="K128">
        <f t="shared" si="37"/>
        <v>726.18899999999996</v>
      </c>
      <c r="L128">
        <f t="shared" si="38"/>
        <v>269.91350418928153</v>
      </c>
      <c r="M128">
        <f t="shared" si="39"/>
        <v>27.375200179262965</v>
      </c>
      <c r="N128">
        <f t="shared" si="40"/>
        <v>73.651628890112505</v>
      </c>
      <c r="O128">
        <f t="shared" si="41"/>
        <v>1.7661448723361655E-2</v>
      </c>
      <c r="P128">
        <f t="shared" si="42"/>
        <v>2.7695522693920216</v>
      </c>
      <c r="Q128">
        <f t="shared" si="43"/>
        <v>1.759911653670302E-2</v>
      </c>
      <c r="R128">
        <f t="shared" si="44"/>
        <v>1.1005029711969422E-2</v>
      </c>
      <c r="S128">
        <f t="shared" si="45"/>
        <v>225.9807730907464</v>
      </c>
      <c r="T128">
        <f t="shared" si="46"/>
        <v>36.981988982535832</v>
      </c>
      <c r="U128">
        <f t="shared" si="47"/>
        <v>36.121687499999993</v>
      </c>
      <c r="V128">
        <f t="shared" si="48"/>
        <v>6.0088364587540806</v>
      </c>
      <c r="W128">
        <f t="shared" si="49"/>
        <v>69.925156812821797</v>
      </c>
      <c r="X128">
        <f t="shared" si="50"/>
        <v>4.1012177315240663</v>
      </c>
      <c r="Y128">
        <f t="shared" si="51"/>
        <v>5.8651534275459047</v>
      </c>
      <c r="Z128">
        <f t="shared" si="52"/>
        <v>1.9076187272300142</v>
      </c>
      <c r="AA128">
        <f t="shared" si="53"/>
        <v>-15.363574468670695</v>
      </c>
      <c r="AB128">
        <f t="shared" si="54"/>
        <v>-65.684260047961871</v>
      </c>
      <c r="AC128">
        <f t="shared" si="55"/>
        <v>-5.5875857470241117</v>
      </c>
      <c r="AD128">
        <f t="shared" si="56"/>
        <v>139.3453528270897</v>
      </c>
      <c r="AE128">
        <f t="shared" si="57"/>
        <v>15.353039794179388</v>
      </c>
      <c r="AF128">
        <f t="shared" si="58"/>
        <v>0.33823941299196641</v>
      </c>
      <c r="AG128">
        <f t="shared" si="59"/>
        <v>4.8478141070439227</v>
      </c>
      <c r="AH128">
        <v>771.53585839021582</v>
      </c>
      <c r="AI128">
        <v>759.91581212121173</v>
      </c>
      <c r="AJ128">
        <v>1.721528116951474</v>
      </c>
      <c r="AK128">
        <v>66.578326818864241</v>
      </c>
      <c r="AL128">
        <f t="shared" si="60"/>
        <v>0.34838037343924477</v>
      </c>
      <c r="AM128">
        <v>40.133206813791908</v>
      </c>
      <c r="AN128">
        <v>40.440589411764698</v>
      </c>
      <c r="AO128">
        <v>2.2331996637676369E-4</v>
      </c>
      <c r="AP128">
        <v>87.47284380943789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46979.169171360452</v>
      </c>
      <c r="AV128">
        <f t="shared" si="64"/>
        <v>1199.98125</v>
      </c>
      <c r="AW128">
        <f t="shared" si="65"/>
        <v>1025.8411233630809</v>
      </c>
      <c r="AX128">
        <f t="shared" si="66"/>
        <v>0.85488096031757244</v>
      </c>
      <c r="AY128">
        <f t="shared" si="67"/>
        <v>0.18832025341291489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1665848813.7874999</v>
      </c>
      <c r="BF128">
        <v>726.18899999999996</v>
      </c>
      <c r="BG128">
        <v>740.58737500000007</v>
      </c>
      <c r="BH128">
        <v>40.437112499999998</v>
      </c>
      <c r="BI128">
        <v>40.137524999999997</v>
      </c>
      <c r="BJ128">
        <v>727.30587500000001</v>
      </c>
      <c r="BK128">
        <v>40.2137125</v>
      </c>
      <c r="BL128">
        <v>650.01774999999998</v>
      </c>
      <c r="BM128">
        <v>101.322</v>
      </c>
      <c r="BN128">
        <v>0.10012136250000001</v>
      </c>
      <c r="BO128">
        <v>35.681775000000002</v>
      </c>
      <c r="BP128">
        <v>36.121687499999993</v>
      </c>
      <c r="BQ128">
        <v>999.9</v>
      </c>
      <c r="BR128">
        <v>0</v>
      </c>
      <c r="BS128">
        <v>0</v>
      </c>
      <c r="BT128">
        <v>8995.7024999999994</v>
      </c>
      <c r="BU128">
        <v>0</v>
      </c>
      <c r="BV128">
        <v>2068.7725</v>
      </c>
      <c r="BW128">
        <v>-14.398574999999999</v>
      </c>
      <c r="BX128">
        <v>756.79112499999997</v>
      </c>
      <c r="BY128">
        <v>771.55587500000001</v>
      </c>
      <c r="BZ128">
        <v>0.29958337499999999</v>
      </c>
      <c r="CA128">
        <v>740.58737500000007</v>
      </c>
      <c r="CB128">
        <v>40.137524999999997</v>
      </c>
      <c r="CC128">
        <v>4.0971712500000006</v>
      </c>
      <c r="CD128">
        <v>4.0668187499999986</v>
      </c>
      <c r="CE128">
        <v>29.321349999999999</v>
      </c>
      <c r="CF128">
        <v>29.192625</v>
      </c>
      <c r="CG128">
        <v>1199.98125</v>
      </c>
      <c r="CH128">
        <v>0.49999212500000001</v>
      </c>
      <c r="CI128">
        <v>0.5000078750000001</v>
      </c>
      <c r="CJ128">
        <v>0</v>
      </c>
      <c r="CK128">
        <v>2117.1975000000002</v>
      </c>
      <c r="CL128">
        <v>9.5417900000000007</v>
      </c>
      <c r="CM128">
        <v>13339.5625</v>
      </c>
      <c r="CN128">
        <v>9521.3474999999999</v>
      </c>
      <c r="CO128">
        <v>47.25</v>
      </c>
      <c r="CP128">
        <v>49.609250000000003</v>
      </c>
      <c r="CQ128">
        <v>48</v>
      </c>
      <c r="CR128">
        <v>49</v>
      </c>
      <c r="CS128">
        <v>50.007750000000001</v>
      </c>
      <c r="CT128">
        <v>595.21125000000006</v>
      </c>
      <c r="CU128">
        <v>595.23</v>
      </c>
      <c r="CV128">
        <v>0</v>
      </c>
      <c r="CW128">
        <v>1665848822.4000001</v>
      </c>
      <c r="CX128">
        <v>0</v>
      </c>
      <c r="CY128">
        <v>1665848184.5999999</v>
      </c>
      <c r="CZ128" t="s">
        <v>356</v>
      </c>
      <c r="DA128">
        <v>1665848184.5999999</v>
      </c>
      <c r="DB128">
        <v>1665848178.0999999</v>
      </c>
      <c r="DC128">
        <v>18</v>
      </c>
      <c r="DD128">
        <v>0.19800000000000001</v>
      </c>
      <c r="DE128">
        <v>5.0000000000000001E-3</v>
      </c>
      <c r="DF128">
        <v>-1.1020000000000001</v>
      </c>
      <c r="DG128">
        <v>0.223</v>
      </c>
      <c r="DH128">
        <v>853</v>
      </c>
      <c r="DI128">
        <v>39</v>
      </c>
      <c r="DJ128">
        <v>1.27</v>
      </c>
      <c r="DK128">
        <v>0.31</v>
      </c>
      <c r="DL128">
        <v>-14.199187804878051</v>
      </c>
      <c r="DM128">
        <v>-1.113794425087097</v>
      </c>
      <c r="DN128">
        <v>0.113309673225197</v>
      </c>
      <c r="DO128">
        <v>0</v>
      </c>
      <c r="DP128">
        <v>0.29308104878048769</v>
      </c>
      <c r="DQ128">
        <v>2.6297163763066358E-2</v>
      </c>
      <c r="DR128">
        <v>3.950899860150534E-3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3.29373</v>
      </c>
      <c r="EB128">
        <v>2.6253099999999998</v>
      </c>
      <c r="EC128">
        <v>0.15107499999999999</v>
      </c>
      <c r="ED128">
        <v>0.151814</v>
      </c>
      <c r="EE128">
        <v>0.155753</v>
      </c>
      <c r="EF128">
        <v>0.15340400000000001</v>
      </c>
      <c r="EG128">
        <v>25586.3</v>
      </c>
      <c r="EH128">
        <v>26064.6</v>
      </c>
      <c r="EI128">
        <v>28056.6</v>
      </c>
      <c r="EJ128">
        <v>29600.3</v>
      </c>
      <c r="EK128">
        <v>32541.5</v>
      </c>
      <c r="EL128">
        <v>34822.800000000003</v>
      </c>
      <c r="EM128">
        <v>39543.699999999997</v>
      </c>
      <c r="EN128">
        <v>42353.1</v>
      </c>
      <c r="EO128">
        <v>2.1826500000000002</v>
      </c>
      <c r="EP128">
        <v>2.1078000000000001</v>
      </c>
      <c r="EQ128">
        <v>4.6774700000000002E-2</v>
      </c>
      <c r="ER128">
        <v>0</v>
      </c>
      <c r="ES128">
        <v>35.360999999999997</v>
      </c>
      <c r="ET128">
        <v>999.9</v>
      </c>
      <c r="EU128">
        <v>64.400000000000006</v>
      </c>
      <c r="EV128">
        <v>40.6</v>
      </c>
      <c r="EW128">
        <v>48.655099999999997</v>
      </c>
      <c r="EX128">
        <v>55.590800000000002</v>
      </c>
      <c r="EY128">
        <v>-1.54647</v>
      </c>
      <c r="EZ128">
        <v>2</v>
      </c>
      <c r="FA128">
        <v>0.73851100000000003</v>
      </c>
      <c r="FB128">
        <v>2.1787399999999999</v>
      </c>
      <c r="FC128">
        <v>20.251999999999999</v>
      </c>
      <c r="FD128">
        <v>5.2168400000000004</v>
      </c>
      <c r="FE128">
        <v>12.0099</v>
      </c>
      <c r="FF128">
        <v>4.9856499999999997</v>
      </c>
      <c r="FG128">
        <v>3.2845</v>
      </c>
      <c r="FH128">
        <v>8552.6</v>
      </c>
      <c r="FI128">
        <v>9999</v>
      </c>
      <c r="FJ128">
        <v>9999</v>
      </c>
      <c r="FK128">
        <v>584.1</v>
      </c>
      <c r="FL128">
        <v>1.8658600000000001</v>
      </c>
      <c r="FM128">
        <v>1.86232</v>
      </c>
      <c r="FN128">
        <v>1.86433</v>
      </c>
      <c r="FO128">
        <v>1.8604499999999999</v>
      </c>
      <c r="FP128">
        <v>1.8611899999999999</v>
      </c>
      <c r="FQ128">
        <v>1.8602000000000001</v>
      </c>
      <c r="FR128">
        <v>1.8619600000000001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-1.117</v>
      </c>
      <c r="GH128">
        <v>0.22339999999999999</v>
      </c>
      <c r="GI128">
        <v>-1.0926075346780371</v>
      </c>
      <c r="GJ128">
        <v>-3.055779808770659E-4</v>
      </c>
      <c r="GK128">
        <v>5.4022781434335912E-7</v>
      </c>
      <c r="GL128">
        <v>-2.2830823041668759E-10</v>
      </c>
      <c r="GM128">
        <v>0.223404761904753</v>
      </c>
      <c r="GN128">
        <v>0</v>
      </c>
      <c r="GO128">
        <v>0</v>
      </c>
      <c r="GP128">
        <v>0</v>
      </c>
      <c r="GQ128">
        <v>3</v>
      </c>
      <c r="GR128">
        <v>2094</v>
      </c>
      <c r="GS128">
        <v>4</v>
      </c>
      <c r="GT128">
        <v>34</v>
      </c>
      <c r="GU128">
        <v>10.5</v>
      </c>
      <c r="GV128">
        <v>10.6</v>
      </c>
      <c r="GW128">
        <v>2.2204600000000001</v>
      </c>
      <c r="GX128">
        <v>2.5891099999999998</v>
      </c>
      <c r="GY128">
        <v>2.04834</v>
      </c>
      <c r="GZ128">
        <v>2.6135299999999999</v>
      </c>
      <c r="HA128">
        <v>2.1972700000000001</v>
      </c>
      <c r="HB128">
        <v>2.3571800000000001</v>
      </c>
      <c r="HC128">
        <v>45.776800000000001</v>
      </c>
      <c r="HD128">
        <v>14.4823</v>
      </c>
      <c r="HE128">
        <v>18</v>
      </c>
      <c r="HF128">
        <v>703.89499999999998</v>
      </c>
      <c r="HG128">
        <v>711.59100000000001</v>
      </c>
      <c r="HH128">
        <v>30.998799999999999</v>
      </c>
      <c r="HI128">
        <v>36.555799999999998</v>
      </c>
      <c r="HJ128">
        <v>30.000499999999999</v>
      </c>
      <c r="HK128">
        <v>36.221200000000003</v>
      </c>
      <c r="HL128">
        <v>36.1815</v>
      </c>
      <c r="HM128">
        <v>44.464300000000001</v>
      </c>
      <c r="HN128">
        <v>22.6158</v>
      </c>
      <c r="HO128">
        <v>84.647000000000006</v>
      </c>
      <c r="HP128">
        <v>31</v>
      </c>
      <c r="HQ128">
        <v>756.00300000000004</v>
      </c>
      <c r="HR128">
        <v>40.062100000000001</v>
      </c>
      <c r="HS128">
        <v>98.776799999999994</v>
      </c>
      <c r="HT128">
        <v>98.171300000000002</v>
      </c>
    </row>
    <row r="129" spans="1:228" x14ac:dyDescent="0.2">
      <c r="A129">
        <v>114</v>
      </c>
      <c r="B129">
        <v>1665848820.0999999</v>
      </c>
      <c r="C129">
        <v>451</v>
      </c>
      <c r="D129" t="s">
        <v>587</v>
      </c>
      <c r="E129" t="s">
        <v>588</v>
      </c>
      <c r="F129">
        <v>4</v>
      </c>
      <c r="G129">
        <v>1665848818.0999999</v>
      </c>
      <c r="H129">
        <f t="shared" si="34"/>
        <v>3.55655125010483E-4</v>
      </c>
      <c r="I129">
        <f t="shared" si="35"/>
        <v>0.35565512501048302</v>
      </c>
      <c r="J129">
        <f t="shared" si="36"/>
        <v>4.7751157119765963</v>
      </c>
      <c r="K129">
        <f t="shared" si="37"/>
        <v>733.32914285714287</v>
      </c>
      <c r="L129">
        <f t="shared" si="38"/>
        <v>292.59112300065294</v>
      </c>
      <c r="M129">
        <f t="shared" si="39"/>
        <v>29.67539088229946</v>
      </c>
      <c r="N129">
        <f t="shared" si="40"/>
        <v>74.376244694268365</v>
      </c>
      <c r="O129">
        <f t="shared" si="41"/>
        <v>1.8053096442800242E-2</v>
      </c>
      <c r="P129">
        <f t="shared" si="42"/>
        <v>2.7681696205252715</v>
      </c>
      <c r="Q129">
        <f t="shared" si="43"/>
        <v>1.7987942238125314E-2</v>
      </c>
      <c r="R129">
        <f t="shared" si="44"/>
        <v>1.1248298056503184E-2</v>
      </c>
      <c r="S129">
        <f t="shared" si="45"/>
        <v>225.98684839432642</v>
      </c>
      <c r="T129">
        <f t="shared" si="46"/>
        <v>36.984293635800846</v>
      </c>
      <c r="U129">
        <f t="shared" si="47"/>
        <v>36.118657142857138</v>
      </c>
      <c r="V129">
        <f t="shared" si="48"/>
        <v>6.0078363287281276</v>
      </c>
      <c r="W129">
        <f t="shared" si="49"/>
        <v>69.932423840130625</v>
      </c>
      <c r="X129">
        <f t="shared" si="50"/>
        <v>4.1024697964188883</v>
      </c>
      <c r="Y129">
        <f t="shared" si="51"/>
        <v>5.8663343427039809</v>
      </c>
      <c r="Z129">
        <f t="shared" si="52"/>
        <v>1.9053665323092392</v>
      </c>
      <c r="AA129">
        <f t="shared" si="53"/>
        <v>-15.684391012962299</v>
      </c>
      <c r="AB129">
        <f t="shared" si="54"/>
        <v>-64.653975174320138</v>
      </c>
      <c r="AC129">
        <f t="shared" si="55"/>
        <v>-5.5027058326774823</v>
      </c>
      <c r="AD129">
        <f t="shared" si="56"/>
        <v>140.14577637436651</v>
      </c>
      <c r="AE129">
        <f t="shared" si="57"/>
        <v>15.348239240420531</v>
      </c>
      <c r="AF129">
        <f t="shared" si="58"/>
        <v>0.34597838201151726</v>
      </c>
      <c r="AG129">
        <f t="shared" si="59"/>
        <v>4.7751157119765963</v>
      </c>
      <c r="AH129">
        <v>778.45246288259489</v>
      </c>
      <c r="AI129">
        <v>766.84758181818177</v>
      </c>
      <c r="AJ129">
        <v>1.7352992668242291</v>
      </c>
      <c r="AK129">
        <v>66.578326818864241</v>
      </c>
      <c r="AL129">
        <f t="shared" si="60"/>
        <v>0.35565512501048302</v>
      </c>
      <c r="AM129">
        <v>40.140371916691912</v>
      </c>
      <c r="AN129">
        <v>40.454774411764689</v>
      </c>
      <c r="AO129">
        <v>1.092554069337251E-4</v>
      </c>
      <c r="AP129">
        <v>87.47284380943789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46940.885328121534</v>
      </c>
      <c r="AV129">
        <f t="shared" si="64"/>
        <v>1200.007142857143</v>
      </c>
      <c r="AW129">
        <f t="shared" si="65"/>
        <v>1025.8638799970604</v>
      </c>
      <c r="AX129">
        <f t="shared" si="66"/>
        <v>0.85488147808399018</v>
      </c>
      <c r="AY129">
        <f t="shared" si="67"/>
        <v>0.18832125270210115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1665848818.0999999</v>
      </c>
      <c r="BF129">
        <v>733.32914285714287</v>
      </c>
      <c r="BG129">
        <v>747.72942857142857</v>
      </c>
      <c r="BH129">
        <v>40.449214285714277</v>
      </c>
      <c r="BI129">
        <v>40.142800000000001</v>
      </c>
      <c r="BJ129">
        <v>734.44528571428577</v>
      </c>
      <c r="BK129">
        <v>40.225814285714293</v>
      </c>
      <c r="BL129">
        <v>650.06857142857132</v>
      </c>
      <c r="BM129">
        <v>101.3227142857143</v>
      </c>
      <c r="BN129">
        <v>0.1000171285714286</v>
      </c>
      <c r="BO129">
        <v>35.685428571428567</v>
      </c>
      <c r="BP129">
        <v>36.118657142857138</v>
      </c>
      <c r="BQ129">
        <v>999.89999999999986</v>
      </c>
      <c r="BR129">
        <v>0</v>
      </c>
      <c r="BS129">
        <v>0</v>
      </c>
      <c r="BT129">
        <v>8988.3042857142846</v>
      </c>
      <c r="BU129">
        <v>0</v>
      </c>
      <c r="BV129">
        <v>2075.3028571428572</v>
      </c>
      <c r="BW129">
        <v>-14.400271428571431</v>
      </c>
      <c r="BX129">
        <v>764.24228571428557</v>
      </c>
      <c r="BY129">
        <v>779.00071428571414</v>
      </c>
      <c r="BZ129">
        <v>0.30640257142857141</v>
      </c>
      <c r="CA129">
        <v>747.72942857142857</v>
      </c>
      <c r="CB129">
        <v>40.142800000000001</v>
      </c>
      <c r="CC129">
        <v>4.0984242857142856</v>
      </c>
      <c r="CD129">
        <v>4.0673785714285717</v>
      </c>
      <c r="CE129">
        <v>29.32667142857143</v>
      </c>
      <c r="CF129">
        <v>29.19501428571429</v>
      </c>
      <c r="CG129">
        <v>1200.007142857143</v>
      </c>
      <c r="CH129">
        <v>0.49997428571428559</v>
      </c>
      <c r="CI129">
        <v>0.5000257142857143</v>
      </c>
      <c r="CJ129">
        <v>0</v>
      </c>
      <c r="CK129">
        <v>2116.4471428571428</v>
      </c>
      <c r="CL129">
        <v>9.5417900000000007</v>
      </c>
      <c r="CM129">
        <v>13319.428571428571</v>
      </c>
      <c r="CN129">
        <v>9521.5071428571409</v>
      </c>
      <c r="CO129">
        <v>47.311999999999998</v>
      </c>
      <c r="CP129">
        <v>49.625</v>
      </c>
      <c r="CQ129">
        <v>48</v>
      </c>
      <c r="CR129">
        <v>49.008857142857153</v>
      </c>
      <c r="CS129">
        <v>50.053142857142859</v>
      </c>
      <c r="CT129">
        <v>595.20142857142866</v>
      </c>
      <c r="CU129">
        <v>595.26142857142861</v>
      </c>
      <c r="CV129">
        <v>0</v>
      </c>
      <c r="CW129">
        <v>1665848826.5999999</v>
      </c>
      <c r="CX129">
        <v>0</v>
      </c>
      <c r="CY129">
        <v>1665848184.5999999</v>
      </c>
      <c r="CZ129" t="s">
        <v>356</v>
      </c>
      <c r="DA129">
        <v>1665848184.5999999</v>
      </c>
      <c r="DB129">
        <v>1665848178.0999999</v>
      </c>
      <c r="DC129">
        <v>18</v>
      </c>
      <c r="DD129">
        <v>0.19800000000000001</v>
      </c>
      <c r="DE129">
        <v>5.0000000000000001E-3</v>
      </c>
      <c r="DF129">
        <v>-1.1020000000000001</v>
      </c>
      <c r="DG129">
        <v>0.223</v>
      </c>
      <c r="DH129">
        <v>853</v>
      </c>
      <c r="DI129">
        <v>39</v>
      </c>
      <c r="DJ129">
        <v>1.27</v>
      </c>
      <c r="DK129">
        <v>0.31</v>
      </c>
      <c r="DL129">
        <v>-14.270585365853661</v>
      </c>
      <c r="DM129">
        <v>-1.2064850174216071</v>
      </c>
      <c r="DN129">
        <v>0.1232329373950507</v>
      </c>
      <c r="DO129">
        <v>0</v>
      </c>
      <c r="DP129">
        <v>0.2952730731707317</v>
      </c>
      <c r="DQ129">
        <v>5.7505797909407963E-2</v>
      </c>
      <c r="DR129">
        <v>5.9222514068851661E-3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3.2935099999999999</v>
      </c>
      <c r="EB129">
        <v>2.6252599999999999</v>
      </c>
      <c r="EC129">
        <v>0.152005</v>
      </c>
      <c r="ED129">
        <v>0.15271799999999999</v>
      </c>
      <c r="EE129">
        <v>0.15578500000000001</v>
      </c>
      <c r="EF129">
        <v>0.153422</v>
      </c>
      <c r="EG129">
        <v>25557.599999999999</v>
      </c>
      <c r="EH129">
        <v>26036.3</v>
      </c>
      <c r="EI129">
        <v>28055.9</v>
      </c>
      <c r="EJ129">
        <v>29599.8</v>
      </c>
      <c r="EK129">
        <v>32539.8</v>
      </c>
      <c r="EL129">
        <v>34822.1</v>
      </c>
      <c r="EM129">
        <v>39543</v>
      </c>
      <c r="EN129">
        <v>42353</v>
      </c>
      <c r="EO129">
        <v>2.1820200000000001</v>
      </c>
      <c r="EP129">
        <v>2.10812</v>
      </c>
      <c r="EQ129">
        <v>4.7113700000000001E-2</v>
      </c>
      <c r="ER129">
        <v>0</v>
      </c>
      <c r="ES129">
        <v>35.360999999999997</v>
      </c>
      <c r="ET129">
        <v>999.9</v>
      </c>
      <c r="EU129">
        <v>64.400000000000006</v>
      </c>
      <c r="EV129">
        <v>40.6</v>
      </c>
      <c r="EW129">
        <v>48.6539</v>
      </c>
      <c r="EX129">
        <v>55.800800000000002</v>
      </c>
      <c r="EY129">
        <v>-1.5905499999999999</v>
      </c>
      <c r="EZ129">
        <v>2</v>
      </c>
      <c r="FA129">
        <v>0.73892999999999998</v>
      </c>
      <c r="FB129">
        <v>2.1826699999999999</v>
      </c>
      <c r="FC129">
        <v>20.251999999999999</v>
      </c>
      <c r="FD129">
        <v>5.21699</v>
      </c>
      <c r="FE129">
        <v>12.0099</v>
      </c>
      <c r="FF129">
        <v>4.9859499999999999</v>
      </c>
      <c r="FG129">
        <v>3.2845499999999999</v>
      </c>
      <c r="FH129">
        <v>8552.6</v>
      </c>
      <c r="FI129">
        <v>9999</v>
      </c>
      <c r="FJ129">
        <v>9999</v>
      </c>
      <c r="FK129">
        <v>584.1</v>
      </c>
      <c r="FL129">
        <v>1.8658699999999999</v>
      </c>
      <c r="FM129">
        <v>1.86232</v>
      </c>
      <c r="FN129">
        <v>1.86433</v>
      </c>
      <c r="FO129">
        <v>1.8604799999999999</v>
      </c>
      <c r="FP129">
        <v>1.8611899999999999</v>
      </c>
      <c r="FQ129">
        <v>1.8602000000000001</v>
      </c>
      <c r="FR129">
        <v>1.86195</v>
      </c>
      <c r="FS129">
        <v>1.8585199999999999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-1.115</v>
      </c>
      <c r="GH129">
        <v>0.22339999999999999</v>
      </c>
      <c r="GI129">
        <v>-1.0926075346780371</v>
      </c>
      <c r="GJ129">
        <v>-3.055779808770659E-4</v>
      </c>
      <c r="GK129">
        <v>5.4022781434335912E-7</v>
      </c>
      <c r="GL129">
        <v>-2.2830823041668759E-10</v>
      </c>
      <c r="GM129">
        <v>0.223404761904753</v>
      </c>
      <c r="GN129">
        <v>0</v>
      </c>
      <c r="GO129">
        <v>0</v>
      </c>
      <c r="GP129">
        <v>0</v>
      </c>
      <c r="GQ129">
        <v>3</v>
      </c>
      <c r="GR129">
        <v>2094</v>
      </c>
      <c r="GS129">
        <v>4</v>
      </c>
      <c r="GT129">
        <v>34</v>
      </c>
      <c r="GU129">
        <v>10.6</v>
      </c>
      <c r="GV129">
        <v>10.7</v>
      </c>
      <c r="GW129">
        <v>2.2363300000000002</v>
      </c>
      <c r="GX129">
        <v>2.5903299999999998</v>
      </c>
      <c r="GY129">
        <v>2.04834</v>
      </c>
      <c r="GZ129">
        <v>2.6110799999999998</v>
      </c>
      <c r="HA129">
        <v>2.1972700000000001</v>
      </c>
      <c r="HB129">
        <v>2.34375</v>
      </c>
      <c r="HC129">
        <v>45.747999999999998</v>
      </c>
      <c r="HD129">
        <v>14.4823</v>
      </c>
      <c r="HE129">
        <v>18</v>
      </c>
      <c r="HF129">
        <v>703.41700000000003</v>
      </c>
      <c r="HG129">
        <v>711.94299999999998</v>
      </c>
      <c r="HH129">
        <v>31.0001</v>
      </c>
      <c r="HI129">
        <v>36.561500000000002</v>
      </c>
      <c r="HJ129">
        <v>30.000599999999999</v>
      </c>
      <c r="HK129">
        <v>36.225999999999999</v>
      </c>
      <c r="HL129">
        <v>36.185699999999997</v>
      </c>
      <c r="HM129">
        <v>44.790900000000001</v>
      </c>
      <c r="HN129">
        <v>22.6158</v>
      </c>
      <c r="HO129">
        <v>84.647000000000006</v>
      </c>
      <c r="HP129">
        <v>31</v>
      </c>
      <c r="HQ129">
        <v>762.68200000000002</v>
      </c>
      <c r="HR129">
        <v>40.046199999999999</v>
      </c>
      <c r="HS129">
        <v>98.774900000000002</v>
      </c>
      <c r="HT129">
        <v>98.170400000000001</v>
      </c>
    </row>
    <row r="130" spans="1:228" x14ac:dyDescent="0.2">
      <c r="A130">
        <v>115</v>
      </c>
      <c r="B130">
        <v>1665848824.0999999</v>
      </c>
      <c r="C130">
        <v>455</v>
      </c>
      <c r="D130" t="s">
        <v>589</v>
      </c>
      <c r="E130" t="s">
        <v>590</v>
      </c>
      <c r="F130">
        <v>4</v>
      </c>
      <c r="G130">
        <v>1665848821.7874999</v>
      </c>
      <c r="H130">
        <f t="shared" si="34"/>
        <v>3.5866742215389118E-4</v>
      </c>
      <c r="I130">
        <f t="shared" si="35"/>
        <v>0.35866742215389119</v>
      </c>
      <c r="J130">
        <f t="shared" si="36"/>
        <v>4.7119369660314021</v>
      </c>
      <c r="K130">
        <f t="shared" si="37"/>
        <v>739.47912499999995</v>
      </c>
      <c r="L130">
        <f t="shared" si="38"/>
        <v>307.53818802602871</v>
      </c>
      <c r="M130">
        <f t="shared" si="39"/>
        <v>31.191314748222634</v>
      </c>
      <c r="N130">
        <f t="shared" si="40"/>
        <v>74.999876554072429</v>
      </c>
      <c r="O130">
        <f t="shared" si="41"/>
        <v>1.8206335901039886E-2</v>
      </c>
      <c r="P130">
        <f t="shared" si="42"/>
        <v>2.766275575003994</v>
      </c>
      <c r="Q130">
        <f t="shared" si="43"/>
        <v>1.814002790999001E-2</v>
      </c>
      <c r="R130">
        <f t="shared" si="44"/>
        <v>1.1343454734028667E-2</v>
      </c>
      <c r="S130">
        <f t="shared" si="45"/>
        <v>225.99237689100303</v>
      </c>
      <c r="T130">
        <f t="shared" si="46"/>
        <v>36.978403777516867</v>
      </c>
      <c r="U130">
        <f t="shared" si="47"/>
        <v>36.121612499999998</v>
      </c>
      <c r="V130">
        <f t="shared" si="48"/>
        <v>6.008811704232774</v>
      </c>
      <c r="W130">
        <f t="shared" si="49"/>
        <v>69.971808190547037</v>
      </c>
      <c r="X130">
        <f t="shared" si="50"/>
        <v>4.1034394554697888</v>
      </c>
      <c r="Y130">
        <f t="shared" si="51"/>
        <v>5.8644182015352726</v>
      </c>
      <c r="Z130">
        <f t="shared" si="52"/>
        <v>1.9053722487629852</v>
      </c>
      <c r="AA130">
        <f t="shared" si="53"/>
        <v>-15.8172333169866</v>
      </c>
      <c r="AB130">
        <f t="shared" si="54"/>
        <v>-65.934646107419994</v>
      </c>
      <c r="AC130">
        <f t="shared" si="55"/>
        <v>-5.6154651804882034</v>
      </c>
      <c r="AD130">
        <f t="shared" si="56"/>
        <v>138.62503228610825</v>
      </c>
      <c r="AE130">
        <f t="shared" si="57"/>
        <v>15.339263799774857</v>
      </c>
      <c r="AF130">
        <f t="shared" si="58"/>
        <v>0.34793696490185588</v>
      </c>
      <c r="AG130">
        <f t="shared" si="59"/>
        <v>4.7119369660314021</v>
      </c>
      <c r="AH130">
        <v>785.38697139829992</v>
      </c>
      <c r="AI130">
        <v>773.81478181818136</v>
      </c>
      <c r="AJ130">
        <v>1.7418159084999281</v>
      </c>
      <c r="AK130">
        <v>66.578326818864241</v>
      </c>
      <c r="AL130">
        <f t="shared" si="60"/>
        <v>0.35866742215389119</v>
      </c>
      <c r="AM130">
        <v>40.145392197632212</v>
      </c>
      <c r="AN130">
        <v>40.462068529411731</v>
      </c>
      <c r="AO130">
        <v>1.91062802927494E-4</v>
      </c>
      <c r="AP130">
        <v>87.47284380943789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46890.111439417422</v>
      </c>
      <c r="AV130">
        <f t="shared" si="64"/>
        <v>1200.0462500000001</v>
      </c>
      <c r="AW130">
        <f t="shared" si="65"/>
        <v>1025.8963605652864</v>
      </c>
      <c r="AX130">
        <f t="shared" si="66"/>
        <v>0.85488068527799355</v>
      </c>
      <c r="AY130">
        <f t="shared" si="67"/>
        <v>0.18831972258652782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1665848821.7874999</v>
      </c>
      <c r="BF130">
        <v>739.47912499999995</v>
      </c>
      <c r="BG130">
        <v>753.87637500000005</v>
      </c>
      <c r="BH130">
        <v>40.458837500000001</v>
      </c>
      <c r="BI130">
        <v>40.150649999999999</v>
      </c>
      <c r="BJ130">
        <v>740.59450000000004</v>
      </c>
      <c r="BK130">
        <v>40.235437500000003</v>
      </c>
      <c r="BL130">
        <v>649.98062499999992</v>
      </c>
      <c r="BM130">
        <v>101.32250000000001</v>
      </c>
      <c r="BN130">
        <v>0.10007437499999999</v>
      </c>
      <c r="BO130">
        <v>35.679499999999997</v>
      </c>
      <c r="BP130">
        <v>36.121612499999998</v>
      </c>
      <c r="BQ130">
        <v>999.9</v>
      </c>
      <c r="BR130">
        <v>0</v>
      </c>
      <c r="BS130">
        <v>0</v>
      </c>
      <c r="BT130">
        <v>8978.28125</v>
      </c>
      <c r="BU130">
        <v>0</v>
      </c>
      <c r="BV130">
        <v>2080.335</v>
      </c>
      <c r="BW130">
        <v>-14.397349999999999</v>
      </c>
      <c r="BX130">
        <v>770.65912500000002</v>
      </c>
      <c r="BY130">
        <v>785.41125</v>
      </c>
      <c r="BZ130">
        <v>0.30818699999999999</v>
      </c>
      <c r="CA130">
        <v>753.87637500000005</v>
      </c>
      <c r="CB130">
        <v>40.150649999999999</v>
      </c>
      <c r="CC130">
        <v>4.0993925000000004</v>
      </c>
      <c r="CD130">
        <v>4.0681662500000009</v>
      </c>
      <c r="CE130">
        <v>29.330749999999998</v>
      </c>
      <c r="CF130">
        <v>29.198362500000002</v>
      </c>
      <c r="CG130">
        <v>1200.0462500000001</v>
      </c>
      <c r="CH130">
        <v>0.50000212499999996</v>
      </c>
      <c r="CI130">
        <v>0.49999787499999998</v>
      </c>
      <c r="CJ130">
        <v>0</v>
      </c>
      <c r="CK130">
        <v>2115.88375</v>
      </c>
      <c r="CL130">
        <v>9.5417900000000007</v>
      </c>
      <c r="CM130">
        <v>13321.362499999999</v>
      </c>
      <c r="CN130">
        <v>9521.8974999999991</v>
      </c>
      <c r="CO130">
        <v>47.311999999999998</v>
      </c>
      <c r="CP130">
        <v>49.601374999999997</v>
      </c>
      <c r="CQ130">
        <v>48</v>
      </c>
      <c r="CR130">
        <v>49.007750000000001</v>
      </c>
      <c r="CS130">
        <v>50.015500000000003</v>
      </c>
      <c r="CT130">
        <v>595.25375000000008</v>
      </c>
      <c r="CU130">
        <v>595.25</v>
      </c>
      <c r="CV130">
        <v>0</v>
      </c>
      <c r="CW130">
        <v>1665848830.2</v>
      </c>
      <c r="CX130">
        <v>0</v>
      </c>
      <c r="CY130">
        <v>1665848184.5999999</v>
      </c>
      <c r="CZ130" t="s">
        <v>356</v>
      </c>
      <c r="DA130">
        <v>1665848184.5999999</v>
      </c>
      <c r="DB130">
        <v>1665848178.0999999</v>
      </c>
      <c r="DC130">
        <v>18</v>
      </c>
      <c r="DD130">
        <v>0.19800000000000001</v>
      </c>
      <c r="DE130">
        <v>5.0000000000000001E-3</v>
      </c>
      <c r="DF130">
        <v>-1.1020000000000001</v>
      </c>
      <c r="DG130">
        <v>0.223</v>
      </c>
      <c r="DH130">
        <v>853</v>
      </c>
      <c r="DI130">
        <v>39</v>
      </c>
      <c r="DJ130">
        <v>1.27</v>
      </c>
      <c r="DK130">
        <v>0.31</v>
      </c>
      <c r="DL130">
        <v>-14.325443902439019</v>
      </c>
      <c r="DM130">
        <v>-0.78044111498262592</v>
      </c>
      <c r="DN130">
        <v>9.1143941502306453E-2</v>
      </c>
      <c r="DO130">
        <v>0</v>
      </c>
      <c r="DP130">
        <v>0.29906212195121951</v>
      </c>
      <c r="DQ130">
        <v>6.7471400696864109E-2</v>
      </c>
      <c r="DR130">
        <v>6.7503969646421419E-3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3.2933599999999998</v>
      </c>
      <c r="EB130">
        <v>2.6252599999999999</v>
      </c>
      <c r="EC130">
        <v>0.15293799999999999</v>
      </c>
      <c r="ED130">
        <v>0.153646</v>
      </c>
      <c r="EE130">
        <v>0.15579999999999999</v>
      </c>
      <c r="EF130">
        <v>0.153444</v>
      </c>
      <c r="EG130">
        <v>25529</v>
      </c>
      <c r="EH130">
        <v>26007.4</v>
      </c>
      <c r="EI130">
        <v>28055.599999999999</v>
      </c>
      <c r="EJ130">
        <v>29599.5</v>
      </c>
      <c r="EK130">
        <v>32538.5</v>
      </c>
      <c r="EL130">
        <v>34820.9</v>
      </c>
      <c r="EM130">
        <v>39542.1</v>
      </c>
      <c r="EN130">
        <v>42352.6</v>
      </c>
      <c r="EO130">
        <v>2.1821999999999999</v>
      </c>
      <c r="EP130">
        <v>2.10825</v>
      </c>
      <c r="EQ130">
        <v>4.74416E-2</v>
      </c>
      <c r="ER130">
        <v>0</v>
      </c>
      <c r="ES130">
        <v>35.360999999999997</v>
      </c>
      <c r="ET130">
        <v>999.9</v>
      </c>
      <c r="EU130">
        <v>64.400000000000006</v>
      </c>
      <c r="EV130">
        <v>40.6</v>
      </c>
      <c r="EW130">
        <v>48.650100000000002</v>
      </c>
      <c r="EX130">
        <v>56.070799999999998</v>
      </c>
      <c r="EY130">
        <v>-1.5705100000000001</v>
      </c>
      <c r="EZ130">
        <v>2</v>
      </c>
      <c r="FA130">
        <v>0.73944900000000002</v>
      </c>
      <c r="FB130">
        <v>2.1885300000000001</v>
      </c>
      <c r="FC130">
        <v>20.2516</v>
      </c>
      <c r="FD130">
        <v>5.2181899999999999</v>
      </c>
      <c r="FE130">
        <v>12.0099</v>
      </c>
      <c r="FF130">
        <v>4.9860499999999996</v>
      </c>
      <c r="FG130">
        <v>3.2846500000000001</v>
      </c>
      <c r="FH130">
        <v>8552.6</v>
      </c>
      <c r="FI130">
        <v>9999</v>
      </c>
      <c r="FJ130">
        <v>9999</v>
      </c>
      <c r="FK130">
        <v>584.1</v>
      </c>
      <c r="FL130">
        <v>1.8658699999999999</v>
      </c>
      <c r="FM130">
        <v>1.86233</v>
      </c>
      <c r="FN130">
        <v>1.86432</v>
      </c>
      <c r="FO130">
        <v>1.8605</v>
      </c>
      <c r="FP130">
        <v>1.8612</v>
      </c>
      <c r="FQ130">
        <v>1.8602099999999999</v>
      </c>
      <c r="FR130">
        <v>1.86192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-1.115</v>
      </c>
      <c r="GH130">
        <v>0.22339999999999999</v>
      </c>
      <c r="GI130">
        <v>-1.0926075346780371</v>
      </c>
      <c r="GJ130">
        <v>-3.055779808770659E-4</v>
      </c>
      <c r="GK130">
        <v>5.4022781434335912E-7</v>
      </c>
      <c r="GL130">
        <v>-2.2830823041668759E-10</v>
      </c>
      <c r="GM130">
        <v>0.223404761904753</v>
      </c>
      <c r="GN130">
        <v>0</v>
      </c>
      <c r="GO130">
        <v>0</v>
      </c>
      <c r="GP130">
        <v>0</v>
      </c>
      <c r="GQ130">
        <v>3</v>
      </c>
      <c r="GR130">
        <v>2094</v>
      </c>
      <c r="GS130">
        <v>4</v>
      </c>
      <c r="GT130">
        <v>34</v>
      </c>
      <c r="GU130">
        <v>10.7</v>
      </c>
      <c r="GV130">
        <v>10.8</v>
      </c>
      <c r="GW130">
        <v>2.2522000000000002</v>
      </c>
      <c r="GX130">
        <v>2.5830099999999998</v>
      </c>
      <c r="GY130">
        <v>2.04834</v>
      </c>
      <c r="GZ130">
        <v>2.6110799999999998</v>
      </c>
      <c r="HA130">
        <v>2.1972700000000001</v>
      </c>
      <c r="HB130">
        <v>2.35107</v>
      </c>
      <c r="HC130">
        <v>45.776800000000001</v>
      </c>
      <c r="HD130">
        <v>14.4823</v>
      </c>
      <c r="HE130">
        <v>18</v>
      </c>
      <c r="HF130">
        <v>703.601</v>
      </c>
      <c r="HG130">
        <v>712.10799999999995</v>
      </c>
      <c r="HH130">
        <v>31.000900000000001</v>
      </c>
      <c r="HI130">
        <v>36.565199999999997</v>
      </c>
      <c r="HJ130">
        <v>30.000599999999999</v>
      </c>
      <c r="HK130">
        <v>36.229399999999998</v>
      </c>
      <c r="HL130">
        <v>36.189799999999998</v>
      </c>
      <c r="HM130">
        <v>45.111499999999999</v>
      </c>
      <c r="HN130">
        <v>22.6158</v>
      </c>
      <c r="HO130">
        <v>84.647000000000006</v>
      </c>
      <c r="HP130">
        <v>31</v>
      </c>
      <c r="HQ130">
        <v>769.36099999999999</v>
      </c>
      <c r="HR130">
        <v>40.0227</v>
      </c>
      <c r="HS130">
        <v>98.772999999999996</v>
      </c>
      <c r="HT130">
        <v>98.169499999999999</v>
      </c>
    </row>
    <row r="131" spans="1:228" x14ac:dyDescent="0.2">
      <c r="A131">
        <v>116</v>
      </c>
      <c r="B131">
        <v>1665848828.0999999</v>
      </c>
      <c r="C131">
        <v>459</v>
      </c>
      <c r="D131" t="s">
        <v>591</v>
      </c>
      <c r="E131" t="s">
        <v>592</v>
      </c>
      <c r="F131">
        <v>4</v>
      </c>
      <c r="G131">
        <v>1665848826.0999999</v>
      </c>
      <c r="H131">
        <f t="shared" si="34"/>
        <v>3.5667466248208137E-4</v>
      </c>
      <c r="I131">
        <f t="shared" si="35"/>
        <v>0.35667466248208135</v>
      </c>
      <c r="J131">
        <f t="shared" si="36"/>
        <v>4.7932333058380427</v>
      </c>
      <c r="K131">
        <f t="shared" si="37"/>
        <v>746.67342857142853</v>
      </c>
      <c r="L131">
        <f t="shared" si="38"/>
        <v>305.07646304548251</v>
      </c>
      <c r="M131">
        <f t="shared" si="39"/>
        <v>30.941196358516152</v>
      </c>
      <c r="N131">
        <f t="shared" si="40"/>
        <v>75.728454887949624</v>
      </c>
      <c r="O131">
        <f t="shared" si="41"/>
        <v>1.8102530921188034E-2</v>
      </c>
      <c r="P131">
        <f t="shared" si="42"/>
        <v>2.7728050674678242</v>
      </c>
      <c r="Q131">
        <f t="shared" si="43"/>
        <v>1.8037129196455556E-2</v>
      </c>
      <c r="R131">
        <f t="shared" si="44"/>
        <v>1.1279062048603253E-2</v>
      </c>
      <c r="S131">
        <f t="shared" si="45"/>
        <v>226.00037947651853</v>
      </c>
      <c r="T131">
        <f t="shared" si="46"/>
        <v>36.968397373618281</v>
      </c>
      <c r="U131">
        <f t="shared" si="47"/>
        <v>36.124557142857142</v>
      </c>
      <c r="V131">
        <f t="shared" si="48"/>
        <v>6.0097836804277005</v>
      </c>
      <c r="W131">
        <f t="shared" si="49"/>
        <v>70.015398762569916</v>
      </c>
      <c r="X131">
        <f t="shared" si="50"/>
        <v>4.1042345150075947</v>
      </c>
      <c r="Y131">
        <f t="shared" si="51"/>
        <v>5.8619026493379192</v>
      </c>
      <c r="Z131">
        <f t="shared" si="52"/>
        <v>1.9055491654201058</v>
      </c>
      <c r="AA131">
        <f t="shared" si="53"/>
        <v>-15.729352615459788</v>
      </c>
      <c r="AB131">
        <f t="shared" si="54"/>
        <v>-67.69433157154846</v>
      </c>
      <c r="AC131">
        <f t="shared" si="55"/>
        <v>-5.7516210968262502</v>
      </c>
      <c r="AD131">
        <f t="shared" si="56"/>
        <v>136.82507419268404</v>
      </c>
      <c r="AE131">
        <f t="shared" si="57"/>
        <v>15.357226909229572</v>
      </c>
      <c r="AF131">
        <f t="shared" si="58"/>
        <v>0.34352901180221379</v>
      </c>
      <c r="AG131">
        <f t="shared" si="59"/>
        <v>4.7932333058380427</v>
      </c>
      <c r="AH131">
        <v>792.35904388731922</v>
      </c>
      <c r="AI131">
        <v>780.75821212121218</v>
      </c>
      <c r="AJ131">
        <v>1.7297418417364101</v>
      </c>
      <c r="AK131">
        <v>66.578326818864241</v>
      </c>
      <c r="AL131">
        <f t="shared" si="60"/>
        <v>0.35667466248208135</v>
      </c>
      <c r="AM131">
        <v>40.153875816820729</v>
      </c>
      <c r="AN131">
        <v>40.469192647058811</v>
      </c>
      <c r="AO131">
        <v>1.0969717053530351E-4</v>
      </c>
      <c r="AP131">
        <v>87.47284380943789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47069.507316840441</v>
      </c>
      <c r="AV131">
        <f t="shared" si="64"/>
        <v>1200.08</v>
      </c>
      <c r="AW131">
        <f t="shared" si="65"/>
        <v>1025.9260660500097</v>
      </c>
      <c r="AX131">
        <f t="shared" si="66"/>
        <v>0.85488139628192261</v>
      </c>
      <c r="AY131">
        <f t="shared" si="67"/>
        <v>0.18832109482411052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1665848826.0999999</v>
      </c>
      <c r="BF131">
        <v>746.67342857142853</v>
      </c>
      <c r="BG131">
        <v>761.08542857142857</v>
      </c>
      <c r="BH131">
        <v>40.467257142857143</v>
      </c>
      <c r="BI131">
        <v>40.162999999999997</v>
      </c>
      <c r="BJ131">
        <v>747.78785714285721</v>
      </c>
      <c r="BK131">
        <v>40.243857142857138</v>
      </c>
      <c r="BL131">
        <v>650.0304285714285</v>
      </c>
      <c r="BM131">
        <v>101.32128571428569</v>
      </c>
      <c r="BN131">
        <v>9.9833599999999995E-2</v>
      </c>
      <c r="BO131">
        <v>35.671714285714287</v>
      </c>
      <c r="BP131">
        <v>36.124557142857142</v>
      </c>
      <c r="BQ131">
        <v>999.89999999999986</v>
      </c>
      <c r="BR131">
        <v>0</v>
      </c>
      <c r="BS131">
        <v>0</v>
      </c>
      <c r="BT131">
        <v>9013.0357142857138</v>
      </c>
      <c r="BU131">
        <v>0</v>
      </c>
      <c r="BV131">
        <v>2085.8571428571431</v>
      </c>
      <c r="BW131">
        <v>-14.41217142857143</v>
      </c>
      <c r="BX131">
        <v>778.16357142857146</v>
      </c>
      <c r="BY131">
        <v>792.93200000000002</v>
      </c>
      <c r="BZ131">
        <v>0.30424328571428572</v>
      </c>
      <c r="CA131">
        <v>761.08542857142857</v>
      </c>
      <c r="CB131">
        <v>40.162999999999997</v>
      </c>
      <c r="CC131">
        <v>4.1001899999999996</v>
      </c>
      <c r="CD131">
        <v>4.0693628571428571</v>
      </c>
      <c r="CE131">
        <v>29.334142857142851</v>
      </c>
      <c r="CF131">
        <v>29.20345714285714</v>
      </c>
      <c r="CG131">
        <v>1200.08</v>
      </c>
      <c r="CH131">
        <v>0.49997628571428571</v>
      </c>
      <c r="CI131">
        <v>0.50002371428571435</v>
      </c>
      <c r="CJ131">
        <v>0</v>
      </c>
      <c r="CK131">
        <v>2115.1414285714291</v>
      </c>
      <c r="CL131">
        <v>9.5417900000000007</v>
      </c>
      <c r="CM131">
        <v>13297.571428571429</v>
      </c>
      <c r="CN131">
        <v>9522.0771428571443</v>
      </c>
      <c r="CO131">
        <v>47.311999999999998</v>
      </c>
      <c r="CP131">
        <v>49.597999999999999</v>
      </c>
      <c r="CQ131">
        <v>48</v>
      </c>
      <c r="CR131">
        <v>49.035428571428568</v>
      </c>
      <c r="CS131">
        <v>50.053142857142859</v>
      </c>
      <c r="CT131">
        <v>595.24285714285725</v>
      </c>
      <c r="CU131">
        <v>595.29571428571421</v>
      </c>
      <c r="CV131">
        <v>0</v>
      </c>
      <c r="CW131">
        <v>1665848834.4000001</v>
      </c>
      <c r="CX131">
        <v>0</v>
      </c>
      <c r="CY131">
        <v>1665848184.5999999</v>
      </c>
      <c r="CZ131" t="s">
        <v>356</v>
      </c>
      <c r="DA131">
        <v>1665848184.5999999</v>
      </c>
      <c r="DB131">
        <v>1665848178.0999999</v>
      </c>
      <c r="DC131">
        <v>18</v>
      </c>
      <c r="DD131">
        <v>0.19800000000000001</v>
      </c>
      <c r="DE131">
        <v>5.0000000000000001E-3</v>
      </c>
      <c r="DF131">
        <v>-1.1020000000000001</v>
      </c>
      <c r="DG131">
        <v>0.223</v>
      </c>
      <c r="DH131">
        <v>853</v>
      </c>
      <c r="DI131">
        <v>39</v>
      </c>
      <c r="DJ131">
        <v>1.27</v>
      </c>
      <c r="DK131">
        <v>0.31</v>
      </c>
      <c r="DL131">
        <v>-14.366729268292691</v>
      </c>
      <c r="DM131">
        <v>-0.50702508710803174</v>
      </c>
      <c r="DN131">
        <v>7.1325623090308266E-2</v>
      </c>
      <c r="DO131">
        <v>0</v>
      </c>
      <c r="DP131">
        <v>0.30226041463414632</v>
      </c>
      <c r="DQ131">
        <v>4.62226829268296E-2</v>
      </c>
      <c r="DR131">
        <v>5.1856416776100457E-3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3.29339</v>
      </c>
      <c r="EB131">
        <v>2.6249799999999999</v>
      </c>
      <c r="EC131">
        <v>0.15385099999999999</v>
      </c>
      <c r="ED131">
        <v>0.154558</v>
      </c>
      <c r="EE131">
        <v>0.15581400000000001</v>
      </c>
      <c r="EF131">
        <v>0.15345400000000001</v>
      </c>
      <c r="EG131">
        <v>25501</v>
      </c>
      <c r="EH131">
        <v>25978.7</v>
      </c>
      <c r="EI131">
        <v>28055.1</v>
      </c>
      <c r="EJ131">
        <v>29598.9</v>
      </c>
      <c r="EK131">
        <v>32537.8</v>
      </c>
      <c r="EL131">
        <v>34819.699999999997</v>
      </c>
      <c r="EM131">
        <v>39541.9</v>
      </c>
      <c r="EN131">
        <v>42351.6</v>
      </c>
      <c r="EO131">
        <v>2.18208</v>
      </c>
      <c r="EP131">
        <v>2.1080299999999998</v>
      </c>
      <c r="EQ131">
        <v>4.7005699999999997E-2</v>
      </c>
      <c r="ER131">
        <v>0</v>
      </c>
      <c r="ES131">
        <v>35.360900000000001</v>
      </c>
      <c r="ET131">
        <v>999.9</v>
      </c>
      <c r="EU131">
        <v>64.400000000000006</v>
      </c>
      <c r="EV131">
        <v>40.6</v>
      </c>
      <c r="EW131">
        <v>48.648099999999999</v>
      </c>
      <c r="EX131">
        <v>56.190800000000003</v>
      </c>
      <c r="EY131">
        <v>-1.5625</v>
      </c>
      <c r="EZ131">
        <v>2</v>
      </c>
      <c r="FA131">
        <v>0.73961399999999999</v>
      </c>
      <c r="FB131">
        <v>2.1929599999999998</v>
      </c>
      <c r="FC131">
        <v>20.2516</v>
      </c>
      <c r="FD131">
        <v>5.2172900000000002</v>
      </c>
      <c r="FE131">
        <v>12.0099</v>
      </c>
      <c r="FF131">
        <v>4.9859</v>
      </c>
      <c r="FG131">
        <v>3.2846500000000001</v>
      </c>
      <c r="FH131">
        <v>8552.9</v>
      </c>
      <c r="FI131">
        <v>9999</v>
      </c>
      <c r="FJ131">
        <v>9999</v>
      </c>
      <c r="FK131">
        <v>584.1</v>
      </c>
      <c r="FL131">
        <v>1.8658600000000001</v>
      </c>
      <c r="FM131">
        <v>1.8623099999999999</v>
      </c>
      <c r="FN131">
        <v>1.86432</v>
      </c>
      <c r="FO131">
        <v>1.8604799999999999</v>
      </c>
      <c r="FP131">
        <v>1.8611800000000001</v>
      </c>
      <c r="FQ131">
        <v>1.8602000000000001</v>
      </c>
      <c r="FR131">
        <v>1.86191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-1.1140000000000001</v>
      </c>
      <c r="GH131">
        <v>0.22339999999999999</v>
      </c>
      <c r="GI131">
        <v>-1.0926075346780371</v>
      </c>
      <c r="GJ131">
        <v>-3.055779808770659E-4</v>
      </c>
      <c r="GK131">
        <v>5.4022781434335912E-7</v>
      </c>
      <c r="GL131">
        <v>-2.2830823041668759E-10</v>
      </c>
      <c r="GM131">
        <v>0.223404761904753</v>
      </c>
      <c r="GN131">
        <v>0</v>
      </c>
      <c r="GO131">
        <v>0</v>
      </c>
      <c r="GP131">
        <v>0</v>
      </c>
      <c r="GQ131">
        <v>3</v>
      </c>
      <c r="GR131">
        <v>2094</v>
      </c>
      <c r="GS131">
        <v>4</v>
      </c>
      <c r="GT131">
        <v>34</v>
      </c>
      <c r="GU131">
        <v>10.7</v>
      </c>
      <c r="GV131">
        <v>10.8</v>
      </c>
      <c r="GW131">
        <v>2.2680699999999998</v>
      </c>
      <c r="GX131">
        <v>2.5878899999999998</v>
      </c>
      <c r="GY131">
        <v>2.04834</v>
      </c>
      <c r="GZ131">
        <v>2.6122999999999998</v>
      </c>
      <c r="HA131">
        <v>2.1972700000000001</v>
      </c>
      <c r="HB131">
        <v>2.36816</v>
      </c>
      <c r="HC131">
        <v>45.776800000000001</v>
      </c>
      <c r="HD131">
        <v>14.4823</v>
      </c>
      <c r="HE131">
        <v>18</v>
      </c>
      <c r="HF131">
        <v>703.53899999999999</v>
      </c>
      <c r="HG131">
        <v>711.94399999999996</v>
      </c>
      <c r="HH131">
        <v>31.001100000000001</v>
      </c>
      <c r="HI131">
        <v>36.570900000000002</v>
      </c>
      <c r="HJ131">
        <v>30.000399999999999</v>
      </c>
      <c r="HK131">
        <v>36.233499999999999</v>
      </c>
      <c r="HL131">
        <v>36.194000000000003</v>
      </c>
      <c r="HM131">
        <v>45.432299999999998</v>
      </c>
      <c r="HN131">
        <v>22.897600000000001</v>
      </c>
      <c r="HO131">
        <v>84.647000000000006</v>
      </c>
      <c r="HP131">
        <v>31</v>
      </c>
      <c r="HQ131">
        <v>776.04</v>
      </c>
      <c r="HR131">
        <v>40.006799999999998</v>
      </c>
      <c r="HS131">
        <v>98.772099999999995</v>
      </c>
      <c r="HT131">
        <v>98.167199999999994</v>
      </c>
    </row>
    <row r="132" spans="1:228" x14ac:dyDescent="0.2">
      <c r="A132">
        <v>117</v>
      </c>
      <c r="B132">
        <v>1665848832.0999999</v>
      </c>
      <c r="C132">
        <v>463</v>
      </c>
      <c r="D132" t="s">
        <v>593</v>
      </c>
      <c r="E132" t="s">
        <v>594</v>
      </c>
      <c r="F132">
        <v>4</v>
      </c>
      <c r="G132">
        <v>1665848829.7874999</v>
      </c>
      <c r="H132">
        <f t="shared" si="34"/>
        <v>3.363109264269944E-4</v>
      </c>
      <c r="I132">
        <f t="shared" si="35"/>
        <v>0.33631092642699439</v>
      </c>
      <c r="J132">
        <f t="shared" si="36"/>
        <v>4.8349318318281789</v>
      </c>
      <c r="K132">
        <f t="shared" si="37"/>
        <v>752.80237499999998</v>
      </c>
      <c r="L132">
        <f t="shared" si="38"/>
        <v>282.26749603407836</v>
      </c>
      <c r="M132">
        <f t="shared" si="39"/>
        <v>28.627846909668143</v>
      </c>
      <c r="N132">
        <f t="shared" si="40"/>
        <v>76.349956858414558</v>
      </c>
      <c r="O132">
        <f t="shared" si="41"/>
        <v>1.7082467627856975E-2</v>
      </c>
      <c r="P132">
        <f t="shared" si="42"/>
        <v>2.7680797719743442</v>
      </c>
      <c r="Q132">
        <f t="shared" si="43"/>
        <v>1.702411703293135E-2</v>
      </c>
      <c r="R132">
        <f t="shared" si="44"/>
        <v>1.0645299018976706E-2</v>
      </c>
      <c r="S132">
        <f t="shared" si="45"/>
        <v>225.99688796383023</v>
      </c>
      <c r="T132">
        <f t="shared" si="46"/>
        <v>36.970653737446071</v>
      </c>
      <c r="U132">
        <f t="shared" si="47"/>
        <v>36.118437499999999</v>
      </c>
      <c r="V132">
        <f t="shared" si="48"/>
        <v>6.0077638440753658</v>
      </c>
      <c r="W132">
        <f t="shared" si="49"/>
        <v>70.033182715099755</v>
      </c>
      <c r="X132">
        <f t="shared" si="50"/>
        <v>4.1040748740583197</v>
      </c>
      <c r="Y132">
        <f t="shared" si="51"/>
        <v>5.8601861502625185</v>
      </c>
      <c r="Z132">
        <f t="shared" si="52"/>
        <v>1.9036889700170461</v>
      </c>
      <c r="AA132">
        <f t="shared" si="53"/>
        <v>-14.831311855430453</v>
      </c>
      <c r="AB132">
        <f t="shared" si="54"/>
        <v>-67.458784160214137</v>
      </c>
      <c r="AC132">
        <f t="shared" si="55"/>
        <v>-5.7410733588111187</v>
      </c>
      <c r="AD132">
        <f t="shared" si="56"/>
        <v>137.96571858937455</v>
      </c>
      <c r="AE132">
        <f t="shared" si="57"/>
        <v>15.515116329058088</v>
      </c>
      <c r="AF132">
        <f t="shared" si="58"/>
        <v>0.36011442495694052</v>
      </c>
      <c r="AG132">
        <f t="shared" si="59"/>
        <v>4.8349318318281789</v>
      </c>
      <c r="AH132">
        <v>799.47835059402257</v>
      </c>
      <c r="AI132">
        <v>787.7289939393936</v>
      </c>
      <c r="AJ132">
        <v>1.756076773008215</v>
      </c>
      <c r="AK132">
        <v>66.578326818864241</v>
      </c>
      <c r="AL132">
        <f t="shared" si="60"/>
        <v>0.33631092642699439</v>
      </c>
      <c r="AM132">
        <v>40.165136009054699</v>
      </c>
      <c r="AN132">
        <v>40.462739705882377</v>
      </c>
      <c r="AO132">
        <v>5.862804369504746E-5</v>
      </c>
      <c r="AP132">
        <v>87.47284380943789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46941.316404750629</v>
      </c>
      <c r="AV132">
        <f t="shared" si="64"/>
        <v>1200.06</v>
      </c>
      <c r="AW132">
        <f t="shared" si="65"/>
        <v>1025.9091108620883</v>
      </c>
      <c r="AX132">
        <f t="shared" si="66"/>
        <v>0.85488151497599141</v>
      </c>
      <c r="AY132">
        <f t="shared" si="67"/>
        <v>0.18832132390366335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1665848829.7874999</v>
      </c>
      <c r="BF132">
        <v>752.80237499999998</v>
      </c>
      <c r="BG132">
        <v>767.37599999999998</v>
      </c>
      <c r="BH132">
        <v>40.465737500000003</v>
      </c>
      <c r="BI132">
        <v>40.1467375</v>
      </c>
      <c r="BJ132">
        <v>753.91599999999994</v>
      </c>
      <c r="BK132">
        <v>40.242337499999998</v>
      </c>
      <c r="BL132">
        <v>649.92250000000001</v>
      </c>
      <c r="BM132">
        <v>101.32112499999999</v>
      </c>
      <c r="BN132">
        <v>9.9857975000000002E-2</v>
      </c>
      <c r="BO132">
        <v>35.666400000000003</v>
      </c>
      <c r="BP132">
        <v>36.118437499999999</v>
      </c>
      <c r="BQ132">
        <v>999.9</v>
      </c>
      <c r="BR132">
        <v>0</v>
      </c>
      <c r="BS132">
        <v>0</v>
      </c>
      <c r="BT132">
        <v>8987.96875</v>
      </c>
      <c r="BU132">
        <v>0</v>
      </c>
      <c r="BV132">
        <v>2088.6275000000001</v>
      </c>
      <c r="BW132">
        <v>-14.573675</v>
      </c>
      <c r="BX132">
        <v>784.54987500000004</v>
      </c>
      <c r="BY132">
        <v>799.47237500000006</v>
      </c>
      <c r="BZ132">
        <v>0.3190035</v>
      </c>
      <c r="CA132">
        <v>767.37599999999998</v>
      </c>
      <c r="CB132">
        <v>40.1467375</v>
      </c>
      <c r="CC132">
        <v>4.1000324999999993</v>
      </c>
      <c r="CD132">
        <v>4.0677112500000003</v>
      </c>
      <c r="CE132">
        <v>29.333475</v>
      </c>
      <c r="CF132">
        <v>29.196437499999998</v>
      </c>
      <c r="CG132">
        <v>1200.06</v>
      </c>
      <c r="CH132">
        <v>0.499973</v>
      </c>
      <c r="CI132">
        <v>0.500027</v>
      </c>
      <c r="CJ132">
        <v>0</v>
      </c>
      <c r="CK132">
        <v>2114.5012499999998</v>
      </c>
      <c r="CL132">
        <v>9.5417900000000007</v>
      </c>
      <c r="CM132">
        <v>13286.45</v>
      </c>
      <c r="CN132">
        <v>9521.9075000000012</v>
      </c>
      <c r="CO132">
        <v>47.311999999999998</v>
      </c>
      <c r="CP132">
        <v>49.625</v>
      </c>
      <c r="CQ132">
        <v>48</v>
      </c>
      <c r="CR132">
        <v>49.054250000000003</v>
      </c>
      <c r="CS132">
        <v>50.03875</v>
      </c>
      <c r="CT132">
        <v>595.22874999999999</v>
      </c>
      <c r="CU132">
        <v>595.29124999999999</v>
      </c>
      <c r="CV132">
        <v>0</v>
      </c>
      <c r="CW132">
        <v>1665848838.5999999</v>
      </c>
      <c r="CX132">
        <v>0</v>
      </c>
      <c r="CY132">
        <v>1665848184.5999999</v>
      </c>
      <c r="CZ132" t="s">
        <v>356</v>
      </c>
      <c r="DA132">
        <v>1665848184.5999999</v>
      </c>
      <c r="DB132">
        <v>1665848178.0999999</v>
      </c>
      <c r="DC132">
        <v>18</v>
      </c>
      <c r="DD132">
        <v>0.19800000000000001</v>
      </c>
      <c r="DE132">
        <v>5.0000000000000001E-3</v>
      </c>
      <c r="DF132">
        <v>-1.1020000000000001</v>
      </c>
      <c r="DG132">
        <v>0.223</v>
      </c>
      <c r="DH132">
        <v>853</v>
      </c>
      <c r="DI132">
        <v>39</v>
      </c>
      <c r="DJ132">
        <v>1.27</v>
      </c>
      <c r="DK132">
        <v>0.31</v>
      </c>
      <c r="DL132">
        <v>-14.425075609756099</v>
      </c>
      <c r="DM132">
        <v>-0.51188153310104334</v>
      </c>
      <c r="DN132">
        <v>7.4474663494889293E-2</v>
      </c>
      <c r="DO132">
        <v>0</v>
      </c>
      <c r="DP132">
        <v>0.30575502439024388</v>
      </c>
      <c r="DQ132">
        <v>4.6406048780487333E-2</v>
      </c>
      <c r="DR132">
        <v>6.0297498976884098E-3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3.2932999999999999</v>
      </c>
      <c r="EB132">
        <v>2.6252</v>
      </c>
      <c r="EC132">
        <v>0.154779</v>
      </c>
      <c r="ED132">
        <v>0.155476</v>
      </c>
      <c r="EE132">
        <v>0.15579599999999999</v>
      </c>
      <c r="EF132">
        <v>0.15338199999999999</v>
      </c>
      <c r="EG132">
        <v>25473.7</v>
      </c>
      <c r="EH132">
        <v>25950.799999999999</v>
      </c>
      <c r="EI132">
        <v>28055.9</v>
      </c>
      <c r="EJ132">
        <v>29599.4</v>
      </c>
      <c r="EK132">
        <v>32539.3</v>
      </c>
      <c r="EL132">
        <v>34823.300000000003</v>
      </c>
      <c r="EM132">
        <v>39542.9</v>
      </c>
      <c r="EN132">
        <v>42352.2</v>
      </c>
      <c r="EO132">
        <v>2.18167</v>
      </c>
      <c r="EP132">
        <v>2.1081500000000002</v>
      </c>
      <c r="EQ132">
        <v>4.68791E-2</v>
      </c>
      <c r="ER132">
        <v>0</v>
      </c>
      <c r="ES132">
        <v>35.357700000000001</v>
      </c>
      <c r="ET132">
        <v>999.9</v>
      </c>
      <c r="EU132">
        <v>64.400000000000006</v>
      </c>
      <c r="EV132">
        <v>40.6</v>
      </c>
      <c r="EW132">
        <v>48.653399999999998</v>
      </c>
      <c r="EX132">
        <v>55.830800000000004</v>
      </c>
      <c r="EY132">
        <v>-1.5144200000000001</v>
      </c>
      <c r="EZ132">
        <v>2</v>
      </c>
      <c r="FA132">
        <v>0.74002500000000004</v>
      </c>
      <c r="FB132">
        <v>2.1964600000000001</v>
      </c>
      <c r="FC132">
        <v>20.2517</v>
      </c>
      <c r="FD132">
        <v>5.21624</v>
      </c>
      <c r="FE132">
        <v>12.0099</v>
      </c>
      <c r="FF132">
        <v>4.9857500000000003</v>
      </c>
      <c r="FG132">
        <v>3.2845800000000001</v>
      </c>
      <c r="FH132">
        <v>8552.9</v>
      </c>
      <c r="FI132">
        <v>9999</v>
      </c>
      <c r="FJ132">
        <v>9999</v>
      </c>
      <c r="FK132">
        <v>584.1</v>
      </c>
      <c r="FL132">
        <v>1.86585</v>
      </c>
      <c r="FM132">
        <v>1.86232</v>
      </c>
      <c r="FN132">
        <v>1.86432</v>
      </c>
      <c r="FO132">
        <v>1.86049</v>
      </c>
      <c r="FP132">
        <v>1.86117</v>
      </c>
      <c r="FQ132">
        <v>1.8602000000000001</v>
      </c>
      <c r="FR132">
        <v>1.86191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-1.113</v>
      </c>
      <c r="GH132">
        <v>0.22339999999999999</v>
      </c>
      <c r="GI132">
        <v>-1.0926075346780371</v>
      </c>
      <c r="GJ132">
        <v>-3.055779808770659E-4</v>
      </c>
      <c r="GK132">
        <v>5.4022781434335912E-7</v>
      </c>
      <c r="GL132">
        <v>-2.2830823041668759E-10</v>
      </c>
      <c r="GM132">
        <v>0.223404761904753</v>
      </c>
      <c r="GN132">
        <v>0</v>
      </c>
      <c r="GO132">
        <v>0</v>
      </c>
      <c r="GP132">
        <v>0</v>
      </c>
      <c r="GQ132">
        <v>3</v>
      </c>
      <c r="GR132">
        <v>2094</v>
      </c>
      <c r="GS132">
        <v>4</v>
      </c>
      <c r="GT132">
        <v>34</v>
      </c>
      <c r="GU132">
        <v>10.8</v>
      </c>
      <c r="GV132">
        <v>10.9</v>
      </c>
      <c r="GW132">
        <v>2.2851599999999999</v>
      </c>
      <c r="GX132">
        <v>2.5793499999999998</v>
      </c>
      <c r="GY132">
        <v>2.04834</v>
      </c>
      <c r="GZ132">
        <v>2.6135299999999999</v>
      </c>
      <c r="HA132">
        <v>2.1972700000000001</v>
      </c>
      <c r="HB132">
        <v>2.3864700000000001</v>
      </c>
      <c r="HC132">
        <v>45.776800000000001</v>
      </c>
      <c r="HD132">
        <v>14.491</v>
      </c>
      <c r="HE132">
        <v>18</v>
      </c>
      <c r="HF132">
        <v>703.245</v>
      </c>
      <c r="HG132">
        <v>712.09900000000005</v>
      </c>
      <c r="HH132">
        <v>31.001000000000001</v>
      </c>
      <c r="HI132">
        <v>36.574300000000001</v>
      </c>
      <c r="HJ132">
        <v>30.000499999999999</v>
      </c>
      <c r="HK132">
        <v>36.237699999999997</v>
      </c>
      <c r="HL132">
        <v>36.197400000000002</v>
      </c>
      <c r="HM132">
        <v>45.751600000000003</v>
      </c>
      <c r="HN132">
        <v>22.897600000000001</v>
      </c>
      <c r="HO132">
        <v>84.647000000000006</v>
      </c>
      <c r="HP132">
        <v>31</v>
      </c>
      <c r="HQ132">
        <v>782.71799999999996</v>
      </c>
      <c r="HR132">
        <v>39.998199999999997</v>
      </c>
      <c r="HS132">
        <v>98.774699999999996</v>
      </c>
      <c r="HT132">
        <v>98.168700000000001</v>
      </c>
    </row>
    <row r="133" spans="1:228" x14ac:dyDescent="0.2">
      <c r="A133">
        <v>118</v>
      </c>
      <c r="B133">
        <v>1665848836.0999999</v>
      </c>
      <c r="C133">
        <v>467</v>
      </c>
      <c r="D133" t="s">
        <v>595</v>
      </c>
      <c r="E133" t="s">
        <v>596</v>
      </c>
      <c r="F133">
        <v>4</v>
      </c>
      <c r="G133">
        <v>1665848834.0999999</v>
      </c>
      <c r="H133">
        <f t="shared" si="34"/>
        <v>3.6921313488755373E-4</v>
      </c>
      <c r="I133">
        <f t="shared" si="35"/>
        <v>0.36921313488755375</v>
      </c>
      <c r="J133">
        <f t="shared" si="36"/>
        <v>5.1392696314417678</v>
      </c>
      <c r="K133">
        <f t="shared" si="37"/>
        <v>759.95857142857142</v>
      </c>
      <c r="L133">
        <f t="shared" si="38"/>
        <v>304.02767578523594</v>
      </c>
      <c r="M133">
        <f t="shared" si="39"/>
        <v>30.834023878734431</v>
      </c>
      <c r="N133">
        <f t="shared" si="40"/>
        <v>77.07384098423384</v>
      </c>
      <c r="O133">
        <f t="shared" si="41"/>
        <v>1.8784892325242636E-2</v>
      </c>
      <c r="P133">
        <f t="shared" si="42"/>
        <v>2.7722077103170357</v>
      </c>
      <c r="Q133">
        <f t="shared" si="43"/>
        <v>1.8714462376349123E-2</v>
      </c>
      <c r="R133">
        <f t="shared" si="44"/>
        <v>1.1702844732244869E-2</v>
      </c>
      <c r="S133">
        <f t="shared" si="45"/>
        <v>225.97479161954689</v>
      </c>
      <c r="T133">
        <f t="shared" si="46"/>
        <v>36.951086056720456</v>
      </c>
      <c r="U133">
        <f t="shared" si="47"/>
        <v>36.109100000000012</v>
      </c>
      <c r="V133">
        <f t="shared" si="48"/>
        <v>6.0046830648570095</v>
      </c>
      <c r="W133">
        <f t="shared" si="49"/>
        <v>70.057528437120254</v>
      </c>
      <c r="X133">
        <f t="shared" si="50"/>
        <v>4.1035335699119599</v>
      </c>
      <c r="Y133">
        <f t="shared" si="51"/>
        <v>5.8573770177962583</v>
      </c>
      <c r="Z133">
        <f t="shared" si="52"/>
        <v>1.9011494949450496</v>
      </c>
      <c r="AA133">
        <f t="shared" si="53"/>
        <v>-16.282299248541118</v>
      </c>
      <c r="AB133">
        <f t="shared" si="54"/>
        <v>-67.464105302287535</v>
      </c>
      <c r="AC133">
        <f t="shared" si="55"/>
        <v>-5.7324746788432215</v>
      </c>
      <c r="AD133">
        <f t="shared" si="56"/>
        <v>136.495912389875</v>
      </c>
      <c r="AE133">
        <f t="shared" si="57"/>
        <v>15.59228883364179</v>
      </c>
      <c r="AF133">
        <f t="shared" si="58"/>
        <v>0.36939041055562005</v>
      </c>
      <c r="AG133">
        <f t="shared" si="59"/>
        <v>5.1392696314417678</v>
      </c>
      <c r="AH133">
        <v>806.42874232429733</v>
      </c>
      <c r="AI133">
        <v>794.57124848484852</v>
      </c>
      <c r="AJ133">
        <v>1.7104648738934041</v>
      </c>
      <c r="AK133">
        <v>66.578326818864241</v>
      </c>
      <c r="AL133">
        <f t="shared" si="60"/>
        <v>0.36921313488755375</v>
      </c>
      <c r="AM133">
        <v>40.133581785385999</v>
      </c>
      <c r="AN133">
        <v>40.460999411764703</v>
      </c>
      <c r="AO133">
        <v>-6.782547818561984E-5</v>
      </c>
      <c r="AP133">
        <v>87.47284380943789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47055.311412709132</v>
      </c>
      <c r="AV133">
        <f t="shared" si="64"/>
        <v>1199.947142857143</v>
      </c>
      <c r="AW133">
        <f t="shared" si="65"/>
        <v>1025.8121946215269</v>
      </c>
      <c r="AX133">
        <f t="shared" si="66"/>
        <v>0.85488115099720918</v>
      </c>
      <c r="AY133">
        <f t="shared" si="67"/>
        <v>0.1883206214246137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1665848834.0999999</v>
      </c>
      <c r="BF133">
        <v>759.95857142857142</v>
      </c>
      <c r="BG133">
        <v>774.612142857143</v>
      </c>
      <c r="BH133">
        <v>40.461399999999998</v>
      </c>
      <c r="BI133">
        <v>40.134185714285707</v>
      </c>
      <c r="BJ133">
        <v>761.07157142857147</v>
      </c>
      <c r="BK133">
        <v>40.238</v>
      </c>
      <c r="BL133">
        <v>649.93071428571432</v>
      </c>
      <c r="BM133">
        <v>101.31871428571429</v>
      </c>
      <c r="BN133">
        <v>9.9762828571428569E-2</v>
      </c>
      <c r="BO133">
        <v>35.657699999999998</v>
      </c>
      <c r="BP133">
        <v>36.109100000000012</v>
      </c>
      <c r="BQ133">
        <v>999.89999999999986</v>
      </c>
      <c r="BR133">
        <v>0</v>
      </c>
      <c r="BS133">
        <v>0</v>
      </c>
      <c r="BT133">
        <v>9010.091428571428</v>
      </c>
      <c r="BU133">
        <v>0</v>
      </c>
      <c r="BV133">
        <v>2091.525714285714</v>
      </c>
      <c r="BW133">
        <v>-14.653742857142859</v>
      </c>
      <c r="BX133">
        <v>792.00400000000002</v>
      </c>
      <c r="BY133">
        <v>807.00057142857145</v>
      </c>
      <c r="BZ133">
        <v>0.32719657142857139</v>
      </c>
      <c r="CA133">
        <v>774.612142857143</v>
      </c>
      <c r="CB133">
        <v>40.134185714285707</v>
      </c>
      <c r="CC133">
        <v>4.0995028571428573</v>
      </c>
      <c r="CD133">
        <v>4.0663528571428573</v>
      </c>
      <c r="CE133">
        <v>29.331214285714289</v>
      </c>
      <c r="CF133">
        <v>29.190628571428569</v>
      </c>
      <c r="CG133">
        <v>1199.947142857143</v>
      </c>
      <c r="CH133">
        <v>0.49998599999999987</v>
      </c>
      <c r="CI133">
        <v>0.50001399999999996</v>
      </c>
      <c r="CJ133">
        <v>0</v>
      </c>
      <c r="CK133">
        <v>2114.114285714285</v>
      </c>
      <c r="CL133">
        <v>9.5417900000000007</v>
      </c>
      <c r="CM133">
        <v>13284.22857142857</v>
      </c>
      <c r="CN133">
        <v>9521.062857142857</v>
      </c>
      <c r="CO133">
        <v>47.311999999999998</v>
      </c>
      <c r="CP133">
        <v>49.597999999999999</v>
      </c>
      <c r="CQ133">
        <v>47.973000000000013</v>
      </c>
      <c r="CR133">
        <v>49.061999999999998</v>
      </c>
      <c r="CS133">
        <v>50.061999999999998</v>
      </c>
      <c r="CT133">
        <v>595.18571428571431</v>
      </c>
      <c r="CU133">
        <v>595.22</v>
      </c>
      <c r="CV133">
        <v>0</v>
      </c>
      <c r="CW133">
        <v>1665848842.2</v>
      </c>
      <c r="CX133">
        <v>0</v>
      </c>
      <c r="CY133">
        <v>1665848184.5999999</v>
      </c>
      <c r="CZ133" t="s">
        <v>356</v>
      </c>
      <c r="DA133">
        <v>1665848184.5999999</v>
      </c>
      <c r="DB133">
        <v>1665848178.0999999</v>
      </c>
      <c r="DC133">
        <v>18</v>
      </c>
      <c r="DD133">
        <v>0.19800000000000001</v>
      </c>
      <c r="DE133">
        <v>5.0000000000000001E-3</v>
      </c>
      <c r="DF133">
        <v>-1.1020000000000001</v>
      </c>
      <c r="DG133">
        <v>0.223</v>
      </c>
      <c r="DH133">
        <v>853</v>
      </c>
      <c r="DI133">
        <v>39</v>
      </c>
      <c r="DJ133">
        <v>1.27</v>
      </c>
      <c r="DK133">
        <v>0.31</v>
      </c>
      <c r="DL133">
        <v>-14.474431707317081</v>
      </c>
      <c r="DM133">
        <v>-0.75219512195123239</v>
      </c>
      <c r="DN133">
        <v>9.6445337580349205E-2</v>
      </c>
      <c r="DO133">
        <v>0</v>
      </c>
      <c r="DP133">
        <v>0.3115286585365854</v>
      </c>
      <c r="DQ133">
        <v>7.8003909407665856E-2</v>
      </c>
      <c r="DR133">
        <v>9.544114420862981E-3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3.2932100000000002</v>
      </c>
      <c r="EB133">
        <v>2.6251500000000001</v>
      </c>
      <c r="EC133">
        <v>0.15567400000000001</v>
      </c>
      <c r="ED133">
        <v>0.156384</v>
      </c>
      <c r="EE133">
        <v>0.15578800000000001</v>
      </c>
      <c r="EF133">
        <v>0.15335199999999999</v>
      </c>
      <c r="EG133">
        <v>25445.9</v>
      </c>
      <c r="EH133">
        <v>25922.3</v>
      </c>
      <c r="EI133">
        <v>28055.1</v>
      </c>
      <c r="EJ133">
        <v>29598.799999999999</v>
      </c>
      <c r="EK133">
        <v>32539.200000000001</v>
      </c>
      <c r="EL133">
        <v>34823.699999999997</v>
      </c>
      <c r="EM133">
        <v>39542.199999999997</v>
      </c>
      <c r="EN133">
        <v>42351.199999999997</v>
      </c>
      <c r="EO133">
        <v>2.1820499999999998</v>
      </c>
      <c r="EP133">
        <v>2.1078800000000002</v>
      </c>
      <c r="EQ133">
        <v>4.6487899999999999E-2</v>
      </c>
      <c r="ER133">
        <v>0</v>
      </c>
      <c r="ES133">
        <v>35.355200000000004</v>
      </c>
      <c r="ET133">
        <v>999.9</v>
      </c>
      <c r="EU133">
        <v>64.400000000000006</v>
      </c>
      <c r="EV133">
        <v>40.6</v>
      </c>
      <c r="EW133">
        <v>48.650599999999997</v>
      </c>
      <c r="EX133">
        <v>55.7408</v>
      </c>
      <c r="EY133">
        <v>-1.4382999999999999</v>
      </c>
      <c r="EZ133">
        <v>2</v>
      </c>
      <c r="FA133">
        <v>0.74027399999999999</v>
      </c>
      <c r="FB133">
        <v>2.1992099999999999</v>
      </c>
      <c r="FC133">
        <v>20.2515</v>
      </c>
      <c r="FD133">
        <v>5.2172900000000002</v>
      </c>
      <c r="FE133">
        <v>12.0099</v>
      </c>
      <c r="FF133">
        <v>4.9858500000000001</v>
      </c>
      <c r="FG133">
        <v>3.2846500000000001</v>
      </c>
      <c r="FH133">
        <v>8553.2000000000007</v>
      </c>
      <c r="FI133">
        <v>9999</v>
      </c>
      <c r="FJ133">
        <v>9999</v>
      </c>
      <c r="FK133">
        <v>584.1</v>
      </c>
      <c r="FL133">
        <v>1.8658699999999999</v>
      </c>
      <c r="FM133">
        <v>1.8623400000000001</v>
      </c>
      <c r="FN133">
        <v>1.86432</v>
      </c>
      <c r="FO133">
        <v>1.8604799999999999</v>
      </c>
      <c r="FP133">
        <v>1.86117</v>
      </c>
      <c r="FQ133">
        <v>1.8602000000000001</v>
      </c>
      <c r="FR133">
        <v>1.86195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-1.1120000000000001</v>
      </c>
      <c r="GH133">
        <v>0.22339999999999999</v>
      </c>
      <c r="GI133">
        <v>-1.0926075346780371</v>
      </c>
      <c r="GJ133">
        <v>-3.055779808770659E-4</v>
      </c>
      <c r="GK133">
        <v>5.4022781434335912E-7</v>
      </c>
      <c r="GL133">
        <v>-2.2830823041668759E-10</v>
      </c>
      <c r="GM133">
        <v>0.223404761904753</v>
      </c>
      <c r="GN133">
        <v>0</v>
      </c>
      <c r="GO133">
        <v>0</v>
      </c>
      <c r="GP133">
        <v>0</v>
      </c>
      <c r="GQ133">
        <v>3</v>
      </c>
      <c r="GR133">
        <v>2094</v>
      </c>
      <c r="GS133">
        <v>4</v>
      </c>
      <c r="GT133">
        <v>34</v>
      </c>
      <c r="GU133">
        <v>10.9</v>
      </c>
      <c r="GV133">
        <v>11</v>
      </c>
      <c r="GW133">
        <v>2.3010299999999999</v>
      </c>
      <c r="GX133">
        <v>2.5817899999999998</v>
      </c>
      <c r="GY133">
        <v>2.04834</v>
      </c>
      <c r="GZ133">
        <v>2.6110799999999998</v>
      </c>
      <c r="HA133">
        <v>2.1972700000000001</v>
      </c>
      <c r="HB133">
        <v>2.3571800000000001</v>
      </c>
      <c r="HC133">
        <v>45.805599999999998</v>
      </c>
      <c r="HD133">
        <v>14.4823</v>
      </c>
      <c r="HE133">
        <v>18</v>
      </c>
      <c r="HF133">
        <v>703.59799999999996</v>
      </c>
      <c r="HG133">
        <v>711.86900000000003</v>
      </c>
      <c r="HH133">
        <v>31.000900000000001</v>
      </c>
      <c r="HI133">
        <v>36.578600000000002</v>
      </c>
      <c r="HJ133">
        <v>30.000499999999999</v>
      </c>
      <c r="HK133">
        <v>36.241100000000003</v>
      </c>
      <c r="HL133">
        <v>36.199800000000003</v>
      </c>
      <c r="HM133">
        <v>46.066099999999999</v>
      </c>
      <c r="HN133">
        <v>23.205200000000001</v>
      </c>
      <c r="HO133">
        <v>84.647000000000006</v>
      </c>
      <c r="HP133">
        <v>31</v>
      </c>
      <c r="HQ133">
        <v>789.39700000000005</v>
      </c>
      <c r="HR133">
        <v>39.977899999999998</v>
      </c>
      <c r="HS133">
        <v>98.772400000000005</v>
      </c>
      <c r="HT133">
        <v>98.166600000000003</v>
      </c>
    </row>
    <row r="134" spans="1:228" x14ac:dyDescent="0.2">
      <c r="A134">
        <v>119</v>
      </c>
      <c r="B134">
        <v>1665848840.0999999</v>
      </c>
      <c r="C134">
        <v>471</v>
      </c>
      <c r="D134" t="s">
        <v>597</v>
      </c>
      <c r="E134" t="s">
        <v>598</v>
      </c>
      <c r="F134">
        <v>4</v>
      </c>
      <c r="G134">
        <v>1665848837.7874999</v>
      </c>
      <c r="H134">
        <f t="shared" si="34"/>
        <v>3.5516468158105797E-4</v>
      </c>
      <c r="I134">
        <f t="shared" si="35"/>
        <v>0.35516468158105796</v>
      </c>
      <c r="J134">
        <f t="shared" si="36"/>
        <v>4.5922581495144552</v>
      </c>
      <c r="K134">
        <f t="shared" si="37"/>
        <v>766.16949999999997</v>
      </c>
      <c r="L134">
        <f t="shared" si="38"/>
        <v>341.36924144575408</v>
      </c>
      <c r="M134">
        <f t="shared" si="39"/>
        <v>34.620483690003439</v>
      </c>
      <c r="N134">
        <f t="shared" si="40"/>
        <v>77.702251574247711</v>
      </c>
      <c r="O134">
        <f t="shared" si="41"/>
        <v>1.8093395648908502E-2</v>
      </c>
      <c r="P134">
        <f t="shared" si="42"/>
        <v>2.772697968457619</v>
      </c>
      <c r="Q134">
        <f t="shared" si="43"/>
        <v>1.8028057273811106E-2</v>
      </c>
      <c r="R134">
        <f t="shared" si="44"/>
        <v>1.1273386433509086E-2</v>
      </c>
      <c r="S134">
        <f t="shared" si="45"/>
        <v>225.99277214207254</v>
      </c>
      <c r="T134">
        <f t="shared" si="46"/>
        <v>36.948225800289521</v>
      </c>
      <c r="U134">
        <f t="shared" si="47"/>
        <v>36.099037500000001</v>
      </c>
      <c r="V134">
        <f t="shared" si="48"/>
        <v>6.0013646181812552</v>
      </c>
      <c r="W134">
        <f t="shared" si="49"/>
        <v>70.072529548860928</v>
      </c>
      <c r="X134">
        <f t="shared" si="50"/>
        <v>4.1029223233573013</v>
      </c>
      <c r="Y134">
        <f t="shared" si="51"/>
        <v>5.8552507662740663</v>
      </c>
      <c r="Z134">
        <f t="shared" si="52"/>
        <v>1.8984422948239539</v>
      </c>
      <c r="AA134">
        <f t="shared" si="53"/>
        <v>-15.662762457724657</v>
      </c>
      <c r="AB134">
        <f t="shared" si="54"/>
        <v>-66.956587281252268</v>
      </c>
      <c r="AC134">
        <f t="shared" si="55"/>
        <v>-5.6878845598860588</v>
      </c>
      <c r="AD134">
        <f t="shared" si="56"/>
        <v>137.68553784320954</v>
      </c>
      <c r="AE134">
        <f t="shared" si="57"/>
        <v>15.585426402758991</v>
      </c>
      <c r="AF134">
        <f t="shared" si="58"/>
        <v>0.42816517789070391</v>
      </c>
      <c r="AG134">
        <f t="shared" si="59"/>
        <v>4.5922581495144552</v>
      </c>
      <c r="AH134">
        <v>813.45504032775534</v>
      </c>
      <c r="AI134">
        <v>801.741715151515</v>
      </c>
      <c r="AJ134">
        <v>1.805240945986339</v>
      </c>
      <c r="AK134">
        <v>66.578326818864241</v>
      </c>
      <c r="AL134">
        <f t="shared" si="60"/>
        <v>0.35516468158105796</v>
      </c>
      <c r="AM134">
        <v>40.134340111365169</v>
      </c>
      <c r="AN134">
        <v>40.448705882352947</v>
      </c>
      <c r="AO134">
        <v>4.2558423970434242E-5</v>
      </c>
      <c r="AP134">
        <v>87.47284380943789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47069.689394688117</v>
      </c>
      <c r="AV134">
        <f t="shared" si="64"/>
        <v>1200.0387499999999</v>
      </c>
      <c r="AW134">
        <f t="shared" si="65"/>
        <v>1025.8908855658408</v>
      </c>
      <c r="AX134">
        <f t="shared" si="66"/>
        <v>0.85488146575753554</v>
      </c>
      <c r="AY134">
        <f t="shared" si="67"/>
        <v>0.1883212289120435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1665848837.7874999</v>
      </c>
      <c r="BF134">
        <v>766.16949999999997</v>
      </c>
      <c r="BG134">
        <v>780.85924999999997</v>
      </c>
      <c r="BH134">
        <v>40.456150000000001</v>
      </c>
      <c r="BI134">
        <v>40.076899999999988</v>
      </c>
      <c r="BJ134">
        <v>767.28162500000008</v>
      </c>
      <c r="BK134">
        <v>40.232750000000003</v>
      </c>
      <c r="BL134">
        <v>649.98275000000001</v>
      </c>
      <c r="BM134">
        <v>101.3165</v>
      </c>
      <c r="BN134">
        <v>0.1000293375</v>
      </c>
      <c r="BO134">
        <v>35.651112500000004</v>
      </c>
      <c r="BP134">
        <v>36.099037500000001</v>
      </c>
      <c r="BQ134">
        <v>999.9</v>
      </c>
      <c r="BR134">
        <v>0</v>
      </c>
      <c r="BS134">
        <v>0</v>
      </c>
      <c r="BT134">
        <v>9012.8924999999999</v>
      </c>
      <c r="BU134">
        <v>0</v>
      </c>
      <c r="BV134">
        <v>2093.5762500000001</v>
      </c>
      <c r="BW134">
        <v>-14.6898</v>
      </c>
      <c r="BX134">
        <v>798.47262499999999</v>
      </c>
      <c r="BY134">
        <v>813.46012500000006</v>
      </c>
      <c r="BZ134">
        <v>0.37926312499999998</v>
      </c>
      <c r="CA134">
        <v>780.85924999999997</v>
      </c>
      <c r="CB134">
        <v>40.076899999999988</v>
      </c>
      <c r="CC134">
        <v>4.0988775000000004</v>
      </c>
      <c r="CD134">
        <v>4.0604525000000002</v>
      </c>
      <c r="CE134">
        <v>29.328587500000001</v>
      </c>
      <c r="CF134">
        <v>29.165524999999999</v>
      </c>
      <c r="CG134">
        <v>1200.0387499999999</v>
      </c>
      <c r="CH134">
        <v>0.49997462500000001</v>
      </c>
      <c r="CI134">
        <v>0.50002537499999999</v>
      </c>
      <c r="CJ134">
        <v>0</v>
      </c>
      <c r="CK134">
        <v>2113.5324999999998</v>
      </c>
      <c r="CL134">
        <v>9.5417900000000007</v>
      </c>
      <c r="CM134">
        <v>13287.1875</v>
      </c>
      <c r="CN134">
        <v>9521.7350000000006</v>
      </c>
      <c r="CO134">
        <v>47.311999999999998</v>
      </c>
      <c r="CP134">
        <v>49.569875000000003</v>
      </c>
      <c r="CQ134">
        <v>47.960625</v>
      </c>
      <c r="CR134">
        <v>49.061999999999998</v>
      </c>
      <c r="CS134">
        <v>50.061999999999998</v>
      </c>
      <c r="CT134">
        <v>595.21875</v>
      </c>
      <c r="CU134">
        <v>595.27750000000003</v>
      </c>
      <c r="CV134">
        <v>0</v>
      </c>
      <c r="CW134">
        <v>1665848846.4000001</v>
      </c>
      <c r="CX134">
        <v>0</v>
      </c>
      <c r="CY134">
        <v>1665848184.5999999</v>
      </c>
      <c r="CZ134" t="s">
        <v>356</v>
      </c>
      <c r="DA134">
        <v>1665848184.5999999</v>
      </c>
      <c r="DB134">
        <v>1665848178.0999999</v>
      </c>
      <c r="DC134">
        <v>18</v>
      </c>
      <c r="DD134">
        <v>0.19800000000000001</v>
      </c>
      <c r="DE134">
        <v>5.0000000000000001E-3</v>
      </c>
      <c r="DF134">
        <v>-1.1020000000000001</v>
      </c>
      <c r="DG134">
        <v>0.223</v>
      </c>
      <c r="DH134">
        <v>853</v>
      </c>
      <c r="DI134">
        <v>39</v>
      </c>
      <c r="DJ134">
        <v>1.27</v>
      </c>
      <c r="DK134">
        <v>0.31</v>
      </c>
      <c r="DL134">
        <v>-14.52775121951219</v>
      </c>
      <c r="DM134">
        <v>-1.267377700348451</v>
      </c>
      <c r="DN134">
        <v>0.13212172532702879</v>
      </c>
      <c r="DO134">
        <v>0</v>
      </c>
      <c r="DP134">
        <v>0.32225953658536582</v>
      </c>
      <c r="DQ134">
        <v>0.18125203484320559</v>
      </c>
      <c r="DR134">
        <v>2.274558824990084E-2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365</v>
      </c>
      <c r="EA134">
        <v>3.2935400000000001</v>
      </c>
      <c r="EB134">
        <v>2.6256200000000001</v>
      </c>
      <c r="EC134">
        <v>0.156609</v>
      </c>
      <c r="ED134">
        <v>0.15728400000000001</v>
      </c>
      <c r="EE134">
        <v>0.15573200000000001</v>
      </c>
      <c r="EF134">
        <v>0.153084</v>
      </c>
      <c r="EG134">
        <v>25417.5</v>
      </c>
      <c r="EH134">
        <v>25894.7</v>
      </c>
      <c r="EI134">
        <v>28055</v>
      </c>
      <c r="EJ134">
        <v>29599</v>
      </c>
      <c r="EK134">
        <v>32540.400000000001</v>
      </c>
      <c r="EL134">
        <v>34835.300000000003</v>
      </c>
      <c r="EM134">
        <v>39541</v>
      </c>
      <c r="EN134">
        <v>42351.8</v>
      </c>
      <c r="EO134">
        <v>2.1822499999999998</v>
      </c>
      <c r="EP134">
        <v>2.1076000000000001</v>
      </c>
      <c r="EQ134">
        <v>4.6327699999999999E-2</v>
      </c>
      <c r="ER134">
        <v>0</v>
      </c>
      <c r="ES134">
        <v>35.351900000000001</v>
      </c>
      <c r="ET134">
        <v>999.9</v>
      </c>
      <c r="EU134">
        <v>64.400000000000006</v>
      </c>
      <c r="EV134">
        <v>40.6</v>
      </c>
      <c r="EW134">
        <v>48.656700000000001</v>
      </c>
      <c r="EX134">
        <v>55.980800000000002</v>
      </c>
      <c r="EY134">
        <v>-1.3381400000000001</v>
      </c>
      <c r="EZ134">
        <v>2</v>
      </c>
      <c r="FA134">
        <v>0.74061699999999997</v>
      </c>
      <c r="FB134">
        <v>2.19787</v>
      </c>
      <c r="FC134">
        <v>20.2515</v>
      </c>
      <c r="FD134">
        <v>5.21699</v>
      </c>
      <c r="FE134">
        <v>12.0099</v>
      </c>
      <c r="FF134">
        <v>4.9856999999999996</v>
      </c>
      <c r="FG134">
        <v>3.2845499999999999</v>
      </c>
      <c r="FH134">
        <v>8553.2000000000007</v>
      </c>
      <c r="FI134">
        <v>9999</v>
      </c>
      <c r="FJ134">
        <v>9999</v>
      </c>
      <c r="FK134">
        <v>584.1</v>
      </c>
      <c r="FL134">
        <v>1.8658600000000001</v>
      </c>
      <c r="FM134">
        <v>1.86232</v>
      </c>
      <c r="FN134">
        <v>1.86432</v>
      </c>
      <c r="FO134">
        <v>1.86049</v>
      </c>
      <c r="FP134">
        <v>1.8611899999999999</v>
      </c>
      <c r="FQ134">
        <v>1.8602000000000001</v>
      </c>
      <c r="FR134">
        <v>1.8619399999999999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-1.111</v>
      </c>
      <c r="GH134">
        <v>0.22339999999999999</v>
      </c>
      <c r="GI134">
        <v>-1.0926075346780371</v>
      </c>
      <c r="GJ134">
        <v>-3.055779808770659E-4</v>
      </c>
      <c r="GK134">
        <v>5.4022781434335912E-7</v>
      </c>
      <c r="GL134">
        <v>-2.2830823041668759E-10</v>
      </c>
      <c r="GM134">
        <v>0.223404761904753</v>
      </c>
      <c r="GN134">
        <v>0</v>
      </c>
      <c r="GO134">
        <v>0</v>
      </c>
      <c r="GP134">
        <v>0</v>
      </c>
      <c r="GQ134">
        <v>3</v>
      </c>
      <c r="GR134">
        <v>2094</v>
      </c>
      <c r="GS134">
        <v>4</v>
      </c>
      <c r="GT134">
        <v>34</v>
      </c>
      <c r="GU134">
        <v>10.9</v>
      </c>
      <c r="GV134">
        <v>11</v>
      </c>
      <c r="GW134">
        <v>2.3168899999999999</v>
      </c>
      <c r="GX134">
        <v>2.5903299999999998</v>
      </c>
      <c r="GY134">
        <v>2.04834</v>
      </c>
      <c r="GZ134">
        <v>2.6098599999999998</v>
      </c>
      <c r="HA134">
        <v>2.1972700000000001</v>
      </c>
      <c r="HB134">
        <v>2.3022499999999999</v>
      </c>
      <c r="HC134">
        <v>45.805599999999998</v>
      </c>
      <c r="HD134">
        <v>14.4735</v>
      </c>
      <c r="HE134">
        <v>18</v>
      </c>
      <c r="HF134">
        <v>703.80399999999997</v>
      </c>
      <c r="HG134">
        <v>711.63900000000001</v>
      </c>
      <c r="HH134">
        <v>31.0002</v>
      </c>
      <c r="HI134">
        <v>36.582000000000001</v>
      </c>
      <c r="HJ134">
        <v>30.000399999999999</v>
      </c>
      <c r="HK134">
        <v>36.244500000000002</v>
      </c>
      <c r="HL134">
        <v>36.202399999999997</v>
      </c>
      <c r="HM134">
        <v>46.382399999999997</v>
      </c>
      <c r="HN134">
        <v>23.205200000000001</v>
      </c>
      <c r="HO134">
        <v>84.647000000000006</v>
      </c>
      <c r="HP134">
        <v>31</v>
      </c>
      <c r="HQ134">
        <v>796.08299999999997</v>
      </c>
      <c r="HR134">
        <v>39.996400000000001</v>
      </c>
      <c r="HS134">
        <v>98.770499999999998</v>
      </c>
      <c r="HT134">
        <v>98.167599999999993</v>
      </c>
    </row>
    <row r="135" spans="1:228" x14ac:dyDescent="0.2">
      <c r="A135">
        <v>120</v>
      </c>
      <c r="B135">
        <v>1665848844.0999999</v>
      </c>
      <c r="C135">
        <v>475</v>
      </c>
      <c r="D135" t="s">
        <v>599</v>
      </c>
      <c r="E135" t="s">
        <v>600</v>
      </c>
      <c r="F135">
        <v>4</v>
      </c>
      <c r="G135">
        <v>1665848842.0999999</v>
      </c>
      <c r="H135">
        <f t="shared" si="34"/>
        <v>4.33447852170145E-4</v>
      </c>
      <c r="I135">
        <f t="shared" si="35"/>
        <v>0.43344785217014498</v>
      </c>
      <c r="J135">
        <f t="shared" si="36"/>
        <v>5.1609064172402688</v>
      </c>
      <c r="K135">
        <f t="shared" si="37"/>
        <v>773.47271428571423</v>
      </c>
      <c r="L135">
        <f t="shared" si="38"/>
        <v>379.86001786358537</v>
      </c>
      <c r="M135">
        <f t="shared" si="39"/>
        <v>38.523408746631063</v>
      </c>
      <c r="N135">
        <f t="shared" si="40"/>
        <v>78.441541951107169</v>
      </c>
      <c r="O135">
        <f t="shared" si="41"/>
        <v>2.207799436349368E-2</v>
      </c>
      <c r="P135">
        <f t="shared" si="42"/>
        <v>2.7711266122429952</v>
      </c>
      <c r="Q135">
        <f t="shared" si="43"/>
        <v>2.1980737616396313E-2</v>
      </c>
      <c r="R135">
        <f t="shared" si="44"/>
        <v>1.3746663317057295E-2</v>
      </c>
      <c r="S135">
        <f t="shared" si="45"/>
        <v>225.98040396634013</v>
      </c>
      <c r="T135">
        <f t="shared" si="46"/>
        <v>36.91556794953155</v>
      </c>
      <c r="U135">
        <f t="shared" si="47"/>
        <v>36.094628571428572</v>
      </c>
      <c r="V135">
        <f t="shared" si="48"/>
        <v>5.9999111281567243</v>
      </c>
      <c r="W135">
        <f t="shared" si="49"/>
        <v>70.062813836992731</v>
      </c>
      <c r="X135">
        <f t="shared" si="50"/>
        <v>4.0996478052857164</v>
      </c>
      <c r="Y135">
        <f t="shared" si="51"/>
        <v>5.8513890333093181</v>
      </c>
      <c r="Z135">
        <f t="shared" si="52"/>
        <v>1.900263322871008</v>
      </c>
      <c r="AA135">
        <f t="shared" si="53"/>
        <v>-19.115050280703393</v>
      </c>
      <c r="AB135">
        <f t="shared" si="54"/>
        <v>-68.048189199674141</v>
      </c>
      <c r="AC135">
        <f t="shared" si="55"/>
        <v>-5.7834328196204075</v>
      </c>
      <c r="AD135">
        <f t="shared" si="56"/>
        <v>133.03373166634219</v>
      </c>
      <c r="AE135">
        <f t="shared" si="57"/>
        <v>15.44860855162138</v>
      </c>
      <c r="AF135">
        <f t="shared" si="58"/>
        <v>0.45981561408805954</v>
      </c>
      <c r="AG135">
        <f t="shared" si="59"/>
        <v>5.1609064172402688</v>
      </c>
      <c r="AH135">
        <v>820.34401220151426</v>
      </c>
      <c r="AI135">
        <v>808.57481818181805</v>
      </c>
      <c r="AJ135">
        <v>1.6845277898933211</v>
      </c>
      <c r="AK135">
        <v>66.578326818864241</v>
      </c>
      <c r="AL135">
        <f t="shared" si="60"/>
        <v>0.43344785217014498</v>
      </c>
      <c r="AM135">
        <v>40.025743022550451</v>
      </c>
      <c r="AN135">
        <v>40.410483529411749</v>
      </c>
      <c r="AO135">
        <v>-1.6675902405910119E-4</v>
      </c>
      <c r="AP135">
        <v>87.47284380943789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47028.587118953335</v>
      </c>
      <c r="AV135">
        <f t="shared" si="64"/>
        <v>1199.971428571429</v>
      </c>
      <c r="AW135">
        <f t="shared" si="65"/>
        <v>1025.8334942830782</v>
      </c>
      <c r="AX135">
        <f t="shared" si="66"/>
        <v>0.85488159955969711</v>
      </c>
      <c r="AY135">
        <f t="shared" si="67"/>
        <v>0.18832148715021552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1665848842.0999999</v>
      </c>
      <c r="BF135">
        <v>773.47271428571423</v>
      </c>
      <c r="BG135">
        <v>788.0581428571428</v>
      </c>
      <c r="BH135">
        <v>40.424571428571433</v>
      </c>
      <c r="BI135">
        <v>40.01737142857143</v>
      </c>
      <c r="BJ135">
        <v>774.58371428571445</v>
      </c>
      <c r="BK135">
        <v>40.201171428571428</v>
      </c>
      <c r="BL135">
        <v>650.13914285714293</v>
      </c>
      <c r="BM135">
        <v>101.31442857142861</v>
      </c>
      <c r="BN135">
        <v>0.1003214285714286</v>
      </c>
      <c r="BO135">
        <v>35.639142857142858</v>
      </c>
      <c r="BP135">
        <v>36.094628571428572</v>
      </c>
      <c r="BQ135">
        <v>999.89999999999986</v>
      </c>
      <c r="BR135">
        <v>0</v>
      </c>
      <c r="BS135">
        <v>0</v>
      </c>
      <c r="BT135">
        <v>9004.7314285714292</v>
      </c>
      <c r="BU135">
        <v>0</v>
      </c>
      <c r="BV135">
        <v>2093.6271428571431</v>
      </c>
      <c r="BW135">
        <v>-14.58577142857143</v>
      </c>
      <c r="BX135">
        <v>806.05714285714294</v>
      </c>
      <c r="BY135">
        <v>820.90871428571427</v>
      </c>
      <c r="BZ135">
        <v>0.40718742857142848</v>
      </c>
      <c r="CA135">
        <v>788.0581428571428</v>
      </c>
      <c r="CB135">
        <v>40.01737142857143</v>
      </c>
      <c r="CC135">
        <v>4.0955914285714288</v>
      </c>
      <c r="CD135">
        <v>4.0543371428571424</v>
      </c>
      <c r="CE135">
        <v>29.314714285714281</v>
      </c>
      <c r="CF135">
        <v>29.139414285714292</v>
      </c>
      <c r="CG135">
        <v>1199.971428571429</v>
      </c>
      <c r="CH135">
        <v>0.49997014285714281</v>
      </c>
      <c r="CI135">
        <v>0.50002985714285708</v>
      </c>
      <c r="CJ135">
        <v>0</v>
      </c>
      <c r="CK135">
        <v>2112.67</v>
      </c>
      <c r="CL135">
        <v>9.5417900000000007</v>
      </c>
      <c r="CM135">
        <v>13284.6</v>
      </c>
      <c r="CN135">
        <v>9521.1885714285709</v>
      </c>
      <c r="CO135">
        <v>47.311999999999998</v>
      </c>
      <c r="CP135">
        <v>49.561999999999998</v>
      </c>
      <c r="CQ135">
        <v>47.946000000000012</v>
      </c>
      <c r="CR135">
        <v>49.061999999999998</v>
      </c>
      <c r="CS135">
        <v>50.061999999999998</v>
      </c>
      <c r="CT135">
        <v>595.17857142857144</v>
      </c>
      <c r="CU135">
        <v>595.24857142857138</v>
      </c>
      <c r="CV135">
        <v>0</v>
      </c>
      <c r="CW135">
        <v>1665848850.5999999</v>
      </c>
      <c r="CX135">
        <v>0</v>
      </c>
      <c r="CY135">
        <v>1665848184.5999999</v>
      </c>
      <c r="CZ135" t="s">
        <v>356</v>
      </c>
      <c r="DA135">
        <v>1665848184.5999999</v>
      </c>
      <c r="DB135">
        <v>1665848178.0999999</v>
      </c>
      <c r="DC135">
        <v>18</v>
      </c>
      <c r="DD135">
        <v>0.19800000000000001</v>
      </c>
      <c r="DE135">
        <v>5.0000000000000001E-3</v>
      </c>
      <c r="DF135">
        <v>-1.1020000000000001</v>
      </c>
      <c r="DG135">
        <v>0.223</v>
      </c>
      <c r="DH135">
        <v>853</v>
      </c>
      <c r="DI135">
        <v>39</v>
      </c>
      <c r="DJ135">
        <v>1.27</v>
      </c>
      <c r="DK135">
        <v>0.31</v>
      </c>
      <c r="DL135">
        <v>-14.56869268292683</v>
      </c>
      <c r="DM135">
        <v>-0.75032404181184453</v>
      </c>
      <c r="DN135">
        <v>0.107551279635988</v>
      </c>
      <c r="DO135">
        <v>0</v>
      </c>
      <c r="DP135">
        <v>0.34276548780487798</v>
      </c>
      <c r="DQ135">
        <v>0.37257464111498212</v>
      </c>
      <c r="DR135">
        <v>4.096638724025032E-2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365</v>
      </c>
      <c r="EA135">
        <v>3.2936700000000001</v>
      </c>
      <c r="EB135">
        <v>2.62541</v>
      </c>
      <c r="EC135">
        <v>0.15750500000000001</v>
      </c>
      <c r="ED135">
        <v>0.15817600000000001</v>
      </c>
      <c r="EE135">
        <v>0.155643</v>
      </c>
      <c r="EF135">
        <v>0.15306900000000001</v>
      </c>
      <c r="EG135">
        <v>25390.6</v>
      </c>
      <c r="EH135">
        <v>25866.9</v>
      </c>
      <c r="EI135">
        <v>28055.200000000001</v>
      </c>
      <c r="EJ135">
        <v>29598.7</v>
      </c>
      <c r="EK135">
        <v>32544.6</v>
      </c>
      <c r="EL135">
        <v>34835.199999999997</v>
      </c>
      <c r="EM135">
        <v>39541.9</v>
      </c>
      <c r="EN135">
        <v>42350.9</v>
      </c>
      <c r="EO135">
        <v>2.1821999999999999</v>
      </c>
      <c r="EP135">
        <v>2.1074999999999999</v>
      </c>
      <c r="EQ135">
        <v>4.5619899999999998E-2</v>
      </c>
      <c r="ER135">
        <v>0</v>
      </c>
      <c r="ES135">
        <v>35.345399999999998</v>
      </c>
      <c r="ET135">
        <v>999.9</v>
      </c>
      <c r="EU135">
        <v>64.400000000000006</v>
      </c>
      <c r="EV135">
        <v>40.6</v>
      </c>
      <c r="EW135">
        <v>48.657600000000002</v>
      </c>
      <c r="EX135">
        <v>55.890799999999999</v>
      </c>
      <c r="EY135">
        <v>-1.5384599999999999</v>
      </c>
      <c r="EZ135">
        <v>2</v>
      </c>
      <c r="FA135">
        <v>0.74074700000000004</v>
      </c>
      <c r="FB135">
        <v>2.1976399999999998</v>
      </c>
      <c r="FC135">
        <v>20.2516</v>
      </c>
      <c r="FD135">
        <v>5.2166899999999998</v>
      </c>
      <c r="FE135">
        <v>12.0099</v>
      </c>
      <c r="FF135">
        <v>4.9858000000000002</v>
      </c>
      <c r="FG135">
        <v>3.2845</v>
      </c>
      <c r="FH135">
        <v>8553.2000000000007</v>
      </c>
      <c r="FI135">
        <v>9999</v>
      </c>
      <c r="FJ135">
        <v>9999</v>
      </c>
      <c r="FK135">
        <v>584.1</v>
      </c>
      <c r="FL135">
        <v>1.8658600000000001</v>
      </c>
      <c r="FM135">
        <v>1.86233</v>
      </c>
      <c r="FN135">
        <v>1.86432</v>
      </c>
      <c r="FO135">
        <v>1.86049</v>
      </c>
      <c r="FP135">
        <v>1.8611800000000001</v>
      </c>
      <c r="FQ135">
        <v>1.8602000000000001</v>
      </c>
      <c r="FR135">
        <v>1.86192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-1.111</v>
      </c>
      <c r="GH135">
        <v>0.22339999999999999</v>
      </c>
      <c r="GI135">
        <v>-1.0926075346780371</v>
      </c>
      <c r="GJ135">
        <v>-3.055779808770659E-4</v>
      </c>
      <c r="GK135">
        <v>5.4022781434335912E-7</v>
      </c>
      <c r="GL135">
        <v>-2.2830823041668759E-10</v>
      </c>
      <c r="GM135">
        <v>0.223404761904753</v>
      </c>
      <c r="GN135">
        <v>0</v>
      </c>
      <c r="GO135">
        <v>0</v>
      </c>
      <c r="GP135">
        <v>0</v>
      </c>
      <c r="GQ135">
        <v>3</v>
      </c>
      <c r="GR135">
        <v>2094</v>
      </c>
      <c r="GS135">
        <v>4</v>
      </c>
      <c r="GT135">
        <v>34</v>
      </c>
      <c r="GU135">
        <v>11</v>
      </c>
      <c r="GV135">
        <v>11.1</v>
      </c>
      <c r="GW135">
        <v>2.3327599999999999</v>
      </c>
      <c r="GX135">
        <v>2.5878899999999998</v>
      </c>
      <c r="GY135">
        <v>2.04834</v>
      </c>
      <c r="GZ135">
        <v>2.6135299999999999</v>
      </c>
      <c r="HA135">
        <v>2.1972700000000001</v>
      </c>
      <c r="HB135">
        <v>2.3571800000000001</v>
      </c>
      <c r="HC135">
        <v>45.805599999999998</v>
      </c>
      <c r="HD135">
        <v>14.4823</v>
      </c>
      <c r="HE135">
        <v>18</v>
      </c>
      <c r="HF135">
        <v>703.779</v>
      </c>
      <c r="HG135">
        <v>711.55499999999995</v>
      </c>
      <c r="HH135">
        <v>31.0001</v>
      </c>
      <c r="HI135">
        <v>36.5854</v>
      </c>
      <c r="HJ135">
        <v>30.000399999999999</v>
      </c>
      <c r="HK135">
        <v>36.246099999999998</v>
      </c>
      <c r="HL135">
        <v>36.203200000000002</v>
      </c>
      <c r="HM135">
        <v>46.697899999999997</v>
      </c>
      <c r="HN135">
        <v>23.205200000000001</v>
      </c>
      <c r="HO135">
        <v>84.647000000000006</v>
      </c>
      <c r="HP135">
        <v>31</v>
      </c>
      <c r="HQ135">
        <v>802.76300000000003</v>
      </c>
      <c r="HR135">
        <v>40.005000000000003</v>
      </c>
      <c r="HS135">
        <v>98.772199999999998</v>
      </c>
      <c r="HT135">
        <v>98.165999999999997</v>
      </c>
    </row>
    <row r="136" spans="1:228" x14ac:dyDescent="0.2">
      <c r="A136">
        <v>121</v>
      </c>
      <c r="B136">
        <v>1665848848.0999999</v>
      </c>
      <c r="C136">
        <v>479</v>
      </c>
      <c r="D136" t="s">
        <v>601</v>
      </c>
      <c r="E136" t="s">
        <v>602</v>
      </c>
      <c r="F136">
        <v>4</v>
      </c>
      <c r="G136">
        <v>1665848845.7874999</v>
      </c>
      <c r="H136">
        <f t="shared" si="34"/>
        <v>3.745731545540215E-4</v>
      </c>
      <c r="I136">
        <f t="shared" si="35"/>
        <v>0.37457315455402151</v>
      </c>
      <c r="J136">
        <f t="shared" si="36"/>
        <v>5.2167278381314821</v>
      </c>
      <c r="K136">
        <f t="shared" si="37"/>
        <v>779.48524999999995</v>
      </c>
      <c r="L136">
        <f t="shared" si="38"/>
        <v>324.02831208207482</v>
      </c>
      <c r="M136">
        <f t="shared" si="39"/>
        <v>32.861094583323059</v>
      </c>
      <c r="N136">
        <f t="shared" si="40"/>
        <v>79.050927253749137</v>
      </c>
      <c r="O136">
        <f t="shared" si="41"/>
        <v>1.9114650318355759E-2</v>
      </c>
      <c r="P136">
        <f t="shared" si="42"/>
        <v>2.7718085781085842</v>
      </c>
      <c r="Q136">
        <f t="shared" si="43"/>
        <v>1.9041720675583105E-2</v>
      </c>
      <c r="R136">
        <f t="shared" si="44"/>
        <v>1.1907604571675029E-2</v>
      </c>
      <c r="S136">
        <f t="shared" si="45"/>
        <v>225.990253464597</v>
      </c>
      <c r="T136">
        <f t="shared" si="46"/>
        <v>36.928153818754275</v>
      </c>
      <c r="U136">
        <f t="shared" si="47"/>
        <v>36.073737500000007</v>
      </c>
      <c r="V136">
        <f t="shared" si="48"/>
        <v>5.9930281318065228</v>
      </c>
      <c r="W136">
        <f t="shared" si="49"/>
        <v>70.03564836881965</v>
      </c>
      <c r="X136">
        <f t="shared" si="50"/>
        <v>4.0973342476456232</v>
      </c>
      <c r="Y136">
        <f t="shared" si="51"/>
        <v>5.8503552734578301</v>
      </c>
      <c r="Z136">
        <f t="shared" si="52"/>
        <v>1.8956938841608997</v>
      </c>
      <c r="AA136">
        <f t="shared" si="53"/>
        <v>-16.518676115832349</v>
      </c>
      <c r="AB136">
        <f t="shared" si="54"/>
        <v>-65.422093150778508</v>
      </c>
      <c r="AC136">
        <f t="shared" si="55"/>
        <v>-5.5582215078080299</v>
      </c>
      <c r="AD136">
        <f t="shared" si="56"/>
        <v>138.49126269017813</v>
      </c>
      <c r="AE136">
        <f t="shared" si="57"/>
        <v>15.590444275544327</v>
      </c>
      <c r="AF136">
        <f t="shared" si="58"/>
        <v>0.43397935859707021</v>
      </c>
      <c r="AG136">
        <f t="shared" si="59"/>
        <v>5.2167278381314821</v>
      </c>
      <c r="AH136">
        <v>827.26904723784594</v>
      </c>
      <c r="AI136">
        <v>815.38406666666663</v>
      </c>
      <c r="AJ136">
        <v>1.699340831484069</v>
      </c>
      <c r="AK136">
        <v>66.578326818864241</v>
      </c>
      <c r="AL136">
        <f t="shared" si="60"/>
        <v>0.37457315455402151</v>
      </c>
      <c r="AM136">
        <v>40.016097031094162</v>
      </c>
      <c r="AN136">
        <v>40.394585588235273</v>
      </c>
      <c r="AO136">
        <v>-8.7946176077629713E-3</v>
      </c>
      <c r="AP136">
        <v>87.47284380943789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47047.697862943067</v>
      </c>
      <c r="AV136">
        <f t="shared" si="64"/>
        <v>1200.0274999999999</v>
      </c>
      <c r="AW136">
        <f t="shared" si="65"/>
        <v>1025.8810608624856</v>
      </c>
      <c r="AX136">
        <f t="shared" si="66"/>
        <v>0.85488129302243965</v>
      </c>
      <c r="AY136">
        <f t="shared" si="67"/>
        <v>0.18832089553330822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1665848845.7874999</v>
      </c>
      <c r="BF136">
        <v>779.48524999999995</v>
      </c>
      <c r="BG136">
        <v>794.18825000000004</v>
      </c>
      <c r="BH136">
        <v>40.401949999999999</v>
      </c>
      <c r="BI136">
        <v>40.01755</v>
      </c>
      <c r="BJ136">
        <v>780.59575000000007</v>
      </c>
      <c r="BK136">
        <v>40.178537499999997</v>
      </c>
      <c r="BL136">
        <v>650.01937499999997</v>
      </c>
      <c r="BM136">
        <v>101.314375</v>
      </c>
      <c r="BN136">
        <v>9.9894549999999999E-2</v>
      </c>
      <c r="BO136">
        <v>35.635937499999997</v>
      </c>
      <c r="BP136">
        <v>36.073737500000007</v>
      </c>
      <c r="BQ136">
        <v>999.9</v>
      </c>
      <c r="BR136">
        <v>0</v>
      </c>
      <c r="BS136">
        <v>0</v>
      </c>
      <c r="BT136">
        <v>9008.3575000000001</v>
      </c>
      <c r="BU136">
        <v>0</v>
      </c>
      <c r="BV136">
        <v>2095.53125</v>
      </c>
      <c r="BW136">
        <v>-14.703025</v>
      </c>
      <c r="BX136">
        <v>812.30399999999997</v>
      </c>
      <c r="BY136">
        <v>827.294625</v>
      </c>
      <c r="BZ136">
        <v>0.38438287500000001</v>
      </c>
      <c r="CA136">
        <v>794.18825000000004</v>
      </c>
      <c r="CB136">
        <v>40.01755</v>
      </c>
      <c r="CC136">
        <v>4.0932962499999999</v>
      </c>
      <c r="CD136">
        <v>4.0543525000000002</v>
      </c>
      <c r="CE136">
        <v>29.304974999999999</v>
      </c>
      <c r="CF136">
        <v>29.139500000000002</v>
      </c>
      <c r="CG136">
        <v>1200.0274999999999</v>
      </c>
      <c r="CH136">
        <v>0.49998199999999998</v>
      </c>
      <c r="CI136">
        <v>0.50001799999999996</v>
      </c>
      <c r="CJ136">
        <v>0</v>
      </c>
      <c r="CK136">
        <v>2112.105</v>
      </c>
      <c r="CL136">
        <v>9.5417900000000007</v>
      </c>
      <c r="CM136">
        <v>13255.737499999999</v>
      </c>
      <c r="CN136">
        <v>9521.6725000000006</v>
      </c>
      <c r="CO136">
        <v>47.311999999999998</v>
      </c>
      <c r="CP136">
        <v>49.561999999999998</v>
      </c>
      <c r="CQ136">
        <v>47.960625</v>
      </c>
      <c r="CR136">
        <v>49.061999999999998</v>
      </c>
      <c r="CS136">
        <v>50.061999999999998</v>
      </c>
      <c r="CT136">
        <v>595.22125000000005</v>
      </c>
      <c r="CU136">
        <v>595.26625000000001</v>
      </c>
      <c r="CV136">
        <v>0</v>
      </c>
      <c r="CW136">
        <v>1665848854.2</v>
      </c>
      <c r="CX136">
        <v>0</v>
      </c>
      <c r="CY136">
        <v>1665848184.5999999</v>
      </c>
      <c r="CZ136" t="s">
        <v>356</v>
      </c>
      <c r="DA136">
        <v>1665848184.5999999</v>
      </c>
      <c r="DB136">
        <v>1665848178.0999999</v>
      </c>
      <c r="DC136">
        <v>18</v>
      </c>
      <c r="DD136">
        <v>0.19800000000000001</v>
      </c>
      <c r="DE136">
        <v>5.0000000000000001E-3</v>
      </c>
      <c r="DF136">
        <v>-1.1020000000000001</v>
      </c>
      <c r="DG136">
        <v>0.223</v>
      </c>
      <c r="DH136">
        <v>853</v>
      </c>
      <c r="DI136">
        <v>39</v>
      </c>
      <c r="DJ136">
        <v>1.27</v>
      </c>
      <c r="DK136">
        <v>0.31</v>
      </c>
      <c r="DL136">
        <v>-14.619773170731699</v>
      </c>
      <c r="DM136">
        <v>-0.44914285714284752</v>
      </c>
      <c r="DN136">
        <v>8.374580302375044E-2</v>
      </c>
      <c r="DO136">
        <v>0</v>
      </c>
      <c r="DP136">
        <v>0.35892204878048778</v>
      </c>
      <c r="DQ136">
        <v>0.35223583275261339</v>
      </c>
      <c r="DR136">
        <v>3.9998882797173362E-2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365</v>
      </c>
      <c r="EA136">
        <v>3.2932199999999998</v>
      </c>
      <c r="EB136">
        <v>2.6252</v>
      </c>
      <c r="EC136">
        <v>0.15839300000000001</v>
      </c>
      <c r="ED136">
        <v>0.15906799999999999</v>
      </c>
      <c r="EE136">
        <v>0.15560399999999999</v>
      </c>
      <c r="EF136">
        <v>0.15308099999999999</v>
      </c>
      <c r="EG136">
        <v>25363.599999999999</v>
      </c>
      <c r="EH136">
        <v>25839.3</v>
      </c>
      <c r="EI136">
        <v>28055.1</v>
      </c>
      <c r="EJ136">
        <v>29598.5</v>
      </c>
      <c r="EK136">
        <v>32546.2</v>
      </c>
      <c r="EL136">
        <v>34834.9</v>
      </c>
      <c r="EM136">
        <v>39542</v>
      </c>
      <c r="EN136">
        <v>42351.1</v>
      </c>
      <c r="EO136">
        <v>2.1814800000000001</v>
      </c>
      <c r="EP136">
        <v>2.1076299999999999</v>
      </c>
      <c r="EQ136">
        <v>4.5578899999999999E-2</v>
      </c>
      <c r="ER136">
        <v>0</v>
      </c>
      <c r="ES136">
        <v>35.338099999999997</v>
      </c>
      <c r="ET136">
        <v>999.9</v>
      </c>
      <c r="EU136">
        <v>64.400000000000006</v>
      </c>
      <c r="EV136">
        <v>40.6</v>
      </c>
      <c r="EW136">
        <v>48.653100000000002</v>
      </c>
      <c r="EX136">
        <v>55.980800000000002</v>
      </c>
      <c r="EY136">
        <v>-1.38622</v>
      </c>
      <c r="EZ136">
        <v>2</v>
      </c>
      <c r="FA136">
        <v>0.74107999999999996</v>
      </c>
      <c r="FB136">
        <v>2.1987199999999998</v>
      </c>
      <c r="FC136">
        <v>20.251799999999999</v>
      </c>
      <c r="FD136">
        <v>5.2171399999999997</v>
      </c>
      <c r="FE136">
        <v>12.0099</v>
      </c>
      <c r="FF136">
        <v>4.9859499999999999</v>
      </c>
      <c r="FG136">
        <v>3.2845</v>
      </c>
      <c r="FH136">
        <v>8553.5</v>
      </c>
      <c r="FI136">
        <v>9999</v>
      </c>
      <c r="FJ136">
        <v>9999</v>
      </c>
      <c r="FK136">
        <v>584.1</v>
      </c>
      <c r="FL136">
        <v>1.86585</v>
      </c>
      <c r="FM136">
        <v>1.86232</v>
      </c>
      <c r="FN136">
        <v>1.86433</v>
      </c>
      <c r="FO136">
        <v>1.86049</v>
      </c>
      <c r="FP136">
        <v>1.8611899999999999</v>
      </c>
      <c r="FQ136">
        <v>1.8602099999999999</v>
      </c>
      <c r="FR136">
        <v>1.8619399999999999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-1.1100000000000001</v>
      </c>
      <c r="GH136">
        <v>0.22339999999999999</v>
      </c>
      <c r="GI136">
        <v>-1.0926075346780371</v>
      </c>
      <c r="GJ136">
        <v>-3.055779808770659E-4</v>
      </c>
      <c r="GK136">
        <v>5.4022781434335912E-7</v>
      </c>
      <c r="GL136">
        <v>-2.2830823041668759E-10</v>
      </c>
      <c r="GM136">
        <v>0.223404761904753</v>
      </c>
      <c r="GN136">
        <v>0</v>
      </c>
      <c r="GO136">
        <v>0</v>
      </c>
      <c r="GP136">
        <v>0</v>
      </c>
      <c r="GQ136">
        <v>3</v>
      </c>
      <c r="GR136">
        <v>2094</v>
      </c>
      <c r="GS136">
        <v>4</v>
      </c>
      <c r="GT136">
        <v>34</v>
      </c>
      <c r="GU136">
        <v>11.1</v>
      </c>
      <c r="GV136">
        <v>11.2</v>
      </c>
      <c r="GW136">
        <v>2.34863</v>
      </c>
      <c r="GX136">
        <v>2.5915499999999998</v>
      </c>
      <c r="GY136">
        <v>2.04834</v>
      </c>
      <c r="GZ136">
        <v>2.6110799999999998</v>
      </c>
      <c r="HA136">
        <v>2.1972700000000001</v>
      </c>
      <c r="HB136">
        <v>2.3290999999999999</v>
      </c>
      <c r="HC136">
        <v>45.805599999999998</v>
      </c>
      <c r="HD136">
        <v>14.4735</v>
      </c>
      <c r="HE136">
        <v>18</v>
      </c>
      <c r="HF136">
        <v>703.19200000000001</v>
      </c>
      <c r="HG136">
        <v>711.71100000000001</v>
      </c>
      <c r="HH136">
        <v>31.0002</v>
      </c>
      <c r="HI136">
        <v>36.588000000000001</v>
      </c>
      <c r="HJ136">
        <v>30.000399999999999</v>
      </c>
      <c r="HK136">
        <v>36.248600000000003</v>
      </c>
      <c r="HL136">
        <v>36.206499999999998</v>
      </c>
      <c r="HM136">
        <v>47.013300000000001</v>
      </c>
      <c r="HN136">
        <v>23.205200000000001</v>
      </c>
      <c r="HO136">
        <v>84.647000000000006</v>
      </c>
      <c r="HP136">
        <v>31</v>
      </c>
      <c r="HQ136">
        <v>809.44200000000001</v>
      </c>
      <c r="HR136">
        <v>40.005000000000003</v>
      </c>
      <c r="HS136">
        <v>98.772199999999998</v>
      </c>
      <c r="HT136">
        <v>98.165999999999997</v>
      </c>
    </row>
    <row r="137" spans="1:228" x14ac:dyDescent="0.2">
      <c r="A137">
        <v>122</v>
      </c>
      <c r="B137">
        <v>1665848852.0999999</v>
      </c>
      <c r="C137">
        <v>483</v>
      </c>
      <c r="D137" t="s">
        <v>603</v>
      </c>
      <c r="E137" t="s">
        <v>604</v>
      </c>
      <c r="F137">
        <v>4</v>
      </c>
      <c r="G137">
        <v>1665848850.0999999</v>
      </c>
      <c r="H137">
        <f t="shared" si="34"/>
        <v>3.9465501884337477E-4</v>
      </c>
      <c r="I137">
        <f t="shared" si="35"/>
        <v>0.39465501884337478</v>
      </c>
      <c r="J137">
        <f t="shared" si="36"/>
        <v>4.9790904003204233</v>
      </c>
      <c r="K137">
        <f t="shared" si="37"/>
        <v>786.6678571428572</v>
      </c>
      <c r="L137">
        <f t="shared" si="38"/>
        <v>371.13740941834419</v>
      </c>
      <c r="M137">
        <f t="shared" si="39"/>
        <v>37.638498487366611</v>
      </c>
      <c r="N137">
        <f t="shared" si="40"/>
        <v>79.779068883234714</v>
      </c>
      <c r="O137">
        <f t="shared" si="41"/>
        <v>2.0121107866595388E-2</v>
      </c>
      <c r="P137">
        <f t="shared" si="42"/>
        <v>2.7643803362748303</v>
      </c>
      <c r="Q137">
        <f t="shared" si="43"/>
        <v>2.0040097359025299E-2</v>
      </c>
      <c r="R137">
        <f t="shared" si="44"/>
        <v>1.2532312032688269E-2</v>
      </c>
      <c r="S137">
        <f t="shared" si="45"/>
        <v>225.98939668030482</v>
      </c>
      <c r="T137">
        <f t="shared" si="46"/>
        <v>36.925649026696071</v>
      </c>
      <c r="U137">
        <f t="shared" si="47"/>
        <v>36.075957142857142</v>
      </c>
      <c r="V137">
        <f t="shared" si="48"/>
        <v>5.9937591133391237</v>
      </c>
      <c r="W137">
        <f t="shared" si="49"/>
        <v>70.01262939092318</v>
      </c>
      <c r="X137">
        <f t="shared" si="50"/>
        <v>4.0959371585111031</v>
      </c>
      <c r="Y137">
        <f t="shared" si="51"/>
        <v>5.8502832905203279</v>
      </c>
      <c r="Z137">
        <f t="shared" si="52"/>
        <v>1.8978219548280206</v>
      </c>
      <c r="AA137">
        <f t="shared" si="53"/>
        <v>-17.404286330992829</v>
      </c>
      <c r="AB137">
        <f t="shared" si="54"/>
        <v>-65.610833778064119</v>
      </c>
      <c r="AC137">
        <f t="shared" si="55"/>
        <v>-5.5892897595735889</v>
      </c>
      <c r="AD137">
        <f t="shared" si="56"/>
        <v>137.38498681167428</v>
      </c>
      <c r="AE137">
        <f t="shared" si="57"/>
        <v>15.654362063980862</v>
      </c>
      <c r="AF137">
        <f t="shared" si="58"/>
        <v>0.41277436422769864</v>
      </c>
      <c r="AG137">
        <f t="shared" si="59"/>
        <v>4.9790904003204233</v>
      </c>
      <c r="AH137">
        <v>834.26295120137377</v>
      </c>
      <c r="AI137">
        <v>822.40271515151528</v>
      </c>
      <c r="AJ137">
        <v>1.7497045148295669</v>
      </c>
      <c r="AK137">
        <v>66.578326818864241</v>
      </c>
      <c r="AL137">
        <f t="shared" si="60"/>
        <v>0.39465501884337478</v>
      </c>
      <c r="AM137">
        <v>40.0198273412744</v>
      </c>
      <c r="AN137">
        <v>40.385792941176469</v>
      </c>
      <c r="AO137">
        <v>-3.0854318043627058E-3</v>
      </c>
      <c r="AP137">
        <v>87.47284380943789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46845.010078930638</v>
      </c>
      <c r="AV137">
        <f t="shared" si="64"/>
        <v>1200.02</v>
      </c>
      <c r="AW137">
        <f t="shared" si="65"/>
        <v>1025.8749371400543</v>
      </c>
      <c r="AX137">
        <f t="shared" si="66"/>
        <v>0.85488153292449653</v>
      </c>
      <c r="AY137">
        <f t="shared" si="67"/>
        <v>0.18832135854427828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1665848850.0999999</v>
      </c>
      <c r="BF137">
        <v>786.6678571428572</v>
      </c>
      <c r="BG137">
        <v>801.41757142857136</v>
      </c>
      <c r="BH137">
        <v>40.388314285714287</v>
      </c>
      <c r="BI137">
        <v>40.022685714285721</v>
      </c>
      <c r="BJ137">
        <v>787.77757142857138</v>
      </c>
      <c r="BK137">
        <v>40.164914285714289</v>
      </c>
      <c r="BL137">
        <v>650.00900000000001</v>
      </c>
      <c r="BM137">
        <v>101.3137142857143</v>
      </c>
      <c r="BN137">
        <v>0.10020285714285709</v>
      </c>
      <c r="BO137">
        <v>35.635714285714293</v>
      </c>
      <c r="BP137">
        <v>36.075957142857142</v>
      </c>
      <c r="BQ137">
        <v>999.89999999999986</v>
      </c>
      <c r="BR137">
        <v>0</v>
      </c>
      <c r="BS137">
        <v>0</v>
      </c>
      <c r="BT137">
        <v>8969.017142857143</v>
      </c>
      <c r="BU137">
        <v>0</v>
      </c>
      <c r="BV137">
        <v>2094.281428571428</v>
      </c>
      <c r="BW137">
        <v>-14.749757142857151</v>
      </c>
      <c r="BX137">
        <v>819.77728571428565</v>
      </c>
      <c r="BY137">
        <v>834.82971428571432</v>
      </c>
      <c r="BZ137">
        <v>0.36561385714285721</v>
      </c>
      <c r="CA137">
        <v>801.41757142857136</v>
      </c>
      <c r="CB137">
        <v>40.022685714285721</v>
      </c>
      <c r="CC137">
        <v>4.091888571428572</v>
      </c>
      <c r="CD137">
        <v>4.0548485714285709</v>
      </c>
      <c r="CE137">
        <v>29.299028571428579</v>
      </c>
      <c r="CF137">
        <v>29.14161428571429</v>
      </c>
      <c r="CG137">
        <v>1200.02</v>
      </c>
      <c r="CH137">
        <v>0.49997214285714281</v>
      </c>
      <c r="CI137">
        <v>0.50002785714285714</v>
      </c>
      <c r="CJ137">
        <v>0</v>
      </c>
      <c r="CK137">
        <v>2111.7085714285722</v>
      </c>
      <c r="CL137">
        <v>9.5417900000000007</v>
      </c>
      <c r="CM137">
        <v>13284.8</v>
      </c>
      <c r="CN137">
        <v>9521.5842857142852</v>
      </c>
      <c r="CO137">
        <v>47.311999999999998</v>
      </c>
      <c r="CP137">
        <v>49.561999999999998</v>
      </c>
      <c r="CQ137">
        <v>47.972999999999999</v>
      </c>
      <c r="CR137">
        <v>49.061999999999998</v>
      </c>
      <c r="CS137">
        <v>50.061999999999998</v>
      </c>
      <c r="CT137">
        <v>595.20571428571441</v>
      </c>
      <c r="CU137">
        <v>595.2700000000001</v>
      </c>
      <c r="CV137">
        <v>0</v>
      </c>
      <c r="CW137">
        <v>1665848858.4000001</v>
      </c>
      <c r="CX137">
        <v>0</v>
      </c>
      <c r="CY137">
        <v>1665848184.5999999</v>
      </c>
      <c r="CZ137" t="s">
        <v>356</v>
      </c>
      <c r="DA137">
        <v>1665848184.5999999</v>
      </c>
      <c r="DB137">
        <v>1665848178.0999999</v>
      </c>
      <c r="DC137">
        <v>18</v>
      </c>
      <c r="DD137">
        <v>0.19800000000000001</v>
      </c>
      <c r="DE137">
        <v>5.0000000000000001E-3</v>
      </c>
      <c r="DF137">
        <v>-1.1020000000000001</v>
      </c>
      <c r="DG137">
        <v>0.223</v>
      </c>
      <c r="DH137">
        <v>853</v>
      </c>
      <c r="DI137">
        <v>39</v>
      </c>
      <c r="DJ137">
        <v>1.27</v>
      </c>
      <c r="DK137">
        <v>0.31</v>
      </c>
      <c r="DL137">
        <v>-14.664899999999999</v>
      </c>
      <c r="DM137">
        <v>-0.37467595818821109</v>
      </c>
      <c r="DN137">
        <v>7.3337166566482523E-2</v>
      </c>
      <c r="DO137">
        <v>0</v>
      </c>
      <c r="DP137">
        <v>0.37065092682926831</v>
      </c>
      <c r="DQ137">
        <v>0.1767538745644596</v>
      </c>
      <c r="DR137">
        <v>3.1749137637906703E-2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365</v>
      </c>
      <c r="EA137">
        <v>3.2934999999999999</v>
      </c>
      <c r="EB137">
        <v>2.6251699999999998</v>
      </c>
      <c r="EC137">
        <v>0.15929199999999999</v>
      </c>
      <c r="ED137">
        <v>0.15995799999999999</v>
      </c>
      <c r="EE137">
        <v>0.15557199999999999</v>
      </c>
      <c r="EF137">
        <v>0.153083</v>
      </c>
      <c r="EG137">
        <v>25336.799999999999</v>
      </c>
      <c r="EH137">
        <v>25812</v>
      </c>
      <c r="EI137">
        <v>28055.599999999999</v>
      </c>
      <c r="EJ137">
        <v>29598.799999999999</v>
      </c>
      <c r="EK137">
        <v>32547.7</v>
      </c>
      <c r="EL137">
        <v>34835.1</v>
      </c>
      <c r="EM137">
        <v>39542.199999999997</v>
      </c>
      <c r="EN137">
        <v>42351.4</v>
      </c>
      <c r="EO137">
        <v>2.1815500000000001</v>
      </c>
      <c r="EP137">
        <v>2.1072199999999999</v>
      </c>
      <c r="EQ137">
        <v>4.62756E-2</v>
      </c>
      <c r="ER137">
        <v>0</v>
      </c>
      <c r="ES137">
        <v>35.333199999999998</v>
      </c>
      <c r="ET137">
        <v>999.9</v>
      </c>
      <c r="EU137">
        <v>64.400000000000006</v>
      </c>
      <c r="EV137">
        <v>40.6</v>
      </c>
      <c r="EW137">
        <v>48.653700000000001</v>
      </c>
      <c r="EX137">
        <v>55.950800000000001</v>
      </c>
      <c r="EY137">
        <v>-1.45834</v>
      </c>
      <c r="EZ137">
        <v>2</v>
      </c>
      <c r="FA137">
        <v>0.74111300000000002</v>
      </c>
      <c r="FB137">
        <v>2.19815</v>
      </c>
      <c r="FC137">
        <v>20.2517</v>
      </c>
      <c r="FD137">
        <v>5.2168400000000004</v>
      </c>
      <c r="FE137">
        <v>12.0099</v>
      </c>
      <c r="FF137">
        <v>4.9859999999999998</v>
      </c>
      <c r="FG137">
        <v>3.2845</v>
      </c>
      <c r="FH137">
        <v>8553.5</v>
      </c>
      <c r="FI137">
        <v>9999</v>
      </c>
      <c r="FJ137">
        <v>9999</v>
      </c>
      <c r="FK137">
        <v>584.1</v>
      </c>
      <c r="FL137">
        <v>1.8658399999999999</v>
      </c>
      <c r="FM137">
        <v>1.86229</v>
      </c>
      <c r="FN137">
        <v>1.86432</v>
      </c>
      <c r="FO137">
        <v>1.86049</v>
      </c>
      <c r="FP137">
        <v>1.8611599999999999</v>
      </c>
      <c r="FQ137">
        <v>1.8602099999999999</v>
      </c>
      <c r="FR137">
        <v>1.86195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-1.109</v>
      </c>
      <c r="GH137">
        <v>0.22339999999999999</v>
      </c>
      <c r="GI137">
        <v>-1.0926075346780371</v>
      </c>
      <c r="GJ137">
        <v>-3.055779808770659E-4</v>
      </c>
      <c r="GK137">
        <v>5.4022781434335912E-7</v>
      </c>
      <c r="GL137">
        <v>-2.2830823041668759E-10</v>
      </c>
      <c r="GM137">
        <v>0.223404761904753</v>
      </c>
      <c r="GN137">
        <v>0</v>
      </c>
      <c r="GO137">
        <v>0</v>
      </c>
      <c r="GP137">
        <v>0</v>
      </c>
      <c r="GQ137">
        <v>3</v>
      </c>
      <c r="GR137">
        <v>2094</v>
      </c>
      <c r="GS137">
        <v>4</v>
      </c>
      <c r="GT137">
        <v>34</v>
      </c>
      <c r="GU137">
        <v>11.1</v>
      </c>
      <c r="GV137">
        <v>11.2</v>
      </c>
      <c r="GW137">
        <v>2.3645</v>
      </c>
      <c r="GX137">
        <v>2.5903299999999998</v>
      </c>
      <c r="GY137">
        <v>2.04834</v>
      </c>
      <c r="GZ137">
        <v>2.6122999999999998</v>
      </c>
      <c r="HA137">
        <v>2.1972700000000001</v>
      </c>
      <c r="HB137">
        <v>2.3095699999999999</v>
      </c>
      <c r="HC137">
        <v>45.834400000000002</v>
      </c>
      <c r="HD137">
        <v>14.4735</v>
      </c>
      <c r="HE137">
        <v>18</v>
      </c>
      <c r="HF137">
        <v>703.28899999999999</v>
      </c>
      <c r="HG137">
        <v>711.35400000000004</v>
      </c>
      <c r="HH137">
        <v>31.0001</v>
      </c>
      <c r="HI137">
        <v>36.590499999999999</v>
      </c>
      <c r="HJ137">
        <v>30.0002</v>
      </c>
      <c r="HK137">
        <v>36.251800000000003</v>
      </c>
      <c r="HL137">
        <v>36.208300000000001</v>
      </c>
      <c r="HM137">
        <v>47.328000000000003</v>
      </c>
      <c r="HN137">
        <v>23.205200000000001</v>
      </c>
      <c r="HO137">
        <v>84.647000000000006</v>
      </c>
      <c r="HP137">
        <v>31</v>
      </c>
      <c r="HQ137">
        <v>816.12099999999998</v>
      </c>
      <c r="HR137">
        <v>40.005000000000003</v>
      </c>
      <c r="HS137">
        <v>98.773200000000003</v>
      </c>
      <c r="HT137">
        <v>98.166799999999995</v>
      </c>
    </row>
    <row r="138" spans="1:228" x14ac:dyDescent="0.2">
      <c r="A138">
        <v>123</v>
      </c>
      <c r="B138">
        <v>1665848856.0999999</v>
      </c>
      <c r="C138">
        <v>487</v>
      </c>
      <c r="D138" t="s">
        <v>605</v>
      </c>
      <c r="E138" t="s">
        <v>606</v>
      </c>
      <c r="F138">
        <v>4</v>
      </c>
      <c r="G138">
        <v>1665848853.7874999</v>
      </c>
      <c r="H138">
        <f t="shared" si="34"/>
        <v>3.9298524631599835E-4</v>
      </c>
      <c r="I138">
        <f t="shared" si="35"/>
        <v>0.39298524631599835</v>
      </c>
      <c r="J138">
        <f t="shared" si="36"/>
        <v>5.5244708856360196</v>
      </c>
      <c r="K138">
        <f t="shared" si="37"/>
        <v>792.71512499999994</v>
      </c>
      <c r="L138">
        <f t="shared" si="38"/>
        <v>331.83602991858589</v>
      </c>
      <c r="M138">
        <f t="shared" si="39"/>
        <v>33.653028182418474</v>
      </c>
      <c r="N138">
        <f t="shared" si="40"/>
        <v>80.392911067551935</v>
      </c>
      <c r="O138">
        <f t="shared" si="41"/>
        <v>2.0014535769138767E-2</v>
      </c>
      <c r="P138">
        <f t="shared" si="42"/>
        <v>2.770489195345764</v>
      </c>
      <c r="Q138">
        <f t="shared" si="43"/>
        <v>1.9934555273790559E-2</v>
      </c>
      <c r="R138">
        <f t="shared" si="44"/>
        <v>1.2466256233484404E-2</v>
      </c>
      <c r="S138">
        <f t="shared" si="45"/>
        <v>225.98510424070307</v>
      </c>
      <c r="T138">
        <f t="shared" si="46"/>
        <v>36.925426391784185</v>
      </c>
      <c r="U138">
        <f t="shared" si="47"/>
        <v>36.079300000000003</v>
      </c>
      <c r="V138">
        <f t="shared" si="48"/>
        <v>5.9948601423726204</v>
      </c>
      <c r="W138">
        <f t="shared" si="49"/>
        <v>69.989860525833762</v>
      </c>
      <c r="X138">
        <f t="shared" si="50"/>
        <v>4.0950504999619017</v>
      </c>
      <c r="Y138">
        <f t="shared" si="51"/>
        <v>5.8509196463541882</v>
      </c>
      <c r="Z138">
        <f t="shared" si="52"/>
        <v>1.8998096424107187</v>
      </c>
      <c r="AA138">
        <f t="shared" si="53"/>
        <v>-17.330649362535528</v>
      </c>
      <c r="AB138">
        <f t="shared" si="54"/>
        <v>-65.960397154040237</v>
      </c>
      <c r="AC138">
        <f t="shared" si="55"/>
        <v>-5.606823414289325</v>
      </c>
      <c r="AD138">
        <f t="shared" si="56"/>
        <v>137.08723430983798</v>
      </c>
      <c r="AE138">
        <f t="shared" si="57"/>
        <v>15.803364067594199</v>
      </c>
      <c r="AF138">
        <f t="shared" si="58"/>
        <v>0.40368963279007158</v>
      </c>
      <c r="AG138">
        <f t="shared" si="59"/>
        <v>5.5244708856360196</v>
      </c>
      <c r="AH138">
        <v>841.26383923971844</v>
      </c>
      <c r="AI138">
        <v>829.12868484848468</v>
      </c>
      <c r="AJ138">
        <v>1.688061939917253</v>
      </c>
      <c r="AK138">
        <v>66.578326818864241</v>
      </c>
      <c r="AL138">
        <f t="shared" si="60"/>
        <v>0.39298524631599835</v>
      </c>
      <c r="AM138">
        <v>40.023393382660373</v>
      </c>
      <c r="AN138">
        <v>40.375259705882357</v>
      </c>
      <c r="AO138">
        <v>-7.1017426011064867E-4</v>
      </c>
      <c r="AP138">
        <v>87.47284380943789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47011.406333794919</v>
      </c>
      <c r="AV138">
        <f t="shared" si="64"/>
        <v>1200</v>
      </c>
      <c r="AW138">
        <f t="shared" si="65"/>
        <v>1025.8575669640948</v>
      </c>
      <c r="AX138">
        <f t="shared" si="66"/>
        <v>0.85488130580341237</v>
      </c>
      <c r="AY138">
        <f t="shared" si="67"/>
        <v>0.18832092020058588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1665848853.7874999</v>
      </c>
      <c r="BF138">
        <v>792.71512499999994</v>
      </c>
      <c r="BG138">
        <v>807.59762499999999</v>
      </c>
      <c r="BH138">
        <v>40.379287499999997</v>
      </c>
      <c r="BI138">
        <v>40.0217125</v>
      </c>
      <c r="BJ138">
        <v>793.82425000000001</v>
      </c>
      <c r="BK138">
        <v>40.155887499999999</v>
      </c>
      <c r="BL138">
        <v>650.02687500000002</v>
      </c>
      <c r="BM138">
        <v>101.31462500000001</v>
      </c>
      <c r="BN138">
        <v>0.1000049625</v>
      </c>
      <c r="BO138">
        <v>35.637687499999998</v>
      </c>
      <c r="BP138">
        <v>36.079300000000003</v>
      </c>
      <c r="BQ138">
        <v>999.9</v>
      </c>
      <c r="BR138">
        <v>0</v>
      </c>
      <c r="BS138">
        <v>0</v>
      </c>
      <c r="BT138">
        <v>9001.33</v>
      </c>
      <c r="BU138">
        <v>0</v>
      </c>
      <c r="BV138">
        <v>2094.06</v>
      </c>
      <c r="BW138">
        <v>-14.882250000000001</v>
      </c>
      <c r="BX138">
        <v>826.07137499999999</v>
      </c>
      <c r="BY138">
        <v>841.26637500000004</v>
      </c>
      <c r="BZ138">
        <v>0.35758600000000001</v>
      </c>
      <c r="CA138">
        <v>807.59762499999999</v>
      </c>
      <c r="CB138">
        <v>40.0217125</v>
      </c>
      <c r="CC138">
        <v>4.0910137500000001</v>
      </c>
      <c r="CD138">
        <v>4.0547862500000003</v>
      </c>
      <c r="CE138">
        <v>29.295324999999998</v>
      </c>
      <c r="CF138">
        <v>29.141337499999999</v>
      </c>
      <c r="CG138">
        <v>1200</v>
      </c>
      <c r="CH138">
        <v>0.49997975</v>
      </c>
      <c r="CI138">
        <v>0.50002024999999994</v>
      </c>
      <c r="CJ138">
        <v>0</v>
      </c>
      <c r="CK138">
        <v>2110.9825000000001</v>
      </c>
      <c r="CL138">
        <v>9.5417900000000007</v>
      </c>
      <c r="CM138">
        <v>13282.8375</v>
      </c>
      <c r="CN138">
        <v>9521.4362500000007</v>
      </c>
      <c r="CO138">
        <v>47.311999999999998</v>
      </c>
      <c r="CP138">
        <v>49.561999999999998</v>
      </c>
      <c r="CQ138">
        <v>47.992125000000001</v>
      </c>
      <c r="CR138">
        <v>49.061999999999998</v>
      </c>
      <c r="CS138">
        <v>50.061999999999998</v>
      </c>
      <c r="CT138">
        <v>595.20624999999995</v>
      </c>
      <c r="CU138">
        <v>595.25250000000005</v>
      </c>
      <c r="CV138">
        <v>0</v>
      </c>
      <c r="CW138">
        <v>1665848862.5999999</v>
      </c>
      <c r="CX138">
        <v>0</v>
      </c>
      <c r="CY138">
        <v>1665848184.5999999</v>
      </c>
      <c r="CZ138" t="s">
        <v>356</v>
      </c>
      <c r="DA138">
        <v>1665848184.5999999</v>
      </c>
      <c r="DB138">
        <v>1665848178.0999999</v>
      </c>
      <c r="DC138">
        <v>18</v>
      </c>
      <c r="DD138">
        <v>0.19800000000000001</v>
      </c>
      <c r="DE138">
        <v>5.0000000000000001E-3</v>
      </c>
      <c r="DF138">
        <v>-1.1020000000000001</v>
      </c>
      <c r="DG138">
        <v>0.223</v>
      </c>
      <c r="DH138">
        <v>853</v>
      </c>
      <c r="DI138">
        <v>39</v>
      </c>
      <c r="DJ138">
        <v>1.27</v>
      </c>
      <c r="DK138">
        <v>0.31</v>
      </c>
      <c r="DL138">
        <v>-14.71298292682927</v>
      </c>
      <c r="DM138">
        <v>-0.59596306620206685</v>
      </c>
      <c r="DN138">
        <v>9.4477012050910178E-2</v>
      </c>
      <c r="DO138">
        <v>0</v>
      </c>
      <c r="DP138">
        <v>0.3766546829268293</v>
      </c>
      <c r="DQ138">
        <v>-3.109685017421571E-2</v>
      </c>
      <c r="DR138">
        <v>2.5416341116075949E-2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3.2934899999999998</v>
      </c>
      <c r="EB138">
        <v>2.62541</v>
      </c>
      <c r="EC138">
        <v>0.16017100000000001</v>
      </c>
      <c r="ED138">
        <v>0.16084499999999999</v>
      </c>
      <c r="EE138">
        <v>0.155558</v>
      </c>
      <c r="EF138">
        <v>0.15307999999999999</v>
      </c>
      <c r="EG138">
        <v>25309.599999999999</v>
      </c>
      <c r="EH138">
        <v>25784.799999999999</v>
      </c>
      <c r="EI138">
        <v>28054.9</v>
      </c>
      <c r="EJ138">
        <v>29598.9</v>
      </c>
      <c r="EK138">
        <v>32547.8</v>
      </c>
      <c r="EL138">
        <v>34835.4</v>
      </c>
      <c r="EM138">
        <v>39541.699999999997</v>
      </c>
      <c r="EN138">
        <v>42351.5</v>
      </c>
      <c r="EO138">
        <v>2.1815799999999999</v>
      </c>
      <c r="EP138">
        <v>2.1074799999999998</v>
      </c>
      <c r="EQ138">
        <v>4.6715100000000002E-2</v>
      </c>
      <c r="ER138">
        <v>0</v>
      </c>
      <c r="ES138">
        <v>35.324199999999998</v>
      </c>
      <c r="ET138">
        <v>999.9</v>
      </c>
      <c r="EU138">
        <v>64.400000000000006</v>
      </c>
      <c r="EV138">
        <v>40.6</v>
      </c>
      <c r="EW138">
        <v>48.655700000000003</v>
      </c>
      <c r="EX138">
        <v>55.5608</v>
      </c>
      <c r="EY138">
        <v>-1.5584899999999999</v>
      </c>
      <c r="EZ138">
        <v>2</v>
      </c>
      <c r="FA138">
        <v>0.74134699999999998</v>
      </c>
      <c r="FB138">
        <v>2.2016300000000002</v>
      </c>
      <c r="FC138">
        <v>20.2514</v>
      </c>
      <c r="FD138">
        <v>5.2168400000000004</v>
      </c>
      <c r="FE138">
        <v>12.0099</v>
      </c>
      <c r="FF138">
        <v>4.9858500000000001</v>
      </c>
      <c r="FG138">
        <v>3.2845</v>
      </c>
      <c r="FH138">
        <v>8553.5</v>
      </c>
      <c r="FI138">
        <v>9999</v>
      </c>
      <c r="FJ138">
        <v>9999</v>
      </c>
      <c r="FK138">
        <v>584.1</v>
      </c>
      <c r="FL138">
        <v>1.86585</v>
      </c>
      <c r="FM138">
        <v>1.86229</v>
      </c>
      <c r="FN138">
        <v>1.86432</v>
      </c>
      <c r="FO138">
        <v>1.86049</v>
      </c>
      <c r="FP138">
        <v>1.8611899999999999</v>
      </c>
      <c r="FQ138">
        <v>1.8602000000000001</v>
      </c>
      <c r="FR138">
        <v>1.8619399999999999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-1.1080000000000001</v>
      </c>
      <c r="GH138">
        <v>0.22339999999999999</v>
      </c>
      <c r="GI138">
        <v>-1.0926075346780371</v>
      </c>
      <c r="GJ138">
        <v>-3.055779808770659E-4</v>
      </c>
      <c r="GK138">
        <v>5.4022781434335912E-7</v>
      </c>
      <c r="GL138">
        <v>-2.2830823041668759E-10</v>
      </c>
      <c r="GM138">
        <v>0.223404761904753</v>
      </c>
      <c r="GN138">
        <v>0</v>
      </c>
      <c r="GO138">
        <v>0</v>
      </c>
      <c r="GP138">
        <v>0</v>
      </c>
      <c r="GQ138">
        <v>3</v>
      </c>
      <c r="GR138">
        <v>2094</v>
      </c>
      <c r="GS138">
        <v>4</v>
      </c>
      <c r="GT138">
        <v>34</v>
      </c>
      <c r="GU138">
        <v>11.2</v>
      </c>
      <c r="GV138">
        <v>11.3</v>
      </c>
      <c r="GW138">
        <v>2.3791500000000001</v>
      </c>
      <c r="GX138">
        <v>2.5781200000000002</v>
      </c>
      <c r="GY138">
        <v>2.04834</v>
      </c>
      <c r="GZ138">
        <v>2.6122999999999998</v>
      </c>
      <c r="HA138">
        <v>2.1972700000000001</v>
      </c>
      <c r="HB138">
        <v>2.3559600000000001</v>
      </c>
      <c r="HC138">
        <v>45.834400000000002</v>
      </c>
      <c r="HD138">
        <v>14.4823</v>
      </c>
      <c r="HE138">
        <v>18</v>
      </c>
      <c r="HF138">
        <v>703.33900000000006</v>
      </c>
      <c r="HG138">
        <v>711.61699999999996</v>
      </c>
      <c r="HH138">
        <v>31.000599999999999</v>
      </c>
      <c r="HI138">
        <v>36.593699999999998</v>
      </c>
      <c r="HJ138">
        <v>30.000299999999999</v>
      </c>
      <c r="HK138">
        <v>36.2545</v>
      </c>
      <c r="HL138">
        <v>36.210799999999999</v>
      </c>
      <c r="HM138">
        <v>47.6282</v>
      </c>
      <c r="HN138">
        <v>23.205200000000001</v>
      </c>
      <c r="HO138">
        <v>84.647000000000006</v>
      </c>
      <c r="HP138">
        <v>31</v>
      </c>
      <c r="HQ138">
        <v>822.8</v>
      </c>
      <c r="HR138">
        <v>40.005000000000003</v>
      </c>
      <c r="HS138">
        <v>98.771299999999997</v>
      </c>
      <c r="HT138">
        <v>98.167100000000005</v>
      </c>
    </row>
    <row r="139" spans="1:228" x14ac:dyDescent="0.2">
      <c r="A139">
        <v>124</v>
      </c>
      <c r="B139">
        <v>1665848860.0999999</v>
      </c>
      <c r="C139">
        <v>491</v>
      </c>
      <c r="D139" t="s">
        <v>607</v>
      </c>
      <c r="E139" t="s">
        <v>608</v>
      </c>
      <c r="F139">
        <v>4</v>
      </c>
      <c r="G139">
        <v>1665848858.0999999</v>
      </c>
      <c r="H139">
        <f t="shared" si="34"/>
        <v>3.9883958508332332E-4</v>
      </c>
      <c r="I139">
        <f t="shared" si="35"/>
        <v>0.39883958508332334</v>
      </c>
      <c r="J139">
        <f t="shared" si="36"/>
        <v>4.9096722368027592</v>
      </c>
      <c r="K139">
        <f t="shared" si="37"/>
        <v>799.88142857142861</v>
      </c>
      <c r="L139">
        <f t="shared" si="38"/>
        <v>392.93358188394041</v>
      </c>
      <c r="M139">
        <f t="shared" si="39"/>
        <v>39.849553287882586</v>
      </c>
      <c r="N139">
        <f t="shared" si="40"/>
        <v>81.120370162862756</v>
      </c>
      <c r="O139">
        <f t="shared" si="41"/>
        <v>2.0309034657105238E-2</v>
      </c>
      <c r="P139">
        <f t="shared" si="42"/>
        <v>2.7765743243251553</v>
      </c>
      <c r="Q139">
        <f t="shared" si="43"/>
        <v>2.0226868047842614E-2</v>
      </c>
      <c r="R139">
        <f t="shared" si="44"/>
        <v>1.2649147060560213E-2</v>
      </c>
      <c r="S139">
        <f t="shared" si="45"/>
        <v>225.97632439258155</v>
      </c>
      <c r="T139">
        <f t="shared" si="46"/>
        <v>36.926430421079893</v>
      </c>
      <c r="U139">
        <f t="shared" si="47"/>
        <v>36.079599999999999</v>
      </c>
      <c r="V139">
        <f t="shared" si="48"/>
        <v>5.9949589612605649</v>
      </c>
      <c r="W139">
        <f t="shared" si="49"/>
        <v>69.963473393384632</v>
      </c>
      <c r="X139">
        <f t="shared" si="50"/>
        <v>4.0946925823564131</v>
      </c>
      <c r="Y139">
        <f t="shared" si="51"/>
        <v>5.8526147770467682</v>
      </c>
      <c r="Z139">
        <f t="shared" si="52"/>
        <v>1.9002663789041518</v>
      </c>
      <c r="AA139">
        <f t="shared" si="53"/>
        <v>-17.58882570217456</v>
      </c>
      <c r="AB139">
        <f t="shared" si="54"/>
        <v>-65.363502446074165</v>
      </c>
      <c r="AC139">
        <f t="shared" si="55"/>
        <v>-5.5440584665113617</v>
      </c>
      <c r="AD139">
        <f t="shared" si="56"/>
        <v>137.47993777782148</v>
      </c>
      <c r="AE139">
        <f t="shared" si="57"/>
        <v>15.680368501858196</v>
      </c>
      <c r="AF139">
        <f t="shared" si="58"/>
        <v>0.39823527901985806</v>
      </c>
      <c r="AG139">
        <f t="shared" si="59"/>
        <v>4.9096722368027592</v>
      </c>
      <c r="AH139">
        <v>848.08131516400795</v>
      </c>
      <c r="AI139">
        <v>836.19700606060599</v>
      </c>
      <c r="AJ139">
        <v>1.772041402085325</v>
      </c>
      <c r="AK139">
        <v>66.578326818864241</v>
      </c>
      <c r="AL139">
        <f t="shared" si="60"/>
        <v>0.39883958508332334</v>
      </c>
      <c r="AM139">
        <v>40.020096566495091</v>
      </c>
      <c r="AN139">
        <v>40.375162058823541</v>
      </c>
      <c r="AO139">
        <v>-3.3113628837795942E-4</v>
      </c>
      <c r="AP139">
        <v>87.47284380943789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47176.844118888854</v>
      </c>
      <c r="AV139">
        <f t="shared" si="64"/>
        <v>1199.9557142857141</v>
      </c>
      <c r="AW139">
        <f t="shared" si="65"/>
        <v>1025.8194799961559</v>
      </c>
      <c r="AX139">
        <f t="shared" si="66"/>
        <v>0.85488111584750071</v>
      </c>
      <c r="AY139">
        <f t="shared" si="67"/>
        <v>0.18832055358567651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1665848858.0999999</v>
      </c>
      <c r="BF139">
        <v>799.88142857142861</v>
      </c>
      <c r="BG139">
        <v>814.65014285714278</v>
      </c>
      <c r="BH139">
        <v>40.375414285714278</v>
      </c>
      <c r="BI139">
        <v>40.022642857142863</v>
      </c>
      <c r="BJ139">
        <v>800.98942857142868</v>
      </c>
      <c r="BK139">
        <v>40.152014285714287</v>
      </c>
      <c r="BL139">
        <v>649.97842857142859</v>
      </c>
      <c r="BM139">
        <v>101.31571428571429</v>
      </c>
      <c r="BN139">
        <v>9.9779642857142872E-2</v>
      </c>
      <c r="BO139">
        <v>35.642942857142863</v>
      </c>
      <c r="BP139">
        <v>36.079599999999999</v>
      </c>
      <c r="BQ139">
        <v>999.89999999999986</v>
      </c>
      <c r="BR139">
        <v>0</v>
      </c>
      <c r="BS139">
        <v>0</v>
      </c>
      <c r="BT139">
        <v>9033.5685714285737</v>
      </c>
      <c r="BU139">
        <v>0</v>
      </c>
      <c r="BV139">
        <v>2096.2428571428582</v>
      </c>
      <c r="BW139">
        <v>-14.768714285714291</v>
      </c>
      <c r="BX139">
        <v>833.53585714285714</v>
      </c>
      <c r="BY139">
        <v>848.61385714285723</v>
      </c>
      <c r="BZ139">
        <v>0.35276314285714289</v>
      </c>
      <c r="CA139">
        <v>814.65014285714278</v>
      </c>
      <c r="CB139">
        <v>40.022642857142863</v>
      </c>
      <c r="CC139">
        <v>4.0906614285714289</v>
      </c>
      <c r="CD139">
        <v>4.0549214285714283</v>
      </c>
      <c r="CE139">
        <v>29.29381428571428</v>
      </c>
      <c r="CF139">
        <v>29.141928571428569</v>
      </c>
      <c r="CG139">
        <v>1199.9557142857141</v>
      </c>
      <c r="CH139">
        <v>0.49998599999999987</v>
      </c>
      <c r="CI139">
        <v>0.50001399999999996</v>
      </c>
      <c r="CJ139">
        <v>0</v>
      </c>
      <c r="CK139">
        <v>2110.4385714285709</v>
      </c>
      <c r="CL139">
        <v>9.5417900000000007</v>
      </c>
      <c r="CM139">
        <v>13259.55714285714</v>
      </c>
      <c r="CN139">
        <v>9521.1371428571438</v>
      </c>
      <c r="CO139">
        <v>47.311999999999998</v>
      </c>
      <c r="CP139">
        <v>49.561999999999998</v>
      </c>
      <c r="CQ139">
        <v>48</v>
      </c>
      <c r="CR139">
        <v>49.061999999999998</v>
      </c>
      <c r="CS139">
        <v>50.061999999999998</v>
      </c>
      <c r="CT139">
        <v>595.18999999999994</v>
      </c>
      <c r="CU139">
        <v>595.22142857142865</v>
      </c>
      <c r="CV139">
        <v>0</v>
      </c>
      <c r="CW139">
        <v>1665848866.2</v>
      </c>
      <c r="CX139">
        <v>0</v>
      </c>
      <c r="CY139">
        <v>1665848184.5999999</v>
      </c>
      <c r="CZ139" t="s">
        <v>356</v>
      </c>
      <c r="DA139">
        <v>1665848184.5999999</v>
      </c>
      <c r="DB139">
        <v>1665848178.0999999</v>
      </c>
      <c r="DC139">
        <v>18</v>
      </c>
      <c r="DD139">
        <v>0.19800000000000001</v>
      </c>
      <c r="DE139">
        <v>5.0000000000000001E-3</v>
      </c>
      <c r="DF139">
        <v>-1.1020000000000001</v>
      </c>
      <c r="DG139">
        <v>0.223</v>
      </c>
      <c r="DH139">
        <v>853</v>
      </c>
      <c r="DI139">
        <v>39</v>
      </c>
      <c r="DJ139">
        <v>1.27</v>
      </c>
      <c r="DK139">
        <v>0.31</v>
      </c>
      <c r="DL139">
        <v>-14.740424390243909</v>
      </c>
      <c r="DM139">
        <v>-1.0104878048780519</v>
      </c>
      <c r="DN139">
        <v>0.1164303702323113</v>
      </c>
      <c r="DO139">
        <v>0</v>
      </c>
      <c r="DP139">
        <v>0.37778697560975599</v>
      </c>
      <c r="DQ139">
        <v>-0.21468255052264651</v>
      </c>
      <c r="DR139">
        <v>2.2162934866065319E-2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365</v>
      </c>
      <c r="EA139">
        <v>3.29331</v>
      </c>
      <c r="EB139">
        <v>2.62541</v>
      </c>
      <c r="EC139">
        <v>0.16106999999999999</v>
      </c>
      <c r="ED139">
        <v>0.16167799999999999</v>
      </c>
      <c r="EE139">
        <v>0.155553</v>
      </c>
      <c r="EF139">
        <v>0.153087</v>
      </c>
      <c r="EG139">
        <v>25282.9</v>
      </c>
      <c r="EH139">
        <v>25758.7</v>
      </c>
      <c r="EI139">
        <v>28055.3</v>
      </c>
      <c r="EJ139">
        <v>29598.400000000001</v>
      </c>
      <c r="EK139">
        <v>32548.5</v>
      </c>
      <c r="EL139">
        <v>34835</v>
      </c>
      <c r="EM139">
        <v>39542.1</v>
      </c>
      <c r="EN139">
        <v>42351.3</v>
      </c>
      <c r="EO139">
        <v>2.1816200000000001</v>
      </c>
      <c r="EP139">
        <v>2.1074999999999999</v>
      </c>
      <c r="EQ139">
        <v>4.7121200000000002E-2</v>
      </c>
      <c r="ER139">
        <v>0</v>
      </c>
      <c r="ES139">
        <v>35.316899999999997</v>
      </c>
      <c r="ET139">
        <v>999.9</v>
      </c>
      <c r="EU139">
        <v>64.400000000000006</v>
      </c>
      <c r="EV139">
        <v>40.6</v>
      </c>
      <c r="EW139">
        <v>48.6554</v>
      </c>
      <c r="EX139">
        <v>55.860799999999998</v>
      </c>
      <c r="EY139">
        <v>-1.5024</v>
      </c>
      <c r="EZ139">
        <v>2</v>
      </c>
      <c r="FA139">
        <v>0.74138700000000002</v>
      </c>
      <c r="FB139">
        <v>2.2058599999999999</v>
      </c>
      <c r="FC139">
        <v>20.2517</v>
      </c>
      <c r="FD139">
        <v>5.21699</v>
      </c>
      <c r="FE139">
        <v>12.0099</v>
      </c>
      <c r="FF139">
        <v>4.9859499999999999</v>
      </c>
      <c r="FG139">
        <v>3.2844500000000001</v>
      </c>
      <c r="FH139">
        <v>8553.7999999999993</v>
      </c>
      <c r="FI139">
        <v>9999</v>
      </c>
      <c r="FJ139">
        <v>9999</v>
      </c>
      <c r="FK139">
        <v>584.1</v>
      </c>
      <c r="FL139">
        <v>1.8658699999999999</v>
      </c>
      <c r="FM139">
        <v>1.86232</v>
      </c>
      <c r="FN139">
        <v>1.86432</v>
      </c>
      <c r="FO139">
        <v>1.8605</v>
      </c>
      <c r="FP139">
        <v>1.8611500000000001</v>
      </c>
      <c r="FQ139">
        <v>1.8602000000000001</v>
      </c>
      <c r="FR139">
        <v>1.8619600000000001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-1.1080000000000001</v>
      </c>
      <c r="GH139">
        <v>0.22339999999999999</v>
      </c>
      <c r="GI139">
        <v>-1.0926075346780371</v>
      </c>
      <c r="GJ139">
        <v>-3.055779808770659E-4</v>
      </c>
      <c r="GK139">
        <v>5.4022781434335912E-7</v>
      </c>
      <c r="GL139">
        <v>-2.2830823041668759E-10</v>
      </c>
      <c r="GM139">
        <v>0.223404761904753</v>
      </c>
      <c r="GN139">
        <v>0</v>
      </c>
      <c r="GO139">
        <v>0</v>
      </c>
      <c r="GP139">
        <v>0</v>
      </c>
      <c r="GQ139">
        <v>3</v>
      </c>
      <c r="GR139">
        <v>2094</v>
      </c>
      <c r="GS139">
        <v>4</v>
      </c>
      <c r="GT139">
        <v>34</v>
      </c>
      <c r="GU139">
        <v>11.3</v>
      </c>
      <c r="GV139">
        <v>11.4</v>
      </c>
      <c r="GW139">
        <v>2.3938000000000001</v>
      </c>
      <c r="GX139">
        <v>2.5769000000000002</v>
      </c>
      <c r="GY139">
        <v>2.04834</v>
      </c>
      <c r="GZ139">
        <v>2.6135299999999999</v>
      </c>
      <c r="HA139">
        <v>2.1972700000000001</v>
      </c>
      <c r="HB139">
        <v>2.36084</v>
      </c>
      <c r="HC139">
        <v>45.834400000000002</v>
      </c>
      <c r="HD139">
        <v>14.4823</v>
      </c>
      <c r="HE139">
        <v>18</v>
      </c>
      <c r="HF139">
        <v>703.40800000000002</v>
      </c>
      <c r="HG139">
        <v>711.66800000000001</v>
      </c>
      <c r="HH139">
        <v>31.000900000000001</v>
      </c>
      <c r="HI139">
        <v>36.595700000000001</v>
      </c>
      <c r="HJ139">
        <v>30.000299999999999</v>
      </c>
      <c r="HK139">
        <v>36.257100000000001</v>
      </c>
      <c r="HL139">
        <v>36.213200000000001</v>
      </c>
      <c r="HM139">
        <v>47.932899999999997</v>
      </c>
      <c r="HN139">
        <v>23.205200000000001</v>
      </c>
      <c r="HO139">
        <v>84.647000000000006</v>
      </c>
      <c r="HP139">
        <v>31</v>
      </c>
      <c r="HQ139">
        <v>829.48</v>
      </c>
      <c r="HR139">
        <v>40.005000000000003</v>
      </c>
      <c r="HS139">
        <v>98.7727</v>
      </c>
      <c r="HT139">
        <v>98.166200000000003</v>
      </c>
    </row>
    <row r="140" spans="1:228" x14ac:dyDescent="0.2">
      <c r="A140">
        <v>125</v>
      </c>
      <c r="B140">
        <v>1665848864.0999999</v>
      </c>
      <c r="C140">
        <v>495</v>
      </c>
      <c r="D140" t="s">
        <v>609</v>
      </c>
      <c r="E140" t="s">
        <v>610</v>
      </c>
      <c r="F140">
        <v>4</v>
      </c>
      <c r="G140">
        <v>1665848861.7874999</v>
      </c>
      <c r="H140">
        <f t="shared" si="34"/>
        <v>3.9335244327989979E-4</v>
      </c>
      <c r="I140">
        <f t="shared" si="35"/>
        <v>0.39335244327989977</v>
      </c>
      <c r="J140">
        <f t="shared" si="36"/>
        <v>5.0765011918751242</v>
      </c>
      <c r="K140">
        <f t="shared" si="37"/>
        <v>805.98599999999999</v>
      </c>
      <c r="L140">
        <f t="shared" si="38"/>
        <v>381.03333256436264</v>
      </c>
      <c r="M140">
        <f t="shared" si="39"/>
        <v>38.64269534544151</v>
      </c>
      <c r="N140">
        <f t="shared" si="40"/>
        <v>81.739493080779368</v>
      </c>
      <c r="O140">
        <f t="shared" si="41"/>
        <v>2.0061567235845609E-2</v>
      </c>
      <c r="P140">
        <f t="shared" si="42"/>
        <v>2.7682046601466022</v>
      </c>
      <c r="Q140">
        <f t="shared" si="43"/>
        <v>1.9981145197670237E-2</v>
      </c>
      <c r="R140">
        <f t="shared" si="44"/>
        <v>1.2495414374641372E-2</v>
      </c>
      <c r="S140">
        <f t="shared" si="45"/>
        <v>225.99304401709409</v>
      </c>
      <c r="T140">
        <f t="shared" si="46"/>
        <v>36.933373112784665</v>
      </c>
      <c r="U140">
        <f t="shared" si="47"/>
        <v>36.069812499999998</v>
      </c>
      <c r="V140">
        <f t="shared" si="48"/>
        <v>5.9917357248706047</v>
      </c>
      <c r="W140">
        <f t="shared" si="49"/>
        <v>69.953895273754824</v>
      </c>
      <c r="X140">
        <f t="shared" si="50"/>
        <v>4.0945313783222463</v>
      </c>
      <c r="Y140">
        <f t="shared" si="51"/>
        <v>5.8531856765071737</v>
      </c>
      <c r="Z140">
        <f t="shared" si="52"/>
        <v>1.8972043465483583</v>
      </c>
      <c r="AA140">
        <f t="shared" si="53"/>
        <v>-17.346842748643581</v>
      </c>
      <c r="AB140">
        <f t="shared" si="54"/>
        <v>-63.441690041038903</v>
      </c>
      <c r="AC140">
        <f t="shared" si="55"/>
        <v>-5.3971118106442741</v>
      </c>
      <c r="AD140">
        <f t="shared" si="56"/>
        <v>139.80739941676734</v>
      </c>
      <c r="AE140">
        <f t="shared" si="57"/>
        <v>15.406962836287718</v>
      </c>
      <c r="AF140">
        <f t="shared" si="58"/>
        <v>0.39693569611969082</v>
      </c>
      <c r="AG140">
        <f t="shared" si="59"/>
        <v>5.0765011918751242</v>
      </c>
      <c r="AH140">
        <v>854.67965698731155</v>
      </c>
      <c r="AI140">
        <v>842.96330303030243</v>
      </c>
      <c r="AJ140">
        <v>1.690994522989844</v>
      </c>
      <c r="AK140">
        <v>66.578326818864241</v>
      </c>
      <c r="AL140">
        <f t="shared" si="60"/>
        <v>0.39335244327989977</v>
      </c>
      <c r="AM140">
        <v>40.024465320592597</v>
      </c>
      <c r="AN140">
        <v>40.373226764705848</v>
      </c>
      <c r="AO140">
        <v>-6.3123848018223106E-5</v>
      </c>
      <c r="AP140">
        <v>87.47284380943789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46947.98342798162</v>
      </c>
      <c r="AV140">
        <f t="shared" si="64"/>
        <v>1200.04</v>
      </c>
      <c r="AW140">
        <f t="shared" si="65"/>
        <v>1025.8919730658517</v>
      </c>
      <c r="AX140">
        <f t="shared" si="66"/>
        <v>0.85488148150549303</v>
      </c>
      <c r="AY140">
        <f t="shared" si="67"/>
        <v>0.18832125930560156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1665848861.7874999</v>
      </c>
      <c r="BF140">
        <v>805.98599999999999</v>
      </c>
      <c r="BG140">
        <v>820.50274999999999</v>
      </c>
      <c r="BH140">
        <v>40.3738125</v>
      </c>
      <c r="BI140">
        <v>40.022212500000002</v>
      </c>
      <c r="BJ140">
        <v>807.09337499999992</v>
      </c>
      <c r="BK140">
        <v>40.150412499999987</v>
      </c>
      <c r="BL140">
        <v>650.01687500000003</v>
      </c>
      <c r="BM140">
        <v>101.315375</v>
      </c>
      <c r="BN140">
        <v>0.1001496875</v>
      </c>
      <c r="BO140">
        <v>35.644712499999997</v>
      </c>
      <c r="BP140">
        <v>36.069812499999998</v>
      </c>
      <c r="BQ140">
        <v>999.9</v>
      </c>
      <c r="BR140">
        <v>0</v>
      </c>
      <c r="BS140">
        <v>0</v>
      </c>
      <c r="BT140">
        <v>8989.1412500000006</v>
      </c>
      <c r="BU140">
        <v>0</v>
      </c>
      <c r="BV140">
        <v>2100.9524999999999</v>
      </c>
      <c r="BW140">
        <v>-14.517037500000001</v>
      </c>
      <c r="BX140">
        <v>839.89587500000005</v>
      </c>
      <c r="BY140">
        <v>854.71049999999991</v>
      </c>
      <c r="BZ140">
        <v>0.351560125</v>
      </c>
      <c r="CA140">
        <v>820.50274999999999</v>
      </c>
      <c r="CB140">
        <v>40.022212500000002</v>
      </c>
      <c r="CC140">
        <v>4.09049</v>
      </c>
      <c r="CD140">
        <v>4.0548712499999997</v>
      </c>
      <c r="CE140">
        <v>29.293087499999999</v>
      </c>
      <c r="CF140">
        <v>29.141725000000001</v>
      </c>
      <c r="CG140">
        <v>1200.04</v>
      </c>
      <c r="CH140">
        <v>0.49997475000000002</v>
      </c>
      <c r="CI140">
        <v>0.50002524999999998</v>
      </c>
      <c r="CJ140">
        <v>0</v>
      </c>
      <c r="CK140">
        <v>2109.8362499999998</v>
      </c>
      <c r="CL140">
        <v>9.5417900000000007</v>
      </c>
      <c r="CM140">
        <v>13270.725</v>
      </c>
      <c r="CN140">
        <v>9521.7662500000006</v>
      </c>
      <c r="CO140">
        <v>47.311999999999998</v>
      </c>
      <c r="CP140">
        <v>49.561999999999998</v>
      </c>
      <c r="CQ140">
        <v>48</v>
      </c>
      <c r="CR140">
        <v>49.061999999999998</v>
      </c>
      <c r="CS140">
        <v>50.061999999999998</v>
      </c>
      <c r="CT140">
        <v>595.21875</v>
      </c>
      <c r="CU140">
        <v>595.27874999999995</v>
      </c>
      <c r="CV140">
        <v>0</v>
      </c>
      <c r="CW140">
        <v>1665848870.4000001</v>
      </c>
      <c r="CX140">
        <v>0</v>
      </c>
      <c r="CY140">
        <v>1665848184.5999999</v>
      </c>
      <c r="CZ140" t="s">
        <v>356</v>
      </c>
      <c r="DA140">
        <v>1665848184.5999999</v>
      </c>
      <c r="DB140">
        <v>1665848178.0999999</v>
      </c>
      <c r="DC140">
        <v>18</v>
      </c>
      <c r="DD140">
        <v>0.19800000000000001</v>
      </c>
      <c r="DE140">
        <v>5.0000000000000001E-3</v>
      </c>
      <c r="DF140">
        <v>-1.1020000000000001</v>
      </c>
      <c r="DG140">
        <v>0.223</v>
      </c>
      <c r="DH140">
        <v>853</v>
      </c>
      <c r="DI140">
        <v>39</v>
      </c>
      <c r="DJ140">
        <v>1.27</v>
      </c>
      <c r="DK140">
        <v>0.31</v>
      </c>
      <c r="DL140">
        <v>-14.733065853658539</v>
      </c>
      <c r="DM140">
        <v>0.15830383275261239</v>
      </c>
      <c r="DN140">
        <v>0.12841057552708859</v>
      </c>
      <c r="DO140">
        <v>0</v>
      </c>
      <c r="DP140">
        <v>0.36570060975609753</v>
      </c>
      <c r="DQ140">
        <v>-0.1454478397212538</v>
      </c>
      <c r="DR140">
        <v>1.544940599833431E-2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365</v>
      </c>
      <c r="EA140">
        <v>3.2935400000000001</v>
      </c>
      <c r="EB140">
        <v>2.6253000000000002</v>
      </c>
      <c r="EC140">
        <v>0.161935</v>
      </c>
      <c r="ED140">
        <v>0.162526</v>
      </c>
      <c r="EE140">
        <v>0.15554299999999999</v>
      </c>
      <c r="EF140">
        <v>0.15307299999999999</v>
      </c>
      <c r="EG140">
        <v>25256.7</v>
      </c>
      <c r="EH140">
        <v>25732.7</v>
      </c>
      <c r="EI140">
        <v>28055.4</v>
      </c>
      <c r="EJ140">
        <v>29598.7</v>
      </c>
      <c r="EK140">
        <v>32548.6</v>
      </c>
      <c r="EL140">
        <v>34835.800000000003</v>
      </c>
      <c r="EM140">
        <v>39541.800000000003</v>
      </c>
      <c r="EN140">
        <v>42351.5</v>
      </c>
      <c r="EO140">
        <v>2.1815000000000002</v>
      </c>
      <c r="EP140">
        <v>2.1073499999999998</v>
      </c>
      <c r="EQ140">
        <v>4.6741199999999997E-2</v>
      </c>
      <c r="ER140">
        <v>0</v>
      </c>
      <c r="ES140">
        <v>35.310499999999998</v>
      </c>
      <c r="ET140">
        <v>999.9</v>
      </c>
      <c r="EU140">
        <v>64.400000000000006</v>
      </c>
      <c r="EV140">
        <v>40.6</v>
      </c>
      <c r="EW140">
        <v>48.6569</v>
      </c>
      <c r="EX140">
        <v>55.890799999999999</v>
      </c>
      <c r="EY140">
        <v>-1.61859</v>
      </c>
      <c r="EZ140">
        <v>2</v>
      </c>
      <c r="FA140">
        <v>0.74173</v>
      </c>
      <c r="FB140">
        <v>2.21089</v>
      </c>
      <c r="FC140">
        <v>20.2517</v>
      </c>
      <c r="FD140">
        <v>5.2163899999999996</v>
      </c>
      <c r="FE140">
        <v>12.0099</v>
      </c>
      <c r="FF140">
        <v>4.9856999999999996</v>
      </c>
      <c r="FG140">
        <v>3.2844500000000001</v>
      </c>
      <c r="FH140">
        <v>8553.7999999999993</v>
      </c>
      <c r="FI140">
        <v>9999</v>
      </c>
      <c r="FJ140">
        <v>9999</v>
      </c>
      <c r="FK140">
        <v>584.1</v>
      </c>
      <c r="FL140">
        <v>1.86585</v>
      </c>
      <c r="FM140">
        <v>1.8623000000000001</v>
      </c>
      <c r="FN140">
        <v>1.86432</v>
      </c>
      <c r="FO140">
        <v>1.86049</v>
      </c>
      <c r="FP140">
        <v>1.8611500000000001</v>
      </c>
      <c r="FQ140">
        <v>1.8602000000000001</v>
      </c>
      <c r="FR140">
        <v>1.8619399999999999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-1.107</v>
      </c>
      <c r="GH140">
        <v>0.22339999999999999</v>
      </c>
      <c r="GI140">
        <v>-1.0926075346780371</v>
      </c>
      <c r="GJ140">
        <v>-3.055779808770659E-4</v>
      </c>
      <c r="GK140">
        <v>5.4022781434335912E-7</v>
      </c>
      <c r="GL140">
        <v>-2.2830823041668759E-10</v>
      </c>
      <c r="GM140">
        <v>0.223404761904753</v>
      </c>
      <c r="GN140">
        <v>0</v>
      </c>
      <c r="GO140">
        <v>0</v>
      </c>
      <c r="GP140">
        <v>0</v>
      </c>
      <c r="GQ140">
        <v>3</v>
      </c>
      <c r="GR140">
        <v>2094</v>
      </c>
      <c r="GS140">
        <v>4</v>
      </c>
      <c r="GT140">
        <v>34</v>
      </c>
      <c r="GU140">
        <v>11.3</v>
      </c>
      <c r="GV140">
        <v>11.4</v>
      </c>
      <c r="GW140">
        <v>2.4096700000000002</v>
      </c>
      <c r="GX140">
        <v>2.5708000000000002</v>
      </c>
      <c r="GY140">
        <v>2.04834</v>
      </c>
      <c r="GZ140">
        <v>2.6122999999999998</v>
      </c>
      <c r="HA140">
        <v>2.1972700000000001</v>
      </c>
      <c r="HB140">
        <v>2.3559600000000001</v>
      </c>
      <c r="HC140">
        <v>45.834400000000002</v>
      </c>
      <c r="HD140">
        <v>14.4735</v>
      </c>
      <c r="HE140">
        <v>18</v>
      </c>
      <c r="HF140">
        <v>703.32</v>
      </c>
      <c r="HG140">
        <v>711.56600000000003</v>
      </c>
      <c r="HH140">
        <v>31.001200000000001</v>
      </c>
      <c r="HI140">
        <v>36.598300000000002</v>
      </c>
      <c r="HJ140">
        <v>30.000299999999999</v>
      </c>
      <c r="HK140">
        <v>36.258699999999997</v>
      </c>
      <c r="HL140">
        <v>36.216500000000003</v>
      </c>
      <c r="HM140">
        <v>48.239800000000002</v>
      </c>
      <c r="HN140">
        <v>23.205200000000001</v>
      </c>
      <c r="HO140">
        <v>84.647000000000006</v>
      </c>
      <c r="HP140">
        <v>31</v>
      </c>
      <c r="HQ140">
        <v>836.15800000000002</v>
      </c>
      <c r="HR140">
        <v>40.005000000000003</v>
      </c>
      <c r="HS140">
        <v>98.772300000000001</v>
      </c>
      <c r="HT140">
        <v>98.166799999999995</v>
      </c>
    </row>
    <row r="141" spans="1:228" x14ac:dyDescent="0.2">
      <c r="A141">
        <v>126</v>
      </c>
      <c r="B141">
        <v>1665848868.0999999</v>
      </c>
      <c r="C141">
        <v>499</v>
      </c>
      <c r="D141" t="s">
        <v>611</v>
      </c>
      <c r="E141" t="s">
        <v>612</v>
      </c>
      <c r="F141">
        <v>4</v>
      </c>
      <c r="G141">
        <v>1665848866.0999999</v>
      </c>
      <c r="H141">
        <f t="shared" si="34"/>
        <v>3.965600740458091E-4</v>
      </c>
      <c r="I141">
        <f t="shared" si="35"/>
        <v>0.39656007404580912</v>
      </c>
      <c r="J141">
        <f t="shared" si="36"/>
        <v>5.41686624194283</v>
      </c>
      <c r="K141">
        <f t="shared" si="37"/>
        <v>812.93785714285707</v>
      </c>
      <c r="L141">
        <f t="shared" si="38"/>
        <v>364.81453567779567</v>
      </c>
      <c r="M141">
        <f t="shared" si="39"/>
        <v>36.997459655948084</v>
      </c>
      <c r="N141">
        <f t="shared" si="40"/>
        <v>82.443632670929091</v>
      </c>
      <c r="O141">
        <f t="shared" si="41"/>
        <v>2.0244458110490766E-2</v>
      </c>
      <c r="P141">
        <f t="shared" si="42"/>
        <v>2.7729784746994919</v>
      </c>
      <c r="Q141">
        <f t="shared" si="43"/>
        <v>2.0162706653555035E-2</v>
      </c>
      <c r="R141">
        <f t="shared" si="44"/>
        <v>1.2609009081522807E-2</v>
      </c>
      <c r="S141">
        <f t="shared" si="45"/>
        <v>225.97531019106233</v>
      </c>
      <c r="T141">
        <f t="shared" si="46"/>
        <v>36.933016908420811</v>
      </c>
      <c r="U141">
        <f t="shared" si="47"/>
        <v>36.063871428571431</v>
      </c>
      <c r="V141">
        <f t="shared" si="48"/>
        <v>5.9897799352568484</v>
      </c>
      <c r="W141">
        <f t="shared" si="49"/>
        <v>69.940117383955879</v>
      </c>
      <c r="X141">
        <f t="shared" si="50"/>
        <v>4.0943281592444309</v>
      </c>
      <c r="Y141">
        <f t="shared" si="51"/>
        <v>5.854048166329874</v>
      </c>
      <c r="Z141">
        <f t="shared" si="52"/>
        <v>1.8954517760124174</v>
      </c>
      <c r="AA141">
        <f t="shared" si="53"/>
        <v>-17.488299265420181</v>
      </c>
      <c r="AB141">
        <f t="shared" si="54"/>
        <v>-62.263287998619205</v>
      </c>
      <c r="AC141">
        <f t="shared" si="55"/>
        <v>-5.287659963579542</v>
      </c>
      <c r="AD141">
        <f t="shared" si="56"/>
        <v>140.93606296344342</v>
      </c>
      <c r="AE141">
        <f t="shared" si="57"/>
        <v>15.505975132341339</v>
      </c>
      <c r="AF141">
        <f t="shared" si="58"/>
        <v>0.40041067602443936</v>
      </c>
      <c r="AG141">
        <f t="shared" si="59"/>
        <v>5.41686624194283</v>
      </c>
      <c r="AH141">
        <v>861.49778309486192</v>
      </c>
      <c r="AI141">
        <v>849.61228484848471</v>
      </c>
      <c r="AJ141">
        <v>1.6519673998422411</v>
      </c>
      <c r="AK141">
        <v>66.578326818864241</v>
      </c>
      <c r="AL141">
        <f t="shared" si="60"/>
        <v>0.39656007404580912</v>
      </c>
      <c r="AM141">
        <v>40.01988629432735</v>
      </c>
      <c r="AN141">
        <v>40.371304411764683</v>
      </c>
      <c r="AO141">
        <v>-2.9581492275064981E-5</v>
      </c>
      <c r="AP141">
        <v>87.47284380943789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47077.905424359458</v>
      </c>
      <c r="AV141">
        <f t="shared" si="64"/>
        <v>1199.951428571429</v>
      </c>
      <c r="AW141">
        <f t="shared" si="65"/>
        <v>1025.8157089072863</v>
      </c>
      <c r="AX141">
        <f t="shared" si="66"/>
        <v>0.85488102641666475</v>
      </c>
      <c r="AY141">
        <f t="shared" si="67"/>
        <v>0.18832038098416315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1665848866.0999999</v>
      </c>
      <c r="BF141">
        <v>812.93785714285707</v>
      </c>
      <c r="BG141">
        <v>827.55085714285713</v>
      </c>
      <c r="BH141">
        <v>40.372242857142858</v>
      </c>
      <c r="BI141">
        <v>40.017571428571429</v>
      </c>
      <c r="BJ141">
        <v>814.04428571428559</v>
      </c>
      <c r="BK141">
        <v>40.14884285714286</v>
      </c>
      <c r="BL141">
        <v>650.03014285714289</v>
      </c>
      <c r="BM141">
        <v>101.3145714285714</v>
      </c>
      <c r="BN141">
        <v>9.9862585714285718E-2</v>
      </c>
      <c r="BO141">
        <v>35.647385714285711</v>
      </c>
      <c r="BP141">
        <v>36.063871428571431</v>
      </c>
      <c r="BQ141">
        <v>999.89999999999986</v>
      </c>
      <c r="BR141">
        <v>0</v>
      </c>
      <c r="BS141">
        <v>0</v>
      </c>
      <c r="BT141">
        <v>9014.5542857142846</v>
      </c>
      <c r="BU141">
        <v>0</v>
      </c>
      <c r="BV141">
        <v>2105.8914285714291</v>
      </c>
      <c r="BW141">
        <v>-14.613242857142859</v>
      </c>
      <c r="BX141">
        <v>847.1389999999999</v>
      </c>
      <c r="BY141">
        <v>862.04814285714292</v>
      </c>
      <c r="BZ141">
        <v>0.35464557142857139</v>
      </c>
      <c r="CA141">
        <v>827.55085714285713</v>
      </c>
      <c r="CB141">
        <v>40.017571428571429</v>
      </c>
      <c r="CC141">
        <v>4.0902885714285713</v>
      </c>
      <c r="CD141">
        <v>4.0543585714285708</v>
      </c>
      <c r="CE141">
        <v>29.29222857142857</v>
      </c>
      <c r="CF141">
        <v>29.139528571428571</v>
      </c>
      <c r="CG141">
        <v>1199.951428571429</v>
      </c>
      <c r="CH141">
        <v>0.49998999999999988</v>
      </c>
      <c r="CI141">
        <v>0.50000999999999995</v>
      </c>
      <c r="CJ141">
        <v>0</v>
      </c>
      <c r="CK141">
        <v>2109.451428571429</v>
      </c>
      <c r="CL141">
        <v>9.5417900000000007</v>
      </c>
      <c r="CM141">
        <v>13275.71428571429</v>
      </c>
      <c r="CN141">
        <v>9521.0914285714261</v>
      </c>
      <c r="CO141">
        <v>47.311999999999998</v>
      </c>
      <c r="CP141">
        <v>49.535428571428582</v>
      </c>
      <c r="CQ141">
        <v>48</v>
      </c>
      <c r="CR141">
        <v>49.061999999999998</v>
      </c>
      <c r="CS141">
        <v>50.035428571428582</v>
      </c>
      <c r="CT141">
        <v>595.19285714285718</v>
      </c>
      <c r="CU141">
        <v>595.21714285714279</v>
      </c>
      <c r="CV141">
        <v>0</v>
      </c>
      <c r="CW141">
        <v>1665848874.5999999</v>
      </c>
      <c r="CX141">
        <v>0</v>
      </c>
      <c r="CY141">
        <v>1665848184.5999999</v>
      </c>
      <c r="CZ141" t="s">
        <v>356</v>
      </c>
      <c r="DA141">
        <v>1665848184.5999999</v>
      </c>
      <c r="DB141">
        <v>1665848178.0999999</v>
      </c>
      <c r="DC141">
        <v>18</v>
      </c>
      <c r="DD141">
        <v>0.19800000000000001</v>
      </c>
      <c r="DE141">
        <v>5.0000000000000001E-3</v>
      </c>
      <c r="DF141">
        <v>-1.1020000000000001</v>
      </c>
      <c r="DG141">
        <v>0.223</v>
      </c>
      <c r="DH141">
        <v>853</v>
      </c>
      <c r="DI141">
        <v>39</v>
      </c>
      <c r="DJ141">
        <v>1.27</v>
      </c>
      <c r="DK141">
        <v>0.31</v>
      </c>
      <c r="DL141">
        <v>-14.71189756097561</v>
      </c>
      <c r="DM141">
        <v>0.94367247386761077</v>
      </c>
      <c r="DN141">
        <v>0.1475716865695382</v>
      </c>
      <c r="DO141">
        <v>0</v>
      </c>
      <c r="DP141">
        <v>0.35820134146341459</v>
      </c>
      <c r="DQ141">
        <v>-6.4396557491288794E-2</v>
      </c>
      <c r="DR141">
        <v>7.6998620406068556E-3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3.2933599999999998</v>
      </c>
      <c r="EB141">
        <v>2.6251699999999998</v>
      </c>
      <c r="EC141">
        <v>0.16278100000000001</v>
      </c>
      <c r="ED141">
        <v>0.16339100000000001</v>
      </c>
      <c r="EE141">
        <v>0.15553900000000001</v>
      </c>
      <c r="EF141">
        <v>0.15306400000000001</v>
      </c>
      <c r="EG141">
        <v>25231</v>
      </c>
      <c r="EH141">
        <v>25705.7</v>
      </c>
      <c r="EI141">
        <v>28055.200000000001</v>
      </c>
      <c r="EJ141">
        <v>29598.3</v>
      </c>
      <c r="EK141">
        <v>32549</v>
      </c>
      <c r="EL141">
        <v>34835.699999999997</v>
      </c>
      <c r="EM141">
        <v>39542</v>
      </c>
      <c r="EN141">
        <v>42350.9</v>
      </c>
      <c r="EO141">
        <v>2.1812999999999998</v>
      </c>
      <c r="EP141">
        <v>2.1074299999999999</v>
      </c>
      <c r="EQ141">
        <v>4.7415499999999999E-2</v>
      </c>
      <c r="ER141">
        <v>0</v>
      </c>
      <c r="ES141">
        <v>35.304000000000002</v>
      </c>
      <c r="ET141">
        <v>999.9</v>
      </c>
      <c r="EU141">
        <v>64.400000000000006</v>
      </c>
      <c r="EV141">
        <v>40.6</v>
      </c>
      <c r="EW141">
        <v>48.654299999999999</v>
      </c>
      <c r="EX141">
        <v>55.800800000000002</v>
      </c>
      <c r="EY141">
        <v>-1.60256</v>
      </c>
      <c r="EZ141">
        <v>2</v>
      </c>
      <c r="FA141">
        <v>0.74169200000000002</v>
      </c>
      <c r="FB141">
        <v>2.2182499999999998</v>
      </c>
      <c r="FC141">
        <v>20.2517</v>
      </c>
      <c r="FD141">
        <v>5.2165400000000002</v>
      </c>
      <c r="FE141">
        <v>12.0099</v>
      </c>
      <c r="FF141">
        <v>4.9855999999999998</v>
      </c>
      <c r="FG141">
        <v>3.2844500000000001</v>
      </c>
      <c r="FH141">
        <v>8554.1</v>
      </c>
      <c r="FI141">
        <v>9999</v>
      </c>
      <c r="FJ141">
        <v>9999</v>
      </c>
      <c r="FK141">
        <v>584.1</v>
      </c>
      <c r="FL141">
        <v>1.86585</v>
      </c>
      <c r="FM141">
        <v>1.8623000000000001</v>
      </c>
      <c r="FN141">
        <v>1.86432</v>
      </c>
      <c r="FO141">
        <v>1.86049</v>
      </c>
      <c r="FP141">
        <v>1.86117</v>
      </c>
      <c r="FQ141">
        <v>1.8602000000000001</v>
      </c>
      <c r="FR141">
        <v>1.8619399999999999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-1.1060000000000001</v>
      </c>
      <c r="GH141">
        <v>0.22339999999999999</v>
      </c>
      <c r="GI141">
        <v>-1.0926075346780371</v>
      </c>
      <c r="GJ141">
        <v>-3.055779808770659E-4</v>
      </c>
      <c r="GK141">
        <v>5.4022781434335912E-7</v>
      </c>
      <c r="GL141">
        <v>-2.2830823041668759E-10</v>
      </c>
      <c r="GM141">
        <v>0.223404761904753</v>
      </c>
      <c r="GN141">
        <v>0</v>
      </c>
      <c r="GO141">
        <v>0</v>
      </c>
      <c r="GP141">
        <v>0</v>
      </c>
      <c r="GQ141">
        <v>3</v>
      </c>
      <c r="GR141">
        <v>2094</v>
      </c>
      <c r="GS141">
        <v>4</v>
      </c>
      <c r="GT141">
        <v>34</v>
      </c>
      <c r="GU141">
        <v>11.4</v>
      </c>
      <c r="GV141">
        <v>11.5</v>
      </c>
      <c r="GW141">
        <v>2.4255399999999998</v>
      </c>
      <c r="GX141">
        <v>2.5720200000000002</v>
      </c>
      <c r="GY141">
        <v>2.04834</v>
      </c>
      <c r="GZ141">
        <v>2.6122999999999998</v>
      </c>
      <c r="HA141">
        <v>2.1972700000000001</v>
      </c>
      <c r="HB141">
        <v>2.3840300000000001</v>
      </c>
      <c r="HC141">
        <v>45.834400000000002</v>
      </c>
      <c r="HD141">
        <v>14.4735</v>
      </c>
      <c r="HE141">
        <v>18</v>
      </c>
      <c r="HF141">
        <v>703.18499999999995</v>
      </c>
      <c r="HG141">
        <v>711.64599999999996</v>
      </c>
      <c r="HH141">
        <v>31.0017</v>
      </c>
      <c r="HI141">
        <v>36.6006</v>
      </c>
      <c r="HJ141">
        <v>30.0002</v>
      </c>
      <c r="HK141">
        <v>36.261899999999997</v>
      </c>
      <c r="HL141">
        <v>36.217500000000001</v>
      </c>
      <c r="HM141">
        <v>48.549500000000002</v>
      </c>
      <c r="HN141">
        <v>23.205200000000001</v>
      </c>
      <c r="HO141">
        <v>84.647000000000006</v>
      </c>
      <c r="HP141">
        <v>31</v>
      </c>
      <c r="HQ141">
        <v>842.83699999999999</v>
      </c>
      <c r="HR141">
        <v>40.005000000000003</v>
      </c>
      <c r="HS141">
        <v>98.772199999999998</v>
      </c>
      <c r="HT141">
        <v>98.165400000000005</v>
      </c>
    </row>
    <row r="142" spans="1:228" x14ac:dyDescent="0.2">
      <c r="A142">
        <v>127</v>
      </c>
      <c r="B142">
        <v>1665848872.0999999</v>
      </c>
      <c r="C142">
        <v>503</v>
      </c>
      <c r="D142" t="s">
        <v>613</v>
      </c>
      <c r="E142" t="s">
        <v>614</v>
      </c>
      <c r="F142">
        <v>4</v>
      </c>
      <c r="G142">
        <v>1665848869.7874999</v>
      </c>
      <c r="H142">
        <f t="shared" si="34"/>
        <v>3.943723488385604E-4</v>
      </c>
      <c r="I142">
        <f t="shared" si="35"/>
        <v>0.39437234883856037</v>
      </c>
      <c r="J142">
        <f t="shared" si="36"/>
        <v>5.1672603927293181</v>
      </c>
      <c r="K142">
        <f t="shared" si="37"/>
        <v>818.87312500000007</v>
      </c>
      <c r="L142">
        <f t="shared" si="38"/>
        <v>387.0232091935294</v>
      </c>
      <c r="M142">
        <f t="shared" si="39"/>
        <v>39.250150520686361</v>
      </c>
      <c r="N142">
        <f t="shared" si="40"/>
        <v>83.046423703036623</v>
      </c>
      <c r="O142">
        <f t="shared" si="41"/>
        <v>2.0094753825086686E-2</v>
      </c>
      <c r="P142">
        <f t="shared" si="42"/>
        <v>2.7692522220382574</v>
      </c>
      <c r="Q142">
        <f t="shared" si="43"/>
        <v>2.001409646080167E-2</v>
      </c>
      <c r="R142">
        <f t="shared" si="44"/>
        <v>1.2516029944156322E-2</v>
      </c>
      <c r="S142">
        <f t="shared" si="45"/>
        <v>225.98289154323436</v>
      </c>
      <c r="T142">
        <f t="shared" si="46"/>
        <v>36.940488136723665</v>
      </c>
      <c r="U142">
        <f t="shared" si="47"/>
        <v>36.073212499999997</v>
      </c>
      <c r="V142">
        <f t="shared" si="48"/>
        <v>5.9928552480619119</v>
      </c>
      <c r="W142">
        <f t="shared" si="49"/>
        <v>69.91207317181788</v>
      </c>
      <c r="X142">
        <f t="shared" si="50"/>
        <v>4.0938684627942745</v>
      </c>
      <c r="Y142">
        <f t="shared" si="51"/>
        <v>5.8557388975335751</v>
      </c>
      <c r="Z142">
        <f t="shared" si="52"/>
        <v>1.8989867852676374</v>
      </c>
      <c r="AA142">
        <f t="shared" si="53"/>
        <v>-17.391820583780515</v>
      </c>
      <c r="AB142">
        <f t="shared" si="54"/>
        <v>-62.792000190104886</v>
      </c>
      <c r="AC142">
        <f t="shared" si="55"/>
        <v>-5.3401139864753695</v>
      </c>
      <c r="AD142">
        <f t="shared" si="56"/>
        <v>140.4589567828736</v>
      </c>
      <c r="AE142">
        <f t="shared" si="57"/>
        <v>15.664717180000103</v>
      </c>
      <c r="AF142">
        <f t="shared" si="58"/>
        <v>0.39874979564121643</v>
      </c>
      <c r="AG142">
        <f t="shared" si="59"/>
        <v>5.1672603927293181</v>
      </c>
      <c r="AH142">
        <v>868.37187603185316</v>
      </c>
      <c r="AI142">
        <v>856.43873333333352</v>
      </c>
      <c r="AJ142">
        <v>1.72316785721475</v>
      </c>
      <c r="AK142">
        <v>66.578326818864241</v>
      </c>
      <c r="AL142">
        <f t="shared" si="60"/>
        <v>0.39437234883856037</v>
      </c>
      <c r="AM142">
        <v>40.015412400993732</v>
      </c>
      <c r="AN142">
        <v>40.365291176470578</v>
      </c>
      <c r="AO142">
        <v>-1.0459848497357489E-4</v>
      </c>
      <c r="AP142">
        <v>87.47284380943789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46975.370722579268</v>
      </c>
      <c r="AV142">
        <f t="shared" si="64"/>
        <v>1199.9875</v>
      </c>
      <c r="AW142">
        <f t="shared" si="65"/>
        <v>1025.8469541674788</v>
      </c>
      <c r="AX142">
        <f t="shared" si="66"/>
        <v>0.85488136682047011</v>
      </c>
      <c r="AY142">
        <f t="shared" si="67"/>
        <v>0.18832103796350744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1665848869.7874999</v>
      </c>
      <c r="BF142">
        <v>818.87312500000007</v>
      </c>
      <c r="BG142">
        <v>833.63350000000003</v>
      </c>
      <c r="BH142">
        <v>40.367287500000003</v>
      </c>
      <c r="BI142">
        <v>40.014087500000002</v>
      </c>
      <c r="BJ142">
        <v>819.97887500000002</v>
      </c>
      <c r="BK142">
        <v>40.143887499999998</v>
      </c>
      <c r="BL142">
        <v>650.03400000000011</v>
      </c>
      <c r="BM142">
        <v>101.3155</v>
      </c>
      <c r="BN142">
        <v>9.9995475E-2</v>
      </c>
      <c r="BO142">
        <v>35.652625</v>
      </c>
      <c r="BP142">
        <v>36.073212499999997</v>
      </c>
      <c r="BQ142">
        <v>999.9</v>
      </c>
      <c r="BR142">
        <v>0</v>
      </c>
      <c r="BS142">
        <v>0</v>
      </c>
      <c r="BT142">
        <v>8994.6875</v>
      </c>
      <c r="BU142">
        <v>0</v>
      </c>
      <c r="BV142">
        <v>2109.4724999999999</v>
      </c>
      <c r="BW142">
        <v>-14.760350000000001</v>
      </c>
      <c r="BX142">
        <v>853.31925000000001</v>
      </c>
      <c r="BY142">
        <v>868.38087500000006</v>
      </c>
      <c r="BZ142">
        <v>0.353206625</v>
      </c>
      <c r="CA142">
        <v>833.63350000000003</v>
      </c>
      <c r="CB142">
        <v>40.014087500000002</v>
      </c>
      <c r="CC142">
        <v>4.0898274999999993</v>
      </c>
      <c r="CD142">
        <v>4.05404125</v>
      </c>
      <c r="CE142">
        <v>29.290287500000002</v>
      </c>
      <c r="CF142">
        <v>29.138187500000001</v>
      </c>
      <c r="CG142">
        <v>1199.9875</v>
      </c>
      <c r="CH142">
        <v>0.49997825000000001</v>
      </c>
      <c r="CI142">
        <v>0.50002174999999993</v>
      </c>
      <c r="CJ142">
        <v>0</v>
      </c>
      <c r="CK142">
        <v>2108.7950000000001</v>
      </c>
      <c r="CL142">
        <v>9.5417900000000007</v>
      </c>
      <c r="CM142">
        <v>13280.875</v>
      </c>
      <c r="CN142">
        <v>9521.3474999999999</v>
      </c>
      <c r="CO142">
        <v>47.311999999999998</v>
      </c>
      <c r="CP142">
        <v>49.53875</v>
      </c>
      <c r="CQ142">
        <v>47.976374999999997</v>
      </c>
      <c r="CR142">
        <v>49.061999999999998</v>
      </c>
      <c r="CS142">
        <v>50.061999999999998</v>
      </c>
      <c r="CT142">
        <v>595.19625000000008</v>
      </c>
      <c r="CU142">
        <v>595.24749999999995</v>
      </c>
      <c r="CV142">
        <v>0</v>
      </c>
      <c r="CW142">
        <v>1665848878.2</v>
      </c>
      <c r="CX142">
        <v>0</v>
      </c>
      <c r="CY142">
        <v>1665848184.5999999</v>
      </c>
      <c r="CZ142" t="s">
        <v>356</v>
      </c>
      <c r="DA142">
        <v>1665848184.5999999</v>
      </c>
      <c r="DB142">
        <v>1665848178.0999999</v>
      </c>
      <c r="DC142">
        <v>18</v>
      </c>
      <c r="DD142">
        <v>0.19800000000000001</v>
      </c>
      <c r="DE142">
        <v>5.0000000000000001E-3</v>
      </c>
      <c r="DF142">
        <v>-1.1020000000000001</v>
      </c>
      <c r="DG142">
        <v>0.223</v>
      </c>
      <c r="DH142">
        <v>853</v>
      </c>
      <c r="DI142">
        <v>39</v>
      </c>
      <c r="DJ142">
        <v>1.27</v>
      </c>
      <c r="DK142">
        <v>0.31</v>
      </c>
      <c r="DL142">
        <v>-14.71042195121951</v>
      </c>
      <c r="DM142">
        <v>0.66663763066200454</v>
      </c>
      <c r="DN142">
        <v>0.14802672058094399</v>
      </c>
      <c r="DO142">
        <v>0</v>
      </c>
      <c r="DP142">
        <v>0.35469390243902438</v>
      </c>
      <c r="DQ142">
        <v>-1.9755909407665289E-2</v>
      </c>
      <c r="DR142">
        <v>3.3123113940222572E-3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3.2934800000000002</v>
      </c>
      <c r="EB142">
        <v>2.6252200000000001</v>
      </c>
      <c r="EC142">
        <v>0.16364899999999999</v>
      </c>
      <c r="ED142">
        <v>0.164243</v>
      </c>
      <c r="EE142">
        <v>0.155526</v>
      </c>
      <c r="EF142">
        <v>0.153059</v>
      </c>
      <c r="EG142">
        <v>25204.6</v>
      </c>
      <c r="EH142">
        <v>25679.599999999999</v>
      </c>
      <c r="EI142">
        <v>28055.1</v>
      </c>
      <c r="EJ142">
        <v>29598.5</v>
      </c>
      <c r="EK142">
        <v>32549.200000000001</v>
      </c>
      <c r="EL142">
        <v>34836.400000000001</v>
      </c>
      <c r="EM142">
        <v>39541.5</v>
      </c>
      <c r="EN142">
        <v>42351.4</v>
      </c>
      <c r="EO142">
        <v>2.1814</v>
      </c>
      <c r="EP142">
        <v>2.1072799999999998</v>
      </c>
      <c r="EQ142">
        <v>4.8112099999999998E-2</v>
      </c>
      <c r="ER142">
        <v>0</v>
      </c>
      <c r="ES142">
        <v>35.297499999999999</v>
      </c>
      <c r="ET142">
        <v>999.9</v>
      </c>
      <c r="EU142">
        <v>64.3</v>
      </c>
      <c r="EV142">
        <v>40.6</v>
      </c>
      <c r="EW142">
        <v>48.582299999999996</v>
      </c>
      <c r="EX142">
        <v>55.7408</v>
      </c>
      <c r="EY142">
        <v>-1.6266</v>
      </c>
      <c r="EZ142">
        <v>2</v>
      </c>
      <c r="FA142">
        <v>0.74192800000000003</v>
      </c>
      <c r="FB142">
        <v>2.22316</v>
      </c>
      <c r="FC142">
        <v>20.2516</v>
      </c>
      <c r="FD142">
        <v>5.2166899999999998</v>
      </c>
      <c r="FE142">
        <v>12.0099</v>
      </c>
      <c r="FF142">
        <v>4.9860499999999996</v>
      </c>
      <c r="FG142">
        <v>3.2844799999999998</v>
      </c>
      <c r="FH142">
        <v>8554.1</v>
      </c>
      <c r="FI142">
        <v>9999</v>
      </c>
      <c r="FJ142">
        <v>9999</v>
      </c>
      <c r="FK142">
        <v>584.1</v>
      </c>
      <c r="FL142">
        <v>1.8658399999999999</v>
      </c>
      <c r="FM142">
        <v>1.8623099999999999</v>
      </c>
      <c r="FN142">
        <v>1.86432</v>
      </c>
      <c r="FO142">
        <v>1.8604799999999999</v>
      </c>
      <c r="FP142">
        <v>1.8611599999999999</v>
      </c>
      <c r="FQ142">
        <v>1.8602000000000001</v>
      </c>
      <c r="FR142">
        <v>1.86195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-1.1060000000000001</v>
      </c>
      <c r="GH142">
        <v>0.22339999999999999</v>
      </c>
      <c r="GI142">
        <v>-1.0926075346780371</v>
      </c>
      <c r="GJ142">
        <v>-3.055779808770659E-4</v>
      </c>
      <c r="GK142">
        <v>5.4022781434335912E-7</v>
      </c>
      <c r="GL142">
        <v>-2.2830823041668759E-10</v>
      </c>
      <c r="GM142">
        <v>0.223404761904753</v>
      </c>
      <c r="GN142">
        <v>0</v>
      </c>
      <c r="GO142">
        <v>0</v>
      </c>
      <c r="GP142">
        <v>0</v>
      </c>
      <c r="GQ142">
        <v>3</v>
      </c>
      <c r="GR142">
        <v>2094</v>
      </c>
      <c r="GS142">
        <v>4</v>
      </c>
      <c r="GT142">
        <v>34</v>
      </c>
      <c r="GU142">
        <v>11.5</v>
      </c>
      <c r="GV142">
        <v>11.6</v>
      </c>
      <c r="GW142">
        <v>2.4414099999999999</v>
      </c>
      <c r="GX142">
        <v>2.5744600000000002</v>
      </c>
      <c r="GY142">
        <v>2.04834</v>
      </c>
      <c r="GZ142">
        <v>2.6122999999999998</v>
      </c>
      <c r="HA142">
        <v>2.1972700000000001</v>
      </c>
      <c r="HB142">
        <v>2.3901400000000002</v>
      </c>
      <c r="HC142">
        <v>45.834400000000002</v>
      </c>
      <c r="HD142">
        <v>14.4735</v>
      </c>
      <c r="HE142">
        <v>18</v>
      </c>
      <c r="HF142">
        <v>703.298</v>
      </c>
      <c r="HG142">
        <v>711.53300000000002</v>
      </c>
      <c r="HH142">
        <v>31.0015</v>
      </c>
      <c r="HI142">
        <v>36.603400000000001</v>
      </c>
      <c r="HJ142">
        <v>30.000299999999999</v>
      </c>
      <c r="HK142">
        <v>36.264699999999998</v>
      </c>
      <c r="HL142">
        <v>36.219900000000003</v>
      </c>
      <c r="HM142">
        <v>48.863500000000002</v>
      </c>
      <c r="HN142">
        <v>23.205200000000001</v>
      </c>
      <c r="HO142">
        <v>84.647000000000006</v>
      </c>
      <c r="HP142">
        <v>31</v>
      </c>
      <c r="HQ142">
        <v>849.51499999999999</v>
      </c>
      <c r="HR142">
        <v>40.005000000000003</v>
      </c>
      <c r="HS142">
        <v>98.7714</v>
      </c>
      <c r="HT142">
        <v>98.166399999999996</v>
      </c>
    </row>
    <row r="143" spans="1:228" x14ac:dyDescent="0.2">
      <c r="A143">
        <v>128</v>
      </c>
      <c r="B143">
        <v>1665848876.0999999</v>
      </c>
      <c r="C143">
        <v>507</v>
      </c>
      <c r="D143" t="s">
        <v>615</v>
      </c>
      <c r="E143" t="s">
        <v>616</v>
      </c>
      <c r="F143">
        <v>4</v>
      </c>
      <c r="G143">
        <v>1665848874.0999999</v>
      </c>
      <c r="H143">
        <f t="shared" si="34"/>
        <v>3.9139168167646847E-4</v>
      </c>
      <c r="I143">
        <f t="shared" si="35"/>
        <v>0.39139168167646848</v>
      </c>
      <c r="J143">
        <f t="shared" si="36"/>
        <v>5.5847210714535223</v>
      </c>
      <c r="K143">
        <f t="shared" si="37"/>
        <v>825.90171428571432</v>
      </c>
      <c r="L143">
        <f t="shared" si="38"/>
        <v>358.05734404243651</v>
      </c>
      <c r="M143">
        <f t="shared" si="39"/>
        <v>36.312502190916184</v>
      </c>
      <c r="N143">
        <f t="shared" si="40"/>
        <v>83.759091409467061</v>
      </c>
      <c r="O143">
        <f t="shared" si="41"/>
        <v>1.9959970023374577E-2</v>
      </c>
      <c r="P143">
        <f t="shared" si="42"/>
        <v>2.7698483366323852</v>
      </c>
      <c r="Q143">
        <f t="shared" si="43"/>
        <v>1.9880405775269422E-2</v>
      </c>
      <c r="R143">
        <f t="shared" si="44"/>
        <v>1.2432375603593507E-2</v>
      </c>
      <c r="S143">
        <f t="shared" si="45"/>
        <v>225.96575647649385</v>
      </c>
      <c r="T143">
        <f t="shared" si="46"/>
        <v>36.940542243553466</v>
      </c>
      <c r="U143">
        <f t="shared" si="47"/>
        <v>36.066742857142863</v>
      </c>
      <c r="V143">
        <f t="shared" si="48"/>
        <v>5.9907251349274464</v>
      </c>
      <c r="W143">
        <f t="shared" si="49"/>
        <v>69.905513750265612</v>
      </c>
      <c r="X143">
        <f t="shared" si="50"/>
        <v>4.093394920724073</v>
      </c>
      <c r="Y143">
        <f t="shared" si="51"/>
        <v>5.8556109541624242</v>
      </c>
      <c r="Z143">
        <f t="shared" si="52"/>
        <v>1.8973302142033734</v>
      </c>
      <c r="AA143">
        <f t="shared" si="53"/>
        <v>-17.260373161932261</v>
      </c>
      <c r="AB143">
        <f t="shared" si="54"/>
        <v>-61.898615588966663</v>
      </c>
      <c r="AC143">
        <f t="shared" si="55"/>
        <v>-5.262828055262486</v>
      </c>
      <c r="AD143">
        <f t="shared" si="56"/>
        <v>141.54393967033246</v>
      </c>
      <c r="AE143">
        <f t="shared" si="57"/>
        <v>15.726142501569393</v>
      </c>
      <c r="AF143">
        <f t="shared" si="58"/>
        <v>0.39504251073519037</v>
      </c>
      <c r="AG143">
        <f t="shared" si="59"/>
        <v>5.5847210714535223</v>
      </c>
      <c r="AH143">
        <v>875.19916316877902</v>
      </c>
      <c r="AI143">
        <v>863.12316363636376</v>
      </c>
      <c r="AJ143">
        <v>1.6591137728567571</v>
      </c>
      <c r="AK143">
        <v>66.578326818864241</v>
      </c>
      <c r="AL143">
        <f t="shared" si="60"/>
        <v>0.39139168167646848</v>
      </c>
      <c r="AM143">
        <v>40.01398522413939</v>
      </c>
      <c r="AN143">
        <v>40.360976470588227</v>
      </c>
      <c r="AO143">
        <v>-5.5731286179667128E-5</v>
      </c>
      <c r="AP143">
        <v>87.47284380943789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46991.70220244657</v>
      </c>
      <c r="AV143">
        <f t="shared" si="64"/>
        <v>1199.8957142857139</v>
      </c>
      <c r="AW143">
        <f t="shared" si="65"/>
        <v>1025.7685660499965</v>
      </c>
      <c r="AX143">
        <f t="shared" si="66"/>
        <v>0.85488143164227104</v>
      </c>
      <c r="AY143">
        <f t="shared" si="67"/>
        <v>0.18832116306958313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1665848874.0999999</v>
      </c>
      <c r="BF143">
        <v>825.90171428571432</v>
      </c>
      <c r="BG143">
        <v>840.71900000000005</v>
      </c>
      <c r="BH143">
        <v>40.362685714285711</v>
      </c>
      <c r="BI143">
        <v>40.012757142857147</v>
      </c>
      <c r="BJ143">
        <v>827.0062857142857</v>
      </c>
      <c r="BK143">
        <v>40.13928571428572</v>
      </c>
      <c r="BL143">
        <v>650.01414285714293</v>
      </c>
      <c r="BM143">
        <v>101.3154285714286</v>
      </c>
      <c r="BN143">
        <v>9.9897200000000005E-2</v>
      </c>
      <c r="BO143">
        <v>35.652228571428573</v>
      </c>
      <c r="BP143">
        <v>36.066742857142863</v>
      </c>
      <c r="BQ143">
        <v>999.89999999999986</v>
      </c>
      <c r="BR143">
        <v>0</v>
      </c>
      <c r="BS143">
        <v>0</v>
      </c>
      <c r="BT143">
        <v>8997.8571428571431</v>
      </c>
      <c r="BU143">
        <v>0</v>
      </c>
      <c r="BV143">
        <v>2114.8057142857142</v>
      </c>
      <c r="BW143">
        <v>-14.817500000000001</v>
      </c>
      <c r="BX143">
        <v>860.63914285714304</v>
      </c>
      <c r="BY143">
        <v>875.76071428571424</v>
      </c>
      <c r="BZ143">
        <v>0.34990985714285711</v>
      </c>
      <c r="CA143">
        <v>840.71900000000005</v>
      </c>
      <c r="CB143">
        <v>40.012757142857147</v>
      </c>
      <c r="CC143">
        <v>4.0893628571428584</v>
      </c>
      <c r="CD143">
        <v>4.0539114285714293</v>
      </c>
      <c r="CE143">
        <v>29.288342857142862</v>
      </c>
      <c r="CF143">
        <v>29.137614285714289</v>
      </c>
      <c r="CG143">
        <v>1199.8957142857139</v>
      </c>
      <c r="CH143">
        <v>0.49997614285714281</v>
      </c>
      <c r="CI143">
        <v>0.50002385714285702</v>
      </c>
      <c r="CJ143">
        <v>0</v>
      </c>
      <c r="CK143">
        <v>2108.3571428571431</v>
      </c>
      <c r="CL143">
        <v>9.5417900000000007</v>
      </c>
      <c r="CM143">
        <v>13262.51428571428</v>
      </c>
      <c r="CN143">
        <v>9520.5942857142854</v>
      </c>
      <c r="CO143">
        <v>47.311999999999998</v>
      </c>
      <c r="CP143">
        <v>49.508857142857153</v>
      </c>
      <c r="CQ143">
        <v>47.936999999999998</v>
      </c>
      <c r="CR143">
        <v>49.061999999999998</v>
      </c>
      <c r="CS143">
        <v>50.061999999999998</v>
      </c>
      <c r="CT143">
        <v>595.14857142857147</v>
      </c>
      <c r="CU143">
        <v>595.20571428571441</v>
      </c>
      <c r="CV143">
        <v>0</v>
      </c>
      <c r="CW143">
        <v>1665848882.4000001</v>
      </c>
      <c r="CX143">
        <v>0</v>
      </c>
      <c r="CY143">
        <v>1665848184.5999999</v>
      </c>
      <c r="CZ143" t="s">
        <v>356</v>
      </c>
      <c r="DA143">
        <v>1665848184.5999999</v>
      </c>
      <c r="DB143">
        <v>1665848178.0999999</v>
      </c>
      <c r="DC143">
        <v>18</v>
      </c>
      <c r="DD143">
        <v>0.19800000000000001</v>
      </c>
      <c r="DE143">
        <v>5.0000000000000001E-3</v>
      </c>
      <c r="DF143">
        <v>-1.1020000000000001</v>
      </c>
      <c r="DG143">
        <v>0.223</v>
      </c>
      <c r="DH143">
        <v>853</v>
      </c>
      <c r="DI143">
        <v>39</v>
      </c>
      <c r="DJ143">
        <v>1.27</v>
      </c>
      <c r="DK143">
        <v>0.31</v>
      </c>
      <c r="DL143">
        <v>-14.70148292682927</v>
      </c>
      <c r="DM143">
        <v>7.78620209059184E-2</v>
      </c>
      <c r="DN143">
        <v>0.14132151701677101</v>
      </c>
      <c r="DO143">
        <v>1</v>
      </c>
      <c r="DP143">
        <v>0.35284124390243898</v>
      </c>
      <c r="DQ143">
        <v>-9.1132682926823739E-3</v>
      </c>
      <c r="DR143">
        <v>2.1183638276663572E-3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2</v>
      </c>
      <c r="DY143">
        <v>2</v>
      </c>
      <c r="DZ143" t="s">
        <v>444</v>
      </c>
      <c r="EA143">
        <v>3.2934000000000001</v>
      </c>
      <c r="EB143">
        <v>2.62513</v>
      </c>
      <c r="EC143">
        <v>0.164492</v>
      </c>
      <c r="ED143">
        <v>0.165108</v>
      </c>
      <c r="EE143">
        <v>0.15551699999999999</v>
      </c>
      <c r="EF143">
        <v>0.15305099999999999</v>
      </c>
      <c r="EG143">
        <v>25179.1</v>
      </c>
      <c r="EH143">
        <v>25653</v>
      </c>
      <c r="EI143">
        <v>28055.1</v>
      </c>
      <c r="EJ143">
        <v>29598.6</v>
      </c>
      <c r="EK143">
        <v>32549.599999999999</v>
      </c>
      <c r="EL143">
        <v>34836.9</v>
      </c>
      <c r="EM143">
        <v>39541.5</v>
      </c>
      <c r="EN143">
        <v>42351.5</v>
      </c>
      <c r="EO143">
        <v>2.1814</v>
      </c>
      <c r="EP143">
        <v>2.10737</v>
      </c>
      <c r="EQ143">
        <v>4.8134499999999997E-2</v>
      </c>
      <c r="ER143">
        <v>0</v>
      </c>
      <c r="ES143">
        <v>35.290999999999997</v>
      </c>
      <c r="ET143">
        <v>999.9</v>
      </c>
      <c r="EU143">
        <v>64.400000000000006</v>
      </c>
      <c r="EV143">
        <v>40.6</v>
      </c>
      <c r="EW143">
        <v>48.653300000000002</v>
      </c>
      <c r="EX143">
        <v>56.040799999999997</v>
      </c>
      <c r="EY143">
        <v>-1.5184299999999999</v>
      </c>
      <c r="EZ143">
        <v>2</v>
      </c>
      <c r="FA143">
        <v>0.74209099999999995</v>
      </c>
      <c r="FB143">
        <v>2.2292299999999998</v>
      </c>
      <c r="FC143">
        <v>20.251300000000001</v>
      </c>
      <c r="FD143">
        <v>5.2180400000000002</v>
      </c>
      <c r="FE143">
        <v>12.0099</v>
      </c>
      <c r="FF143">
        <v>4.9865000000000004</v>
      </c>
      <c r="FG143">
        <v>3.2846500000000001</v>
      </c>
      <c r="FH143">
        <v>8554.1</v>
      </c>
      <c r="FI143">
        <v>9999</v>
      </c>
      <c r="FJ143">
        <v>9999</v>
      </c>
      <c r="FK143">
        <v>584.1</v>
      </c>
      <c r="FL143">
        <v>1.86585</v>
      </c>
      <c r="FM143">
        <v>1.8623000000000001</v>
      </c>
      <c r="FN143">
        <v>1.86432</v>
      </c>
      <c r="FO143">
        <v>1.86049</v>
      </c>
      <c r="FP143">
        <v>1.8611599999999999</v>
      </c>
      <c r="FQ143">
        <v>1.8602000000000001</v>
      </c>
      <c r="FR143">
        <v>1.8619399999999999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-1.1040000000000001</v>
      </c>
      <c r="GH143">
        <v>0.22339999999999999</v>
      </c>
      <c r="GI143">
        <v>-1.0926075346780371</v>
      </c>
      <c r="GJ143">
        <v>-3.055779808770659E-4</v>
      </c>
      <c r="GK143">
        <v>5.4022781434335912E-7</v>
      </c>
      <c r="GL143">
        <v>-2.2830823041668759E-10</v>
      </c>
      <c r="GM143">
        <v>0.223404761904753</v>
      </c>
      <c r="GN143">
        <v>0</v>
      </c>
      <c r="GO143">
        <v>0</v>
      </c>
      <c r="GP143">
        <v>0</v>
      </c>
      <c r="GQ143">
        <v>3</v>
      </c>
      <c r="GR143">
        <v>2094</v>
      </c>
      <c r="GS143">
        <v>4</v>
      </c>
      <c r="GT143">
        <v>34</v>
      </c>
      <c r="GU143">
        <v>11.5</v>
      </c>
      <c r="GV143">
        <v>11.6</v>
      </c>
      <c r="GW143">
        <v>2.4572799999999999</v>
      </c>
      <c r="GX143">
        <v>2.5817899999999998</v>
      </c>
      <c r="GY143">
        <v>2.04834</v>
      </c>
      <c r="GZ143">
        <v>2.6122999999999998</v>
      </c>
      <c r="HA143">
        <v>2.1972700000000001</v>
      </c>
      <c r="HB143">
        <v>2.3547400000000001</v>
      </c>
      <c r="HC143">
        <v>45.863199999999999</v>
      </c>
      <c r="HD143">
        <v>14.4648</v>
      </c>
      <c r="HE143">
        <v>18</v>
      </c>
      <c r="HF143">
        <v>703.31600000000003</v>
      </c>
      <c r="HG143">
        <v>711.64599999999996</v>
      </c>
      <c r="HH143">
        <v>31.0017</v>
      </c>
      <c r="HI143">
        <v>36.606000000000002</v>
      </c>
      <c r="HJ143">
        <v>30.000299999999999</v>
      </c>
      <c r="HK143">
        <v>36.266300000000001</v>
      </c>
      <c r="HL143">
        <v>36.221699999999998</v>
      </c>
      <c r="HM143">
        <v>49.176900000000003</v>
      </c>
      <c r="HN143">
        <v>23.205200000000001</v>
      </c>
      <c r="HO143">
        <v>84.647000000000006</v>
      </c>
      <c r="HP143">
        <v>31</v>
      </c>
      <c r="HQ143">
        <v>856.19399999999996</v>
      </c>
      <c r="HR143">
        <v>40.005000000000003</v>
      </c>
      <c r="HS143">
        <v>98.771500000000003</v>
      </c>
      <c r="HT143">
        <v>98.166700000000006</v>
      </c>
    </row>
    <row r="144" spans="1:228" x14ac:dyDescent="0.2">
      <c r="A144">
        <v>129</v>
      </c>
      <c r="B144">
        <v>1665848880.0999999</v>
      </c>
      <c r="C144">
        <v>511</v>
      </c>
      <c r="D144" t="s">
        <v>617</v>
      </c>
      <c r="E144" t="s">
        <v>618</v>
      </c>
      <c r="F144">
        <v>4</v>
      </c>
      <c r="G144">
        <v>1665848877.7874999</v>
      </c>
      <c r="H144">
        <f t="shared" ref="H144:H207" si="68">(I144)/1000</f>
        <v>3.9488771900887698E-4</v>
      </c>
      <c r="I144">
        <f t="shared" ref="I144:I207" si="69">IF(BD144, AL144, AF144)</f>
        <v>0.39488771900887698</v>
      </c>
      <c r="J144">
        <f t="shared" ref="J144:J207" si="70">IF(BD144, AG144, AE144)</f>
        <v>5.1963030577316029</v>
      </c>
      <c r="K144">
        <f t="shared" ref="K144:K207" si="71">BF144 - IF(AS144&gt;1, J144*AZ144*100/(AU144*BT144), 0)</f>
        <v>831.93425000000002</v>
      </c>
      <c r="L144">
        <f t="shared" ref="L144:L207" si="72">((R144-H144/2)*K144-J144)/(R144+H144/2)</f>
        <v>397.39489791214316</v>
      </c>
      <c r="M144">
        <f t="shared" ref="M144:M207" si="73">L144*(BM144+BN144)/1000</f>
        <v>40.302632199731384</v>
      </c>
      <c r="N144">
        <f t="shared" ref="N144:N207" si="74">(BF144 - IF(AS144&gt;1, J144*AZ144*100/(AU144*BT144), 0))*(BM144+BN144)/1000</f>
        <v>84.372346671451396</v>
      </c>
      <c r="O144">
        <f t="shared" ref="O144:O207" si="75">2/((1/Q144-1/P144)+SIGN(Q144)*SQRT((1/Q144-1/P144)*(1/Q144-1/P144) + 4*BA144/((BA144+1)*(BA144+1))*(2*1/Q144*1/P144-1/P144*1/P144)))</f>
        <v>2.0095948397024666E-2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2.7687789860786993</v>
      </c>
      <c r="Q144">
        <f t="shared" ref="Q144:Q207" si="77">H144*(1000-(1000*0.61365*EXP(17.502*U144/(240.97+U144))/(BM144+BN144)+BH144)/2)/(1000*0.61365*EXP(17.502*U144/(240.97+U144))/(BM144+BN144)-BH144)</f>
        <v>2.0015267735837224E-2</v>
      </c>
      <c r="R144">
        <f t="shared" ref="R144:R207" si="78">1/((BA144+1)/(O144/1.6)+1/(P144/1.37)) + BA144/((BA144+1)/(O144/1.6) + BA144/(P144/1.37))</f>
        <v>1.2516764070189427E-2</v>
      </c>
      <c r="S144">
        <f t="shared" ref="S144:S207" si="79">(AV144*AY144)</f>
        <v>225.98352333664386</v>
      </c>
      <c r="T144">
        <f t="shared" ref="T144:T207" si="80">(BO144+(S144+2*0.95*0.0000000567*(((BO144+$B$6)+273)^4-(BO144+273)^4)-44100*H144)/(1.84*29.3*P144+8*0.95*0.0000000567*(BO144+273)^3))</f>
        <v>36.943364334083512</v>
      </c>
      <c r="U144">
        <f t="shared" ref="U144:U207" si="81">($C$6*BP144+$D$6*BQ144+$E$6*T144)</f>
        <v>36.078899999999997</v>
      </c>
      <c r="V144">
        <f t="shared" ref="V144:V207" si="82">0.61365*EXP(17.502*U144/(240.97+U144))</f>
        <v>5.9947283860562974</v>
      </c>
      <c r="W144">
        <f t="shared" ref="W144:W207" si="83">(X144/Y144*100)</f>
        <v>69.892440447138384</v>
      </c>
      <c r="X144">
        <f t="shared" ref="X144:X207" si="84">BH144*(BM144+BN144)/1000</f>
        <v>4.0933532885631116</v>
      </c>
      <c r="Y144">
        <f t="shared" ref="Y144:Y207" si="85">0.61365*EXP(17.502*BO144/(240.97+BO144))</f>
        <v>5.8566466736256402</v>
      </c>
      <c r="Z144">
        <f t="shared" ref="Z144:Z207" si="86">(V144-BH144*(BM144+BN144)/1000)</f>
        <v>1.9013750974931858</v>
      </c>
      <c r="AA144">
        <f t="shared" ref="AA144:AA207" si="87">(-H144*44100)</f>
        <v>-17.414548408291473</v>
      </c>
      <c r="AB144">
        <f t="shared" ref="AB144:AB207" si="88">2*29.3*P144*0.92*(BO144-U144)</f>
        <v>-63.210422136904356</v>
      </c>
      <c r="AC144">
        <f t="shared" ref="AC144:AC207" si="89">2*0.95*0.0000000567*(((BO144+$B$6)+273)^4-(U144+273)^4)</f>
        <v>-5.37683926337135</v>
      </c>
      <c r="AD144">
        <f t="shared" ref="AD144:AD207" si="90">S144+AC144+AA144+AB144</f>
        <v>139.98171352807668</v>
      </c>
      <c r="AE144">
        <f t="shared" ref="AE144:AE207" si="91">BL144*AS144*(BG144-BF144*(1000-AS144*BI144)/(1000-AS144*BH144))/(100*AZ144)</f>
        <v>15.843028443502693</v>
      </c>
      <c r="AF144">
        <f t="shared" ref="AF144:AF207" si="92">1000*BL144*AS144*(BH144-BI144)/(100*AZ144*(1000-AS144*BH144))</f>
        <v>0.39835967385320664</v>
      </c>
      <c r="AG144">
        <f t="shared" ref="AG144:AG207" si="93">(AH144 - AI144 - BM144*1000/(8.314*(BO144+273.15)) * AK144/BL144 * AJ144) * BL144/(100*AZ144) * (1000 - BI144)/1000</f>
        <v>5.1963030577316029</v>
      </c>
      <c r="AH144">
        <v>882.14501449260842</v>
      </c>
      <c r="AI144">
        <v>870.08679999999947</v>
      </c>
      <c r="AJ144">
        <v>1.7470418910812491</v>
      </c>
      <c r="AK144">
        <v>66.578326818864241</v>
      </c>
      <c r="AL144">
        <f t="shared" ref="AL144:AL207" si="94">(AN144 - AM144 + BM144*1000/(8.314*(BO144+273.15)) * AP144/BL144 * AO144) * BL144/(100*AZ144) * 1000/(1000 - AN144)</f>
        <v>0.39488771900887698</v>
      </c>
      <c r="AM144">
        <v>40.0111196058998</v>
      </c>
      <c r="AN144">
        <v>40.361149117647052</v>
      </c>
      <c r="AO144">
        <v>-4.3287316051827322E-5</v>
      </c>
      <c r="AP144">
        <v>87.47284380943789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46962.037842244245</v>
      </c>
      <c r="AV144">
        <f t="shared" ref="AV144:AV207" si="98">$B$10*BU144+$C$10*BV144+$F$10*CG144*(1-CJ144)</f>
        <v>1199.98125</v>
      </c>
      <c r="AW144">
        <f t="shared" ref="AW144:AW207" si="99">AV144*AX144</f>
        <v>1025.8425483609553</v>
      </c>
      <c r="AX144">
        <f t="shared" ref="AX144:AX207" si="100">($B$10*$D$8+$C$10*$D$8+$F$10*((CT144+CL144)/MAX(CT144+CL144+CU144, 0.1)*$I$8+CU144/MAX(CT144+CL144+CU144, 0.1)*$J$8))/($B$10+$C$10+$F$10)</f>
        <v>0.85488214783435601</v>
      </c>
      <c r="AY144">
        <f t="shared" ref="AY144:AY207" si="101">($B$10*$K$8+$C$10*$K$8+$F$10*((CT144+CL144)/MAX(CT144+CL144+CU144, 0.1)*$P$8+CU144/MAX(CT144+CL144+CU144, 0.1)*$Q$8))/($B$10+$C$10+$F$10)</f>
        <v>0.18832254532030718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1665848877.7874999</v>
      </c>
      <c r="BF144">
        <v>831.93425000000002</v>
      </c>
      <c r="BG144">
        <v>846.86450000000002</v>
      </c>
      <c r="BH144">
        <v>40.361575000000002</v>
      </c>
      <c r="BI144">
        <v>40.008699999999997</v>
      </c>
      <c r="BJ144">
        <v>833.03825000000006</v>
      </c>
      <c r="BK144">
        <v>40.138174999999997</v>
      </c>
      <c r="BL144">
        <v>650</v>
      </c>
      <c r="BM144">
        <v>101.317125</v>
      </c>
      <c r="BN144">
        <v>9.9960149999999998E-2</v>
      </c>
      <c r="BO144">
        <v>35.655437499999998</v>
      </c>
      <c r="BP144">
        <v>36.078899999999997</v>
      </c>
      <c r="BQ144">
        <v>999.9</v>
      </c>
      <c r="BR144">
        <v>0</v>
      </c>
      <c r="BS144">
        <v>0</v>
      </c>
      <c r="BT144">
        <v>8992.0324999999993</v>
      </c>
      <c r="BU144">
        <v>0</v>
      </c>
      <c r="BV144">
        <v>2119.0625</v>
      </c>
      <c r="BW144">
        <v>-14.93045</v>
      </c>
      <c r="BX144">
        <v>866.92450000000008</v>
      </c>
      <c r="BY144">
        <v>882.1585</v>
      </c>
      <c r="BZ144">
        <v>0.35288425000000001</v>
      </c>
      <c r="CA144">
        <v>846.86450000000002</v>
      </c>
      <c r="CB144">
        <v>40.008699999999997</v>
      </c>
      <c r="CC144">
        <v>4.0893212499999994</v>
      </c>
      <c r="CD144">
        <v>4.0535649999999999</v>
      </c>
      <c r="CE144">
        <v>29.288162499999999</v>
      </c>
      <c r="CF144">
        <v>29.136162500000001</v>
      </c>
      <c r="CG144">
        <v>1199.98125</v>
      </c>
      <c r="CH144">
        <v>0.49995075</v>
      </c>
      <c r="CI144">
        <v>0.50004925</v>
      </c>
      <c r="CJ144">
        <v>0</v>
      </c>
      <c r="CK144">
        <v>2107.8175000000001</v>
      </c>
      <c r="CL144">
        <v>9.5417900000000007</v>
      </c>
      <c r="CM144">
        <v>13263.35</v>
      </c>
      <c r="CN144">
        <v>9521.1962500000009</v>
      </c>
      <c r="CO144">
        <v>47.311999999999998</v>
      </c>
      <c r="CP144">
        <v>49.5</v>
      </c>
      <c r="CQ144">
        <v>47.960625</v>
      </c>
      <c r="CR144">
        <v>49.061999999999998</v>
      </c>
      <c r="CS144">
        <v>50.061999999999998</v>
      </c>
      <c r="CT144">
        <v>595.16374999999994</v>
      </c>
      <c r="CU144">
        <v>595.27749999999992</v>
      </c>
      <c r="CV144">
        <v>0</v>
      </c>
      <c r="CW144">
        <v>1665848886.5999999</v>
      </c>
      <c r="CX144">
        <v>0</v>
      </c>
      <c r="CY144">
        <v>1665848184.5999999</v>
      </c>
      <c r="CZ144" t="s">
        <v>356</v>
      </c>
      <c r="DA144">
        <v>1665848184.5999999</v>
      </c>
      <c r="DB144">
        <v>1665848178.0999999</v>
      </c>
      <c r="DC144">
        <v>18</v>
      </c>
      <c r="DD144">
        <v>0.19800000000000001</v>
      </c>
      <c r="DE144">
        <v>5.0000000000000001E-3</v>
      </c>
      <c r="DF144">
        <v>-1.1020000000000001</v>
      </c>
      <c r="DG144">
        <v>0.223</v>
      </c>
      <c r="DH144">
        <v>853</v>
      </c>
      <c r="DI144">
        <v>39</v>
      </c>
      <c r="DJ144">
        <v>1.27</v>
      </c>
      <c r="DK144">
        <v>0.31</v>
      </c>
      <c r="DL144">
        <v>-14.709860975609759</v>
      </c>
      <c r="DM144">
        <v>-1.338131707317072</v>
      </c>
      <c r="DN144">
        <v>0.15096505471594959</v>
      </c>
      <c r="DO144">
        <v>0</v>
      </c>
      <c r="DP144">
        <v>0.35233565853658538</v>
      </c>
      <c r="DQ144">
        <v>1.8714982578345849E-4</v>
      </c>
      <c r="DR144">
        <v>1.8352827470042639E-3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3.2932299999999999</v>
      </c>
      <c r="EB144">
        <v>2.6253199999999999</v>
      </c>
      <c r="EC144">
        <v>0.16537299999999999</v>
      </c>
      <c r="ED144">
        <v>0.16597100000000001</v>
      </c>
      <c r="EE144">
        <v>0.15551100000000001</v>
      </c>
      <c r="EF144">
        <v>0.15304599999999999</v>
      </c>
      <c r="EG144">
        <v>25152.400000000001</v>
      </c>
      <c r="EH144">
        <v>25626</v>
      </c>
      <c r="EI144">
        <v>28054.9</v>
      </c>
      <c r="EJ144">
        <v>29598.2</v>
      </c>
      <c r="EK144">
        <v>32549.599999999999</v>
      </c>
      <c r="EL144">
        <v>34836.800000000003</v>
      </c>
      <c r="EM144">
        <v>39541.199999999997</v>
      </c>
      <c r="EN144">
        <v>42351.1</v>
      </c>
      <c r="EO144">
        <v>2.18127</v>
      </c>
      <c r="EP144">
        <v>2.1074000000000002</v>
      </c>
      <c r="EQ144">
        <v>4.9870499999999998E-2</v>
      </c>
      <c r="ER144">
        <v>0</v>
      </c>
      <c r="ES144">
        <v>35.283700000000003</v>
      </c>
      <c r="ET144">
        <v>999.9</v>
      </c>
      <c r="EU144">
        <v>64.3</v>
      </c>
      <c r="EV144">
        <v>40.6</v>
      </c>
      <c r="EW144">
        <v>48.581400000000002</v>
      </c>
      <c r="EX144">
        <v>56.070799999999998</v>
      </c>
      <c r="EY144">
        <v>-1.3942300000000001</v>
      </c>
      <c r="EZ144">
        <v>2</v>
      </c>
      <c r="FA144">
        <v>0.742317</v>
      </c>
      <c r="FB144">
        <v>2.2357499999999999</v>
      </c>
      <c r="FC144">
        <v>20.251100000000001</v>
      </c>
      <c r="FD144">
        <v>5.2175900000000004</v>
      </c>
      <c r="FE144">
        <v>12.0099</v>
      </c>
      <c r="FF144">
        <v>4.9862000000000002</v>
      </c>
      <c r="FG144">
        <v>3.2846500000000001</v>
      </c>
      <c r="FH144">
        <v>8554.4</v>
      </c>
      <c r="FI144">
        <v>9999</v>
      </c>
      <c r="FJ144">
        <v>9999</v>
      </c>
      <c r="FK144">
        <v>584.1</v>
      </c>
      <c r="FL144">
        <v>1.8658600000000001</v>
      </c>
      <c r="FM144">
        <v>1.86232</v>
      </c>
      <c r="FN144">
        <v>1.86432</v>
      </c>
      <c r="FO144">
        <v>1.86049</v>
      </c>
      <c r="FP144">
        <v>1.8611500000000001</v>
      </c>
      <c r="FQ144">
        <v>1.8602000000000001</v>
      </c>
      <c r="FR144">
        <v>1.86195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-1.1040000000000001</v>
      </c>
      <c r="GH144">
        <v>0.22339999999999999</v>
      </c>
      <c r="GI144">
        <v>-1.0926075346780371</v>
      </c>
      <c r="GJ144">
        <v>-3.055779808770659E-4</v>
      </c>
      <c r="GK144">
        <v>5.4022781434335912E-7</v>
      </c>
      <c r="GL144">
        <v>-2.2830823041668759E-10</v>
      </c>
      <c r="GM144">
        <v>0.223404761904753</v>
      </c>
      <c r="GN144">
        <v>0</v>
      </c>
      <c r="GO144">
        <v>0</v>
      </c>
      <c r="GP144">
        <v>0</v>
      </c>
      <c r="GQ144">
        <v>3</v>
      </c>
      <c r="GR144">
        <v>2094</v>
      </c>
      <c r="GS144">
        <v>4</v>
      </c>
      <c r="GT144">
        <v>34</v>
      </c>
      <c r="GU144">
        <v>11.6</v>
      </c>
      <c r="GV144">
        <v>11.7</v>
      </c>
      <c r="GW144">
        <v>2.4731399999999999</v>
      </c>
      <c r="GX144">
        <v>2.5866699999999998</v>
      </c>
      <c r="GY144">
        <v>2.04834</v>
      </c>
      <c r="GZ144">
        <v>2.6122999999999998</v>
      </c>
      <c r="HA144">
        <v>2.1972700000000001</v>
      </c>
      <c r="HB144">
        <v>2.33643</v>
      </c>
      <c r="HC144">
        <v>45.863199999999999</v>
      </c>
      <c r="HD144">
        <v>14.4648</v>
      </c>
      <c r="HE144">
        <v>18</v>
      </c>
      <c r="HF144">
        <v>703.23400000000004</v>
      </c>
      <c r="HG144">
        <v>711.68899999999996</v>
      </c>
      <c r="HH144">
        <v>31.0017</v>
      </c>
      <c r="HI144">
        <v>36.607700000000001</v>
      </c>
      <c r="HJ144">
        <v>30.0002</v>
      </c>
      <c r="HK144">
        <v>36.268599999999999</v>
      </c>
      <c r="HL144">
        <v>36.223399999999998</v>
      </c>
      <c r="HM144">
        <v>49.489600000000003</v>
      </c>
      <c r="HN144">
        <v>23.205200000000001</v>
      </c>
      <c r="HO144">
        <v>84.647000000000006</v>
      </c>
      <c r="HP144">
        <v>31</v>
      </c>
      <c r="HQ144">
        <v>862.87199999999996</v>
      </c>
      <c r="HR144">
        <v>40.008200000000002</v>
      </c>
      <c r="HS144">
        <v>98.770700000000005</v>
      </c>
      <c r="HT144">
        <v>98.165599999999998</v>
      </c>
    </row>
    <row r="145" spans="1:228" x14ac:dyDescent="0.2">
      <c r="A145">
        <v>130</v>
      </c>
      <c r="B145">
        <v>1665848884.0999999</v>
      </c>
      <c r="C145">
        <v>515</v>
      </c>
      <c r="D145" t="s">
        <v>619</v>
      </c>
      <c r="E145" t="s">
        <v>620</v>
      </c>
      <c r="F145">
        <v>4</v>
      </c>
      <c r="G145">
        <v>1665848882.0999999</v>
      </c>
      <c r="H145">
        <f t="shared" si="68"/>
        <v>3.9229472705211416E-4</v>
      </c>
      <c r="I145">
        <f t="shared" si="69"/>
        <v>0.39229472705211416</v>
      </c>
      <c r="J145">
        <f t="shared" si="70"/>
        <v>5.791846262743845</v>
      </c>
      <c r="K145">
        <f t="shared" si="71"/>
        <v>839.01928571428573</v>
      </c>
      <c r="L145">
        <f t="shared" si="72"/>
        <v>353.68877240168297</v>
      </c>
      <c r="M145">
        <f t="shared" si="73"/>
        <v>35.869810741205185</v>
      </c>
      <c r="N145">
        <f t="shared" si="74"/>
        <v>85.09024129443749</v>
      </c>
      <c r="O145">
        <f t="shared" si="75"/>
        <v>1.993341231944817E-2</v>
      </c>
      <c r="P145">
        <f t="shared" si="76"/>
        <v>2.7674875464700648</v>
      </c>
      <c r="Q145">
        <f t="shared" si="77"/>
        <v>1.985399180369633E-2</v>
      </c>
      <c r="R145">
        <f t="shared" si="78"/>
        <v>1.2415854018060358E-2</v>
      </c>
      <c r="S145">
        <f t="shared" si="79"/>
        <v>225.98111230497753</v>
      </c>
      <c r="T145">
        <f t="shared" si="80"/>
        <v>36.950238230719513</v>
      </c>
      <c r="U145">
        <f t="shared" si="81"/>
        <v>36.086114285714288</v>
      </c>
      <c r="V145">
        <f t="shared" si="82"/>
        <v>5.9971050917902664</v>
      </c>
      <c r="W145">
        <f t="shared" si="83"/>
        <v>69.863105173393492</v>
      </c>
      <c r="X145">
        <f t="shared" si="84"/>
        <v>4.0929058966350302</v>
      </c>
      <c r="Y145">
        <f t="shared" si="85"/>
        <v>5.8584654754134284</v>
      </c>
      <c r="Z145">
        <f t="shared" si="86"/>
        <v>1.9041991951552362</v>
      </c>
      <c r="AA145">
        <f t="shared" si="87"/>
        <v>-17.300197462998234</v>
      </c>
      <c r="AB145">
        <f t="shared" si="88"/>
        <v>-63.416729476761461</v>
      </c>
      <c r="AC145">
        <f t="shared" si="89"/>
        <v>-5.3972423406701067</v>
      </c>
      <c r="AD145">
        <f t="shared" si="90"/>
        <v>139.86694302454771</v>
      </c>
      <c r="AE145">
        <f t="shared" si="91"/>
        <v>15.968893704175326</v>
      </c>
      <c r="AF145">
        <f t="shared" si="92"/>
        <v>0.39567963330553124</v>
      </c>
      <c r="AG145">
        <f t="shared" si="93"/>
        <v>5.791846262743845</v>
      </c>
      <c r="AH145">
        <v>889.09417926422009</v>
      </c>
      <c r="AI145">
        <v>876.79713333333291</v>
      </c>
      <c r="AJ145">
        <v>1.6645286711046521</v>
      </c>
      <c r="AK145">
        <v>66.578326818864241</v>
      </c>
      <c r="AL145">
        <f t="shared" si="94"/>
        <v>0.39229472705211416</v>
      </c>
      <c r="AM145">
        <v>40.008084034797648</v>
      </c>
      <c r="AN145">
        <v>40.355838823529417</v>
      </c>
      <c r="AO145">
        <v>-4.7567809778111313E-5</v>
      </c>
      <c r="AP145">
        <v>87.47284380943789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46925.932829253041</v>
      </c>
      <c r="AV145">
        <f t="shared" si="98"/>
        <v>1199.982857142857</v>
      </c>
      <c r="AW145">
        <f t="shared" si="99"/>
        <v>1025.8425162201954</v>
      </c>
      <c r="AX145">
        <f t="shared" si="100"/>
        <v>0.85488097610220248</v>
      </c>
      <c r="AY145">
        <f t="shared" si="101"/>
        <v>0.18832028387725097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1665848882.0999999</v>
      </c>
      <c r="BF145">
        <v>839.01928571428573</v>
      </c>
      <c r="BG145">
        <v>854.06614285714284</v>
      </c>
      <c r="BH145">
        <v>40.357471428571444</v>
      </c>
      <c r="BI145">
        <v>40.006971428571433</v>
      </c>
      <c r="BJ145">
        <v>840.12285714285701</v>
      </c>
      <c r="BK145">
        <v>40.134042857142859</v>
      </c>
      <c r="BL145">
        <v>650.00457142857147</v>
      </c>
      <c r="BM145">
        <v>101.31614285714291</v>
      </c>
      <c r="BN145">
        <v>0.10016871428571431</v>
      </c>
      <c r="BO145">
        <v>35.661071428571432</v>
      </c>
      <c r="BP145">
        <v>36.086114285714288</v>
      </c>
      <c r="BQ145">
        <v>999.89999999999986</v>
      </c>
      <c r="BR145">
        <v>0</v>
      </c>
      <c r="BS145">
        <v>0</v>
      </c>
      <c r="BT145">
        <v>8985.2699999999986</v>
      </c>
      <c r="BU145">
        <v>0</v>
      </c>
      <c r="BV145">
        <v>2125.3257142857142</v>
      </c>
      <c r="BW145">
        <v>-15.04687142857143</v>
      </c>
      <c r="BX145">
        <v>874.30399999999997</v>
      </c>
      <c r="BY145">
        <v>889.65857142857135</v>
      </c>
      <c r="BZ145">
        <v>0.35049214285714292</v>
      </c>
      <c r="CA145">
        <v>854.06614285714284</v>
      </c>
      <c r="CB145">
        <v>40.006971428571433</v>
      </c>
      <c r="CC145">
        <v>4.088857142857143</v>
      </c>
      <c r="CD145">
        <v>4.0533471428571426</v>
      </c>
      <c r="CE145">
        <v>29.28621428571428</v>
      </c>
      <c r="CF145">
        <v>29.135200000000001</v>
      </c>
      <c r="CG145">
        <v>1199.982857142857</v>
      </c>
      <c r="CH145">
        <v>0.4999904285714285</v>
      </c>
      <c r="CI145">
        <v>0.50000957142857139</v>
      </c>
      <c r="CJ145">
        <v>0</v>
      </c>
      <c r="CK145">
        <v>2107.088571428571</v>
      </c>
      <c r="CL145">
        <v>9.5417900000000007</v>
      </c>
      <c r="CM145">
        <v>13259.05714285714</v>
      </c>
      <c r="CN145">
        <v>9521.3657142857137</v>
      </c>
      <c r="CO145">
        <v>47.311999999999998</v>
      </c>
      <c r="CP145">
        <v>49.5</v>
      </c>
      <c r="CQ145">
        <v>47.963999999999999</v>
      </c>
      <c r="CR145">
        <v>49.061999999999998</v>
      </c>
      <c r="CS145">
        <v>50.061999999999998</v>
      </c>
      <c r="CT145">
        <v>595.21142857142866</v>
      </c>
      <c r="CU145">
        <v>595.23142857142852</v>
      </c>
      <c r="CV145">
        <v>0</v>
      </c>
      <c r="CW145">
        <v>1665848890.2</v>
      </c>
      <c r="CX145">
        <v>0</v>
      </c>
      <c r="CY145">
        <v>1665848184.5999999</v>
      </c>
      <c r="CZ145" t="s">
        <v>356</v>
      </c>
      <c r="DA145">
        <v>1665848184.5999999</v>
      </c>
      <c r="DB145">
        <v>1665848178.0999999</v>
      </c>
      <c r="DC145">
        <v>18</v>
      </c>
      <c r="DD145">
        <v>0.19800000000000001</v>
      </c>
      <c r="DE145">
        <v>5.0000000000000001E-3</v>
      </c>
      <c r="DF145">
        <v>-1.1020000000000001</v>
      </c>
      <c r="DG145">
        <v>0.223</v>
      </c>
      <c r="DH145">
        <v>853</v>
      </c>
      <c r="DI145">
        <v>39</v>
      </c>
      <c r="DJ145">
        <v>1.27</v>
      </c>
      <c r="DK145">
        <v>0.31</v>
      </c>
      <c r="DL145">
        <v>-14.787758536585359</v>
      </c>
      <c r="DM145">
        <v>-1.5882585365853941</v>
      </c>
      <c r="DN145">
        <v>0.16354321719515411</v>
      </c>
      <c r="DO145">
        <v>0</v>
      </c>
      <c r="DP145">
        <v>0.3524095121951219</v>
      </c>
      <c r="DQ145">
        <v>-9.8309895470388691E-3</v>
      </c>
      <c r="DR145">
        <v>1.822519592346108E-3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3.2934600000000001</v>
      </c>
      <c r="EB145">
        <v>2.6253700000000002</v>
      </c>
      <c r="EC145">
        <v>0.166209</v>
      </c>
      <c r="ED145">
        <v>0.16682900000000001</v>
      </c>
      <c r="EE145">
        <v>0.155502</v>
      </c>
      <c r="EF145">
        <v>0.153033</v>
      </c>
      <c r="EG145">
        <v>25126.3</v>
      </c>
      <c r="EH145">
        <v>25599.599999999999</v>
      </c>
      <c r="EI145">
        <v>28054.1</v>
      </c>
      <c r="EJ145">
        <v>29598.3</v>
      </c>
      <c r="EK145">
        <v>32549.599999999999</v>
      </c>
      <c r="EL145">
        <v>34837.1</v>
      </c>
      <c r="EM145">
        <v>39540.699999999997</v>
      </c>
      <c r="EN145">
        <v>42350.8</v>
      </c>
      <c r="EO145">
        <v>2.1813500000000001</v>
      </c>
      <c r="EP145">
        <v>2.1073300000000001</v>
      </c>
      <c r="EQ145">
        <v>5.0447899999999997E-2</v>
      </c>
      <c r="ER145">
        <v>0</v>
      </c>
      <c r="ES145">
        <v>35.275500000000001</v>
      </c>
      <c r="ET145">
        <v>999.9</v>
      </c>
      <c r="EU145">
        <v>64.3</v>
      </c>
      <c r="EV145">
        <v>40.6</v>
      </c>
      <c r="EW145">
        <v>48.577599999999997</v>
      </c>
      <c r="EX145">
        <v>55.830800000000004</v>
      </c>
      <c r="EY145">
        <v>-1.42628</v>
      </c>
      <c r="EZ145">
        <v>2</v>
      </c>
      <c r="FA145">
        <v>0.74249200000000004</v>
      </c>
      <c r="FB145">
        <v>2.23935</v>
      </c>
      <c r="FC145">
        <v>20.251300000000001</v>
      </c>
      <c r="FD145">
        <v>5.2178899999999997</v>
      </c>
      <c r="FE145">
        <v>12.0099</v>
      </c>
      <c r="FF145">
        <v>4.9862000000000002</v>
      </c>
      <c r="FG145">
        <v>3.2846500000000001</v>
      </c>
      <c r="FH145">
        <v>8554.4</v>
      </c>
      <c r="FI145">
        <v>9999</v>
      </c>
      <c r="FJ145">
        <v>9999</v>
      </c>
      <c r="FK145">
        <v>584.1</v>
      </c>
      <c r="FL145">
        <v>1.8658600000000001</v>
      </c>
      <c r="FM145">
        <v>1.86233</v>
      </c>
      <c r="FN145">
        <v>1.8643400000000001</v>
      </c>
      <c r="FO145">
        <v>1.86049</v>
      </c>
      <c r="FP145">
        <v>1.86114</v>
      </c>
      <c r="FQ145">
        <v>1.8602000000000001</v>
      </c>
      <c r="FR145">
        <v>1.8619300000000001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-1.103</v>
      </c>
      <c r="GH145">
        <v>0.22339999999999999</v>
      </c>
      <c r="GI145">
        <v>-1.0926075346780371</v>
      </c>
      <c r="GJ145">
        <v>-3.055779808770659E-4</v>
      </c>
      <c r="GK145">
        <v>5.4022781434335912E-7</v>
      </c>
      <c r="GL145">
        <v>-2.2830823041668759E-10</v>
      </c>
      <c r="GM145">
        <v>0.223404761904753</v>
      </c>
      <c r="GN145">
        <v>0</v>
      </c>
      <c r="GO145">
        <v>0</v>
      </c>
      <c r="GP145">
        <v>0</v>
      </c>
      <c r="GQ145">
        <v>3</v>
      </c>
      <c r="GR145">
        <v>2094</v>
      </c>
      <c r="GS145">
        <v>4</v>
      </c>
      <c r="GT145">
        <v>34</v>
      </c>
      <c r="GU145">
        <v>11.7</v>
      </c>
      <c r="GV145">
        <v>11.8</v>
      </c>
      <c r="GW145">
        <v>2.4877899999999999</v>
      </c>
      <c r="GX145">
        <v>2.5927699999999998</v>
      </c>
      <c r="GY145">
        <v>2.04834</v>
      </c>
      <c r="GZ145">
        <v>2.6135299999999999</v>
      </c>
      <c r="HA145">
        <v>2.1972700000000001</v>
      </c>
      <c r="HB145">
        <v>2.3144499999999999</v>
      </c>
      <c r="HC145">
        <v>45.863199999999999</v>
      </c>
      <c r="HD145">
        <v>14.456</v>
      </c>
      <c r="HE145">
        <v>18</v>
      </c>
      <c r="HF145">
        <v>703.327</v>
      </c>
      <c r="HG145">
        <v>711.65499999999997</v>
      </c>
      <c r="HH145">
        <v>31.001300000000001</v>
      </c>
      <c r="HI145">
        <v>36.610799999999998</v>
      </c>
      <c r="HJ145">
        <v>30.000299999999999</v>
      </c>
      <c r="HK145">
        <v>36.2714</v>
      </c>
      <c r="HL145">
        <v>36.226599999999998</v>
      </c>
      <c r="HM145">
        <v>49.801400000000001</v>
      </c>
      <c r="HN145">
        <v>23.205200000000001</v>
      </c>
      <c r="HO145">
        <v>84.647000000000006</v>
      </c>
      <c r="HP145">
        <v>31</v>
      </c>
      <c r="HQ145">
        <v>869.55100000000004</v>
      </c>
      <c r="HR145">
        <v>40.006100000000004</v>
      </c>
      <c r="HS145">
        <v>98.768900000000002</v>
      </c>
      <c r="HT145">
        <v>98.165300000000002</v>
      </c>
    </row>
    <row r="146" spans="1:228" x14ac:dyDescent="0.2">
      <c r="A146">
        <v>131</v>
      </c>
      <c r="B146">
        <v>1665848888.0999999</v>
      </c>
      <c r="C146">
        <v>519</v>
      </c>
      <c r="D146" t="s">
        <v>621</v>
      </c>
      <c r="E146" t="s">
        <v>622</v>
      </c>
      <c r="F146">
        <v>4</v>
      </c>
      <c r="G146">
        <v>1665848885.7874999</v>
      </c>
      <c r="H146">
        <f t="shared" si="68"/>
        <v>3.9799215393966105E-4</v>
      </c>
      <c r="I146">
        <f t="shared" si="69"/>
        <v>0.39799215393966103</v>
      </c>
      <c r="J146">
        <f t="shared" si="70"/>
        <v>5.4374947829112514</v>
      </c>
      <c r="K146">
        <f t="shared" si="71"/>
        <v>845.04149999999993</v>
      </c>
      <c r="L146">
        <f t="shared" si="72"/>
        <v>393.49946715806567</v>
      </c>
      <c r="M146">
        <f t="shared" si="73"/>
        <v>39.907024959154576</v>
      </c>
      <c r="N146">
        <f t="shared" si="74"/>
        <v>85.700477501472989</v>
      </c>
      <c r="O146">
        <f t="shared" si="75"/>
        <v>2.0210387508390288E-2</v>
      </c>
      <c r="P146">
        <f t="shared" si="76"/>
        <v>2.7745082069537657</v>
      </c>
      <c r="Q146">
        <f t="shared" si="77"/>
        <v>2.0128955118126672E-2</v>
      </c>
      <c r="R146">
        <f t="shared" si="78"/>
        <v>1.2587885873587848E-2</v>
      </c>
      <c r="S146">
        <f t="shared" si="79"/>
        <v>225.96913346555186</v>
      </c>
      <c r="T146">
        <f t="shared" si="80"/>
        <v>36.946548636199111</v>
      </c>
      <c r="U146">
        <f t="shared" si="81"/>
        <v>36.089750000000002</v>
      </c>
      <c r="V146">
        <f t="shared" si="82"/>
        <v>5.9983031675004765</v>
      </c>
      <c r="W146">
        <f t="shared" si="83"/>
        <v>69.858722395954743</v>
      </c>
      <c r="X146">
        <f t="shared" si="84"/>
        <v>4.0928614016687446</v>
      </c>
      <c r="Y146">
        <f t="shared" si="85"/>
        <v>5.8587693294341534</v>
      </c>
      <c r="Z146">
        <f t="shared" si="86"/>
        <v>1.905441765831732</v>
      </c>
      <c r="AA146">
        <f t="shared" si="87"/>
        <v>-17.551453988739052</v>
      </c>
      <c r="AB146">
        <f t="shared" si="88"/>
        <v>-63.980670039314617</v>
      </c>
      <c r="AC146">
        <f t="shared" si="89"/>
        <v>-5.4315799767516459</v>
      </c>
      <c r="AD146">
        <f t="shared" si="90"/>
        <v>139.00542946074657</v>
      </c>
      <c r="AE146">
        <f t="shared" si="91"/>
        <v>16.124031222473686</v>
      </c>
      <c r="AF146">
        <f t="shared" si="92"/>
        <v>0.39913364070651658</v>
      </c>
      <c r="AG146">
        <f t="shared" si="93"/>
        <v>5.4374947829112514</v>
      </c>
      <c r="AH146">
        <v>896.06577212870923</v>
      </c>
      <c r="AI146">
        <v>883.75397575757552</v>
      </c>
      <c r="AJ146">
        <v>1.7526820545468651</v>
      </c>
      <c r="AK146">
        <v>66.578326818864241</v>
      </c>
      <c r="AL146">
        <f t="shared" si="94"/>
        <v>0.39799215393966103</v>
      </c>
      <c r="AM146">
        <v>40.005472457392017</v>
      </c>
      <c r="AN146">
        <v>40.358230588235251</v>
      </c>
      <c r="AO146">
        <v>-4.3703118745758071E-5</v>
      </c>
      <c r="AP146">
        <v>87.47284380943789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47117.470590687335</v>
      </c>
      <c r="AV146">
        <f t="shared" si="98"/>
        <v>1199.91875</v>
      </c>
      <c r="AW146">
        <f t="shared" si="99"/>
        <v>1025.7877608629801</v>
      </c>
      <c r="AX146">
        <f t="shared" si="100"/>
        <v>0.85488101662131721</v>
      </c>
      <c r="AY146">
        <f t="shared" si="101"/>
        <v>0.18832036207914232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1665848885.7874999</v>
      </c>
      <c r="BF146">
        <v>845.04149999999993</v>
      </c>
      <c r="BG146">
        <v>860.2355</v>
      </c>
      <c r="BH146">
        <v>40.357275000000001</v>
      </c>
      <c r="BI146">
        <v>40.0037375</v>
      </c>
      <c r="BJ146">
        <v>846.14412500000003</v>
      </c>
      <c r="BK146">
        <v>40.133862499999992</v>
      </c>
      <c r="BL146">
        <v>650.04537499999992</v>
      </c>
      <c r="BM146">
        <v>101.31574999999999</v>
      </c>
      <c r="BN146">
        <v>9.9952662499999997E-2</v>
      </c>
      <c r="BO146">
        <v>35.662012500000003</v>
      </c>
      <c r="BP146">
        <v>36.089750000000002</v>
      </c>
      <c r="BQ146">
        <v>999.9</v>
      </c>
      <c r="BR146">
        <v>0</v>
      </c>
      <c r="BS146">
        <v>0</v>
      </c>
      <c r="BT146">
        <v>9022.5787500000006</v>
      </c>
      <c r="BU146">
        <v>0</v>
      </c>
      <c r="BV146">
        <v>2129.9212499999999</v>
      </c>
      <c r="BW146">
        <v>-15.194125</v>
      </c>
      <c r="BX146">
        <v>880.57925</v>
      </c>
      <c r="BY146">
        <v>896.08237500000007</v>
      </c>
      <c r="BZ146">
        <v>0.35352162500000001</v>
      </c>
      <c r="CA146">
        <v>860.2355</v>
      </c>
      <c r="CB146">
        <v>40.0037375</v>
      </c>
      <c r="CC146">
        <v>4.0888200000000001</v>
      </c>
      <c r="CD146">
        <v>4.0529999999999999</v>
      </c>
      <c r="CE146">
        <v>29.286012499999998</v>
      </c>
      <c r="CF146">
        <v>29.133724999999998</v>
      </c>
      <c r="CG146">
        <v>1199.91875</v>
      </c>
      <c r="CH146">
        <v>0.49998874999999998</v>
      </c>
      <c r="CI146">
        <v>0.50001125000000002</v>
      </c>
      <c r="CJ146">
        <v>0</v>
      </c>
      <c r="CK146">
        <v>2106.50875</v>
      </c>
      <c r="CL146">
        <v>9.5417900000000007</v>
      </c>
      <c r="CM146">
        <v>13251.125</v>
      </c>
      <c r="CN146">
        <v>9520.8375000000015</v>
      </c>
      <c r="CO146">
        <v>47.311999999999998</v>
      </c>
      <c r="CP146">
        <v>49.5</v>
      </c>
      <c r="CQ146">
        <v>47.944875000000003</v>
      </c>
      <c r="CR146">
        <v>49.061999999999998</v>
      </c>
      <c r="CS146">
        <v>50.061999999999998</v>
      </c>
      <c r="CT146">
        <v>595.17750000000001</v>
      </c>
      <c r="CU146">
        <v>595.20125000000007</v>
      </c>
      <c r="CV146">
        <v>0</v>
      </c>
      <c r="CW146">
        <v>1665848894.4000001</v>
      </c>
      <c r="CX146">
        <v>0</v>
      </c>
      <c r="CY146">
        <v>1665848184.5999999</v>
      </c>
      <c r="CZ146" t="s">
        <v>356</v>
      </c>
      <c r="DA146">
        <v>1665848184.5999999</v>
      </c>
      <c r="DB146">
        <v>1665848178.0999999</v>
      </c>
      <c r="DC146">
        <v>18</v>
      </c>
      <c r="DD146">
        <v>0.19800000000000001</v>
      </c>
      <c r="DE146">
        <v>5.0000000000000001E-3</v>
      </c>
      <c r="DF146">
        <v>-1.1020000000000001</v>
      </c>
      <c r="DG146">
        <v>0.223</v>
      </c>
      <c r="DH146">
        <v>853</v>
      </c>
      <c r="DI146">
        <v>39</v>
      </c>
      <c r="DJ146">
        <v>1.27</v>
      </c>
      <c r="DK146">
        <v>0.31</v>
      </c>
      <c r="DL146">
        <v>-14.91549024390244</v>
      </c>
      <c r="DM146">
        <v>-1.6406445993031351</v>
      </c>
      <c r="DN146">
        <v>0.16962954011736389</v>
      </c>
      <c r="DO146">
        <v>0</v>
      </c>
      <c r="DP146">
        <v>0.35219465853658538</v>
      </c>
      <c r="DQ146">
        <v>-3.3291428571422992E-3</v>
      </c>
      <c r="DR146">
        <v>1.7754099026498439E-3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3.2934800000000002</v>
      </c>
      <c r="EB146">
        <v>2.62541</v>
      </c>
      <c r="EC146">
        <v>0.16707900000000001</v>
      </c>
      <c r="ED146">
        <v>0.16767799999999999</v>
      </c>
      <c r="EE146">
        <v>0.155505</v>
      </c>
      <c r="EF146">
        <v>0.153032</v>
      </c>
      <c r="EG146">
        <v>25099.9</v>
      </c>
      <c r="EH146">
        <v>25573.4</v>
      </c>
      <c r="EI146">
        <v>28054</v>
      </c>
      <c r="EJ146">
        <v>29598.3</v>
      </c>
      <c r="EK146">
        <v>32549.1</v>
      </c>
      <c r="EL146">
        <v>34837.5</v>
      </c>
      <c r="EM146">
        <v>39540.199999999997</v>
      </c>
      <c r="EN146">
        <v>42351.199999999997</v>
      </c>
      <c r="EO146">
        <v>2.1814300000000002</v>
      </c>
      <c r="EP146">
        <v>2.1074299999999999</v>
      </c>
      <c r="EQ146">
        <v>5.0805500000000003E-2</v>
      </c>
      <c r="ER146">
        <v>0</v>
      </c>
      <c r="ES146">
        <v>35.266599999999997</v>
      </c>
      <c r="ET146">
        <v>999.9</v>
      </c>
      <c r="EU146">
        <v>64.3</v>
      </c>
      <c r="EV146">
        <v>40.6</v>
      </c>
      <c r="EW146">
        <v>48.581800000000001</v>
      </c>
      <c r="EX146">
        <v>55.800800000000002</v>
      </c>
      <c r="EY146">
        <v>-1.48638</v>
      </c>
      <c r="EZ146">
        <v>2</v>
      </c>
      <c r="FA146">
        <v>0.74263000000000001</v>
      </c>
      <c r="FB146">
        <v>2.2427000000000001</v>
      </c>
      <c r="FC146">
        <v>20.251300000000001</v>
      </c>
      <c r="FD146">
        <v>5.2172900000000002</v>
      </c>
      <c r="FE146">
        <v>12.0099</v>
      </c>
      <c r="FF146">
        <v>4.9859999999999998</v>
      </c>
      <c r="FG146">
        <v>3.2846500000000001</v>
      </c>
      <c r="FH146">
        <v>8554.4</v>
      </c>
      <c r="FI146">
        <v>9999</v>
      </c>
      <c r="FJ146">
        <v>9999</v>
      </c>
      <c r="FK146">
        <v>584.1</v>
      </c>
      <c r="FL146">
        <v>1.8658600000000001</v>
      </c>
      <c r="FM146">
        <v>1.8622700000000001</v>
      </c>
      <c r="FN146">
        <v>1.86432</v>
      </c>
      <c r="FO146">
        <v>1.86049</v>
      </c>
      <c r="FP146">
        <v>1.8612</v>
      </c>
      <c r="FQ146">
        <v>1.8602000000000001</v>
      </c>
      <c r="FR146">
        <v>1.8619300000000001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-1.103</v>
      </c>
      <c r="GH146">
        <v>0.22339999999999999</v>
      </c>
      <c r="GI146">
        <v>-1.0926075346780371</v>
      </c>
      <c r="GJ146">
        <v>-3.055779808770659E-4</v>
      </c>
      <c r="GK146">
        <v>5.4022781434335912E-7</v>
      </c>
      <c r="GL146">
        <v>-2.2830823041668759E-10</v>
      </c>
      <c r="GM146">
        <v>0.223404761904753</v>
      </c>
      <c r="GN146">
        <v>0</v>
      </c>
      <c r="GO146">
        <v>0</v>
      </c>
      <c r="GP146">
        <v>0</v>
      </c>
      <c r="GQ146">
        <v>3</v>
      </c>
      <c r="GR146">
        <v>2094</v>
      </c>
      <c r="GS146">
        <v>4</v>
      </c>
      <c r="GT146">
        <v>34</v>
      </c>
      <c r="GU146">
        <v>11.7</v>
      </c>
      <c r="GV146">
        <v>11.8</v>
      </c>
      <c r="GW146">
        <v>2.50366</v>
      </c>
      <c r="GX146">
        <v>2.5708000000000002</v>
      </c>
      <c r="GY146">
        <v>2.04834</v>
      </c>
      <c r="GZ146">
        <v>2.6122999999999998</v>
      </c>
      <c r="HA146">
        <v>2.1972700000000001</v>
      </c>
      <c r="HB146">
        <v>2.3584000000000001</v>
      </c>
      <c r="HC146">
        <v>45.863199999999999</v>
      </c>
      <c r="HD146">
        <v>14.4648</v>
      </c>
      <c r="HE146">
        <v>18</v>
      </c>
      <c r="HF146">
        <v>703.40800000000002</v>
      </c>
      <c r="HG146">
        <v>711.77700000000004</v>
      </c>
      <c r="HH146">
        <v>31.001200000000001</v>
      </c>
      <c r="HI146">
        <v>36.613700000000001</v>
      </c>
      <c r="HJ146">
        <v>30.000299999999999</v>
      </c>
      <c r="HK146">
        <v>36.273099999999999</v>
      </c>
      <c r="HL146">
        <v>36.229199999999999</v>
      </c>
      <c r="HM146">
        <v>50.118600000000001</v>
      </c>
      <c r="HN146">
        <v>23.205200000000001</v>
      </c>
      <c r="HO146">
        <v>84.647000000000006</v>
      </c>
      <c r="HP146">
        <v>31</v>
      </c>
      <c r="HQ146">
        <v>876.22900000000004</v>
      </c>
      <c r="HR146">
        <v>40.006399999999999</v>
      </c>
      <c r="HS146">
        <v>98.767899999999997</v>
      </c>
      <c r="HT146">
        <v>98.165899999999993</v>
      </c>
    </row>
    <row r="147" spans="1:228" x14ac:dyDescent="0.2">
      <c r="A147">
        <v>132</v>
      </c>
      <c r="B147">
        <v>1665848892.0999999</v>
      </c>
      <c r="C147">
        <v>523</v>
      </c>
      <c r="D147" t="s">
        <v>623</v>
      </c>
      <c r="E147" t="s">
        <v>624</v>
      </c>
      <c r="F147">
        <v>4</v>
      </c>
      <c r="G147">
        <v>1665848890.0999999</v>
      </c>
      <c r="H147">
        <f t="shared" si="68"/>
        <v>3.9767745780760463E-4</v>
      </c>
      <c r="I147">
        <f t="shared" si="69"/>
        <v>0.39767745780760461</v>
      </c>
      <c r="J147">
        <f t="shared" si="70"/>
        <v>5.5917183021557584</v>
      </c>
      <c r="K147">
        <f t="shared" si="71"/>
        <v>852.29342857142854</v>
      </c>
      <c r="L147">
        <f t="shared" si="72"/>
        <v>388.81997986251201</v>
      </c>
      <c r="M147">
        <f t="shared" si="73"/>
        <v>39.432154673047592</v>
      </c>
      <c r="N147">
        <f t="shared" si="74"/>
        <v>86.435286360887176</v>
      </c>
      <c r="O147">
        <f t="shared" si="75"/>
        <v>2.0225541963748504E-2</v>
      </c>
      <c r="P147">
        <f t="shared" si="76"/>
        <v>2.7730362028198448</v>
      </c>
      <c r="Q147">
        <f t="shared" si="77"/>
        <v>2.014394456926108E-2</v>
      </c>
      <c r="R147">
        <f t="shared" si="78"/>
        <v>1.2597269015039273E-2</v>
      </c>
      <c r="S147">
        <f t="shared" si="79"/>
        <v>225.96654258794533</v>
      </c>
      <c r="T147">
        <f t="shared" si="80"/>
        <v>36.94871859930138</v>
      </c>
      <c r="U147">
        <f t="shared" si="81"/>
        <v>36.080757142857138</v>
      </c>
      <c r="V147">
        <f t="shared" si="82"/>
        <v>5.9953401330824585</v>
      </c>
      <c r="W147">
        <f t="shared" si="83"/>
        <v>69.852123142927468</v>
      </c>
      <c r="X147">
        <f t="shared" si="84"/>
        <v>4.0928070534142291</v>
      </c>
      <c r="Y147">
        <f t="shared" si="85"/>
        <v>5.8592450297319649</v>
      </c>
      <c r="Z147">
        <f t="shared" si="86"/>
        <v>1.9025330796682294</v>
      </c>
      <c r="AA147">
        <f t="shared" si="87"/>
        <v>-17.537575889315363</v>
      </c>
      <c r="AB147">
        <f t="shared" si="88"/>
        <v>-62.382048430420362</v>
      </c>
      <c r="AC147">
        <f t="shared" si="89"/>
        <v>-5.298484045277899</v>
      </c>
      <c r="AD147">
        <f t="shared" si="90"/>
        <v>140.74843422293173</v>
      </c>
      <c r="AE147">
        <f t="shared" si="91"/>
        <v>16.092146515416939</v>
      </c>
      <c r="AF147">
        <f t="shared" si="92"/>
        <v>0.39814163243352657</v>
      </c>
      <c r="AG147">
        <f t="shared" si="93"/>
        <v>5.5917183021557584</v>
      </c>
      <c r="AH147">
        <v>903.0387912396958</v>
      </c>
      <c r="AI147">
        <v>890.70822424242431</v>
      </c>
      <c r="AJ147">
        <v>1.720549795349879</v>
      </c>
      <c r="AK147">
        <v>66.578326818864241</v>
      </c>
      <c r="AL147">
        <f t="shared" si="94"/>
        <v>0.39767745780760461</v>
      </c>
      <c r="AM147">
        <v>40.003589297990658</v>
      </c>
      <c r="AN147">
        <v>40.355678235294093</v>
      </c>
      <c r="AO147">
        <v>3.2358198249041733E-5</v>
      </c>
      <c r="AP147">
        <v>87.47284380943789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47077.029647482981</v>
      </c>
      <c r="AV147">
        <f t="shared" si="98"/>
        <v>1199.8957142857139</v>
      </c>
      <c r="AW147">
        <f t="shared" si="99"/>
        <v>1025.7689733616296</v>
      </c>
      <c r="AX147">
        <f t="shared" si="100"/>
        <v>0.85488177109813224</v>
      </c>
      <c r="AY147">
        <f t="shared" si="101"/>
        <v>0.188321818219395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1665848890.0999999</v>
      </c>
      <c r="BF147">
        <v>852.29342857142854</v>
      </c>
      <c r="BG147">
        <v>867.46042857142845</v>
      </c>
      <c r="BH147">
        <v>40.357042857142858</v>
      </c>
      <c r="BI147">
        <v>40.004371428571439</v>
      </c>
      <c r="BJ147">
        <v>853.39528571428571</v>
      </c>
      <c r="BK147">
        <v>40.133642857142853</v>
      </c>
      <c r="BL147">
        <v>650.02228571428566</v>
      </c>
      <c r="BM147">
        <v>101.315</v>
      </c>
      <c r="BN147">
        <v>9.9939342857142857E-2</v>
      </c>
      <c r="BO147">
        <v>35.663485714285713</v>
      </c>
      <c r="BP147">
        <v>36.080757142857138</v>
      </c>
      <c r="BQ147">
        <v>999.89999999999986</v>
      </c>
      <c r="BR147">
        <v>0</v>
      </c>
      <c r="BS147">
        <v>0</v>
      </c>
      <c r="BT147">
        <v>9014.8228571428572</v>
      </c>
      <c r="BU147">
        <v>0</v>
      </c>
      <c r="BV147">
        <v>2139.6257142857139</v>
      </c>
      <c r="BW147">
        <v>-15.167071428571431</v>
      </c>
      <c r="BX147">
        <v>888.13585714285716</v>
      </c>
      <c r="BY147">
        <v>903.6087142857142</v>
      </c>
      <c r="BZ147">
        <v>0.35265842857142848</v>
      </c>
      <c r="CA147">
        <v>867.46042857142845</v>
      </c>
      <c r="CB147">
        <v>40.004371428571439</v>
      </c>
      <c r="CC147">
        <v>4.0887742857142859</v>
      </c>
      <c r="CD147">
        <v>4.053044285714285</v>
      </c>
      <c r="CE147">
        <v>29.285828571428571</v>
      </c>
      <c r="CF147">
        <v>29.133900000000001</v>
      </c>
      <c r="CG147">
        <v>1199.8957142857139</v>
      </c>
      <c r="CH147">
        <v>0.4999628571428571</v>
      </c>
      <c r="CI147">
        <v>0.50003714285714285</v>
      </c>
      <c r="CJ147">
        <v>0</v>
      </c>
      <c r="CK147">
        <v>2105.9214285714288</v>
      </c>
      <c r="CL147">
        <v>9.5417900000000007</v>
      </c>
      <c r="CM147">
        <v>13285.1</v>
      </c>
      <c r="CN147">
        <v>9520.5600000000013</v>
      </c>
      <c r="CO147">
        <v>47.311999999999998</v>
      </c>
      <c r="CP147">
        <v>49.5</v>
      </c>
      <c r="CQ147">
        <v>47.936999999999998</v>
      </c>
      <c r="CR147">
        <v>49.061999999999998</v>
      </c>
      <c r="CS147">
        <v>50.061999999999998</v>
      </c>
      <c r="CT147">
        <v>595.13571428571424</v>
      </c>
      <c r="CU147">
        <v>595.22</v>
      </c>
      <c r="CV147">
        <v>0</v>
      </c>
      <c r="CW147">
        <v>1665848898.5999999</v>
      </c>
      <c r="CX147">
        <v>0</v>
      </c>
      <c r="CY147">
        <v>1665848184.5999999</v>
      </c>
      <c r="CZ147" t="s">
        <v>356</v>
      </c>
      <c r="DA147">
        <v>1665848184.5999999</v>
      </c>
      <c r="DB147">
        <v>1665848178.0999999</v>
      </c>
      <c r="DC147">
        <v>18</v>
      </c>
      <c r="DD147">
        <v>0.19800000000000001</v>
      </c>
      <c r="DE147">
        <v>5.0000000000000001E-3</v>
      </c>
      <c r="DF147">
        <v>-1.1020000000000001</v>
      </c>
      <c r="DG147">
        <v>0.223</v>
      </c>
      <c r="DH147">
        <v>853</v>
      </c>
      <c r="DI147">
        <v>39</v>
      </c>
      <c r="DJ147">
        <v>1.27</v>
      </c>
      <c r="DK147">
        <v>0.31</v>
      </c>
      <c r="DL147">
        <v>-14.997453658536591</v>
      </c>
      <c r="DM147">
        <v>-1.5050885017421649</v>
      </c>
      <c r="DN147">
        <v>0.1597124628177089</v>
      </c>
      <c r="DO147">
        <v>0</v>
      </c>
      <c r="DP147">
        <v>0.35202292682926828</v>
      </c>
      <c r="DQ147">
        <v>6.5945435540069632E-3</v>
      </c>
      <c r="DR147">
        <v>1.64854029135081E-3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3.2935300000000001</v>
      </c>
      <c r="EB147">
        <v>2.6253000000000002</v>
      </c>
      <c r="EC147">
        <v>0.167935</v>
      </c>
      <c r="ED147">
        <v>0.168544</v>
      </c>
      <c r="EE147">
        <v>0.15549299999999999</v>
      </c>
      <c r="EF147">
        <v>0.15302299999999999</v>
      </c>
      <c r="EG147">
        <v>25073.9</v>
      </c>
      <c r="EH147">
        <v>25546.5</v>
      </c>
      <c r="EI147">
        <v>28053.9</v>
      </c>
      <c r="EJ147">
        <v>29598</v>
      </c>
      <c r="EK147">
        <v>32549.7</v>
      </c>
      <c r="EL147">
        <v>34837.199999999997</v>
      </c>
      <c r="EM147">
        <v>39540.400000000001</v>
      </c>
      <c r="EN147">
        <v>42350.3</v>
      </c>
      <c r="EO147">
        <v>2.1812499999999999</v>
      </c>
      <c r="EP147">
        <v>2.1072199999999999</v>
      </c>
      <c r="EQ147">
        <v>5.1125900000000002E-2</v>
      </c>
      <c r="ER147">
        <v>0</v>
      </c>
      <c r="ES147">
        <v>35.2577</v>
      </c>
      <c r="ET147">
        <v>999.9</v>
      </c>
      <c r="EU147">
        <v>64.3</v>
      </c>
      <c r="EV147">
        <v>40.6</v>
      </c>
      <c r="EW147">
        <v>48.580100000000002</v>
      </c>
      <c r="EX147">
        <v>55.440800000000003</v>
      </c>
      <c r="EY147">
        <v>-1.61459</v>
      </c>
      <c r="EZ147">
        <v>2</v>
      </c>
      <c r="FA147">
        <v>0.74291200000000002</v>
      </c>
      <c r="FB147">
        <v>2.2475399999999999</v>
      </c>
      <c r="FC147">
        <v>20.2514</v>
      </c>
      <c r="FD147">
        <v>5.2172900000000002</v>
      </c>
      <c r="FE147">
        <v>12.0099</v>
      </c>
      <c r="FF147">
        <v>4.9861000000000004</v>
      </c>
      <c r="FG147">
        <v>3.2846500000000001</v>
      </c>
      <c r="FH147">
        <v>8554.7999999999993</v>
      </c>
      <c r="FI147">
        <v>9999</v>
      </c>
      <c r="FJ147">
        <v>9999</v>
      </c>
      <c r="FK147">
        <v>584.20000000000005</v>
      </c>
      <c r="FL147">
        <v>1.86585</v>
      </c>
      <c r="FM147">
        <v>1.86229</v>
      </c>
      <c r="FN147">
        <v>1.86432</v>
      </c>
      <c r="FO147">
        <v>1.86049</v>
      </c>
      <c r="FP147">
        <v>1.8611899999999999</v>
      </c>
      <c r="FQ147">
        <v>1.8602000000000001</v>
      </c>
      <c r="FR147">
        <v>1.86192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-1.1020000000000001</v>
      </c>
      <c r="GH147">
        <v>0.22339999999999999</v>
      </c>
      <c r="GI147">
        <v>-1.0926075346780371</v>
      </c>
      <c r="GJ147">
        <v>-3.055779808770659E-4</v>
      </c>
      <c r="GK147">
        <v>5.4022781434335912E-7</v>
      </c>
      <c r="GL147">
        <v>-2.2830823041668759E-10</v>
      </c>
      <c r="GM147">
        <v>0.223404761904753</v>
      </c>
      <c r="GN147">
        <v>0</v>
      </c>
      <c r="GO147">
        <v>0</v>
      </c>
      <c r="GP147">
        <v>0</v>
      </c>
      <c r="GQ147">
        <v>3</v>
      </c>
      <c r="GR147">
        <v>2094</v>
      </c>
      <c r="GS147">
        <v>4</v>
      </c>
      <c r="GT147">
        <v>34</v>
      </c>
      <c r="GU147">
        <v>11.8</v>
      </c>
      <c r="GV147">
        <v>11.9</v>
      </c>
      <c r="GW147">
        <v>2.51953</v>
      </c>
      <c r="GX147">
        <v>2.5732400000000002</v>
      </c>
      <c r="GY147">
        <v>2.04834</v>
      </c>
      <c r="GZ147">
        <v>2.6122999999999998</v>
      </c>
      <c r="HA147">
        <v>2.1972700000000001</v>
      </c>
      <c r="HB147">
        <v>2.35107</v>
      </c>
      <c r="HC147">
        <v>45.863199999999999</v>
      </c>
      <c r="HD147">
        <v>14.4648</v>
      </c>
      <c r="HE147">
        <v>18</v>
      </c>
      <c r="HF147">
        <v>703.28700000000003</v>
      </c>
      <c r="HG147">
        <v>711.61800000000005</v>
      </c>
      <c r="HH147">
        <v>31.001300000000001</v>
      </c>
      <c r="HI147">
        <v>36.616199999999999</v>
      </c>
      <c r="HJ147">
        <v>30.0002</v>
      </c>
      <c r="HK147">
        <v>36.275599999999997</v>
      </c>
      <c r="HL147">
        <v>36.231699999999996</v>
      </c>
      <c r="HM147">
        <v>50.428199999999997</v>
      </c>
      <c r="HN147">
        <v>23.205200000000001</v>
      </c>
      <c r="HO147">
        <v>84.277000000000001</v>
      </c>
      <c r="HP147">
        <v>31</v>
      </c>
      <c r="HQ147">
        <v>882.90700000000004</v>
      </c>
      <c r="HR147">
        <v>40.011800000000001</v>
      </c>
      <c r="HS147">
        <v>98.768100000000004</v>
      </c>
      <c r="HT147">
        <v>98.164299999999997</v>
      </c>
    </row>
    <row r="148" spans="1:228" x14ac:dyDescent="0.2">
      <c r="A148">
        <v>133</v>
      </c>
      <c r="B148">
        <v>1665848896.0999999</v>
      </c>
      <c r="C148">
        <v>527</v>
      </c>
      <c r="D148" t="s">
        <v>625</v>
      </c>
      <c r="E148" t="s">
        <v>626</v>
      </c>
      <c r="F148">
        <v>4</v>
      </c>
      <c r="G148">
        <v>1665848893.7874999</v>
      </c>
      <c r="H148">
        <f t="shared" si="68"/>
        <v>3.8941690298615136E-4</v>
      </c>
      <c r="I148">
        <f t="shared" si="69"/>
        <v>0.38941690298615134</v>
      </c>
      <c r="J148">
        <f t="shared" si="70"/>
        <v>5.4218319670025679</v>
      </c>
      <c r="K148">
        <f t="shared" si="71"/>
        <v>858.41687499999989</v>
      </c>
      <c r="L148">
        <f t="shared" si="72"/>
        <v>398.49744852157698</v>
      </c>
      <c r="M148">
        <f t="shared" si="73"/>
        <v>40.413290653885149</v>
      </c>
      <c r="N148">
        <f t="shared" si="74"/>
        <v>87.055640632781589</v>
      </c>
      <c r="O148">
        <f t="shared" si="75"/>
        <v>1.9780173554027659E-2</v>
      </c>
      <c r="P148">
        <f t="shared" si="76"/>
        <v>2.7704826834578231</v>
      </c>
      <c r="Q148">
        <f t="shared" si="77"/>
        <v>1.9702051042258743E-2</v>
      </c>
      <c r="R148">
        <f t="shared" si="78"/>
        <v>1.2320775080068871E-2</v>
      </c>
      <c r="S148">
        <f t="shared" si="79"/>
        <v>225.98729808944063</v>
      </c>
      <c r="T148">
        <f t="shared" si="80"/>
        <v>36.957445990093859</v>
      </c>
      <c r="U148">
        <f t="shared" si="81"/>
        <v>36.085987500000002</v>
      </c>
      <c r="V148">
        <f t="shared" si="82"/>
        <v>5.99706331588723</v>
      </c>
      <c r="W148">
        <f t="shared" si="83"/>
        <v>69.823064051826165</v>
      </c>
      <c r="X148">
        <f t="shared" si="84"/>
        <v>4.0922914789153788</v>
      </c>
      <c r="Y148">
        <f t="shared" si="85"/>
        <v>5.8609451396717214</v>
      </c>
      <c r="Z148">
        <f t="shared" si="86"/>
        <v>1.9047718369718512</v>
      </c>
      <c r="AA148">
        <f t="shared" si="87"/>
        <v>-17.173285421689275</v>
      </c>
      <c r="AB148">
        <f t="shared" si="88"/>
        <v>-62.319536970878183</v>
      </c>
      <c r="AC148">
        <f t="shared" si="89"/>
        <v>-5.2983232470818455</v>
      </c>
      <c r="AD148">
        <f t="shared" si="90"/>
        <v>141.19615244979133</v>
      </c>
      <c r="AE148">
        <f t="shared" si="91"/>
        <v>16.144404499862951</v>
      </c>
      <c r="AF148">
        <f t="shared" si="92"/>
        <v>0.40729853939794247</v>
      </c>
      <c r="AG148">
        <f t="shared" si="93"/>
        <v>5.4218319670025679</v>
      </c>
      <c r="AH148">
        <v>910.00081837124628</v>
      </c>
      <c r="AI148">
        <v>897.69024242424177</v>
      </c>
      <c r="AJ148">
        <v>1.7560521928941071</v>
      </c>
      <c r="AK148">
        <v>66.578326818864241</v>
      </c>
      <c r="AL148">
        <f t="shared" si="94"/>
        <v>0.38941690298615134</v>
      </c>
      <c r="AM148">
        <v>40.003581979310688</v>
      </c>
      <c r="AN148">
        <v>40.348691764705848</v>
      </c>
      <c r="AO148">
        <v>-3.0255939140346569E-5</v>
      </c>
      <c r="AP148">
        <v>87.47284380943789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47006.4949825269</v>
      </c>
      <c r="AV148">
        <f t="shared" si="98"/>
        <v>1200.01125</v>
      </c>
      <c r="AW148">
        <f t="shared" si="99"/>
        <v>1025.8672233624045</v>
      </c>
      <c r="AX148">
        <f t="shared" si="100"/>
        <v>0.85488133828945734</v>
      </c>
      <c r="AY148">
        <f t="shared" si="101"/>
        <v>0.18832098289865251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1665848893.7874999</v>
      </c>
      <c r="BF148">
        <v>858.41687499999989</v>
      </c>
      <c r="BG148">
        <v>873.64175</v>
      </c>
      <c r="BH148">
        <v>40.352262499999988</v>
      </c>
      <c r="BI148">
        <v>39.991475000000008</v>
      </c>
      <c r="BJ148">
        <v>859.517875</v>
      </c>
      <c r="BK148">
        <v>40.128862499999997</v>
      </c>
      <c r="BL148">
        <v>650.01662499999998</v>
      </c>
      <c r="BM148">
        <v>101.31425</v>
      </c>
      <c r="BN148">
        <v>9.99266875E-2</v>
      </c>
      <c r="BO148">
        <v>35.668750000000003</v>
      </c>
      <c r="BP148">
        <v>36.085987500000002</v>
      </c>
      <c r="BQ148">
        <v>999.9</v>
      </c>
      <c r="BR148">
        <v>0</v>
      </c>
      <c r="BS148">
        <v>0</v>
      </c>
      <c r="BT148">
        <v>9001.3287500000006</v>
      </c>
      <c r="BU148">
        <v>0</v>
      </c>
      <c r="BV148">
        <v>2144.085</v>
      </c>
      <c r="BW148">
        <v>-15.2251625</v>
      </c>
      <c r="BX148">
        <v>894.51249999999993</v>
      </c>
      <c r="BY148">
        <v>910.03562499999998</v>
      </c>
      <c r="BZ148">
        <v>0.36077962499999988</v>
      </c>
      <c r="CA148">
        <v>873.64175</v>
      </c>
      <c r="CB148">
        <v>39.991475000000008</v>
      </c>
      <c r="CC148">
        <v>4.0882637500000003</v>
      </c>
      <c r="CD148">
        <v>4.0517087500000004</v>
      </c>
      <c r="CE148">
        <v>29.283637500000001</v>
      </c>
      <c r="CF148">
        <v>29.1282125</v>
      </c>
      <c r="CG148">
        <v>1200.01125</v>
      </c>
      <c r="CH148">
        <v>0.49997825000000001</v>
      </c>
      <c r="CI148">
        <v>0.50002174999999993</v>
      </c>
      <c r="CJ148">
        <v>0</v>
      </c>
      <c r="CK148">
        <v>2105.42625</v>
      </c>
      <c r="CL148">
        <v>9.5417900000000007</v>
      </c>
      <c r="CM148">
        <v>13317.1625</v>
      </c>
      <c r="CN148">
        <v>9521.5299999999988</v>
      </c>
      <c r="CO148">
        <v>47.335625</v>
      </c>
      <c r="CP148">
        <v>49.5</v>
      </c>
      <c r="CQ148">
        <v>47.968499999999999</v>
      </c>
      <c r="CR148">
        <v>49.061999999999998</v>
      </c>
      <c r="CS148">
        <v>50.061999999999998</v>
      </c>
      <c r="CT148">
        <v>595.21125000000006</v>
      </c>
      <c r="CU148">
        <v>595.26</v>
      </c>
      <c r="CV148">
        <v>0</v>
      </c>
      <c r="CW148">
        <v>1665848902.2</v>
      </c>
      <c r="CX148">
        <v>0</v>
      </c>
      <c r="CY148">
        <v>1665848184.5999999</v>
      </c>
      <c r="CZ148" t="s">
        <v>356</v>
      </c>
      <c r="DA148">
        <v>1665848184.5999999</v>
      </c>
      <c r="DB148">
        <v>1665848178.0999999</v>
      </c>
      <c r="DC148">
        <v>18</v>
      </c>
      <c r="DD148">
        <v>0.19800000000000001</v>
      </c>
      <c r="DE148">
        <v>5.0000000000000001E-3</v>
      </c>
      <c r="DF148">
        <v>-1.1020000000000001</v>
      </c>
      <c r="DG148">
        <v>0.223</v>
      </c>
      <c r="DH148">
        <v>853</v>
      </c>
      <c r="DI148">
        <v>39</v>
      </c>
      <c r="DJ148">
        <v>1.27</v>
      </c>
      <c r="DK148">
        <v>0.31</v>
      </c>
      <c r="DL148">
        <v>-15.08973414634146</v>
      </c>
      <c r="DM148">
        <v>-1.148782578397227</v>
      </c>
      <c r="DN148">
        <v>0.12654712341172941</v>
      </c>
      <c r="DO148">
        <v>0</v>
      </c>
      <c r="DP148">
        <v>0.35310702439024377</v>
      </c>
      <c r="DQ148">
        <v>1.6685372822299871E-2</v>
      </c>
      <c r="DR148">
        <v>3.0586500408801018E-3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3.2933400000000002</v>
      </c>
      <c r="EB148">
        <v>2.6250499999999999</v>
      </c>
      <c r="EC148">
        <v>0.16880500000000001</v>
      </c>
      <c r="ED148">
        <v>0.16939599999999999</v>
      </c>
      <c r="EE148">
        <v>0.155475</v>
      </c>
      <c r="EF148">
        <v>0.152947</v>
      </c>
      <c r="EG148">
        <v>25047.9</v>
      </c>
      <c r="EH148">
        <v>25520.400000000001</v>
      </c>
      <c r="EI148">
        <v>28054.3</v>
      </c>
      <c r="EJ148">
        <v>29598.3</v>
      </c>
      <c r="EK148">
        <v>32550.7</v>
      </c>
      <c r="EL148">
        <v>34840.6</v>
      </c>
      <c r="EM148">
        <v>39540.5</v>
      </c>
      <c r="EN148">
        <v>42350.6</v>
      </c>
      <c r="EO148">
        <v>2.1812</v>
      </c>
      <c r="EP148">
        <v>2.1073300000000001</v>
      </c>
      <c r="EQ148">
        <v>5.24074E-2</v>
      </c>
      <c r="ER148">
        <v>0</v>
      </c>
      <c r="ES148">
        <v>35.249600000000001</v>
      </c>
      <c r="ET148">
        <v>999.9</v>
      </c>
      <c r="EU148">
        <v>64.3</v>
      </c>
      <c r="EV148">
        <v>40.6</v>
      </c>
      <c r="EW148">
        <v>48.579799999999999</v>
      </c>
      <c r="EX148">
        <v>55.5608</v>
      </c>
      <c r="EY148">
        <v>-1.6105799999999999</v>
      </c>
      <c r="EZ148">
        <v>2</v>
      </c>
      <c r="FA148">
        <v>0.74291700000000005</v>
      </c>
      <c r="FB148">
        <v>2.25183</v>
      </c>
      <c r="FC148">
        <v>20.251300000000001</v>
      </c>
      <c r="FD148">
        <v>5.21699</v>
      </c>
      <c r="FE148">
        <v>12.0099</v>
      </c>
      <c r="FF148">
        <v>4.9859999999999998</v>
      </c>
      <c r="FG148">
        <v>3.2845800000000001</v>
      </c>
      <c r="FH148">
        <v>8554.7999999999993</v>
      </c>
      <c r="FI148">
        <v>9999</v>
      </c>
      <c r="FJ148">
        <v>9999</v>
      </c>
      <c r="FK148">
        <v>584.20000000000005</v>
      </c>
      <c r="FL148">
        <v>1.8658699999999999</v>
      </c>
      <c r="FM148">
        <v>1.8623099999999999</v>
      </c>
      <c r="FN148">
        <v>1.86433</v>
      </c>
      <c r="FO148">
        <v>1.8605</v>
      </c>
      <c r="FP148">
        <v>1.8612299999999999</v>
      </c>
      <c r="FQ148">
        <v>1.8602000000000001</v>
      </c>
      <c r="FR148">
        <v>1.8619399999999999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-1.101</v>
      </c>
      <c r="GH148">
        <v>0.22339999999999999</v>
      </c>
      <c r="GI148">
        <v>-1.0926075346780371</v>
      </c>
      <c r="GJ148">
        <v>-3.055779808770659E-4</v>
      </c>
      <c r="GK148">
        <v>5.4022781434335912E-7</v>
      </c>
      <c r="GL148">
        <v>-2.2830823041668759E-10</v>
      </c>
      <c r="GM148">
        <v>0.223404761904753</v>
      </c>
      <c r="GN148">
        <v>0</v>
      </c>
      <c r="GO148">
        <v>0</v>
      </c>
      <c r="GP148">
        <v>0</v>
      </c>
      <c r="GQ148">
        <v>3</v>
      </c>
      <c r="GR148">
        <v>2094</v>
      </c>
      <c r="GS148">
        <v>4</v>
      </c>
      <c r="GT148">
        <v>34</v>
      </c>
      <c r="GU148">
        <v>11.9</v>
      </c>
      <c r="GV148">
        <v>12</v>
      </c>
      <c r="GW148">
        <v>2.5341800000000001</v>
      </c>
      <c r="GX148">
        <v>2.5744600000000002</v>
      </c>
      <c r="GY148">
        <v>2.04834</v>
      </c>
      <c r="GZ148">
        <v>2.6122999999999998</v>
      </c>
      <c r="HA148">
        <v>2.1972700000000001</v>
      </c>
      <c r="HB148">
        <v>2.3950200000000001</v>
      </c>
      <c r="HC148">
        <v>45.892099999999999</v>
      </c>
      <c r="HD148">
        <v>14.4648</v>
      </c>
      <c r="HE148">
        <v>18</v>
      </c>
      <c r="HF148">
        <v>703.27800000000002</v>
      </c>
      <c r="HG148">
        <v>711.73099999999999</v>
      </c>
      <c r="HH148">
        <v>31.001300000000001</v>
      </c>
      <c r="HI148">
        <v>36.617899999999999</v>
      </c>
      <c r="HJ148">
        <v>30.0002</v>
      </c>
      <c r="HK148">
        <v>36.278700000000001</v>
      </c>
      <c r="HL148">
        <v>36.233400000000003</v>
      </c>
      <c r="HM148">
        <v>50.738999999999997</v>
      </c>
      <c r="HN148">
        <v>23.205200000000001</v>
      </c>
      <c r="HO148">
        <v>84.277000000000001</v>
      </c>
      <c r="HP148">
        <v>31</v>
      </c>
      <c r="HQ148">
        <v>889.59699999999998</v>
      </c>
      <c r="HR148">
        <v>40.020099999999999</v>
      </c>
      <c r="HS148">
        <v>98.768799999999999</v>
      </c>
      <c r="HT148">
        <v>98.165000000000006</v>
      </c>
    </row>
    <row r="149" spans="1:228" x14ac:dyDescent="0.2">
      <c r="A149">
        <v>134</v>
      </c>
      <c r="B149">
        <v>1665848900.0999999</v>
      </c>
      <c r="C149">
        <v>531</v>
      </c>
      <c r="D149" t="s">
        <v>627</v>
      </c>
      <c r="E149" t="s">
        <v>628</v>
      </c>
      <c r="F149">
        <v>4</v>
      </c>
      <c r="G149">
        <v>1665848898.0999999</v>
      </c>
      <c r="H149">
        <f t="shared" si="68"/>
        <v>4.0856090785779705E-4</v>
      </c>
      <c r="I149">
        <f t="shared" si="69"/>
        <v>0.40856090785779703</v>
      </c>
      <c r="J149">
        <f t="shared" si="70"/>
        <v>5.4115466541101176</v>
      </c>
      <c r="K149">
        <f t="shared" si="71"/>
        <v>865.66114285714286</v>
      </c>
      <c r="L149">
        <f t="shared" si="72"/>
        <v>425.56995638807541</v>
      </c>
      <c r="M149">
        <f t="shared" si="73"/>
        <v>43.15983595802571</v>
      </c>
      <c r="N149">
        <f t="shared" si="74"/>
        <v>87.792364945238944</v>
      </c>
      <c r="O149">
        <f t="shared" si="75"/>
        <v>2.0706618550050706E-2</v>
      </c>
      <c r="P149">
        <f t="shared" si="76"/>
        <v>2.769346544551571</v>
      </c>
      <c r="Q149">
        <f t="shared" si="77"/>
        <v>2.062098873816182E-2</v>
      </c>
      <c r="R149">
        <f t="shared" si="78"/>
        <v>1.2895781837226002E-2</v>
      </c>
      <c r="S149">
        <f t="shared" si="79"/>
        <v>225.98306079084327</v>
      </c>
      <c r="T149">
        <f t="shared" si="80"/>
        <v>36.954914154299246</v>
      </c>
      <c r="U149">
        <f t="shared" si="81"/>
        <v>36.097085714285711</v>
      </c>
      <c r="V149">
        <f t="shared" si="82"/>
        <v>6.0007211359059696</v>
      </c>
      <c r="W149">
        <f t="shared" si="83"/>
        <v>69.798368772394397</v>
      </c>
      <c r="X149">
        <f t="shared" si="84"/>
        <v>4.0913449352186833</v>
      </c>
      <c r="Y149">
        <f t="shared" si="85"/>
        <v>5.8616626823474283</v>
      </c>
      <c r="Z149">
        <f t="shared" si="86"/>
        <v>1.9093762006872863</v>
      </c>
      <c r="AA149">
        <f t="shared" si="87"/>
        <v>-18.017536036528849</v>
      </c>
      <c r="AB149">
        <f t="shared" si="88"/>
        <v>-63.619293620277396</v>
      </c>
      <c r="AC149">
        <f t="shared" si="89"/>
        <v>-5.4113959318226188</v>
      </c>
      <c r="AD149">
        <f t="shared" si="90"/>
        <v>138.9348352022144</v>
      </c>
      <c r="AE149">
        <f t="shared" si="91"/>
        <v>16.137461261698935</v>
      </c>
      <c r="AF149">
        <f t="shared" si="92"/>
        <v>0.42559977884439065</v>
      </c>
      <c r="AG149">
        <f t="shared" si="93"/>
        <v>5.4115466541101176</v>
      </c>
      <c r="AH149">
        <v>917.00493388359257</v>
      </c>
      <c r="AI149">
        <v>904.69303636363645</v>
      </c>
      <c r="AJ149">
        <v>1.758511002728173</v>
      </c>
      <c r="AK149">
        <v>66.578326818864241</v>
      </c>
      <c r="AL149">
        <f t="shared" si="94"/>
        <v>0.40856090785779703</v>
      </c>
      <c r="AM149">
        <v>39.975548183489842</v>
      </c>
      <c r="AN149">
        <v>40.337897352941162</v>
      </c>
      <c r="AO149">
        <v>-7.5255728772364257E-5</v>
      </c>
      <c r="AP149">
        <v>87.47284380943789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46975.160488663372</v>
      </c>
      <c r="AV149">
        <f t="shared" si="98"/>
        <v>1199.997142857143</v>
      </c>
      <c r="AW149">
        <f t="shared" si="99"/>
        <v>1025.8543444512143</v>
      </c>
      <c r="AX149">
        <f t="shared" si="100"/>
        <v>0.85488065580614458</v>
      </c>
      <c r="AY149">
        <f t="shared" si="101"/>
        <v>0.18831966570585915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1665848898.0999999</v>
      </c>
      <c r="BF149">
        <v>865.66114285714286</v>
      </c>
      <c r="BG149">
        <v>880.89857142857147</v>
      </c>
      <c r="BH149">
        <v>40.34198571428572</v>
      </c>
      <c r="BI149">
        <v>39.964942857142873</v>
      </c>
      <c r="BJ149">
        <v>866.76142857142872</v>
      </c>
      <c r="BK149">
        <v>40.118585714285707</v>
      </c>
      <c r="BL149">
        <v>649.94771428571414</v>
      </c>
      <c r="BM149">
        <v>101.31657142857139</v>
      </c>
      <c r="BN149">
        <v>9.997668571428571E-2</v>
      </c>
      <c r="BO149">
        <v>35.670971428571427</v>
      </c>
      <c r="BP149">
        <v>36.097085714285711</v>
      </c>
      <c r="BQ149">
        <v>999.89999999999986</v>
      </c>
      <c r="BR149">
        <v>0</v>
      </c>
      <c r="BS149">
        <v>0</v>
      </c>
      <c r="BT149">
        <v>8995.0928571428558</v>
      </c>
      <c r="BU149">
        <v>0</v>
      </c>
      <c r="BV149">
        <v>2154.1757142857141</v>
      </c>
      <c r="BW149">
        <v>-15.237485714285709</v>
      </c>
      <c r="BX149">
        <v>902.05157142857138</v>
      </c>
      <c r="BY149">
        <v>917.56900000000007</v>
      </c>
      <c r="BZ149">
        <v>0.37704614285714289</v>
      </c>
      <c r="CA149">
        <v>880.89857142857147</v>
      </c>
      <c r="CB149">
        <v>39.964942857142873</v>
      </c>
      <c r="CC149">
        <v>4.0872999999999999</v>
      </c>
      <c r="CD149">
        <v>4.0490985714285719</v>
      </c>
      <c r="CE149">
        <v>29.279585714285709</v>
      </c>
      <c r="CF149">
        <v>29.117100000000001</v>
      </c>
      <c r="CG149">
        <v>1199.997142857143</v>
      </c>
      <c r="CH149">
        <v>0.50000171428571438</v>
      </c>
      <c r="CI149">
        <v>0.49999828571428567</v>
      </c>
      <c r="CJ149">
        <v>0</v>
      </c>
      <c r="CK149">
        <v>2104.9242857142858</v>
      </c>
      <c r="CL149">
        <v>9.5417900000000007</v>
      </c>
      <c r="CM149">
        <v>13327.87142857143</v>
      </c>
      <c r="CN149">
        <v>9521.5057142857149</v>
      </c>
      <c r="CO149">
        <v>47.339000000000013</v>
      </c>
      <c r="CP149">
        <v>49.5</v>
      </c>
      <c r="CQ149">
        <v>47.936999999999998</v>
      </c>
      <c r="CR149">
        <v>49.061999999999998</v>
      </c>
      <c r="CS149">
        <v>50.061999999999998</v>
      </c>
      <c r="CT149">
        <v>595.23000000000013</v>
      </c>
      <c r="CU149">
        <v>595.22428571428566</v>
      </c>
      <c r="CV149">
        <v>0</v>
      </c>
      <c r="CW149">
        <v>1665848906.4000001</v>
      </c>
      <c r="CX149">
        <v>0</v>
      </c>
      <c r="CY149">
        <v>1665848184.5999999</v>
      </c>
      <c r="CZ149" t="s">
        <v>356</v>
      </c>
      <c r="DA149">
        <v>1665848184.5999999</v>
      </c>
      <c r="DB149">
        <v>1665848178.0999999</v>
      </c>
      <c r="DC149">
        <v>18</v>
      </c>
      <c r="DD149">
        <v>0.19800000000000001</v>
      </c>
      <c r="DE149">
        <v>5.0000000000000001E-3</v>
      </c>
      <c r="DF149">
        <v>-1.1020000000000001</v>
      </c>
      <c r="DG149">
        <v>0.223</v>
      </c>
      <c r="DH149">
        <v>853</v>
      </c>
      <c r="DI149">
        <v>39</v>
      </c>
      <c r="DJ149">
        <v>1.27</v>
      </c>
      <c r="DK149">
        <v>0.31</v>
      </c>
      <c r="DL149">
        <v>-15.15072439024391</v>
      </c>
      <c r="DM149">
        <v>-0.87761393728227532</v>
      </c>
      <c r="DN149">
        <v>0.1066461204867392</v>
      </c>
      <c r="DO149">
        <v>0</v>
      </c>
      <c r="DP149">
        <v>0.35776695121951219</v>
      </c>
      <c r="DQ149">
        <v>7.5417637630662324E-2</v>
      </c>
      <c r="DR149">
        <v>9.5325570391651734E-3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3.2932899999999998</v>
      </c>
      <c r="EB149">
        <v>2.6253700000000002</v>
      </c>
      <c r="EC149">
        <v>0.16966400000000001</v>
      </c>
      <c r="ED149">
        <v>0.17024500000000001</v>
      </c>
      <c r="EE149">
        <v>0.155449</v>
      </c>
      <c r="EF149">
        <v>0.15293300000000001</v>
      </c>
      <c r="EG149">
        <v>25021.4</v>
      </c>
      <c r="EH149">
        <v>25494.2</v>
      </c>
      <c r="EI149">
        <v>28053.7</v>
      </c>
      <c r="EJ149">
        <v>29598.3</v>
      </c>
      <c r="EK149">
        <v>32550.799999999999</v>
      </c>
      <c r="EL149">
        <v>34841.4</v>
      </c>
      <c r="EM149">
        <v>39539.5</v>
      </c>
      <c r="EN149">
        <v>42350.8</v>
      </c>
      <c r="EO149">
        <v>2.1810700000000001</v>
      </c>
      <c r="EP149">
        <v>2.1071300000000002</v>
      </c>
      <c r="EQ149">
        <v>5.2679299999999998E-2</v>
      </c>
      <c r="ER149">
        <v>0</v>
      </c>
      <c r="ES149">
        <v>35.241599999999998</v>
      </c>
      <c r="ET149">
        <v>999.9</v>
      </c>
      <c r="EU149">
        <v>64.2</v>
      </c>
      <c r="EV149">
        <v>40.6</v>
      </c>
      <c r="EW149">
        <v>48.507899999999999</v>
      </c>
      <c r="EX149">
        <v>55.590800000000002</v>
      </c>
      <c r="EY149">
        <v>-1.60256</v>
      </c>
      <c r="EZ149">
        <v>2</v>
      </c>
      <c r="FA149">
        <v>0.74308399999999997</v>
      </c>
      <c r="FB149">
        <v>2.2571500000000002</v>
      </c>
      <c r="FC149">
        <v>20.251200000000001</v>
      </c>
      <c r="FD149">
        <v>5.2174399999999999</v>
      </c>
      <c r="FE149">
        <v>12.0099</v>
      </c>
      <c r="FF149">
        <v>4.9861000000000004</v>
      </c>
      <c r="FG149">
        <v>3.2845800000000001</v>
      </c>
      <c r="FH149">
        <v>8555.1</v>
      </c>
      <c r="FI149">
        <v>9999</v>
      </c>
      <c r="FJ149">
        <v>9999</v>
      </c>
      <c r="FK149">
        <v>584.20000000000005</v>
      </c>
      <c r="FL149">
        <v>1.86588</v>
      </c>
      <c r="FM149">
        <v>1.86232</v>
      </c>
      <c r="FN149">
        <v>1.8643400000000001</v>
      </c>
      <c r="FO149">
        <v>1.8604799999999999</v>
      </c>
      <c r="FP149">
        <v>1.8612</v>
      </c>
      <c r="FQ149">
        <v>1.8602000000000001</v>
      </c>
      <c r="FR149">
        <v>1.8619399999999999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-1.1000000000000001</v>
      </c>
      <c r="GH149">
        <v>0.2235</v>
      </c>
      <c r="GI149">
        <v>-1.0926075346780371</v>
      </c>
      <c r="GJ149">
        <v>-3.055779808770659E-4</v>
      </c>
      <c r="GK149">
        <v>5.4022781434335912E-7</v>
      </c>
      <c r="GL149">
        <v>-2.2830823041668759E-10</v>
      </c>
      <c r="GM149">
        <v>0.223404761904753</v>
      </c>
      <c r="GN149">
        <v>0</v>
      </c>
      <c r="GO149">
        <v>0</v>
      </c>
      <c r="GP149">
        <v>0</v>
      </c>
      <c r="GQ149">
        <v>3</v>
      </c>
      <c r="GR149">
        <v>2094</v>
      </c>
      <c r="GS149">
        <v>4</v>
      </c>
      <c r="GT149">
        <v>34</v>
      </c>
      <c r="GU149">
        <v>11.9</v>
      </c>
      <c r="GV149">
        <v>12</v>
      </c>
      <c r="GW149">
        <v>2.5500500000000001</v>
      </c>
      <c r="GX149">
        <v>2.5720200000000002</v>
      </c>
      <c r="GY149">
        <v>2.04834</v>
      </c>
      <c r="GZ149">
        <v>2.6122999999999998</v>
      </c>
      <c r="HA149">
        <v>2.1972700000000001</v>
      </c>
      <c r="HB149">
        <v>2.36328</v>
      </c>
      <c r="HC149">
        <v>45.892099999999999</v>
      </c>
      <c r="HD149">
        <v>14.4648</v>
      </c>
      <c r="HE149">
        <v>18</v>
      </c>
      <c r="HF149">
        <v>703.19200000000001</v>
      </c>
      <c r="HG149">
        <v>711.58100000000002</v>
      </c>
      <c r="HH149">
        <v>31.0014</v>
      </c>
      <c r="HI149">
        <v>36.621299999999998</v>
      </c>
      <c r="HJ149">
        <v>30.000399999999999</v>
      </c>
      <c r="HK149">
        <v>36.2806</v>
      </c>
      <c r="HL149">
        <v>36.236600000000003</v>
      </c>
      <c r="HM149">
        <v>51.048200000000001</v>
      </c>
      <c r="HN149">
        <v>23.205200000000001</v>
      </c>
      <c r="HO149">
        <v>84.277000000000001</v>
      </c>
      <c r="HP149">
        <v>31</v>
      </c>
      <c r="HQ149">
        <v>896.30399999999997</v>
      </c>
      <c r="HR149">
        <v>40.034100000000002</v>
      </c>
      <c r="HS149">
        <v>98.766499999999994</v>
      </c>
      <c r="HT149">
        <v>98.165300000000002</v>
      </c>
    </row>
    <row r="150" spans="1:228" x14ac:dyDescent="0.2">
      <c r="A150">
        <v>135</v>
      </c>
      <c r="B150">
        <v>1665848904.0999999</v>
      </c>
      <c r="C150">
        <v>535</v>
      </c>
      <c r="D150" t="s">
        <v>629</v>
      </c>
      <c r="E150" t="s">
        <v>630</v>
      </c>
      <c r="F150">
        <v>4</v>
      </c>
      <c r="G150">
        <v>1665848901.7874999</v>
      </c>
      <c r="H150">
        <f t="shared" si="68"/>
        <v>4.1302015846066424E-4</v>
      </c>
      <c r="I150">
        <f t="shared" si="69"/>
        <v>0.41302015846066426</v>
      </c>
      <c r="J150">
        <f t="shared" si="70"/>
        <v>5.8127716286110722</v>
      </c>
      <c r="K150">
        <f t="shared" si="71"/>
        <v>871.77350000000001</v>
      </c>
      <c r="L150">
        <f t="shared" si="72"/>
        <v>406.07924567500305</v>
      </c>
      <c r="M150">
        <f t="shared" si="73"/>
        <v>41.182410409186453</v>
      </c>
      <c r="N150">
        <f t="shared" si="74"/>
        <v>88.41065984836392</v>
      </c>
      <c r="O150">
        <f t="shared" si="75"/>
        <v>2.0952930157217466E-2</v>
      </c>
      <c r="P150">
        <f t="shared" si="76"/>
        <v>2.7678805759456999</v>
      </c>
      <c r="Q150">
        <f t="shared" si="77"/>
        <v>2.0865209473009547E-2</v>
      </c>
      <c r="R150">
        <f t="shared" si="78"/>
        <v>1.304860655661935E-2</v>
      </c>
      <c r="S150">
        <f t="shared" si="79"/>
        <v>225.98963424014764</v>
      </c>
      <c r="T150">
        <f t="shared" si="80"/>
        <v>36.961900561863381</v>
      </c>
      <c r="U150">
        <f t="shared" si="81"/>
        <v>36.089312500000013</v>
      </c>
      <c r="V150">
        <f t="shared" si="82"/>
        <v>5.998158987269516</v>
      </c>
      <c r="W150">
        <f t="shared" si="83"/>
        <v>69.755615063192522</v>
      </c>
      <c r="X150">
        <f t="shared" si="84"/>
        <v>4.0905383880698887</v>
      </c>
      <c r="Y150">
        <f t="shared" si="85"/>
        <v>5.8640990898929308</v>
      </c>
      <c r="Z150">
        <f t="shared" si="86"/>
        <v>1.9076205991996273</v>
      </c>
      <c r="AA150">
        <f t="shared" si="87"/>
        <v>-18.214188988115293</v>
      </c>
      <c r="AB150">
        <f t="shared" si="88"/>
        <v>-61.300388402348382</v>
      </c>
      <c r="AC150">
        <f t="shared" si="89"/>
        <v>-5.2169076292647185</v>
      </c>
      <c r="AD150">
        <f t="shared" si="90"/>
        <v>141.25814922041926</v>
      </c>
      <c r="AE150">
        <f t="shared" si="91"/>
        <v>16.276297696166942</v>
      </c>
      <c r="AF150">
        <f t="shared" si="92"/>
        <v>0.41692199508236016</v>
      </c>
      <c r="AG150">
        <f t="shared" si="93"/>
        <v>5.8127716286110722</v>
      </c>
      <c r="AH150">
        <v>924.04351336651075</v>
      </c>
      <c r="AI150">
        <v>911.52154545454562</v>
      </c>
      <c r="AJ150">
        <v>1.7154918667272721</v>
      </c>
      <c r="AK150">
        <v>66.578326818864241</v>
      </c>
      <c r="AL150">
        <f t="shared" si="94"/>
        <v>0.41302015846066426</v>
      </c>
      <c r="AM150">
        <v>39.966015301182438</v>
      </c>
      <c r="AN150">
        <v>40.332406764705873</v>
      </c>
      <c r="AO150">
        <v>-1.006311310910059E-4</v>
      </c>
      <c r="AP150">
        <v>87.47284380943789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46933.993665558337</v>
      </c>
      <c r="AV150">
        <f t="shared" si="98"/>
        <v>1200.0174999999999</v>
      </c>
      <c r="AW150">
        <f t="shared" si="99"/>
        <v>1025.8731669638071</v>
      </c>
      <c r="AX150">
        <f t="shared" si="100"/>
        <v>0.85488183877635704</v>
      </c>
      <c r="AY150">
        <f t="shared" si="101"/>
        <v>0.18832194883836914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1665848901.7874999</v>
      </c>
      <c r="BF150">
        <v>871.77350000000001</v>
      </c>
      <c r="BG150">
        <v>887.13262499999996</v>
      </c>
      <c r="BH150">
        <v>40.334762499999997</v>
      </c>
      <c r="BI150">
        <v>39.965449999999997</v>
      </c>
      <c r="BJ150">
        <v>872.87312500000007</v>
      </c>
      <c r="BK150">
        <v>40.111362499999998</v>
      </c>
      <c r="BL150">
        <v>650.02762499999994</v>
      </c>
      <c r="BM150">
        <v>101.3145</v>
      </c>
      <c r="BN150">
        <v>0.100213625</v>
      </c>
      <c r="BO150">
        <v>35.678512499999997</v>
      </c>
      <c r="BP150">
        <v>36.089312500000013</v>
      </c>
      <c r="BQ150">
        <v>999.9</v>
      </c>
      <c r="BR150">
        <v>0</v>
      </c>
      <c r="BS150">
        <v>0</v>
      </c>
      <c r="BT150">
        <v>8987.5</v>
      </c>
      <c r="BU150">
        <v>0</v>
      </c>
      <c r="BV150">
        <v>2171.13375</v>
      </c>
      <c r="BW150">
        <v>-15.358924999999999</v>
      </c>
      <c r="BX150">
        <v>908.41437500000006</v>
      </c>
      <c r="BY150">
        <v>924.0630000000001</v>
      </c>
      <c r="BZ150">
        <v>0.3692955</v>
      </c>
      <c r="CA150">
        <v>887.13262499999996</v>
      </c>
      <c r="CB150">
        <v>39.965449999999997</v>
      </c>
      <c r="CC150">
        <v>4.0864975000000001</v>
      </c>
      <c r="CD150">
        <v>4.0490849999999998</v>
      </c>
      <c r="CE150">
        <v>29.276199999999999</v>
      </c>
      <c r="CF150">
        <v>29.117000000000001</v>
      </c>
      <c r="CG150">
        <v>1200.0174999999999</v>
      </c>
      <c r="CH150">
        <v>0.49996275000000001</v>
      </c>
      <c r="CI150">
        <v>0.50003724999999988</v>
      </c>
      <c r="CJ150">
        <v>0</v>
      </c>
      <c r="CK150">
        <v>2104.3687500000001</v>
      </c>
      <c r="CL150">
        <v>9.5417900000000007</v>
      </c>
      <c r="CM150">
        <v>13346.7</v>
      </c>
      <c r="CN150">
        <v>9521.5424999999996</v>
      </c>
      <c r="CO150">
        <v>47.311999999999998</v>
      </c>
      <c r="CP150">
        <v>49.5</v>
      </c>
      <c r="CQ150">
        <v>47.936999999999998</v>
      </c>
      <c r="CR150">
        <v>49.061999999999998</v>
      </c>
      <c r="CS150">
        <v>50.061999999999998</v>
      </c>
      <c r="CT150">
        <v>595.19375000000002</v>
      </c>
      <c r="CU150">
        <v>595.28250000000003</v>
      </c>
      <c r="CV150">
        <v>0</v>
      </c>
      <c r="CW150">
        <v>1665848910.5999999</v>
      </c>
      <c r="CX150">
        <v>0</v>
      </c>
      <c r="CY150">
        <v>1665848184.5999999</v>
      </c>
      <c r="CZ150" t="s">
        <v>356</v>
      </c>
      <c r="DA150">
        <v>1665848184.5999999</v>
      </c>
      <c r="DB150">
        <v>1665848178.0999999</v>
      </c>
      <c r="DC150">
        <v>18</v>
      </c>
      <c r="DD150">
        <v>0.19800000000000001</v>
      </c>
      <c r="DE150">
        <v>5.0000000000000001E-3</v>
      </c>
      <c r="DF150">
        <v>-1.1020000000000001</v>
      </c>
      <c r="DG150">
        <v>0.223</v>
      </c>
      <c r="DH150">
        <v>853</v>
      </c>
      <c r="DI150">
        <v>39</v>
      </c>
      <c r="DJ150">
        <v>1.27</v>
      </c>
      <c r="DK150">
        <v>0.31</v>
      </c>
      <c r="DL150">
        <v>-15.230952500000001</v>
      </c>
      <c r="DM150">
        <v>-0.5606015009380515</v>
      </c>
      <c r="DN150">
        <v>7.4539013233004242E-2</v>
      </c>
      <c r="DO150">
        <v>0</v>
      </c>
      <c r="DP150">
        <v>0.36224584999999998</v>
      </c>
      <c r="DQ150">
        <v>8.3856382739211144E-2</v>
      </c>
      <c r="DR150">
        <v>9.9587819273995563E-3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3.2933699999999999</v>
      </c>
      <c r="EB150">
        <v>2.6252499999999999</v>
      </c>
      <c r="EC150">
        <v>0.17050699999999999</v>
      </c>
      <c r="ED150">
        <v>0.1711</v>
      </c>
      <c r="EE150">
        <v>0.15542800000000001</v>
      </c>
      <c r="EF150">
        <v>0.15292900000000001</v>
      </c>
      <c r="EG150">
        <v>24995.3</v>
      </c>
      <c r="EH150">
        <v>25467.7</v>
      </c>
      <c r="EI150">
        <v>28053.1</v>
      </c>
      <c r="EJ150">
        <v>29598.2</v>
      </c>
      <c r="EK150">
        <v>32551</v>
      </c>
      <c r="EL150">
        <v>34841.4</v>
      </c>
      <c r="EM150">
        <v>39538.699999999997</v>
      </c>
      <c r="EN150">
        <v>42350.6</v>
      </c>
      <c r="EO150">
        <v>2.1812999999999998</v>
      </c>
      <c r="EP150">
        <v>2.1071499999999999</v>
      </c>
      <c r="EQ150">
        <v>5.2943799999999999E-2</v>
      </c>
      <c r="ER150">
        <v>0</v>
      </c>
      <c r="ES150">
        <v>35.237699999999997</v>
      </c>
      <c r="ET150">
        <v>999.9</v>
      </c>
      <c r="EU150">
        <v>64.2</v>
      </c>
      <c r="EV150">
        <v>40.700000000000003</v>
      </c>
      <c r="EW150">
        <v>48.7592</v>
      </c>
      <c r="EX150">
        <v>56.250799999999998</v>
      </c>
      <c r="EY150">
        <v>-1.5905499999999999</v>
      </c>
      <c r="EZ150">
        <v>2</v>
      </c>
      <c r="FA150">
        <v>0.74329299999999998</v>
      </c>
      <c r="FB150">
        <v>2.2637700000000001</v>
      </c>
      <c r="FC150">
        <v>20.251100000000001</v>
      </c>
      <c r="FD150">
        <v>5.2172900000000002</v>
      </c>
      <c r="FE150">
        <v>12.0099</v>
      </c>
      <c r="FF150">
        <v>4.9859499999999999</v>
      </c>
      <c r="FG150">
        <v>3.2846500000000001</v>
      </c>
      <c r="FH150">
        <v>8555.1</v>
      </c>
      <c r="FI150">
        <v>9999</v>
      </c>
      <c r="FJ150">
        <v>9999</v>
      </c>
      <c r="FK150">
        <v>584.20000000000005</v>
      </c>
      <c r="FL150">
        <v>1.86588</v>
      </c>
      <c r="FM150">
        <v>1.8623099999999999</v>
      </c>
      <c r="FN150">
        <v>1.86433</v>
      </c>
      <c r="FO150">
        <v>1.86049</v>
      </c>
      <c r="FP150">
        <v>1.8611500000000001</v>
      </c>
      <c r="FQ150">
        <v>1.8602000000000001</v>
      </c>
      <c r="FR150">
        <v>1.8619600000000001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-1.099</v>
      </c>
      <c r="GH150">
        <v>0.22339999999999999</v>
      </c>
      <c r="GI150">
        <v>-1.0926075346780371</v>
      </c>
      <c r="GJ150">
        <v>-3.055779808770659E-4</v>
      </c>
      <c r="GK150">
        <v>5.4022781434335912E-7</v>
      </c>
      <c r="GL150">
        <v>-2.2830823041668759E-10</v>
      </c>
      <c r="GM150">
        <v>0.223404761904753</v>
      </c>
      <c r="GN150">
        <v>0</v>
      </c>
      <c r="GO150">
        <v>0</v>
      </c>
      <c r="GP150">
        <v>0</v>
      </c>
      <c r="GQ150">
        <v>3</v>
      </c>
      <c r="GR150">
        <v>2094</v>
      </c>
      <c r="GS150">
        <v>4</v>
      </c>
      <c r="GT150">
        <v>34</v>
      </c>
      <c r="GU150">
        <v>12</v>
      </c>
      <c r="GV150">
        <v>12.1</v>
      </c>
      <c r="GW150">
        <v>2.5659200000000002</v>
      </c>
      <c r="GX150">
        <v>2.5744600000000002</v>
      </c>
      <c r="GY150">
        <v>2.04834</v>
      </c>
      <c r="GZ150">
        <v>2.6122999999999998</v>
      </c>
      <c r="HA150">
        <v>2.1972700000000001</v>
      </c>
      <c r="HB150">
        <v>2.3913600000000002</v>
      </c>
      <c r="HC150">
        <v>45.892099999999999</v>
      </c>
      <c r="HD150">
        <v>14.456</v>
      </c>
      <c r="HE150">
        <v>18</v>
      </c>
      <c r="HF150">
        <v>703.41</v>
      </c>
      <c r="HG150">
        <v>711.63300000000004</v>
      </c>
      <c r="HH150">
        <v>31.0017</v>
      </c>
      <c r="HI150">
        <v>36.624499999999998</v>
      </c>
      <c r="HJ150">
        <v>30.000399999999999</v>
      </c>
      <c r="HK150">
        <v>36.283200000000001</v>
      </c>
      <c r="HL150">
        <v>36.239199999999997</v>
      </c>
      <c r="HM150">
        <v>51.356400000000001</v>
      </c>
      <c r="HN150">
        <v>23.205200000000001</v>
      </c>
      <c r="HO150">
        <v>84.277000000000001</v>
      </c>
      <c r="HP150">
        <v>31</v>
      </c>
      <c r="HQ150">
        <v>903.01300000000003</v>
      </c>
      <c r="HR150">
        <v>40.058</v>
      </c>
      <c r="HS150">
        <v>98.764399999999995</v>
      </c>
      <c r="HT150">
        <v>98.1648</v>
      </c>
    </row>
    <row r="151" spans="1:228" x14ac:dyDescent="0.2">
      <c r="A151">
        <v>136</v>
      </c>
      <c r="B151">
        <v>1665848908.0999999</v>
      </c>
      <c r="C151">
        <v>539</v>
      </c>
      <c r="D151" t="s">
        <v>631</v>
      </c>
      <c r="E151" t="s">
        <v>632</v>
      </c>
      <c r="F151">
        <v>4</v>
      </c>
      <c r="G151">
        <v>1665848906.0999999</v>
      </c>
      <c r="H151">
        <f t="shared" si="68"/>
        <v>4.0758307272304855E-4</v>
      </c>
      <c r="I151">
        <f t="shared" si="69"/>
        <v>0.40758307272304856</v>
      </c>
      <c r="J151">
        <f t="shared" si="70"/>
        <v>5.6313329204583518</v>
      </c>
      <c r="K151">
        <f t="shared" si="71"/>
        <v>878.99928571428586</v>
      </c>
      <c r="L151">
        <f t="shared" si="72"/>
        <v>420.4679154189609</v>
      </c>
      <c r="M151">
        <f t="shared" si="73"/>
        <v>42.641393913892216</v>
      </c>
      <c r="N151">
        <f t="shared" si="74"/>
        <v>89.142960539153947</v>
      </c>
      <c r="O151">
        <f t="shared" si="75"/>
        <v>2.064695139430989E-2</v>
      </c>
      <c r="P151">
        <f t="shared" si="76"/>
        <v>2.7708887832729494</v>
      </c>
      <c r="Q151">
        <f t="shared" si="77"/>
        <v>2.0561860445247954E-2</v>
      </c>
      <c r="R151">
        <f t="shared" si="78"/>
        <v>1.2858778525951645E-2</v>
      </c>
      <c r="S151">
        <f t="shared" si="79"/>
        <v>225.9775088777682</v>
      </c>
      <c r="T151">
        <f t="shared" si="80"/>
        <v>36.966161563711836</v>
      </c>
      <c r="U151">
        <f t="shared" si="81"/>
        <v>36.095214285714277</v>
      </c>
      <c r="V151">
        <f t="shared" si="82"/>
        <v>6.0001042027775622</v>
      </c>
      <c r="W151">
        <f t="shared" si="83"/>
        <v>69.727898047852463</v>
      </c>
      <c r="X151">
        <f t="shared" si="84"/>
        <v>4.089847002949563</v>
      </c>
      <c r="Y151">
        <f t="shared" si="85"/>
        <v>5.8654385367285933</v>
      </c>
      <c r="Z151">
        <f t="shared" si="86"/>
        <v>1.9102571998279991</v>
      </c>
      <c r="AA151">
        <f t="shared" si="87"/>
        <v>-17.974413507086442</v>
      </c>
      <c r="AB151">
        <f t="shared" si="88"/>
        <v>-61.629500622062075</v>
      </c>
      <c r="AC151">
        <f t="shared" si="89"/>
        <v>-5.239477896041957</v>
      </c>
      <c r="AD151">
        <f t="shared" si="90"/>
        <v>141.13411685257773</v>
      </c>
      <c r="AE151">
        <f t="shared" si="91"/>
        <v>16.278531784028225</v>
      </c>
      <c r="AF151">
        <f t="shared" si="92"/>
        <v>0.40604306975579246</v>
      </c>
      <c r="AG151">
        <f t="shared" si="93"/>
        <v>5.6313329204583518</v>
      </c>
      <c r="AH151">
        <v>931.04625085808016</v>
      </c>
      <c r="AI151">
        <v>918.55847272727249</v>
      </c>
      <c r="AJ151">
        <v>1.7497873506243731</v>
      </c>
      <c r="AK151">
        <v>66.578326818864241</v>
      </c>
      <c r="AL151">
        <f t="shared" si="94"/>
        <v>0.40758307272304856</v>
      </c>
      <c r="AM151">
        <v>39.9652340761766</v>
      </c>
      <c r="AN151">
        <v>40.326643529411768</v>
      </c>
      <c r="AO151">
        <v>-5.9496908867095917E-5</v>
      </c>
      <c r="AP151">
        <v>87.47284380943789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47015.463652031649</v>
      </c>
      <c r="AV151">
        <f t="shared" si="98"/>
        <v>1199.9685714285711</v>
      </c>
      <c r="AW151">
        <f t="shared" si="99"/>
        <v>1025.8298305066153</v>
      </c>
      <c r="AX151">
        <f t="shared" si="100"/>
        <v>0.85488058181837023</v>
      </c>
      <c r="AY151">
        <f t="shared" si="101"/>
        <v>0.18831952290945453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1665848906.0999999</v>
      </c>
      <c r="BF151">
        <v>878.99928571428586</v>
      </c>
      <c r="BG151">
        <v>894.35657142857144</v>
      </c>
      <c r="BH151">
        <v>40.328171428571423</v>
      </c>
      <c r="BI151">
        <v>39.968442857142847</v>
      </c>
      <c r="BJ151">
        <v>880.09799999999996</v>
      </c>
      <c r="BK151">
        <v>40.104742857142867</v>
      </c>
      <c r="BL151">
        <v>649.93685714285709</v>
      </c>
      <c r="BM151">
        <v>101.3142857142857</v>
      </c>
      <c r="BN151">
        <v>9.9858742857142843E-2</v>
      </c>
      <c r="BO151">
        <v>35.682657142857138</v>
      </c>
      <c r="BP151">
        <v>36.095214285714277</v>
      </c>
      <c r="BQ151">
        <v>999.89999999999986</v>
      </c>
      <c r="BR151">
        <v>0</v>
      </c>
      <c r="BS151">
        <v>0</v>
      </c>
      <c r="BT151">
        <v>9003.4814285714292</v>
      </c>
      <c r="BU151">
        <v>0</v>
      </c>
      <c r="BV151">
        <v>2212.44</v>
      </c>
      <c r="BW151">
        <v>-15.357285714285711</v>
      </c>
      <c r="BX151">
        <v>915.93728571428585</v>
      </c>
      <c r="BY151">
        <v>931.59071428571428</v>
      </c>
      <c r="BZ151">
        <v>0.35972314285714291</v>
      </c>
      <c r="CA151">
        <v>894.35657142857144</v>
      </c>
      <c r="CB151">
        <v>39.968442857142847</v>
      </c>
      <c r="CC151">
        <v>4.0858257142857139</v>
      </c>
      <c r="CD151">
        <v>4.0493814285714276</v>
      </c>
      <c r="CE151">
        <v>29.27335714285714</v>
      </c>
      <c r="CF151">
        <v>29.118271428571429</v>
      </c>
      <c r="CG151">
        <v>1199.9685714285711</v>
      </c>
      <c r="CH151">
        <v>0.50000599999999995</v>
      </c>
      <c r="CI151">
        <v>0.49999399999999988</v>
      </c>
      <c r="CJ151">
        <v>0</v>
      </c>
      <c r="CK151">
        <v>2103.931428571429</v>
      </c>
      <c r="CL151">
        <v>9.5417900000000007</v>
      </c>
      <c r="CM151">
        <v>13317.1</v>
      </c>
      <c r="CN151">
        <v>9521.295714285714</v>
      </c>
      <c r="CO151">
        <v>47.357000000000014</v>
      </c>
      <c r="CP151">
        <v>49.5</v>
      </c>
      <c r="CQ151">
        <v>47.982000000000014</v>
      </c>
      <c r="CR151">
        <v>49.061999999999998</v>
      </c>
      <c r="CS151">
        <v>50.061999999999998</v>
      </c>
      <c r="CT151">
        <v>595.22</v>
      </c>
      <c r="CU151">
        <v>595.20857142857142</v>
      </c>
      <c r="CV151">
        <v>0</v>
      </c>
      <c r="CW151">
        <v>1665848914.2</v>
      </c>
      <c r="CX151">
        <v>0</v>
      </c>
      <c r="CY151">
        <v>1665848184.5999999</v>
      </c>
      <c r="CZ151" t="s">
        <v>356</v>
      </c>
      <c r="DA151">
        <v>1665848184.5999999</v>
      </c>
      <c r="DB151">
        <v>1665848178.0999999</v>
      </c>
      <c r="DC151">
        <v>18</v>
      </c>
      <c r="DD151">
        <v>0.19800000000000001</v>
      </c>
      <c r="DE151">
        <v>5.0000000000000001E-3</v>
      </c>
      <c r="DF151">
        <v>-1.1020000000000001</v>
      </c>
      <c r="DG151">
        <v>0.223</v>
      </c>
      <c r="DH151">
        <v>853</v>
      </c>
      <c r="DI151">
        <v>39</v>
      </c>
      <c r="DJ151">
        <v>1.27</v>
      </c>
      <c r="DK151">
        <v>0.31</v>
      </c>
      <c r="DL151">
        <v>-15.268072500000001</v>
      </c>
      <c r="DM151">
        <v>-0.81626904315195403</v>
      </c>
      <c r="DN151">
        <v>9.6168339352148469E-2</v>
      </c>
      <c r="DO151">
        <v>0</v>
      </c>
      <c r="DP151">
        <v>0.36385817500000001</v>
      </c>
      <c r="DQ151">
        <v>4.1617069418385187E-2</v>
      </c>
      <c r="DR151">
        <v>9.0580633385053677E-3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3.29331</v>
      </c>
      <c r="EB151">
        <v>2.6253099999999998</v>
      </c>
      <c r="EC151">
        <v>0.17136699999999999</v>
      </c>
      <c r="ED151">
        <v>0.17193</v>
      </c>
      <c r="EE151">
        <v>0.155418</v>
      </c>
      <c r="EF151">
        <v>0.15293999999999999</v>
      </c>
      <c r="EG151">
        <v>24969.4</v>
      </c>
      <c r="EH151">
        <v>25441.7</v>
      </c>
      <c r="EI151">
        <v>28053.200000000001</v>
      </c>
      <c r="EJ151">
        <v>29597.7</v>
      </c>
      <c r="EK151">
        <v>32551.599999999999</v>
      </c>
      <c r="EL151">
        <v>34840.5</v>
      </c>
      <c r="EM151">
        <v>39538.9</v>
      </c>
      <c r="EN151">
        <v>42349.9</v>
      </c>
      <c r="EO151">
        <v>2.1810999999999998</v>
      </c>
      <c r="EP151">
        <v>2.1070500000000001</v>
      </c>
      <c r="EQ151">
        <v>5.3461599999999998E-2</v>
      </c>
      <c r="ER151">
        <v>0</v>
      </c>
      <c r="ES151">
        <v>35.2361</v>
      </c>
      <c r="ET151">
        <v>999.9</v>
      </c>
      <c r="EU151">
        <v>64.2</v>
      </c>
      <c r="EV151">
        <v>40.700000000000003</v>
      </c>
      <c r="EW151">
        <v>48.759700000000002</v>
      </c>
      <c r="EX151">
        <v>55.620800000000003</v>
      </c>
      <c r="EY151">
        <v>-1.5945499999999999</v>
      </c>
      <c r="EZ151">
        <v>2</v>
      </c>
      <c r="FA151">
        <v>0.74370199999999997</v>
      </c>
      <c r="FB151">
        <v>2.2715399999999999</v>
      </c>
      <c r="FC151">
        <v>20.250800000000002</v>
      </c>
      <c r="FD151">
        <v>5.2171399999999997</v>
      </c>
      <c r="FE151">
        <v>12.0099</v>
      </c>
      <c r="FF151">
        <v>4.9852499999999997</v>
      </c>
      <c r="FG151">
        <v>3.2845800000000001</v>
      </c>
      <c r="FH151">
        <v>8555.1</v>
      </c>
      <c r="FI151">
        <v>9999</v>
      </c>
      <c r="FJ151">
        <v>9999</v>
      </c>
      <c r="FK151">
        <v>584.20000000000005</v>
      </c>
      <c r="FL151">
        <v>1.8658999999999999</v>
      </c>
      <c r="FM151">
        <v>1.86232</v>
      </c>
      <c r="FN151">
        <v>1.86433</v>
      </c>
      <c r="FO151">
        <v>1.86049</v>
      </c>
      <c r="FP151">
        <v>1.86117</v>
      </c>
      <c r="FQ151">
        <v>1.8602000000000001</v>
      </c>
      <c r="FR151">
        <v>1.8620000000000001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-1.0980000000000001</v>
      </c>
      <c r="GH151">
        <v>0.22339999999999999</v>
      </c>
      <c r="GI151">
        <v>-1.0926075346780371</v>
      </c>
      <c r="GJ151">
        <v>-3.055779808770659E-4</v>
      </c>
      <c r="GK151">
        <v>5.4022781434335912E-7</v>
      </c>
      <c r="GL151">
        <v>-2.2830823041668759E-10</v>
      </c>
      <c r="GM151">
        <v>0.223404761904753</v>
      </c>
      <c r="GN151">
        <v>0</v>
      </c>
      <c r="GO151">
        <v>0</v>
      </c>
      <c r="GP151">
        <v>0</v>
      </c>
      <c r="GQ151">
        <v>3</v>
      </c>
      <c r="GR151">
        <v>2094</v>
      </c>
      <c r="GS151">
        <v>4</v>
      </c>
      <c r="GT151">
        <v>34</v>
      </c>
      <c r="GU151">
        <v>12.1</v>
      </c>
      <c r="GV151">
        <v>12.2</v>
      </c>
      <c r="GW151">
        <v>2.5805699999999998</v>
      </c>
      <c r="GX151">
        <v>2.5744600000000002</v>
      </c>
      <c r="GY151">
        <v>2.04834</v>
      </c>
      <c r="GZ151">
        <v>2.6122999999999998</v>
      </c>
      <c r="HA151">
        <v>2.1972700000000001</v>
      </c>
      <c r="HB151">
        <v>2.3815900000000001</v>
      </c>
      <c r="HC151">
        <v>45.892099999999999</v>
      </c>
      <c r="HD151">
        <v>14.456</v>
      </c>
      <c r="HE151">
        <v>18</v>
      </c>
      <c r="HF151">
        <v>703.26700000000005</v>
      </c>
      <c r="HG151">
        <v>711.56799999999998</v>
      </c>
      <c r="HH151">
        <v>31.001899999999999</v>
      </c>
      <c r="HI151">
        <v>36.627299999999998</v>
      </c>
      <c r="HJ151">
        <v>30.000399999999999</v>
      </c>
      <c r="HK151">
        <v>36.285699999999999</v>
      </c>
      <c r="HL151">
        <v>36.241799999999998</v>
      </c>
      <c r="HM151">
        <v>51.666200000000003</v>
      </c>
      <c r="HN151">
        <v>23.205200000000001</v>
      </c>
      <c r="HO151">
        <v>84.277000000000001</v>
      </c>
      <c r="HP151">
        <v>31</v>
      </c>
      <c r="HQ151">
        <v>909.69200000000001</v>
      </c>
      <c r="HR151">
        <v>40.063299999999998</v>
      </c>
      <c r="HS151">
        <v>98.764899999999997</v>
      </c>
      <c r="HT151">
        <v>98.163399999999996</v>
      </c>
    </row>
    <row r="152" spans="1:228" x14ac:dyDescent="0.2">
      <c r="A152">
        <v>137</v>
      </c>
      <c r="B152">
        <v>1665848912.0999999</v>
      </c>
      <c r="C152">
        <v>543</v>
      </c>
      <c r="D152" t="s">
        <v>633</v>
      </c>
      <c r="E152" t="s">
        <v>634</v>
      </c>
      <c r="F152">
        <v>4</v>
      </c>
      <c r="G152">
        <v>1665848909.7874999</v>
      </c>
      <c r="H152">
        <f t="shared" si="68"/>
        <v>3.9852940000857558E-4</v>
      </c>
      <c r="I152">
        <f t="shared" si="69"/>
        <v>0.39852940000857556</v>
      </c>
      <c r="J152">
        <f t="shared" si="70"/>
        <v>5.7909220229726639</v>
      </c>
      <c r="K152">
        <f t="shared" si="71"/>
        <v>885.12812499999995</v>
      </c>
      <c r="L152">
        <f t="shared" si="72"/>
        <v>403.61456799770292</v>
      </c>
      <c r="M152">
        <f t="shared" si="73"/>
        <v>40.932849564466572</v>
      </c>
      <c r="N152">
        <f t="shared" si="74"/>
        <v>89.765878782922329</v>
      </c>
      <c r="O152">
        <f t="shared" si="75"/>
        <v>2.0165193839596827E-2</v>
      </c>
      <c r="P152">
        <f t="shared" si="76"/>
        <v>2.7735058222379445</v>
      </c>
      <c r="Q152">
        <f t="shared" si="77"/>
        <v>2.0084095272949354E-2</v>
      </c>
      <c r="R152">
        <f t="shared" si="78"/>
        <v>1.2559818640883499E-2</v>
      </c>
      <c r="S152">
        <f t="shared" si="79"/>
        <v>225.97734576644132</v>
      </c>
      <c r="T152">
        <f t="shared" si="80"/>
        <v>36.970133464658204</v>
      </c>
      <c r="U152">
        <f t="shared" si="81"/>
        <v>36.100412499999997</v>
      </c>
      <c r="V152">
        <f t="shared" si="82"/>
        <v>6.001817976537354</v>
      </c>
      <c r="W152">
        <f t="shared" si="83"/>
        <v>69.712636788601486</v>
      </c>
      <c r="X152">
        <f t="shared" si="84"/>
        <v>4.0895445633058616</v>
      </c>
      <c r="Y152">
        <f t="shared" si="85"/>
        <v>5.8662887414617648</v>
      </c>
      <c r="Z152">
        <f t="shared" si="86"/>
        <v>1.9122734132314925</v>
      </c>
      <c r="AA152">
        <f t="shared" si="87"/>
        <v>-17.575146540378185</v>
      </c>
      <c r="AB152">
        <f t="shared" si="88"/>
        <v>-62.071667699459709</v>
      </c>
      <c r="AC152">
        <f t="shared" si="89"/>
        <v>-5.2722901532475825</v>
      </c>
      <c r="AD152">
        <f t="shared" si="90"/>
        <v>141.05824137335586</v>
      </c>
      <c r="AE152">
        <f t="shared" si="91"/>
        <v>16.291012576651212</v>
      </c>
      <c r="AF152">
        <f t="shared" si="92"/>
        <v>0.40077504326690805</v>
      </c>
      <c r="AG152">
        <f t="shared" si="93"/>
        <v>5.7909220229726639</v>
      </c>
      <c r="AH152">
        <v>937.97479812605673</v>
      </c>
      <c r="AI152">
        <v>925.44486060606039</v>
      </c>
      <c r="AJ152">
        <v>1.7226804566081231</v>
      </c>
      <c r="AK152">
        <v>66.578326818864241</v>
      </c>
      <c r="AL152">
        <f t="shared" si="94"/>
        <v>0.39852940000857556</v>
      </c>
      <c r="AM152">
        <v>39.969825284991011</v>
      </c>
      <c r="AN152">
        <v>40.323011764705861</v>
      </c>
      <c r="AO152">
        <v>-3.0627929143130338E-5</v>
      </c>
      <c r="AP152">
        <v>87.47284380943789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47086.535654122796</v>
      </c>
      <c r="AV152">
        <f t="shared" si="98"/>
        <v>1199.9625000000001</v>
      </c>
      <c r="AW152">
        <f t="shared" si="99"/>
        <v>1025.8251480655138</v>
      </c>
      <c r="AX152">
        <f t="shared" si="100"/>
        <v>0.85488100508600362</v>
      </c>
      <c r="AY152">
        <f t="shared" si="101"/>
        <v>0.188320339815987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1665848909.7874999</v>
      </c>
      <c r="BF152">
        <v>885.12812499999995</v>
      </c>
      <c r="BG152">
        <v>900.49275</v>
      </c>
      <c r="BH152">
        <v>40.324575000000003</v>
      </c>
      <c r="BI152">
        <v>39.969562500000002</v>
      </c>
      <c r="BJ152">
        <v>886.22587500000009</v>
      </c>
      <c r="BK152">
        <v>40.101174999999998</v>
      </c>
      <c r="BL152">
        <v>650.02887499999997</v>
      </c>
      <c r="BM152">
        <v>101.315625</v>
      </c>
      <c r="BN152">
        <v>0.10006415</v>
      </c>
      <c r="BO152">
        <v>35.685287500000001</v>
      </c>
      <c r="BP152">
        <v>36.100412499999997</v>
      </c>
      <c r="BQ152">
        <v>999.9</v>
      </c>
      <c r="BR152">
        <v>0</v>
      </c>
      <c r="BS152">
        <v>0</v>
      </c>
      <c r="BT152">
        <v>9017.2625000000007</v>
      </c>
      <c r="BU152">
        <v>0</v>
      </c>
      <c r="BV152">
        <v>1930.0687499999999</v>
      </c>
      <c r="BW152">
        <v>-15.3647375</v>
      </c>
      <c r="BX152">
        <v>922.32024999999999</v>
      </c>
      <c r="BY152">
        <v>937.98349999999994</v>
      </c>
      <c r="BZ152">
        <v>0.35499112500000002</v>
      </c>
      <c r="CA152">
        <v>900.49275</v>
      </c>
      <c r="CB152">
        <v>39.969562500000002</v>
      </c>
      <c r="CC152">
        <v>4.08550375</v>
      </c>
      <c r="CD152">
        <v>4.04953875</v>
      </c>
      <c r="CE152">
        <v>29.271975000000001</v>
      </c>
      <c r="CF152">
        <v>29.118950000000002</v>
      </c>
      <c r="CG152">
        <v>1199.9625000000001</v>
      </c>
      <c r="CH152">
        <v>0.49998999999999999</v>
      </c>
      <c r="CI152">
        <v>0.50000999999999995</v>
      </c>
      <c r="CJ152">
        <v>0</v>
      </c>
      <c r="CK152">
        <v>2103.51125</v>
      </c>
      <c r="CL152">
        <v>9.5417900000000007</v>
      </c>
      <c r="CM152">
        <v>12988.075000000001</v>
      </c>
      <c r="CN152">
        <v>9521.1899999999987</v>
      </c>
      <c r="CO152">
        <v>47.367125000000001</v>
      </c>
      <c r="CP152">
        <v>49.5</v>
      </c>
      <c r="CQ152">
        <v>47.976374999999997</v>
      </c>
      <c r="CR152">
        <v>49.061999999999998</v>
      </c>
      <c r="CS152">
        <v>50.061999999999998</v>
      </c>
      <c r="CT152">
        <v>595.19875000000002</v>
      </c>
      <c r="CU152">
        <v>595.22124999999994</v>
      </c>
      <c r="CV152">
        <v>0</v>
      </c>
      <c r="CW152">
        <v>1665848918.4000001</v>
      </c>
      <c r="CX152">
        <v>0</v>
      </c>
      <c r="CY152">
        <v>1665848184.5999999</v>
      </c>
      <c r="CZ152" t="s">
        <v>356</v>
      </c>
      <c r="DA152">
        <v>1665848184.5999999</v>
      </c>
      <c r="DB152">
        <v>1665848178.0999999</v>
      </c>
      <c r="DC152">
        <v>18</v>
      </c>
      <c r="DD152">
        <v>0.19800000000000001</v>
      </c>
      <c r="DE152">
        <v>5.0000000000000001E-3</v>
      </c>
      <c r="DF152">
        <v>-1.1020000000000001</v>
      </c>
      <c r="DG152">
        <v>0.223</v>
      </c>
      <c r="DH152">
        <v>853</v>
      </c>
      <c r="DI152">
        <v>39</v>
      </c>
      <c r="DJ152">
        <v>1.27</v>
      </c>
      <c r="DK152">
        <v>0.31</v>
      </c>
      <c r="DL152">
        <v>-15.300931707317069</v>
      </c>
      <c r="DM152">
        <v>-0.595845993031341</v>
      </c>
      <c r="DN152">
        <v>8.323124541996367E-2</v>
      </c>
      <c r="DO152">
        <v>0</v>
      </c>
      <c r="DP152">
        <v>0.36397585365853657</v>
      </c>
      <c r="DQ152">
        <v>-1.440112891986025E-2</v>
      </c>
      <c r="DR152">
        <v>8.697076701358674E-3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3.29345</v>
      </c>
      <c r="EB152">
        <v>2.62541</v>
      </c>
      <c r="EC152">
        <v>0.172206</v>
      </c>
      <c r="ED152">
        <v>0.17276900000000001</v>
      </c>
      <c r="EE152">
        <v>0.155413</v>
      </c>
      <c r="EF152">
        <v>0.15293699999999999</v>
      </c>
      <c r="EG152">
        <v>24944.2</v>
      </c>
      <c r="EH152">
        <v>25415.599999999999</v>
      </c>
      <c r="EI152">
        <v>28053.3</v>
      </c>
      <c r="EJ152">
        <v>29597.4</v>
      </c>
      <c r="EK152">
        <v>32551.9</v>
      </c>
      <c r="EL152">
        <v>34840</v>
      </c>
      <c r="EM152">
        <v>39539</v>
      </c>
      <c r="EN152">
        <v>42349</v>
      </c>
      <c r="EO152">
        <v>2.18127</v>
      </c>
      <c r="EP152">
        <v>2.1068500000000001</v>
      </c>
      <c r="EQ152">
        <v>5.3543599999999997E-2</v>
      </c>
      <c r="ER152">
        <v>0</v>
      </c>
      <c r="ES152">
        <v>35.238599999999998</v>
      </c>
      <c r="ET152">
        <v>999.9</v>
      </c>
      <c r="EU152">
        <v>64.2</v>
      </c>
      <c r="EV152">
        <v>40.700000000000003</v>
      </c>
      <c r="EW152">
        <v>48.769300000000001</v>
      </c>
      <c r="EX152">
        <v>55.530799999999999</v>
      </c>
      <c r="EY152">
        <v>-1.5865400000000001</v>
      </c>
      <c r="EZ152">
        <v>2</v>
      </c>
      <c r="FA152">
        <v>0.74402199999999996</v>
      </c>
      <c r="FB152">
        <v>2.2765499999999999</v>
      </c>
      <c r="FC152">
        <v>20.250900000000001</v>
      </c>
      <c r="FD152">
        <v>5.21699</v>
      </c>
      <c r="FE152">
        <v>12.0099</v>
      </c>
      <c r="FF152">
        <v>4.9859999999999998</v>
      </c>
      <c r="FG152">
        <v>3.2845800000000001</v>
      </c>
      <c r="FH152">
        <v>8555.4</v>
      </c>
      <c r="FI152">
        <v>9999</v>
      </c>
      <c r="FJ152">
        <v>9999</v>
      </c>
      <c r="FK152">
        <v>584.20000000000005</v>
      </c>
      <c r="FL152">
        <v>1.8658699999999999</v>
      </c>
      <c r="FM152">
        <v>1.8623400000000001</v>
      </c>
      <c r="FN152">
        <v>1.86433</v>
      </c>
      <c r="FO152">
        <v>1.8605</v>
      </c>
      <c r="FP152">
        <v>1.8611899999999999</v>
      </c>
      <c r="FQ152">
        <v>1.8602000000000001</v>
      </c>
      <c r="FR152">
        <v>1.86202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-1.097</v>
      </c>
      <c r="GH152">
        <v>0.22339999999999999</v>
      </c>
      <c r="GI152">
        <v>-1.0926075346780371</v>
      </c>
      <c r="GJ152">
        <v>-3.055779808770659E-4</v>
      </c>
      <c r="GK152">
        <v>5.4022781434335912E-7</v>
      </c>
      <c r="GL152">
        <v>-2.2830823041668759E-10</v>
      </c>
      <c r="GM152">
        <v>0.223404761904753</v>
      </c>
      <c r="GN152">
        <v>0</v>
      </c>
      <c r="GO152">
        <v>0</v>
      </c>
      <c r="GP152">
        <v>0</v>
      </c>
      <c r="GQ152">
        <v>3</v>
      </c>
      <c r="GR152">
        <v>2094</v>
      </c>
      <c r="GS152">
        <v>4</v>
      </c>
      <c r="GT152">
        <v>34</v>
      </c>
      <c r="GU152">
        <v>12.1</v>
      </c>
      <c r="GV152">
        <v>12.2</v>
      </c>
      <c r="GW152">
        <v>2.5964399999999999</v>
      </c>
      <c r="GX152">
        <v>2.5744600000000002</v>
      </c>
      <c r="GY152">
        <v>2.04834</v>
      </c>
      <c r="GZ152">
        <v>2.6122999999999998</v>
      </c>
      <c r="HA152">
        <v>2.1972700000000001</v>
      </c>
      <c r="HB152">
        <v>2.36206</v>
      </c>
      <c r="HC152">
        <v>45.892099999999999</v>
      </c>
      <c r="HD152">
        <v>14.456</v>
      </c>
      <c r="HE152">
        <v>18</v>
      </c>
      <c r="HF152">
        <v>703.45100000000002</v>
      </c>
      <c r="HG152">
        <v>711.41800000000001</v>
      </c>
      <c r="HH152">
        <v>31.0017</v>
      </c>
      <c r="HI152">
        <v>36.630800000000001</v>
      </c>
      <c r="HJ152">
        <v>30.000499999999999</v>
      </c>
      <c r="HK152">
        <v>36.289099999999998</v>
      </c>
      <c r="HL152">
        <v>36.245199999999997</v>
      </c>
      <c r="HM152">
        <v>51.977499999999999</v>
      </c>
      <c r="HN152">
        <v>22.9269</v>
      </c>
      <c r="HO152">
        <v>84.277000000000001</v>
      </c>
      <c r="HP152">
        <v>31</v>
      </c>
      <c r="HQ152">
        <v>916.4</v>
      </c>
      <c r="HR152">
        <v>40.0745</v>
      </c>
      <c r="HS152">
        <v>98.765100000000004</v>
      </c>
      <c r="HT152">
        <v>98.161699999999996</v>
      </c>
    </row>
    <row r="153" spans="1:228" x14ac:dyDescent="0.2">
      <c r="A153">
        <v>138</v>
      </c>
      <c r="B153">
        <v>1665848916.0999999</v>
      </c>
      <c r="C153">
        <v>547</v>
      </c>
      <c r="D153" t="s">
        <v>635</v>
      </c>
      <c r="E153" t="s">
        <v>636</v>
      </c>
      <c r="F153">
        <v>4</v>
      </c>
      <c r="G153">
        <v>1665848914.0999999</v>
      </c>
      <c r="H153">
        <f t="shared" si="68"/>
        <v>4.0354571756607855E-4</v>
      </c>
      <c r="I153">
        <f t="shared" si="69"/>
        <v>0.40354571756607854</v>
      </c>
      <c r="J153">
        <f t="shared" si="70"/>
        <v>5.7351819222325133</v>
      </c>
      <c r="K153">
        <f t="shared" si="71"/>
        <v>892.29514285714265</v>
      </c>
      <c r="L153">
        <f t="shared" si="72"/>
        <v>420.49021230880584</v>
      </c>
      <c r="M153">
        <f t="shared" si="73"/>
        <v>42.644391850772884</v>
      </c>
      <c r="N153">
        <f t="shared" si="74"/>
        <v>90.492911855452689</v>
      </c>
      <c r="O153">
        <f t="shared" si="75"/>
        <v>2.041888140658122E-2</v>
      </c>
      <c r="P153">
        <f t="shared" si="76"/>
        <v>2.7725654193166802</v>
      </c>
      <c r="Q153">
        <f t="shared" si="77"/>
        <v>2.0335705952229405E-2</v>
      </c>
      <c r="R153">
        <f t="shared" si="78"/>
        <v>1.2717260858930643E-2</v>
      </c>
      <c r="S153">
        <f t="shared" si="79"/>
        <v>225.97776345363269</v>
      </c>
      <c r="T153">
        <f t="shared" si="80"/>
        <v>36.979818440890625</v>
      </c>
      <c r="U153">
        <f t="shared" si="81"/>
        <v>36.101314285714288</v>
      </c>
      <c r="V153">
        <f t="shared" si="82"/>
        <v>6.0021153251182202</v>
      </c>
      <c r="W153">
        <f t="shared" si="83"/>
        <v>69.674891617394366</v>
      </c>
      <c r="X153">
        <f t="shared" si="84"/>
        <v>4.089730764624993</v>
      </c>
      <c r="Y153">
        <f t="shared" si="85"/>
        <v>5.8697339453112116</v>
      </c>
      <c r="Z153">
        <f t="shared" si="86"/>
        <v>1.9123845604932272</v>
      </c>
      <c r="AA153">
        <f t="shared" si="87"/>
        <v>-17.796366144664063</v>
      </c>
      <c r="AB153">
        <f t="shared" si="88"/>
        <v>-60.592710606326129</v>
      </c>
      <c r="AC153">
        <f t="shared" si="89"/>
        <v>-5.1487038718717129</v>
      </c>
      <c r="AD153">
        <f t="shared" si="90"/>
        <v>142.43998283077079</v>
      </c>
      <c r="AE153">
        <f t="shared" si="91"/>
        <v>16.269003843331049</v>
      </c>
      <c r="AF153">
        <f t="shared" si="92"/>
        <v>0.39563871334872014</v>
      </c>
      <c r="AG153">
        <f t="shared" si="93"/>
        <v>5.7351819222325133</v>
      </c>
      <c r="AH153">
        <v>944.86076376328367</v>
      </c>
      <c r="AI153">
        <v>932.37561818181769</v>
      </c>
      <c r="AJ153">
        <v>1.7248192011578161</v>
      </c>
      <c r="AK153">
        <v>66.578326818864241</v>
      </c>
      <c r="AL153">
        <f t="shared" si="94"/>
        <v>0.40354571756607854</v>
      </c>
      <c r="AM153">
        <v>39.970152837771273</v>
      </c>
      <c r="AN153">
        <v>40.327693529411761</v>
      </c>
      <c r="AO153">
        <v>-1.232706193572763E-5</v>
      </c>
      <c r="AP153">
        <v>87.47284380943789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47059.230418304862</v>
      </c>
      <c r="AV153">
        <f t="shared" si="98"/>
        <v>1199.985714285714</v>
      </c>
      <c r="AW153">
        <f t="shared" si="99"/>
        <v>1025.842944794628</v>
      </c>
      <c r="AX153">
        <f t="shared" si="100"/>
        <v>0.8548792977966877</v>
      </c>
      <c r="AY153">
        <f t="shared" si="101"/>
        <v>0.1883170447476076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1665848914.0999999</v>
      </c>
      <c r="BF153">
        <v>892.29514285714265</v>
      </c>
      <c r="BG153">
        <v>907.63828571428564</v>
      </c>
      <c r="BH153">
        <v>40.326328571428569</v>
      </c>
      <c r="BI153">
        <v>39.975857142857137</v>
      </c>
      <c r="BJ153">
        <v>893.39228571428589</v>
      </c>
      <c r="BK153">
        <v>40.102928571428571</v>
      </c>
      <c r="BL153">
        <v>650.01142857142838</v>
      </c>
      <c r="BM153">
        <v>101.316</v>
      </c>
      <c r="BN153">
        <v>9.9896499999999985E-2</v>
      </c>
      <c r="BO153">
        <v>35.69594285714286</v>
      </c>
      <c r="BP153">
        <v>36.101314285714288</v>
      </c>
      <c r="BQ153">
        <v>999.89999999999986</v>
      </c>
      <c r="BR153">
        <v>0</v>
      </c>
      <c r="BS153">
        <v>0</v>
      </c>
      <c r="BT153">
        <v>9012.232857142857</v>
      </c>
      <c r="BU153">
        <v>0</v>
      </c>
      <c r="BV153">
        <v>1522.502857142857</v>
      </c>
      <c r="BW153">
        <v>-15.343</v>
      </c>
      <c r="BX153">
        <v>929.79</v>
      </c>
      <c r="BY153">
        <v>945.43285714285707</v>
      </c>
      <c r="BZ153">
        <v>0.35043671428571432</v>
      </c>
      <c r="CA153">
        <v>907.63828571428564</v>
      </c>
      <c r="CB153">
        <v>39.975857142857137</v>
      </c>
      <c r="CC153">
        <v>4.0857028571428566</v>
      </c>
      <c r="CD153">
        <v>4.0501971428571428</v>
      </c>
      <c r="CE153">
        <v>29.272814285714279</v>
      </c>
      <c r="CF153">
        <v>29.121757142857138</v>
      </c>
      <c r="CG153">
        <v>1199.985714285714</v>
      </c>
      <c r="CH153">
        <v>0.50004700000000002</v>
      </c>
      <c r="CI153">
        <v>0.49995299999999998</v>
      </c>
      <c r="CJ153">
        <v>0</v>
      </c>
      <c r="CK153">
        <v>2102.9042857142858</v>
      </c>
      <c r="CL153">
        <v>9.5417900000000007</v>
      </c>
      <c r="CM153">
        <v>12566.8</v>
      </c>
      <c r="CN153">
        <v>9521.58</v>
      </c>
      <c r="CO153">
        <v>47.375</v>
      </c>
      <c r="CP153">
        <v>49.5</v>
      </c>
      <c r="CQ153">
        <v>48</v>
      </c>
      <c r="CR153">
        <v>49.061999999999998</v>
      </c>
      <c r="CS153">
        <v>50.061999999999998</v>
      </c>
      <c r="CT153">
        <v>595.28</v>
      </c>
      <c r="CU153">
        <v>595.16571428571422</v>
      </c>
      <c r="CV153">
        <v>0</v>
      </c>
      <c r="CW153">
        <v>1665848922.5999999</v>
      </c>
      <c r="CX153">
        <v>0</v>
      </c>
      <c r="CY153">
        <v>1665848184.5999999</v>
      </c>
      <c r="CZ153" t="s">
        <v>356</v>
      </c>
      <c r="DA153">
        <v>1665848184.5999999</v>
      </c>
      <c r="DB153">
        <v>1665848178.0999999</v>
      </c>
      <c r="DC153">
        <v>18</v>
      </c>
      <c r="DD153">
        <v>0.19800000000000001</v>
      </c>
      <c r="DE153">
        <v>5.0000000000000001E-3</v>
      </c>
      <c r="DF153">
        <v>-1.1020000000000001</v>
      </c>
      <c r="DG153">
        <v>0.223</v>
      </c>
      <c r="DH153">
        <v>853</v>
      </c>
      <c r="DI153">
        <v>39</v>
      </c>
      <c r="DJ153">
        <v>1.27</v>
      </c>
      <c r="DK153">
        <v>0.31</v>
      </c>
      <c r="DL153">
        <v>-15.33212</v>
      </c>
      <c r="DM153">
        <v>-0.36001350844273522</v>
      </c>
      <c r="DN153">
        <v>7.2070476618376719E-2</v>
      </c>
      <c r="DO153">
        <v>0</v>
      </c>
      <c r="DP153">
        <v>0.36332330000000002</v>
      </c>
      <c r="DQ153">
        <v>-9.1367437148217906E-2</v>
      </c>
      <c r="DR153">
        <v>9.2947888927075693E-3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3.2933599999999998</v>
      </c>
      <c r="EB153">
        <v>2.6253799999999998</v>
      </c>
      <c r="EC153">
        <v>0.17304700000000001</v>
      </c>
      <c r="ED153">
        <v>0.173592</v>
      </c>
      <c r="EE153">
        <v>0.155421</v>
      </c>
      <c r="EF153">
        <v>0.15301000000000001</v>
      </c>
      <c r="EG153">
        <v>24919</v>
      </c>
      <c r="EH153">
        <v>25390.1</v>
      </c>
      <c r="EI153">
        <v>28053.599999999999</v>
      </c>
      <c r="EJ153">
        <v>29597.3</v>
      </c>
      <c r="EK153">
        <v>32552.3</v>
      </c>
      <c r="EL153">
        <v>34837.300000000003</v>
      </c>
      <c r="EM153">
        <v>39539.699999999997</v>
      </c>
      <c r="EN153">
        <v>42349.4</v>
      </c>
      <c r="EO153">
        <v>2.1812</v>
      </c>
      <c r="EP153">
        <v>2.1069800000000001</v>
      </c>
      <c r="EQ153">
        <v>5.3253000000000002E-2</v>
      </c>
      <c r="ER153">
        <v>0</v>
      </c>
      <c r="ES153">
        <v>35.244300000000003</v>
      </c>
      <c r="ET153">
        <v>999.9</v>
      </c>
      <c r="EU153">
        <v>64.2</v>
      </c>
      <c r="EV153">
        <v>40.700000000000003</v>
      </c>
      <c r="EW153">
        <v>48.7639</v>
      </c>
      <c r="EX153">
        <v>55.980800000000002</v>
      </c>
      <c r="EY153">
        <v>-1.60256</v>
      </c>
      <c r="EZ153">
        <v>2</v>
      </c>
      <c r="FA153">
        <v>0.74424299999999999</v>
      </c>
      <c r="FB153">
        <v>2.2814000000000001</v>
      </c>
      <c r="FC153">
        <v>20.250599999999999</v>
      </c>
      <c r="FD153">
        <v>5.21624</v>
      </c>
      <c r="FE153">
        <v>12.0099</v>
      </c>
      <c r="FF153">
        <v>4.9856499999999997</v>
      </c>
      <c r="FG153">
        <v>3.2845</v>
      </c>
      <c r="FH153">
        <v>8555.4</v>
      </c>
      <c r="FI153">
        <v>9999</v>
      </c>
      <c r="FJ153">
        <v>9999</v>
      </c>
      <c r="FK153">
        <v>584.20000000000005</v>
      </c>
      <c r="FL153">
        <v>1.86588</v>
      </c>
      <c r="FM153">
        <v>1.86232</v>
      </c>
      <c r="FN153">
        <v>1.86432</v>
      </c>
      <c r="FO153">
        <v>1.8605</v>
      </c>
      <c r="FP153">
        <v>1.8611800000000001</v>
      </c>
      <c r="FQ153">
        <v>1.8602000000000001</v>
      </c>
      <c r="FR153">
        <v>1.8620099999999999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-1.097</v>
      </c>
      <c r="GH153">
        <v>0.22339999999999999</v>
      </c>
      <c r="GI153">
        <v>-1.0926075346780371</v>
      </c>
      <c r="GJ153">
        <v>-3.055779808770659E-4</v>
      </c>
      <c r="GK153">
        <v>5.4022781434335912E-7</v>
      </c>
      <c r="GL153">
        <v>-2.2830823041668759E-10</v>
      </c>
      <c r="GM153">
        <v>0.223404761904753</v>
      </c>
      <c r="GN153">
        <v>0</v>
      </c>
      <c r="GO153">
        <v>0</v>
      </c>
      <c r="GP153">
        <v>0</v>
      </c>
      <c r="GQ153">
        <v>3</v>
      </c>
      <c r="GR153">
        <v>2094</v>
      </c>
      <c r="GS153">
        <v>4</v>
      </c>
      <c r="GT153">
        <v>34</v>
      </c>
      <c r="GU153">
        <v>12.2</v>
      </c>
      <c r="GV153">
        <v>12.3</v>
      </c>
      <c r="GW153">
        <v>2.6122999999999998</v>
      </c>
      <c r="GX153">
        <v>2.5732400000000002</v>
      </c>
      <c r="GY153">
        <v>2.04834</v>
      </c>
      <c r="GZ153">
        <v>2.6135299999999999</v>
      </c>
      <c r="HA153">
        <v>2.1972700000000001</v>
      </c>
      <c r="HB153">
        <v>2.3767100000000001</v>
      </c>
      <c r="HC153">
        <v>45.892099999999999</v>
      </c>
      <c r="HD153">
        <v>14.456</v>
      </c>
      <c r="HE153">
        <v>18</v>
      </c>
      <c r="HF153">
        <v>703.43200000000002</v>
      </c>
      <c r="HG153">
        <v>711.601</v>
      </c>
      <c r="HH153">
        <v>31.0015</v>
      </c>
      <c r="HI153">
        <v>36.6342</v>
      </c>
      <c r="HJ153">
        <v>30.000299999999999</v>
      </c>
      <c r="HK153">
        <v>36.293300000000002</v>
      </c>
      <c r="HL153">
        <v>36.250999999999998</v>
      </c>
      <c r="HM153">
        <v>52.293599999999998</v>
      </c>
      <c r="HN153">
        <v>22.9269</v>
      </c>
      <c r="HO153">
        <v>84.277000000000001</v>
      </c>
      <c r="HP153">
        <v>31</v>
      </c>
      <c r="HQ153">
        <v>923.08100000000002</v>
      </c>
      <c r="HR153">
        <v>40.078400000000002</v>
      </c>
      <c r="HS153">
        <v>98.7667</v>
      </c>
      <c r="HT153">
        <v>98.162000000000006</v>
      </c>
    </row>
    <row r="154" spans="1:228" x14ac:dyDescent="0.2">
      <c r="A154">
        <v>139</v>
      </c>
      <c r="B154">
        <v>1665848920.0999999</v>
      </c>
      <c r="C154">
        <v>551</v>
      </c>
      <c r="D154" t="s">
        <v>637</v>
      </c>
      <c r="E154" t="s">
        <v>638</v>
      </c>
      <c r="F154">
        <v>4</v>
      </c>
      <c r="G154">
        <v>1665848917.7874999</v>
      </c>
      <c r="H154">
        <f t="shared" si="68"/>
        <v>3.9036902731743776E-4</v>
      </c>
      <c r="I154">
        <f t="shared" si="69"/>
        <v>0.39036902731743778</v>
      </c>
      <c r="J154">
        <f t="shared" si="70"/>
        <v>5.6259400405476248</v>
      </c>
      <c r="K154">
        <f t="shared" si="71"/>
        <v>898.44012500000008</v>
      </c>
      <c r="L154">
        <f t="shared" si="72"/>
        <v>419.43300841903556</v>
      </c>
      <c r="M154">
        <f t="shared" si="73"/>
        <v>42.537380669403049</v>
      </c>
      <c r="N154">
        <f t="shared" si="74"/>
        <v>91.116552199463484</v>
      </c>
      <c r="O154">
        <f t="shared" si="75"/>
        <v>1.9717772364360061E-2</v>
      </c>
      <c r="P154">
        <f t="shared" si="76"/>
        <v>2.7684108892116317</v>
      </c>
      <c r="Q154">
        <f t="shared" si="77"/>
        <v>1.9640083092523169E-2</v>
      </c>
      <c r="R154">
        <f t="shared" si="78"/>
        <v>1.2282006390949944E-2</v>
      </c>
      <c r="S154">
        <f t="shared" si="79"/>
        <v>225.97994488949715</v>
      </c>
      <c r="T154">
        <f t="shared" si="80"/>
        <v>36.989936383441815</v>
      </c>
      <c r="U154">
        <f t="shared" si="81"/>
        <v>36.112074999999997</v>
      </c>
      <c r="V154">
        <f t="shared" si="82"/>
        <v>6.0056644760474214</v>
      </c>
      <c r="W154">
        <f t="shared" si="83"/>
        <v>69.665215895449023</v>
      </c>
      <c r="X154">
        <f t="shared" si="84"/>
        <v>4.0902319456157148</v>
      </c>
      <c r="Y154">
        <f t="shared" si="85"/>
        <v>5.8712685994602865</v>
      </c>
      <c r="Z154">
        <f t="shared" si="86"/>
        <v>1.9154325304317066</v>
      </c>
      <c r="AA154">
        <f t="shared" si="87"/>
        <v>-17.215274104699006</v>
      </c>
      <c r="AB154">
        <f t="shared" si="88"/>
        <v>-61.399817985166855</v>
      </c>
      <c r="AC154">
        <f t="shared" si="89"/>
        <v>-5.2255086963553596</v>
      </c>
      <c r="AD154">
        <f t="shared" si="90"/>
        <v>142.13934410327593</v>
      </c>
      <c r="AE154">
        <f t="shared" si="91"/>
        <v>16.30506815051174</v>
      </c>
      <c r="AF154">
        <f t="shared" si="92"/>
        <v>0.35859693326876646</v>
      </c>
      <c r="AG154">
        <f t="shared" si="93"/>
        <v>5.6259400405476248</v>
      </c>
      <c r="AH154">
        <v>951.84891540673505</v>
      </c>
      <c r="AI154">
        <v>939.36842424242388</v>
      </c>
      <c r="AJ154">
        <v>1.74969414849626</v>
      </c>
      <c r="AK154">
        <v>66.578326818864241</v>
      </c>
      <c r="AL154">
        <f t="shared" si="94"/>
        <v>0.39036902731743778</v>
      </c>
      <c r="AM154">
        <v>39.990173714673908</v>
      </c>
      <c r="AN154">
        <v>40.335992352941183</v>
      </c>
      <c r="AO154">
        <v>-4.9458710299216296E-6</v>
      </c>
      <c r="AP154">
        <v>87.47284380943789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46945.103711857984</v>
      </c>
      <c r="AV154">
        <f t="shared" si="98"/>
        <v>1199.9937500000001</v>
      </c>
      <c r="AW154">
        <f t="shared" si="99"/>
        <v>1025.8501605645063</v>
      </c>
      <c r="AX154">
        <f t="shared" si="100"/>
        <v>0.85487958630160055</v>
      </c>
      <c r="AY154">
        <f t="shared" si="101"/>
        <v>0.18831760156208907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1665848917.7874999</v>
      </c>
      <c r="BF154">
        <v>898.44012500000008</v>
      </c>
      <c r="BG154">
        <v>913.78774999999996</v>
      </c>
      <c r="BH154">
        <v>40.331074999999998</v>
      </c>
      <c r="BI154">
        <v>40.013424999999998</v>
      </c>
      <c r="BJ154">
        <v>899.53649999999993</v>
      </c>
      <c r="BK154">
        <v>40.107662500000004</v>
      </c>
      <c r="BL154">
        <v>650.02549999999997</v>
      </c>
      <c r="BM154">
        <v>101.31625</v>
      </c>
      <c r="BN154">
        <v>0.100137875</v>
      </c>
      <c r="BO154">
        <v>35.700687500000001</v>
      </c>
      <c r="BP154">
        <v>36.112074999999997</v>
      </c>
      <c r="BQ154">
        <v>999.9</v>
      </c>
      <c r="BR154">
        <v>0</v>
      </c>
      <c r="BS154">
        <v>0</v>
      </c>
      <c r="BT154">
        <v>8990.1574999999993</v>
      </c>
      <c r="BU154">
        <v>0</v>
      </c>
      <c r="BV154">
        <v>984.99</v>
      </c>
      <c r="BW154">
        <v>-15.347637499999999</v>
      </c>
      <c r="BX154">
        <v>936.19799999999987</v>
      </c>
      <c r="BY154">
        <v>951.87562500000001</v>
      </c>
      <c r="BZ154">
        <v>0.31762024999999999</v>
      </c>
      <c r="CA154">
        <v>913.78774999999996</v>
      </c>
      <c r="CB154">
        <v>40.013424999999998</v>
      </c>
      <c r="CC154">
        <v>4.0862012500000002</v>
      </c>
      <c r="CD154">
        <v>4.0540200000000004</v>
      </c>
      <c r="CE154">
        <v>29.2749375</v>
      </c>
      <c r="CF154">
        <v>29.138087500000001</v>
      </c>
      <c r="CG154">
        <v>1199.9937500000001</v>
      </c>
      <c r="CH154">
        <v>0.50003825000000002</v>
      </c>
      <c r="CI154">
        <v>0.49996174999999998</v>
      </c>
      <c r="CJ154">
        <v>0</v>
      </c>
      <c r="CK154">
        <v>2102.4450000000002</v>
      </c>
      <c r="CL154">
        <v>9.5417900000000007</v>
      </c>
      <c r="CM154">
        <v>12532.15</v>
      </c>
      <c r="CN154">
        <v>9521.6062500000007</v>
      </c>
      <c r="CO154">
        <v>47.375</v>
      </c>
      <c r="CP154">
        <v>49.5</v>
      </c>
      <c r="CQ154">
        <v>48</v>
      </c>
      <c r="CR154">
        <v>49.061999999999998</v>
      </c>
      <c r="CS154">
        <v>50.061999999999998</v>
      </c>
      <c r="CT154">
        <v>595.27125000000001</v>
      </c>
      <c r="CU154">
        <v>595.18000000000006</v>
      </c>
      <c r="CV154">
        <v>0</v>
      </c>
      <c r="CW154">
        <v>1665848926.2</v>
      </c>
      <c r="CX154">
        <v>0</v>
      </c>
      <c r="CY154">
        <v>1665848184.5999999</v>
      </c>
      <c r="CZ154" t="s">
        <v>356</v>
      </c>
      <c r="DA154">
        <v>1665848184.5999999</v>
      </c>
      <c r="DB154">
        <v>1665848178.0999999</v>
      </c>
      <c r="DC154">
        <v>18</v>
      </c>
      <c r="DD154">
        <v>0.19800000000000001</v>
      </c>
      <c r="DE154">
        <v>5.0000000000000001E-3</v>
      </c>
      <c r="DF154">
        <v>-1.1020000000000001</v>
      </c>
      <c r="DG154">
        <v>0.223</v>
      </c>
      <c r="DH154">
        <v>853</v>
      </c>
      <c r="DI154">
        <v>39</v>
      </c>
      <c r="DJ154">
        <v>1.27</v>
      </c>
      <c r="DK154">
        <v>0.31</v>
      </c>
      <c r="DL154">
        <v>-15.345609756097559</v>
      </c>
      <c r="DM154">
        <v>-0.1116606271776759</v>
      </c>
      <c r="DN154">
        <v>6.2187289128959392E-2</v>
      </c>
      <c r="DO154">
        <v>0</v>
      </c>
      <c r="DP154">
        <v>0.35395795121951218</v>
      </c>
      <c r="DQ154">
        <v>-0.15469250174216109</v>
      </c>
      <c r="DR154">
        <v>1.7302406338991449E-2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365</v>
      </c>
      <c r="EA154">
        <v>3.2934299999999999</v>
      </c>
      <c r="EB154">
        <v>2.6252399999999998</v>
      </c>
      <c r="EC154">
        <v>0.17388100000000001</v>
      </c>
      <c r="ED154">
        <v>0.174429</v>
      </c>
      <c r="EE154">
        <v>0.155441</v>
      </c>
      <c r="EF154">
        <v>0.153059</v>
      </c>
      <c r="EG154">
        <v>24893.3</v>
      </c>
      <c r="EH154">
        <v>25364.400000000001</v>
      </c>
      <c r="EI154">
        <v>28053.1</v>
      </c>
      <c r="EJ154">
        <v>29597.5</v>
      </c>
      <c r="EK154">
        <v>32550.799999999999</v>
      </c>
      <c r="EL154">
        <v>34835.599999999999</v>
      </c>
      <c r="EM154">
        <v>39538.800000000003</v>
      </c>
      <c r="EN154">
        <v>42349.7</v>
      </c>
      <c r="EO154">
        <v>2.18092</v>
      </c>
      <c r="EP154">
        <v>2.1069499999999999</v>
      </c>
      <c r="EQ154">
        <v>5.40391E-2</v>
      </c>
      <c r="ER154">
        <v>0</v>
      </c>
      <c r="ES154">
        <v>35.25</v>
      </c>
      <c r="ET154">
        <v>999.9</v>
      </c>
      <c r="EU154">
        <v>64.099999999999994</v>
      </c>
      <c r="EV154">
        <v>40.700000000000003</v>
      </c>
      <c r="EW154">
        <v>48.6875</v>
      </c>
      <c r="EX154">
        <v>55.9208</v>
      </c>
      <c r="EY154">
        <v>-1.54647</v>
      </c>
      <c r="EZ154">
        <v>2</v>
      </c>
      <c r="FA154">
        <v>0.74465400000000004</v>
      </c>
      <c r="FB154">
        <v>2.2880699999999998</v>
      </c>
      <c r="FC154">
        <v>20.250699999999998</v>
      </c>
      <c r="FD154">
        <v>5.2171399999999997</v>
      </c>
      <c r="FE154">
        <v>12.0099</v>
      </c>
      <c r="FF154">
        <v>4.9861000000000004</v>
      </c>
      <c r="FG154">
        <v>3.2845499999999999</v>
      </c>
      <c r="FH154">
        <v>8555.7000000000007</v>
      </c>
      <c r="FI154">
        <v>9999</v>
      </c>
      <c r="FJ154">
        <v>9999</v>
      </c>
      <c r="FK154">
        <v>584.20000000000005</v>
      </c>
      <c r="FL154">
        <v>1.8658600000000001</v>
      </c>
      <c r="FM154">
        <v>1.86229</v>
      </c>
      <c r="FN154">
        <v>1.86432</v>
      </c>
      <c r="FO154">
        <v>1.8605</v>
      </c>
      <c r="FP154">
        <v>1.8611899999999999</v>
      </c>
      <c r="FQ154">
        <v>1.8602000000000001</v>
      </c>
      <c r="FR154">
        <v>1.8619699999999999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-1.0960000000000001</v>
      </c>
      <c r="GH154">
        <v>0.22339999999999999</v>
      </c>
      <c r="GI154">
        <v>-1.0926075346780371</v>
      </c>
      <c r="GJ154">
        <v>-3.055779808770659E-4</v>
      </c>
      <c r="GK154">
        <v>5.4022781434335912E-7</v>
      </c>
      <c r="GL154">
        <v>-2.2830823041668759E-10</v>
      </c>
      <c r="GM154">
        <v>0.223404761904753</v>
      </c>
      <c r="GN154">
        <v>0</v>
      </c>
      <c r="GO154">
        <v>0</v>
      </c>
      <c r="GP154">
        <v>0</v>
      </c>
      <c r="GQ154">
        <v>3</v>
      </c>
      <c r="GR154">
        <v>2094</v>
      </c>
      <c r="GS154">
        <v>4</v>
      </c>
      <c r="GT154">
        <v>34</v>
      </c>
      <c r="GU154">
        <v>12.3</v>
      </c>
      <c r="GV154">
        <v>12.4</v>
      </c>
      <c r="GW154">
        <v>2.6281699999999999</v>
      </c>
      <c r="GX154">
        <v>2.5756800000000002</v>
      </c>
      <c r="GY154">
        <v>2.04834</v>
      </c>
      <c r="GZ154">
        <v>2.6122999999999998</v>
      </c>
      <c r="HA154">
        <v>2.1972700000000001</v>
      </c>
      <c r="HB154">
        <v>2.35229</v>
      </c>
      <c r="HC154">
        <v>45.892099999999999</v>
      </c>
      <c r="HD154">
        <v>14.456</v>
      </c>
      <c r="HE154">
        <v>18</v>
      </c>
      <c r="HF154">
        <v>703.24300000000005</v>
      </c>
      <c r="HG154">
        <v>711.625</v>
      </c>
      <c r="HH154">
        <v>31.001799999999999</v>
      </c>
      <c r="HI154">
        <v>36.637900000000002</v>
      </c>
      <c r="HJ154">
        <v>30.000499999999999</v>
      </c>
      <c r="HK154">
        <v>36.297499999999999</v>
      </c>
      <c r="HL154">
        <v>36.255299999999998</v>
      </c>
      <c r="HM154">
        <v>52.6051</v>
      </c>
      <c r="HN154">
        <v>22.9269</v>
      </c>
      <c r="HO154">
        <v>84.277000000000001</v>
      </c>
      <c r="HP154">
        <v>31</v>
      </c>
      <c r="HQ154">
        <v>929.83699999999999</v>
      </c>
      <c r="HR154">
        <v>40.079300000000003</v>
      </c>
      <c r="HS154">
        <v>98.764499999999998</v>
      </c>
      <c r="HT154">
        <v>98.162800000000004</v>
      </c>
    </row>
    <row r="155" spans="1:228" x14ac:dyDescent="0.2">
      <c r="A155">
        <v>140</v>
      </c>
      <c r="B155">
        <v>1665848924.0999999</v>
      </c>
      <c r="C155">
        <v>555</v>
      </c>
      <c r="D155" t="s">
        <v>639</v>
      </c>
      <c r="E155" t="s">
        <v>640</v>
      </c>
      <c r="F155">
        <v>4</v>
      </c>
      <c r="G155">
        <v>1665848922.0999999</v>
      </c>
      <c r="H155">
        <f t="shared" si="68"/>
        <v>3.6356564328356974E-4</v>
      </c>
      <c r="I155">
        <f t="shared" si="69"/>
        <v>0.36356564328356972</v>
      </c>
      <c r="J155">
        <f t="shared" si="70"/>
        <v>5.7729860321254387</v>
      </c>
      <c r="K155">
        <f t="shared" si="71"/>
        <v>905.63014285714291</v>
      </c>
      <c r="L155">
        <f t="shared" si="72"/>
        <v>379.91242226130151</v>
      </c>
      <c r="M155">
        <f t="shared" si="73"/>
        <v>38.529191643567231</v>
      </c>
      <c r="N155">
        <f t="shared" si="74"/>
        <v>91.845370900598496</v>
      </c>
      <c r="O155">
        <f t="shared" si="75"/>
        <v>1.8338694758276125E-2</v>
      </c>
      <c r="P155">
        <f t="shared" si="76"/>
        <v>2.7666739067580557</v>
      </c>
      <c r="Q155">
        <f t="shared" si="77"/>
        <v>1.8271430723652254E-2</v>
      </c>
      <c r="R155">
        <f t="shared" si="78"/>
        <v>1.1425666953256589E-2</v>
      </c>
      <c r="S155">
        <f t="shared" si="79"/>
        <v>225.98246452806617</v>
      </c>
      <c r="T155">
        <f t="shared" si="80"/>
        <v>36.996701443273309</v>
      </c>
      <c r="U155">
        <f t="shared" si="81"/>
        <v>36.121114285714278</v>
      </c>
      <c r="V155">
        <f t="shared" si="82"/>
        <v>6.0086472657327121</v>
      </c>
      <c r="W155">
        <f t="shared" si="83"/>
        <v>69.685870145432929</v>
      </c>
      <c r="X155">
        <f t="shared" si="84"/>
        <v>4.0911511669128098</v>
      </c>
      <c r="Y155">
        <f t="shared" si="85"/>
        <v>5.8708475023339233</v>
      </c>
      <c r="Z155">
        <f t="shared" si="86"/>
        <v>1.9174960988199024</v>
      </c>
      <c r="AA155">
        <f t="shared" si="87"/>
        <v>-16.033244868805426</v>
      </c>
      <c r="AB155">
        <f t="shared" si="88"/>
        <v>-62.903736334292454</v>
      </c>
      <c r="AC155">
        <f t="shared" si="89"/>
        <v>-5.3570640030419678</v>
      </c>
      <c r="AD155">
        <f t="shared" si="90"/>
        <v>141.68841932192632</v>
      </c>
      <c r="AE155">
        <f t="shared" si="91"/>
        <v>16.443024960092309</v>
      </c>
      <c r="AF155">
        <f t="shared" si="92"/>
        <v>0.3666423246231213</v>
      </c>
      <c r="AG155">
        <f t="shared" si="93"/>
        <v>5.7729860321254387</v>
      </c>
      <c r="AH155">
        <v>958.9341769001586</v>
      </c>
      <c r="AI155">
        <v>946.32329696969646</v>
      </c>
      <c r="AJ155">
        <v>1.7471272047530311</v>
      </c>
      <c r="AK155">
        <v>66.578326818864241</v>
      </c>
      <c r="AL155">
        <f t="shared" si="94"/>
        <v>0.36356564328356972</v>
      </c>
      <c r="AM155">
        <v>40.020332726465902</v>
      </c>
      <c r="AN155">
        <v>40.341910588235308</v>
      </c>
      <c r="AO155">
        <v>8.5422675596096153E-5</v>
      </c>
      <c r="AP155">
        <v>87.47284380943789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46897.911077165765</v>
      </c>
      <c r="AV155">
        <f t="shared" si="98"/>
        <v>1200.007142857143</v>
      </c>
      <c r="AW155">
        <f t="shared" si="99"/>
        <v>1025.861608563765</v>
      </c>
      <c r="AX155">
        <f t="shared" si="100"/>
        <v>0.85487958523417762</v>
      </c>
      <c r="AY155">
        <f t="shared" si="101"/>
        <v>0.18831759950196286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1665848922.0999999</v>
      </c>
      <c r="BF155">
        <v>905.63014285714291</v>
      </c>
      <c r="BG155">
        <v>921.11342857142859</v>
      </c>
      <c r="BH155">
        <v>40.340300000000013</v>
      </c>
      <c r="BI155">
        <v>40.015542857142847</v>
      </c>
      <c r="BJ155">
        <v>906.72571428571439</v>
      </c>
      <c r="BK155">
        <v>40.116900000000001</v>
      </c>
      <c r="BL155">
        <v>650.05842857142852</v>
      </c>
      <c r="BM155">
        <v>101.3158571428571</v>
      </c>
      <c r="BN155">
        <v>0.1001255571428572</v>
      </c>
      <c r="BO155">
        <v>35.699385714285711</v>
      </c>
      <c r="BP155">
        <v>36.121114285714278</v>
      </c>
      <c r="BQ155">
        <v>999.89999999999986</v>
      </c>
      <c r="BR155">
        <v>0</v>
      </c>
      <c r="BS155">
        <v>0</v>
      </c>
      <c r="BT155">
        <v>8980.9814285714292</v>
      </c>
      <c r="BU155">
        <v>0</v>
      </c>
      <c r="BV155">
        <v>1057.8240000000001</v>
      </c>
      <c r="BW155">
        <v>-15.4834</v>
      </c>
      <c r="BX155">
        <v>943.69928571428579</v>
      </c>
      <c r="BY155">
        <v>959.5088571428571</v>
      </c>
      <c r="BZ155">
        <v>0.32476785714285711</v>
      </c>
      <c r="CA155">
        <v>921.11342857142859</v>
      </c>
      <c r="CB155">
        <v>40.015542857142847</v>
      </c>
      <c r="CC155">
        <v>4.0871114285714283</v>
      </c>
      <c r="CD155">
        <v>4.0542085714285712</v>
      </c>
      <c r="CE155">
        <v>29.278771428571432</v>
      </c>
      <c r="CF155">
        <v>29.138857142857141</v>
      </c>
      <c r="CG155">
        <v>1200.007142857143</v>
      </c>
      <c r="CH155">
        <v>0.50003714285714285</v>
      </c>
      <c r="CI155">
        <v>0.4999628571428571</v>
      </c>
      <c r="CJ155">
        <v>0</v>
      </c>
      <c r="CK155">
        <v>2101.7571428571432</v>
      </c>
      <c r="CL155">
        <v>9.5417900000000007</v>
      </c>
      <c r="CM155">
        <v>12629.54285714286</v>
      </c>
      <c r="CN155">
        <v>9521.7085714285695</v>
      </c>
      <c r="CO155">
        <v>47.375</v>
      </c>
      <c r="CP155">
        <v>49.5</v>
      </c>
      <c r="CQ155">
        <v>48</v>
      </c>
      <c r="CR155">
        <v>49.061999999999998</v>
      </c>
      <c r="CS155">
        <v>50.061999999999998</v>
      </c>
      <c r="CT155">
        <v>595.27714285714285</v>
      </c>
      <c r="CU155">
        <v>595.18571428571431</v>
      </c>
      <c r="CV155">
        <v>0</v>
      </c>
      <c r="CW155">
        <v>1665848930.4000001</v>
      </c>
      <c r="CX155">
        <v>0</v>
      </c>
      <c r="CY155">
        <v>1665848184.5999999</v>
      </c>
      <c r="CZ155" t="s">
        <v>356</v>
      </c>
      <c r="DA155">
        <v>1665848184.5999999</v>
      </c>
      <c r="DB155">
        <v>1665848178.0999999</v>
      </c>
      <c r="DC155">
        <v>18</v>
      </c>
      <c r="DD155">
        <v>0.19800000000000001</v>
      </c>
      <c r="DE155">
        <v>5.0000000000000001E-3</v>
      </c>
      <c r="DF155">
        <v>-1.1020000000000001</v>
      </c>
      <c r="DG155">
        <v>0.223</v>
      </c>
      <c r="DH155">
        <v>853</v>
      </c>
      <c r="DI155">
        <v>39</v>
      </c>
      <c r="DJ155">
        <v>1.27</v>
      </c>
      <c r="DK155">
        <v>0.31</v>
      </c>
      <c r="DL155">
        <v>-15.3765775</v>
      </c>
      <c r="DM155">
        <v>-0.20141876172604159</v>
      </c>
      <c r="DN155">
        <v>5.9586724559670179E-2</v>
      </c>
      <c r="DO155">
        <v>0</v>
      </c>
      <c r="DP155">
        <v>0.34235979999999999</v>
      </c>
      <c r="DQ155">
        <v>-0.16891614258911961</v>
      </c>
      <c r="DR155">
        <v>1.846210097361619E-2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365</v>
      </c>
      <c r="EA155">
        <v>3.2932700000000001</v>
      </c>
      <c r="EB155">
        <v>2.62514</v>
      </c>
      <c r="EC155">
        <v>0.17471999999999999</v>
      </c>
      <c r="ED155">
        <v>0.17527000000000001</v>
      </c>
      <c r="EE155">
        <v>0.15545400000000001</v>
      </c>
      <c r="EF155">
        <v>0.15304499999999999</v>
      </c>
      <c r="EG155">
        <v>24867.599999999999</v>
      </c>
      <c r="EH155">
        <v>25338.400000000001</v>
      </c>
      <c r="EI155">
        <v>28052.799999999999</v>
      </c>
      <c r="EJ155">
        <v>29597.4</v>
      </c>
      <c r="EK155">
        <v>32549.9</v>
      </c>
      <c r="EL155">
        <v>34836.300000000003</v>
      </c>
      <c r="EM155">
        <v>39538.300000000003</v>
      </c>
      <c r="EN155">
        <v>42349.8</v>
      </c>
      <c r="EO155">
        <v>2.1807799999999999</v>
      </c>
      <c r="EP155">
        <v>2.10683</v>
      </c>
      <c r="EQ155">
        <v>5.3696300000000002E-2</v>
      </c>
      <c r="ER155">
        <v>0</v>
      </c>
      <c r="ES155">
        <v>35.253799999999998</v>
      </c>
      <c r="ET155">
        <v>999.9</v>
      </c>
      <c r="EU155">
        <v>64.099999999999994</v>
      </c>
      <c r="EV155">
        <v>40.700000000000003</v>
      </c>
      <c r="EW155">
        <v>48.6845</v>
      </c>
      <c r="EX155">
        <v>55.710799999999999</v>
      </c>
      <c r="EY155">
        <v>-1.4182699999999999</v>
      </c>
      <c r="EZ155">
        <v>2</v>
      </c>
      <c r="FA155">
        <v>0.74505100000000002</v>
      </c>
      <c r="FB155">
        <v>2.29514</v>
      </c>
      <c r="FC155">
        <v>20.250499999999999</v>
      </c>
      <c r="FD155">
        <v>5.2175900000000004</v>
      </c>
      <c r="FE155">
        <v>12.0099</v>
      </c>
      <c r="FF155">
        <v>4.9862000000000002</v>
      </c>
      <c r="FG155">
        <v>3.2846500000000001</v>
      </c>
      <c r="FH155">
        <v>8555.7000000000007</v>
      </c>
      <c r="FI155">
        <v>9999</v>
      </c>
      <c r="FJ155">
        <v>9999</v>
      </c>
      <c r="FK155">
        <v>584.20000000000005</v>
      </c>
      <c r="FL155">
        <v>1.86585</v>
      </c>
      <c r="FM155">
        <v>1.86226</v>
      </c>
      <c r="FN155">
        <v>1.86432</v>
      </c>
      <c r="FO155">
        <v>1.8605</v>
      </c>
      <c r="FP155">
        <v>1.8611800000000001</v>
      </c>
      <c r="FQ155">
        <v>1.8602000000000001</v>
      </c>
      <c r="FR155">
        <v>1.8619600000000001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-1.095</v>
      </c>
      <c r="GH155">
        <v>0.22339999999999999</v>
      </c>
      <c r="GI155">
        <v>-1.0926075346780371</v>
      </c>
      <c r="GJ155">
        <v>-3.055779808770659E-4</v>
      </c>
      <c r="GK155">
        <v>5.4022781434335912E-7</v>
      </c>
      <c r="GL155">
        <v>-2.2830823041668759E-10</v>
      </c>
      <c r="GM155">
        <v>0.223404761904753</v>
      </c>
      <c r="GN155">
        <v>0</v>
      </c>
      <c r="GO155">
        <v>0</v>
      </c>
      <c r="GP155">
        <v>0</v>
      </c>
      <c r="GQ155">
        <v>3</v>
      </c>
      <c r="GR155">
        <v>2094</v>
      </c>
      <c r="GS155">
        <v>4</v>
      </c>
      <c r="GT155">
        <v>34</v>
      </c>
      <c r="GU155">
        <v>12.3</v>
      </c>
      <c r="GV155">
        <v>12.4</v>
      </c>
      <c r="GW155">
        <v>2.6440399999999999</v>
      </c>
      <c r="GX155">
        <v>2.5854499999999998</v>
      </c>
      <c r="GY155">
        <v>2.04834</v>
      </c>
      <c r="GZ155">
        <v>2.6135299999999999</v>
      </c>
      <c r="HA155">
        <v>2.1972700000000001</v>
      </c>
      <c r="HB155">
        <v>2.3278799999999999</v>
      </c>
      <c r="HC155">
        <v>45.920999999999999</v>
      </c>
      <c r="HD155">
        <v>14.4472</v>
      </c>
      <c r="HE155">
        <v>18</v>
      </c>
      <c r="HF155">
        <v>703.17200000000003</v>
      </c>
      <c r="HG155">
        <v>711.57399999999996</v>
      </c>
      <c r="HH155">
        <v>31.001899999999999</v>
      </c>
      <c r="HI155">
        <v>36.642800000000001</v>
      </c>
      <c r="HJ155">
        <v>30.000599999999999</v>
      </c>
      <c r="HK155">
        <v>36.302799999999998</v>
      </c>
      <c r="HL155">
        <v>36.261099999999999</v>
      </c>
      <c r="HM155">
        <v>52.914499999999997</v>
      </c>
      <c r="HN155">
        <v>22.9269</v>
      </c>
      <c r="HO155">
        <v>84.277000000000001</v>
      </c>
      <c r="HP155">
        <v>31</v>
      </c>
      <c r="HQ155">
        <v>936.54300000000001</v>
      </c>
      <c r="HR155">
        <v>40.085999999999999</v>
      </c>
      <c r="HS155">
        <v>98.763400000000004</v>
      </c>
      <c r="HT155">
        <v>98.162800000000004</v>
      </c>
    </row>
    <row r="156" spans="1:228" x14ac:dyDescent="0.2">
      <c r="A156">
        <v>141</v>
      </c>
      <c r="B156">
        <v>1665848928.0999999</v>
      </c>
      <c r="C156">
        <v>559</v>
      </c>
      <c r="D156" t="s">
        <v>641</v>
      </c>
      <c r="E156" t="s">
        <v>642</v>
      </c>
      <c r="F156">
        <v>4</v>
      </c>
      <c r="G156">
        <v>1665848925.7874999</v>
      </c>
      <c r="H156">
        <f t="shared" si="68"/>
        <v>3.7311774304466222E-4</v>
      </c>
      <c r="I156">
        <f t="shared" si="69"/>
        <v>0.37311774304466222</v>
      </c>
      <c r="J156">
        <f t="shared" si="70"/>
        <v>5.8472183148302772</v>
      </c>
      <c r="K156">
        <f t="shared" si="71"/>
        <v>911.82837500000005</v>
      </c>
      <c r="L156">
        <f t="shared" si="72"/>
        <v>392.84461603125902</v>
      </c>
      <c r="M156">
        <f t="shared" si="73"/>
        <v>39.840592844946997</v>
      </c>
      <c r="N156">
        <f t="shared" si="74"/>
        <v>92.473669105736221</v>
      </c>
      <c r="O156">
        <f t="shared" si="75"/>
        <v>1.8837772529852522E-2</v>
      </c>
      <c r="P156">
        <f t="shared" si="76"/>
        <v>2.7705075535244355</v>
      </c>
      <c r="Q156">
        <f t="shared" si="77"/>
        <v>1.8766903016860213E-2</v>
      </c>
      <c r="R156">
        <f t="shared" si="78"/>
        <v>1.1735659412242954E-2</v>
      </c>
      <c r="S156">
        <f t="shared" si="79"/>
        <v>225.98626974187349</v>
      </c>
      <c r="T156">
        <f t="shared" si="80"/>
        <v>36.98532938708496</v>
      </c>
      <c r="U156">
        <f t="shared" si="81"/>
        <v>36.117137499999998</v>
      </c>
      <c r="V156">
        <f t="shared" si="82"/>
        <v>6.0073348447727888</v>
      </c>
      <c r="W156">
        <f t="shared" si="83"/>
        <v>69.7177387049624</v>
      </c>
      <c r="X156">
        <f t="shared" si="84"/>
        <v>4.0914103784189129</v>
      </c>
      <c r="Y156">
        <f t="shared" si="85"/>
        <v>5.8685356903689883</v>
      </c>
      <c r="Z156">
        <f t="shared" si="86"/>
        <v>1.9159244663538759</v>
      </c>
      <c r="AA156">
        <f t="shared" si="87"/>
        <v>-16.454492468269603</v>
      </c>
      <c r="AB156">
        <f t="shared" si="88"/>
        <v>-63.464595010561567</v>
      </c>
      <c r="AC156">
        <f t="shared" si="89"/>
        <v>-5.3970579773414133</v>
      </c>
      <c r="AD156">
        <f t="shared" si="90"/>
        <v>140.67012428570092</v>
      </c>
      <c r="AE156">
        <f t="shared" si="91"/>
        <v>16.513287147138438</v>
      </c>
      <c r="AF156">
        <f t="shared" si="92"/>
        <v>0.37411253075605028</v>
      </c>
      <c r="AG156">
        <f t="shared" si="93"/>
        <v>5.8472183148302772</v>
      </c>
      <c r="AH156">
        <v>966.03792921567629</v>
      </c>
      <c r="AI156">
        <v>953.33653939393946</v>
      </c>
      <c r="AJ156">
        <v>1.75145571264705</v>
      </c>
      <c r="AK156">
        <v>66.578326818864241</v>
      </c>
      <c r="AL156">
        <f t="shared" si="94"/>
        <v>0.37311774304466222</v>
      </c>
      <c r="AM156">
        <v>40.012986067810147</v>
      </c>
      <c r="AN156">
        <v>40.343352058823527</v>
      </c>
      <c r="AO156">
        <v>3.1098775555115747E-5</v>
      </c>
      <c r="AP156">
        <v>87.47284380943789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47003.607864070233</v>
      </c>
      <c r="AV156">
        <f t="shared" si="98"/>
        <v>1200.02</v>
      </c>
      <c r="AW156">
        <f t="shared" si="99"/>
        <v>1025.8733169647012</v>
      </c>
      <c r="AX156">
        <f t="shared" si="100"/>
        <v>0.85488018280087108</v>
      </c>
      <c r="AY156">
        <f t="shared" si="101"/>
        <v>0.18831875280568114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1665848925.7874999</v>
      </c>
      <c r="BF156">
        <v>911.82837500000005</v>
      </c>
      <c r="BG156">
        <v>927.38675000000001</v>
      </c>
      <c r="BH156">
        <v>40.3429875</v>
      </c>
      <c r="BI156">
        <v>40.011575000000001</v>
      </c>
      <c r="BJ156">
        <v>912.92324999999994</v>
      </c>
      <c r="BK156">
        <v>40.119562500000001</v>
      </c>
      <c r="BL156">
        <v>649.98099999999999</v>
      </c>
      <c r="BM156">
        <v>101.31574999999999</v>
      </c>
      <c r="BN156">
        <v>9.9901937499999996E-2</v>
      </c>
      <c r="BO156">
        <v>35.692237499999997</v>
      </c>
      <c r="BP156">
        <v>36.117137499999998</v>
      </c>
      <c r="BQ156">
        <v>999.9</v>
      </c>
      <c r="BR156">
        <v>0</v>
      </c>
      <c r="BS156">
        <v>0</v>
      </c>
      <c r="BT156">
        <v>9001.3274999999994</v>
      </c>
      <c r="BU156">
        <v>0</v>
      </c>
      <c r="BV156">
        <v>1295.6587500000001</v>
      </c>
      <c r="BW156">
        <v>-15.5583875</v>
      </c>
      <c r="BX156">
        <v>950.16075000000001</v>
      </c>
      <c r="BY156">
        <v>966.03937500000006</v>
      </c>
      <c r="BZ156">
        <v>0.33139550000000001</v>
      </c>
      <c r="CA156">
        <v>927.38675000000001</v>
      </c>
      <c r="CB156">
        <v>40.011575000000001</v>
      </c>
      <c r="CC156">
        <v>4.0873799999999996</v>
      </c>
      <c r="CD156">
        <v>4.0538037500000002</v>
      </c>
      <c r="CE156">
        <v>29.279912499999998</v>
      </c>
      <c r="CF156">
        <v>29.137137500000001</v>
      </c>
      <c r="CG156">
        <v>1200.02</v>
      </c>
      <c r="CH156">
        <v>0.50001775000000004</v>
      </c>
      <c r="CI156">
        <v>0.49998225000000002</v>
      </c>
      <c r="CJ156">
        <v>0</v>
      </c>
      <c r="CK156">
        <v>2101.1737499999999</v>
      </c>
      <c r="CL156">
        <v>9.5417900000000007</v>
      </c>
      <c r="CM156">
        <v>12955.512500000001</v>
      </c>
      <c r="CN156">
        <v>9521.7312500000007</v>
      </c>
      <c r="CO156">
        <v>47.375</v>
      </c>
      <c r="CP156">
        <v>49.5</v>
      </c>
      <c r="CQ156">
        <v>48</v>
      </c>
      <c r="CR156">
        <v>49.061999999999998</v>
      </c>
      <c r="CS156">
        <v>50.061999999999998</v>
      </c>
      <c r="CT156">
        <v>595.26125000000002</v>
      </c>
      <c r="CU156">
        <v>595.21749999999997</v>
      </c>
      <c r="CV156">
        <v>0</v>
      </c>
      <c r="CW156">
        <v>1665848934.5999999</v>
      </c>
      <c r="CX156">
        <v>0</v>
      </c>
      <c r="CY156">
        <v>1665848184.5999999</v>
      </c>
      <c r="CZ156" t="s">
        <v>356</v>
      </c>
      <c r="DA156">
        <v>1665848184.5999999</v>
      </c>
      <c r="DB156">
        <v>1665848178.0999999</v>
      </c>
      <c r="DC156">
        <v>18</v>
      </c>
      <c r="DD156">
        <v>0.19800000000000001</v>
      </c>
      <c r="DE156">
        <v>5.0000000000000001E-3</v>
      </c>
      <c r="DF156">
        <v>-1.1020000000000001</v>
      </c>
      <c r="DG156">
        <v>0.223</v>
      </c>
      <c r="DH156">
        <v>853</v>
      </c>
      <c r="DI156">
        <v>39</v>
      </c>
      <c r="DJ156">
        <v>1.27</v>
      </c>
      <c r="DK156">
        <v>0.31</v>
      </c>
      <c r="DL156">
        <v>-15.4116575</v>
      </c>
      <c r="DM156">
        <v>-0.76946679174479871</v>
      </c>
      <c r="DN156">
        <v>8.9211876696715611E-2</v>
      </c>
      <c r="DO156">
        <v>0</v>
      </c>
      <c r="DP156">
        <v>0.33622815</v>
      </c>
      <c r="DQ156">
        <v>-0.1182217260788002</v>
      </c>
      <c r="DR156">
        <v>1.601380940399566E-2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365</v>
      </c>
      <c r="EA156">
        <v>3.2934199999999998</v>
      </c>
      <c r="EB156">
        <v>2.6253600000000001</v>
      </c>
      <c r="EC156">
        <v>0.175562</v>
      </c>
      <c r="ED156">
        <v>0.17610300000000001</v>
      </c>
      <c r="EE156">
        <v>0.15545800000000001</v>
      </c>
      <c r="EF156">
        <v>0.153035</v>
      </c>
      <c r="EG156">
        <v>24841.599999999999</v>
      </c>
      <c r="EH156">
        <v>25312.3</v>
      </c>
      <c r="EI156">
        <v>28052.2</v>
      </c>
      <c r="EJ156">
        <v>29597.1</v>
      </c>
      <c r="EK156">
        <v>32549.4</v>
      </c>
      <c r="EL156">
        <v>34836.300000000003</v>
      </c>
      <c r="EM156">
        <v>39537.800000000003</v>
      </c>
      <c r="EN156">
        <v>42349.2</v>
      </c>
      <c r="EO156">
        <v>2.18072</v>
      </c>
      <c r="EP156">
        <v>2.1065800000000001</v>
      </c>
      <c r="EQ156">
        <v>5.3640500000000001E-2</v>
      </c>
      <c r="ER156">
        <v>0</v>
      </c>
      <c r="ES156">
        <v>35.253799999999998</v>
      </c>
      <c r="ET156">
        <v>999.9</v>
      </c>
      <c r="EU156">
        <v>64.099999999999994</v>
      </c>
      <c r="EV156">
        <v>40.700000000000003</v>
      </c>
      <c r="EW156">
        <v>48.686900000000001</v>
      </c>
      <c r="EX156">
        <v>55.890799999999999</v>
      </c>
      <c r="EY156">
        <v>-1.44231</v>
      </c>
      <c r="EZ156">
        <v>2</v>
      </c>
      <c r="FA156">
        <v>0.74564799999999998</v>
      </c>
      <c r="FB156">
        <v>2.2980499999999999</v>
      </c>
      <c r="FC156">
        <v>20.250399999999999</v>
      </c>
      <c r="FD156">
        <v>5.2180400000000002</v>
      </c>
      <c r="FE156">
        <v>12.0099</v>
      </c>
      <c r="FF156">
        <v>4.9863999999999997</v>
      </c>
      <c r="FG156">
        <v>3.2846500000000001</v>
      </c>
      <c r="FH156">
        <v>8555.7000000000007</v>
      </c>
      <c r="FI156">
        <v>9999</v>
      </c>
      <c r="FJ156">
        <v>9999</v>
      </c>
      <c r="FK156">
        <v>584.20000000000005</v>
      </c>
      <c r="FL156">
        <v>1.8658600000000001</v>
      </c>
      <c r="FM156">
        <v>1.86232</v>
      </c>
      <c r="FN156">
        <v>1.86433</v>
      </c>
      <c r="FO156">
        <v>1.86049</v>
      </c>
      <c r="FP156">
        <v>1.8611899999999999</v>
      </c>
      <c r="FQ156">
        <v>1.8602000000000001</v>
      </c>
      <c r="FR156">
        <v>1.8619699999999999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-1.0940000000000001</v>
      </c>
      <c r="GH156">
        <v>0.22339999999999999</v>
      </c>
      <c r="GI156">
        <v>-1.0926075346780371</v>
      </c>
      <c r="GJ156">
        <v>-3.055779808770659E-4</v>
      </c>
      <c r="GK156">
        <v>5.4022781434335912E-7</v>
      </c>
      <c r="GL156">
        <v>-2.2830823041668759E-10</v>
      </c>
      <c r="GM156">
        <v>0.223404761904753</v>
      </c>
      <c r="GN156">
        <v>0</v>
      </c>
      <c r="GO156">
        <v>0</v>
      </c>
      <c r="GP156">
        <v>0</v>
      </c>
      <c r="GQ156">
        <v>3</v>
      </c>
      <c r="GR156">
        <v>2094</v>
      </c>
      <c r="GS156">
        <v>4</v>
      </c>
      <c r="GT156">
        <v>34</v>
      </c>
      <c r="GU156">
        <v>12.4</v>
      </c>
      <c r="GV156">
        <v>12.5</v>
      </c>
      <c r="GW156">
        <v>2.65869</v>
      </c>
      <c r="GX156">
        <v>2.5854499999999998</v>
      </c>
      <c r="GY156">
        <v>2.04834</v>
      </c>
      <c r="GZ156">
        <v>2.6122999999999998</v>
      </c>
      <c r="HA156">
        <v>2.1972700000000001</v>
      </c>
      <c r="HB156">
        <v>2.3034699999999999</v>
      </c>
      <c r="HC156">
        <v>45.920999999999999</v>
      </c>
      <c r="HD156">
        <v>14.4472</v>
      </c>
      <c r="HE156">
        <v>18</v>
      </c>
      <c r="HF156">
        <v>703.18100000000004</v>
      </c>
      <c r="HG156">
        <v>711.39599999999996</v>
      </c>
      <c r="HH156">
        <v>31.001300000000001</v>
      </c>
      <c r="HI156">
        <v>36.647100000000002</v>
      </c>
      <c r="HJ156">
        <v>30.000699999999998</v>
      </c>
      <c r="HK156">
        <v>36.307600000000001</v>
      </c>
      <c r="HL156">
        <v>36.266199999999998</v>
      </c>
      <c r="HM156">
        <v>53.222099999999998</v>
      </c>
      <c r="HN156">
        <v>22.9269</v>
      </c>
      <c r="HO156">
        <v>84.277000000000001</v>
      </c>
      <c r="HP156">
        <v>31</v>
      </c>
      <c r="HQ156">
        <v>943.23199999999997</v>
      </c>
      <c r="HR156">
        <v>40.089300000000001</v>
      </c>
      <c r="HS156">
        <v>98.761799999999994</v>
      </c>
      <c r="HT156">
        <v>98.161500000000004</v>
      </c>
    </row>
    <row r="157" spans="1:228" x14ac:dyDescent="0.2">
      <c r="A157">
        <v>142</v>
      </c>
      <c r="B157">
        <v>1665848932.0999999</v>
      </c>
      <c r="C157">
        <v>563</v>
      </c>
      <c r="D157" t="s">
        <v>643</v>
      </c>
      <c r="E157" t="s">
        <v>644</v>
      </c>
      <c r="F157">
        <v>4</v>
      </c>
      <c r="G157">
        <v>1665848930.0999999</v>
      </c>
      <c r="H157">
        <f t="shared" si="68"/>
        <v>3.7731454396932153E-4</v>
      </c>
      <c r="I157">
        <f t="shared" si="69"/>
        <v>0.37731454396932151</v>
      </c>
      <c r="J157">
        <f t="shared" si="70"/>
        <v>5.691004438848104</v>
      </c>
      <c r="K157">
        <f t="shared" si="71"/>
        <v>919.10314285714287</v>
      </c>
      <c r="L157">
        <f t="shared" si="72"/>
        <v>417.88591856379071</v>
      </c>
      <c r="M157">
        <f t="shared" si="73"/>
        <v>42.380455986596367</v>
      </c>
      <c r="N157">
        <f t="shared" si="74"/>
        <v>93.212067127965398</v>
      </c>
      <c r="O157">
        <f t="shared" si="75"/>
        <v>1.9034166439905156E-2</v>
      </c>
      <c r="P157">
        <f t="shared" si="76"/>
        <v>2.7702160962640563</v>
      </c>
      <c r="Q157">
        <f t="shared" si="77"/>
        <v>1.8961807000987766E-2</v>
      </c>
      <c r="R157">
        <f t="shared" si="78"/>
        <v>1.1857607559732732E-2</v>
      </c>
      <c r="S157">
        <f t="shared" si="79"/>
        <v>225.98143019221712</v>
      </c>
      <c r="T157">
        <f t="shared" si="80"/>
        <v>36.985158550297683</v>
      </c>
      <c r="U157">
        <f t="shared" si="81"/>
        <v>36.122371428571427</v>
      </c>
      <c r="V157">
        <f t="shared" si="82"/>
        <v>6.0090622004996312</v>
      </c>
      <c r="W157">
        <f t="shared" si="83"/>
        <v>69.716018266938278</v>
      </c>
      <c r="X157">
        <f t="shared" si="84"/>
        <v>4.0915070725343829</v>
      </c>
      <c r="Y157">
        <f t="shared" si="85"/>
        <v>5.8688192100533598</v>
      </c>
      <c r="Z157">
        <f t="shared" si="86"/>
        <v>1.9175551279652483</v>
      </c>
      <c r="AA157">
        <f t="shared" si="87"/>
        <v>-16.639571389047081</v>
      </c>
      <c r="AB157">
        <f t="shared" si="88"/>
        <v>-64.108648631176038</v>
      </c>
      <c r="AC157">
        <f t="shared" si="89"/>
        <v>-5.452564024963344</v>
      </c>
      <c r="AD157">
        <f t="shared" si="90"/>
        <v>139.78064614703064</v>
      </c>
      <c r="AE157">
        <f t="shared" si="91"/>
        <v>16.487642625207521</v>
      </c>
      <c r="AF157">
        <f t="shared" si="92"/>
        <v>0.37588066141050008</v>
      </c>
      <c r="AG157">
        <f t="shared" si="93"/>
        <v>5.691004438848104</v>
      </c>
      <c r="AH157">
        <v>973.01827545185006</v>
      </c>
      <c r="AI157">
        <v>960.39575151515146</v>
      </c>
      <c r="AJ157">
        <v>1.7693062430823201</v>
      </c>
      <c r="AK157">
        <v>66.578326818864241</v>
      </c>
      <c r="AL157">
        <f t="shared" si="94"/>
        <v>0.37731454396932151</v>
      </c>
      <c r="AM157">
        <v>40.009257633883443</v>
      </c>
      <c r="AN157">
        <v>40.343432058823531</v>
      </c>
      <c r="AO157">
        <v>9.9707254776596592E-6</v>
      </c>
      <c r="AP157">
        <v>87.47284380943789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46995.522292707334</v>
      </c>
      <c r="AV157">
        <f t="shared" si="98"/>
        <v>1200.004285714286</v>
      </c>
      <c r="AW157">
        <f t="shared" si="99"/>
        <v>1025.8589089078848</v>
      </c>
      <c r="AX157">
        <f t="shared" si="100"/>
        <v>0.85487937094929323</v>
      </c>
      <c r="AY157">
        <f t="shared" si="101"/>
        <v>0.18831718593213589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1665848930.0999999</v>
      </c>
      <c r="BF157">
        <v>919.10314285714287</v>
      </c>
      <c r="BG157">
        <v>934.64085714285727</v>
      </c>
      <c r="BH157">
        <v>40.343671428571433</v>
      </c>
      <c r="BI157">
        <v>40.010714285714293</v>
      </c>
      <c r="BJ157">
        <v>920.19714285714269</v>
      </c>
      <c r="BK157">
        <v>40.120271428571428</v>
      </c>
      <c r="BL157">
        <v>650.02285714285711</v>
      </c>
      <c r="BM157">
        <v>101.3162857142857</v>
      </c>
      <c r="BN157">
        <v>0.1000437285714286</v>
      </c>
      <c r="BO157">
        <v>35.693114285714287</v>
      </c>
      <c r="BP157">
        <v>36.122371428571427</v>
      </c>
      <c r="BQ157">
        <v>999.89999999999986</v>
      </c>
      <c r="BR157">
        <v>0</v>
      </c>
      <c r="BS157">
        <v>0</v>
      </c>
      <c r="BT157">
        <v>8999.732857142857</v>
      </c>
      <c r="BU157">
        <v>0</v>
      </c>
      <c r="BV157">
        <v>1629.1028571428569</v>
      </c>
      <c r="BW157">
        <v>-15.53778571428572</v>
      </c>
      <c r="BX157">
        <v>957.74157142857155</v>
      </c>
      <c r="BY157">
        <v>973.59500000000003</v>
      </c>
      <c r="BZ157">
        <v>0.33298499999999998</v>
      </c>
      <c r="CA157">
        <v>934.64085714285727</v>
      </c>
      <c r="CB157">
        <v>40.010714285714293</v>
      </c>
      <c r="CC157">
        <v>4.0874757142857154</v>
      </c>
      <c r="CD157">
        <v>4.0537400000000003</v>
      </c>
      <c r="CE157">
        <v>29.280342857142859</v>
      </c>
      <c r="CF157">
        <v>29.136885714285711</v>
      </c>
      <c r="CG157">
        <v>1200.004285714286</v>
      </c>
      <c r="CH157">
        <v>0.50004499999999996</v>
      </c>
      <c r="CI157">
        <v>0.49995499999999998</v>
      </c>
      <c r="CJ157">
        <v>0</v>
      </c>
      <c r="CK157">
        <v>2100.8142857142861</v>
      </c>
      <c r="CL157">
        <v>9.5417900000000007</v>
      </c>
      <c r="CM157">
        <v>12590.1</v>
      </c>
      <c r="CN157">
        <v>9521.6999999999989</v>
      </c>
      <c r="CO157">
        <v>47.375</v>
      </c>
      <c r="CP157">
        <v>49.517714285714291</v>
      </c>
      <c r="CQ157">
        <v>48</v>
      </c>
      <c r="CR157">
        <v>49.061999999999998</v>
      </c>
      <c r="CS157">
        <v>50.061999999999998</v>
      </c>
      <c r="CT157">
        <v>595.28571428571433</v>
      </c>
      <c r="CU157">
        <v>595.17714285714283</v>
      </c>
      <c r="CV157">
        <v>0</v>
      </c>
      <c r="CW157">
        <v>1665848938.2</v>
      </c>
      <c r="CX157">
        <v>0</v>
      </c>
      <c r="CY157">
        <v>1665848184.5999999</v>
      </c>
      <c r="CZ157" t="s">
        <v>356</v>
      </c>
      <c r="DA157">
        <v>1665848184.5999999</v>
      </c>
      <c r="DB157">
        <v>1665848178.0999999</v>
      </c>
      <c r="DC157">
        <v>18</v>
      </c>
      <c r="DD157">
        <v>0.19800000000000001</v>
      </c>
      <c r="DE157">
        <v>5.0000000000000001E-3</v>
      </c>
      <c r="DF157">
        <v>-1.1020000000000001</v>
      </c>
      <c r="DG157">
        <v>0.223</v>
      </c>
      <c r="DH157">
        <v>853</v>
      </c>
      <c r="DI157">
        <v>39</v>
      </c>
      <c r="DJ157">
        <v>1.27</v>
      </c>
      <c r="DK157">
        <v>0.31</v>
      </c>
      <c r="DL157">
        <v>-15.448855</v>
      </c>
      <c r="DM157">
        <v>-0.88902439024387214</v>
      </c>
      <c r="DN157">
        <v>9.5048882029195883E-2</v>
      </c>
      <c r="DO157">
        <v>0</v>
      </c>
      <c r="DP157">
        <v>0.33191915000000011</v>
      </c>
      <c r="DQ157">
        <v>-4.3459407129456659E-2</v>
      </c>
      <c r="DR157">
        <v>1.292603627286803E-2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3.29352</v>
      </c>
      <c r="EB157">
        <v>2.6251799999999998</v>
      </c>
      <c r="EC157">
        <v>0.17640400000000001</v>
      </c>
      <c r="ED157">
        <v>0.176931</v>
      </c>
      <c r="EE157">
        <v>0.15545200000000001</v>
      </c>
      <c r="EF157">
        <v>0.15304200000000001</v>
      </c>
      <c r="EG157">
        <v>24816.2</v>
      </c>
      <c r="EH157">
        <v>25286.6</v>
      </c>
      <c r="EI157">
        <v>28052.3</v>
      </c>
      <c r="EJ157">
        <v>29596.799999999999</v>
      </c>
      <c r="EK157">
        <v>32549.5</v>
      </c>
      <c r="EL157">
        <v>34835.800000000003</v>
      </c>
      <c r="EM157">
        <v>39537.5</v>
      </c>
      <c r="EN157">
        <v>42348.9</v>
      </c>
      <c r="EO157">
        <v>2.18085</v>
      </c>
      <c r="EP157">
        <v>2.1065</v>
      </c>
      <c r="EQ157">
        <v>5.3655399999999999E-2</v>
      </c>
      <c r="ER157">
        <v>0</v>
      </c>
      <c r="ES157">
        <v>35.256399999999999</v>
      </c>
      <c r="ET157">
        <v>999.9</v>
      </c>
      <c r="EU157">
        <v>64.099999999999994</v>
      </c>
      <c r="EV157">
        <v>40.700000000000003</v>
      </c>
      <c r="EW157">
        <v>48.688800000000001</v>
      </c>
      <c r="EX157">
        <v>55.7408</v>
      </c>
      <c r="EY157">
        <v>-1.64263</v>
      </c>
      <c r="EZ157">
        <v>2</v>
      </c>
      <c r="FA157">
        <v>0.74603200000000003</v>
      </c>
      <c r="FB157">
        <v>2.3000799999999999</v>
      </c>
      <c r="FC157">
        <v>20.250599999999999</v>
      </c>
      <c r="FD157">
        <v>5.2165400000000002</v>
      </c>
      <c r="FE157">
        <v>12.0099</v>
      </c>
      <c r="FF157">
        <v>4.9860499999999996</v>
      </c>
      <c r="FG157">
        <v>3.2845800000000001</v>
      </c>
      <c r="FH157">
        <v>8556</v>
      </c>
      <c r="FI157">
        <v>9999</v>
      </c>
      <c r="FJ157">
        <v>9999</v>
      </c>
      <c r="FK157">
        <v>584.20000000000005</v>
      </c>
      <c r="FL157">
        <v>1.8658600000000001</v>
      </c>
      <c r="FM157">
        <v>1.86233</v>
      </c>
      <c r="FN157">
        <v>1.86432</v>
      </c>
      <c r="FO157">
        <v>1.86049</v>
      </c>
      <c r="FP157">
        <v>1.8611899999999999</v>
      </c>
      <c r="FQ157">
        <v>1.8602000000000001</v>
      </c>
      <c r="FR157">
        <v>1.8619600000000001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-1.0940000000000001</v>
      </c>
      <c r="GH157">
        <v>0.22339999999999999</v>
      </c>
      <c r="GI157">
        <v>-1.0926075346780371</v>
      </c>
      <c r="GJ157">
        <v>-3.055779808770659E-4</v>
      </c>
      <c r="GK157">
        <v>5.4022781434335912E-7</v>
      </c>
      <c r="GL157">
        <v>-2.2830823041668759E-10</v>
      </c>
      <c r="GM157">
        <v>0.223404761904753</v>
      </c>
      <c r="GN157">
        <v>0</v>
      </c>
      <c r="GO157">
        <v>0</v>
      </c>
      <c r="GP157">
        <v>0</v>
      </c>
      <c r="GQ157">
        <v>3</v>
      </c>
      <c r="GR157">
        <v>2094</v>
      </c>
      <c r="GS157">
        <v>4</v>
      </c>
      <c r="GT157">
        <v>34</v>
      </c>
      <c r="GU157">
        <v>12.5</v>
      </c>
      <c r="GV157">
        <v>12.6</v>
      </c>
      <c r="GW157">
        <v>2.67456</v>
      </c>
      <c r="GX157">
        <v>2.5793499999999998</v>
      </c>
      <c r="GY157">
        <v>2.04834</v>
      </c>
      <c r="GZ157">
        <v>2.6135299999999999</v>
      </c>
      <c r="HA157">
        <v>2.1972700000000001</v>
      </c>
      <c r="HB157">
        <v>2.34009</v>
      </c>
      <c r="HC157">
        <v>45.920999999999999</v>
      </c>
      <c r="HD157">
        <v>14.456</v>
      </c>
      <c r="HE157">
        <v>18</v>
      </c>
      <c r="HF157">
        <v>703.33399999999995</v>
      </c>
      <c r="HG157">
        <v>711.39200000000005</v>
      </c>
      <c r="HH157">
        <v>31.000900000000001</v>
      </c>
      <c r="HI157">
        <v>36.651600000000002</v>
      </c>
      <c r="HJ157">
        <v>30.000599999999999</v>
      </c>
      <c r="HK157">
        <v>36.311999999999998</v>
      </c>
      <c r="HL157">
        <v>36.271999999999998</v>
      </c>
      <c r="HM157">
        <v>53.526699999999998</v>
      </c>
      <c r="HN157">
        <v>22.9269</v>
      </c>
      <c r="HO157">
        <v>84.277000000000001</v>
      </c>
      <c r="HP157">
        <v>31</v>
      </c>
      <c r="HQ157">
        <v>949.92600000000004</v>
      </c>
      <c r="HR157">
        <v>40.095300000000002</v>
      </c>
      <c r="HS157">
        <v>98.761499999999998</v>
      </c>
      <c r="HT157">
        <v>98.160700000000006</v>
      </c>
    </row>
    <row r="158" spans="1:228" x14ac:dyDescent="0.2">
      <c r="A158">
        <v>143</v>
      </c>
      <c r="B158">
        <v>1665848936.0999999</v>
      </c>
      <c r="C158">
        <v>567</v>
      </c>
      <c r="D158" t="s">
        <v>645</v>
      </c>
      <c r="E158" t="s">
        <v>646</v>
      </c>
      <c r="F158">
        <v>4</v>
      </c>
      <c r="G158">
        <v>1665848933.7874999</v>
      </c>
      <c r="H158">
        <f t="shared" si="68"/>
        <v>3.7093454714917488E-4</v>
      </c>
      <c r="I158">
        <f t="shared" si="69"/>
        <v>0.3709345471491749</v>
      </c>
      <c r="J158">
        <f t="shared" si="70"/>
        <v>5.8025380755518077</v>
      </c>
      <c r="K158">
        <f t="shared" si="71"/>
        <v>925.33325000000002</v>
      </c>
      <c r="L158">
        <f t="shared" si="72"/>
        <v>406.83808324744916</v>
      </c>
      <c r="M158">
        <f t="shared" si="73"/>
        <v>41.259927747418416</v>
      </c>
      <c r="N158">
        <f t="shared" si="74"/>
        <v>93.843680347059149</v>
      </c>
      <c r="O158">
        <f t="shared" si="75"/>
        <v>1.8728290047239599E-2</v>
      </c>
      <c r="P158">
        <f t="shared" si="76"/>
        <v>2.7677602080961439</v>
      </c>
      <c r="Q158">
        <f t="shared" si="77"/>
        <v>1.8658171002152949E-2</v>
      </c>
      <c r="R158">
        <f t="shared" si="78"/>
        <v>1.1667634818186421E-2</v>
      </c>
      <c r="S158">
        <f t="shared" si="79"/>
        <v>225.98179449251029</v>
      </c>
      <c r="T158">
        <f t="shared" si="80"/>
        <v>36.993947737743362</v>
      </c>
      <c r="U158">
        <f t="shared" si="81"/>
        <v>36.116774999999997</v>
      </c>
      <c r="V158">
        <f t="shared" si="82"/>
        <v>6.0072152247116728</v>
      </c>
      <c r="W158">
        <f t="shared" si="83"/>
        <v>69.691009411537266</v>
      </c>
      <c r="X158">
        <f t="shared" si="84"/>
        <v>4.0913912959047751</v>
      </c>
      <c r="Y158">
        <f t="shared" si="85"/>
        <v>5.8707591272561626</v>
      </c>
      <c r="Z158">
        <f t="shared" si="86"/>
        <v>1.9158239288068977</v>
      </c>
      <c r="AA158">
        <f t="shared" si="87"/>
        <v>-16.358213529278611</v>
      </c>
      <c r="AB158">
        <f t="shared" si="88"/>
        <v>-62.321713898336988</v>
      </c>
      <c r="AC158">
        <f t="shared" si="89"/>
        <v>-5.3052953094785877</v>
      </c>
      <c r="AD158">
        <f t="shared" si="90"/>
        <v>141.99657175541611</v>
      </c>
      <c r="AE158">
        <f t="shared" si="91"/>
        <v>16.449071822469669</v>
      </c>
      <c r="AF158">
        <f t="shared" si="92"/>
        <v>0.37113516074714531</v>
      </c>
      <c r="AG158">
        <f t="shared" si="93"/>
        <v>5.8025380755518077</v>
      </c>
      <c r="AH158">
        <v>980.03919541685764</v>
      </c>
      <c r="AI158">
        <v>967.40089696969653</v>
      </c>
      <c r="AJ158">
        <v>1.7466244497996031</v>
      </c>
      <c r="AK158">
        <v>66.578326818864241</v>
      </c>
      <c r="AL158">
        <f t="shared" si="94"/>
        <v>0.3709345471491749</v>
      </c>
      <c r="AM158">
        <v>40.013160710757433</v>
      </c>
      <c r="AN158">
        <v>40.341745000000003</v>
      </c>
      <c r="AO158">
        <v>1.5115642686922131E-7</v>
      </c>
      <c r="AP158">
        <v>87.47284380943789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46927.588819254997</v>
      </c>
      <c r="AV158">
        <f t="shared" si="98"/>
        <v>1200.0037500000001</v>
      </c>
      <c r="AW158">
        <f t="shared" si="99"/>
        <v>1025.8586919650313</v>
      </c>
      <c r="AX158">
        <f t="shared" si="100"/>
        <v>0.85487957180553087</v>
      </c>
      <c r="AY158">
        <f t="shared" si="101"/>
        <v>0.18831757358467444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1665848933.7874999</v>
      </c>
      <c r="BF158">
        <v>925.33325000000002</v>
      </c>
      <c r="BG158">
        <v>940.83387500000003</v>
      </c>
      <c r="BH158">
        <v>40.342624999999998</v>
      </c>
      <c r="BI158">
        <v>40.013862500000002</v>
      </c>
      <c r="BJ158">
        <v>926.42662500000006</v>
      </c>
      <c r="BK158">
        <v>40.119225</v>
      </c>
      <c r="BL158">
        <v>650.00587500000006</v>
      </c>
      <c r="BM158">
        <v>101.316125</v>
      </c>
      <c r="BN158">
        <v>9.9965200000000004E-2</v>
      </c>
      <c r="BO158">
        <v>35.699112499999998</v>
      </c>
      <c r="BP158">
        <v>36.116774999999997</v>
      </c>
      <c r="BQ158">
        <v>999.9</v>
      </c>
      <c r="BR158">
        <v>0</v>
      </c>
      <c r="BS158">
        <v>0</v>
      </c>
      <c r="BT158">
        <v>8986.7175000000007</v>
      </c>
      <c r="BU158">
        <v>0</v>
      </c>
      <c r="BV158">
        <v>903.32787499999995</v>
      </c>
      <c r="BW158">
        <v>-15.5007625</v>
      </c>
      <c r="BX158">
        <v>964.23275000000001</v>
      </c>
      <c r="BY158">
        <v>980.04949999999997</v>
      </c>
      <c r="BZ158">
        <v>0.32877450000000003</v>
      </c>
      <c r="CA158">
        <v>940.83387500000003</v>
      </c>
      <c r="CB158">
        <v>40.013862500000002</v>
      </c>
      <c r="CC158">
        <v>4.0873612499999998</v>
      </c>
      <c r="CD158">
        <v>4.0540475000000002</v>
      </c>
      <c r="CE158">
        <v>29.27985</v>
      </c>
      <c r="CF158">
        <v>29.138187500000001</v>
      </c>
      <c r="CG158">
        <v>1200.0037500000001</v>
      </c>
      <c r="CH158">
        <v>0.50003837500000003</v>
      </c>
      <c r="CI158">
        <v>0.49996162500000002</v>
      </c>
      <c r="CJ158">
        <v>0</v>
      </c>
      <c r="CK158">
        <v>2100.2849999999999</v>
      </c>
      <c r="CL158">
        <v>9.5417900000000007</v>
      </c>
      <c r="CM158">
        <v>12478.8375</v>
      </c>
      <c r="CN158">
        <v>9521.6937499999985</v>
      </c>
      <c r="CO158">
        <v>47.375</v>
      </c>
      <c r="CP158">
        <v>49.5</v>
      </c>
      <c r="CQ158">
        <v>48</v>
      </c>
      <c r="CR158">
        <v>49.061999999999998</v>
      </c>
      <c r="CS158">
        <v>50.061999999999998</v>
      </c>
      <c r="CT158">
        <v>595.27749999999992</v>
      </c>
      <c r="CU158">
        <v>595.18499999999995</v>
      </c>
      <c r="CV158">
        <v>0</v>
      </c>
      <c r="CW158">
        <v>1665848942.4000001</v>
      </c>
      <c r="CX158">
        <v>0</v>
      </c>
      <c r="CY158">
        <v>1665848184.5999999</v>
      </c>
      <c r="CZ158" t="s">
        <v>356</v>
      </c>
      <c r="DA158">
        <v>1665848184.5999999</v>
      </c>
      <c r="DB158">
        <v>1665848178.0999999</v>
      </c>
      <c r="DC158">
        <v>18</v>
      </c>
      <c r="DD158">
        <v>0.19800000000000001</v>
      </c>
      <c r="DE158">
        <v>5.0000000000000001E-3</v>
      </c>
      <c r="DF158">
        <v>-1.1020000000000001</v>
      </c>
      <c r="DG158">
        <v>0.223</v>
      </c>
      <c r="DH158">
        <v>853</v>
      </c>
      <c r="DI158">
        <v>39</v>
      </c>
      <c r="DJ158">
        <v>1.27</v>
      </c>
      <c r="DK158">
        <v>0.31</v>
      </c>
      <c r="DL158">
        <v>-15.481479999999999</v>
      </c>
      <c r="DM158">
        <v>-0.62367804878044641</v>
      </c>
      <c r="DN158">
        <v>8.2422145689128895E-2</v>
      </c>
      <c r="DO158">
        <v>0</v>
      </c>
      <c r="DP158">
        <v>0.32696500000000001</v>
      </c>
      <c r="DQ158">
        <v>4.1533485928705302E-2</v>
      </c>
      <c r="DR158">
        <v>6.8429994812216604E-3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3.2930899999999999</v>
      </c>
      <c r="EB158">
        <v>2.6252900000000001</v>
      </c>
      <c r="EC158">
        <v>0.177233</v>
      </c>
      <c r="ED158">
        <v>0.17774400000000001</v>
      </c>
      <c r="EE158">
        <v>0.155448</v>
      </c>
      <c r="EF158">
        <v>0.15303600000000001</v>
      </c>
      <c r="EG158">
        <v>24791</v>
      </c>
      <c r="EH158">
        <v>25261.200000000001</v>
      </c>
      <c r="EI158">
        <v>28052.2</v>
      </c>
      <c r="EJ158">
        <v>29596.6</v>
      </c>
      <c r="EK158">
        <v>32549.4</v>
      </c>
      <c r="EL158">
        <v>34835.699999999997</v>
      </c>
      <c r="EM158">
        <v>39537.199999999997</v>
      </c>
      <c r="EN158">
        <v>42348.5</v>
      </c>
      <c r="EO158">
        <v>2.1802700000000002</v>
      </c>
      <c r="EP158">
        <v>2.1067</v>
      </c>
      <c r="EQ158">
        <v>5.3077899999999997E-2</v>
      </c>
      <c r="ER158">
        <v>0</v>
      </c>
      <c r="ES158">
        <v>35.257100000000001</v>
      </c>
      <c r="ET158">
        <v>999.9</v>
      </c>
      <c r="EU158">
        <v>64.099999999999994</v>
      </c>
      <c r="EV158">
        <v>40.700000000000003</v>
      </c>
      <c r="EW158">
        <v>48.684699999999999</v>
      </c>
      <c r="EX158">
        <v>55.5608</v>
      </c>
      <c r="EY158">
        <v>-1.5705100000000001</v>
      </c>
      <c r="EZ158">
        <v>2</v>
      </c>
      <c r="FA158">
        <v>0.74655000000000005</v>
      </c>
      <c r="FB158">
        <v>2.2966600000000001</v>
      </c>
      <c r="FC158">
        <v>20.250499999999999</v>
      </c>
      <c r="FD158">
        <v>5.2168400000000004</v>
      </c>
      <c r="FE158">
        <v>12.0099</v>
      </c>
      <c r="FF158">
        <v>4.9858000000000002</v>
      </c>
      <c r="FG158">
        <v>3.2845</v>
      </c>
      <c r="FH158">
        <v>8556</v>
      </c>
      <c r="FI158">
        <v>9999</v>
      </c>
      <c r="FJ158">
        <v>9999</v>
      </c>
      <c r="FK158">
        <v>584.20000000000005</v>
      </c>
      <c r="FL158">
        <v>1.8658600000000001</v>
      </c>
      <c r="FM158">
        <v>1.8623099999999999</v>
      </c>
      <c r="FN158">
        <v>1.86432</v>
      </c>
      <c r="FO158">
        <v>1.86049</v>
      </c>
      <c r="FP158">
        <v>1.8612299999999999</v>
      </c>
      <c r="FQ158">
        <v>1.8602000000000001</v>
      </c>
      <c r="FR158">
        <v>1.86198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-1.093</v>
      </c>
      <c r="GH158">
        <v>0.22339999999999999</v>
      </c>
      <c r="GI158">
        <v>-1.0926075346780371</v>
      </c>
      <c r="GJ158">
        <v>-3.055779808770659E-4</v>
      </c>
      <c r="GK158">
        <v>5.4022781434335912E-7</v>
      </c>
      <c r="GL158">
        <v>-2.2830823041668759E-10</v>
      </c>
      <c r="GM158">
        <v>0.223404761904753</v>
      </c>
      <c r="GN158">
        <v>0</v>
      </c>
      <c r="GO158">
        <v>0</v>
      </c>
      <c r="GP158">
        <v>0</v>
      </c>
      <c r="GQ158">
        <v>3</v>
      </c>
      <c r="GR158">
        <v>2094</v>
      </c>
      <c r="GS158">
        <v>4</v>
      </c>
      <c r="GT158">
        <v>34</v>
      </c>
      <c r="GU158">
        <v>12.5</v>
      </c>
      <c r="GV158">
        <v>12.6</v>
      </c>
      <c r="GW158">
        <v>2.6892100000000001</v>
      </c>
      <c r="GX158">
        <v>2.5671400000000002</v>
      </c>
      <c r="GY158">
        <v>2.04834</v>
      </c>
      <c r="GZ158">
        <v>2.6135299999999999</v>
      </c>
      <c r="HA158">
        <v>2.1972700000000001</v>
      </c>
      <c r="HB158">
        <v>2.3791500000000001</v>
      </c>
      <c r="HC158">
        <v>45.9499</v>
      </c>
      <c r="HD158">
        <v>14.456</v>
      </c>
      <c r="HE158">
        <v>18</v>
      </c>
      <c r="HF158">
        <v>702.90700000000004</v>
      </c>
      <c r="HG158">
        <v>711.63599999999997</v>
      </c>
      <c r="HH158">
        <v>30.9998</v>
      </c>
      <c r="HI158">
        <v>36.656500000000001</v>
      </c>
      <c r="HJ158">
        <v>30.000699999999998</v>
      </c>
      <c r="HK158">
        <v>36.317700000000002</v>
      </c>
      <c r="HL158">
        <v>36.277099999999997</v>
      </c>
      <c r="HM158">
        <v>53.832900000000002</v>
      </c>
      <c r="HN158">
        <v>22.9269</v>
      </c>
      <c r="HO158">
        <v>84.277000000000001</v>
      </c>
      <c r="HP158">
        <v>31</v>
      </c>
      <c r="HQ158">
        <v>956.61500000000001</v>
      </c>
      <c r="HR158">
        <v>40.105400000000003</v>
      </c>
      <c r="HS158">
        <v>98.760900000000007</v>
      </c>
      <c r="HT158">
        <v>98.159800000000004</v>
      </c>
    </row>
    <row r="159" spans="1:228" x14ac:dyDescent="0.2">
      <c r="A159">
        <v>144</v>
      </c>
      <c r="B159">
        <v>1665848940.0999999</v>
      </c>
      <c r="C159">
        <v>571</v>
      </c>
      <c r="D159" t="s">
        <v>647</v>
      </c>
      <c r="E159" t="s">
        <v>648</v>
      </c>
      <c r="F159">
        <v>4</v>
      </c>
      <c r="G159">
        <v>1665848938.0999999</v>
      </c>
      <c r="H159">
        <f t="shared" si="68"/>
        <v>3.6457626174786825E-4</v>
      </c>
      <c r="I159">
        <f t="shared" si="69"/>
        <v>0.36457626174786828</v>
      </c>
      <c r="J159">
        <f t="shared" si="70"/>
        <v>6.0344901842906902</v>
      </c>
      <c r="K159">
        <f t="shared" si="71"/>
        <v>932.47071428571428</v>
      </c>
      <c r="L159">
        <f t="shared" si="72"/>
        <v>385.9925350665149</v>
      </c>
      <c r="M159">
        <f t="shared" si="73"/>
        <v>39.146186235773705</v>
      </c>
      <c r="N159">
        <f t="shared" si="74"/>
        <v>94.568337272489742</v>
      </c>
      <c r="O159">
        <f t="shared" si="75"/>
        <v>1.8429862381006665E-2</v>
      </c>
      <c r="P159">
        <f t="shared" si="76"/>
        <v>2.7681220191305065</v>
      </c>
      <c r="Q159">
        <f t="shared" si="77"/>
        <v>1.8361964635582404E-2</v>
      </c>
      <c r="R159">
        <f t="shared" si="78"/>
        <v>1.1482307298356313E-2</v>
      </c>
      <c r="S159">
        <f t="shared" si="79"/>
        <v>225.981389167727</v>
      </c>
      <c r="T159">
        <f t="shared" si="80"/>
        <v>36.994181304891072</v>
      </c>
      <c r="U159">
        <f t="shared" si="81"/>
        <v>36.108157142857152</v>
      </c>
      <c r="V159">
        <f t="shared" si="82"/>
        <v>6.0043720584496478</v>
      </c>
      <c r="W159">
        <f t="shared" si="83"/>
        <v>69.688859478530915</v>
      </c>
      <c r="X159">
        <f t="shared" si="84"/>
        <v>4.0909627877426651</v>
      </c>
      <c r="Y159">
        <f t="shared" si="85"/>
        <v>5.8703253552355381</v>
      </c>
      <c r="Z159">
        <f t="shared" si="86"/>
        <v>1.9134092707069827</v>
      </c>
      <c r="AA159">
        <f t="shared" si="87"/>
        <v>-16.077813143080991</v>
      </c>
      <c r="AB159">
        <f t="shared" si="88"/>
        <v>-61.243909730326678</v>
      </c>
      <c r="AC159">
        <f t="shared" si="89"/>
        <v>-5.2126108640095437</v>
      </c>
      <c r="AD159">
        <f t="shared" si="90"/>
        <v>143.44705543030977</v>
      </c>
      <c r="AE159">
        <f t="shared" si="91"/>
        <v>16.498197314042613</v>
      </c>
      <c r="AF159">
        <f t="shared" si="92"/>
        <v>0.36885320055265991</v>
      </c>
      <c r="AG159">
        <f t="shared" si="93"/>
        <v>6.0344901842906902</v>
      </c>
      <c r="AH159">
        <v>986.96670265120235</v>
      </c>
      <c r="AI159">
        <v>974.23653333333311</v>
      </c>
      <c r="AJ159">
        <v>1.714014572462492</v>
      </c>
      <c r="AK159">
        <v>66.578326818864241</v>
      </c>
      <c r="AL159">
        <f t="shared" si="94"/>
        <v>0.36457626174786828</v>
      </c>
      <c r="AM159">
        <v>40.013511028048789</v>
      </c>
      <c r="AN159">
        <v>40.336581764705883</v>
      </c>
      <c r="AO159">
        <v>-1.9194088749023199E-5</v>
      </c>
      <c r="AP159">
        <v>87.47284380943789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46937.669353335805</v>
      </c>
      <c r="AV159">
        <f t="shared" si="98"/>
        <v>1200.004285714286</v>
      </c>
      <c r="AW159">
        <f t="shared" si="99"/>
        <v>1025.8588876516721</v>
      </c>
      <c r="AX159">
        <f t="shared" si="100"/>
        <v>0.85487935323584607</v>
      </c>
      <c r="AY159">
        <f t="shared" si="101"/>
        <v>0.1883171517451829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1665848938.0999999</v>
      </c>
      <c r="BF159">
        <v>932.47071428571428</v>
      </c>
      <c r="BG159">
        <v>948.01785714285711</v>
      </c>
      <c r="BH159">
        <v>40.338057142857153</v>
      </c>
      <c r="BI159">
        <v>40.011299999999999</v>
      </c>
      <c r="BJ159">
        <v>933.56371428571424</v>
      </c>
      <c r="BK159">
        <v>40.114642857142861</v>
      </c>
      <c r="BL159">
        <v>649.97699999999998</v>
      </c>
      <c r="BM159">
        <v>101.3168571428572</v>
      </c>
      <c r="BN159">
        <v>0.1000944285714286</v>
      </c>
      <c r="BO159">
        <v>35.697771428571443</v>
      </c>
      <c r="BP159">
        <v>36.108157142857152</v>
      </c>
      <c r="BQ159">
        <v>999.89999999999986</v>
      </c>
      <c r="BR159">
        <v>0</v>
      </c>
      <c r="BS159">
        <v>0</v>
      </c>
      <c r="BT159">
        <v>8988.5714285714294</v>
      </c>
      <c r="BU159">
        <v>0</v>
      </c>
      <c r="BV159">
        <v>1078.475714285714</v>
      </c>
      <c r="BW159">
        <v>-15.547185714285719</v>
      </c>
      <c r="BX159">
        <v>971.66600000000005</v>
      </c>
      <c r="BY159">
        <v>987.53057142857142</v>
      </c>
      <c r="BZ159">
        <v>0.32675399999999999</v>
      </c>
      <c r="CA159">
        <v>948.01785714285711</v>
      </c>
      <c r="CB159">
        <v>40.011299999999999</v>
      </c>
      <c r="CC159">
        <v>4.0869271428571432</v>
      </c>
      <c r="CD159">
        <v>4.0538214285714291</v>
      </c>
      <c r="CE159">
        <v>29.277999999999999</v>
      </c>
      <c r="CF159">
        <v>29.137242857142859</v>
      </c>
      <c r="CG159">
        <v>1200.004285714286</v>
      </c>
      <c r="CH159">
        <v>0.50004499999999996</v>
      </c>
      <c r="CI159">
        <v>0.49995499999999998</v>
      </c>
      <c r="CJ159">
        <v>0</v>
      </c>
      <c r="CK159">
        <v>2099.8457142857142</v>
      </c>
      <c r="CL159">
        <v>9.5417900000000007</v>
      </c>
      <c r="CM159">
        <v>12596.542857142849</v>
      </c>
      <c r="CN159">
        <v>9521.7185714285715</v>
      </c>
      <c r="CO159">
        <v>47.375</v>
      </c>
      <c r="CP159">
        <v>49.5</v>
      </c>
      <c r="CQ159">
        <v>48</v>
      </c>
      <c r="CR159">
        <v>49.061999999999998</v>
      </c>
      <c r="CS159">
        <v>50.088999999999999</v>
      </c>
      <c r="CT159">
        <v>595.28714285714284</v>
      </c>
      <c r="CU159">
        <v>595.17714285714283</v>
      </c>
      <c r="CV159">
        <v>0</v>
      </c>
      <c r="CW159">
        <v>1665848946.5999999</v>
      </c>
      <c r="CX159">
        <v>0</v>
      </c>
      <c r="CY159">
        <v>1665848184.5999999</v>
      </c>
      <c r="CZ159" t="s">
        <v>356</v>
      </c>
      <c r="DA159">
        <v>1665848184.5999999</v>
      </c>
      <c r="DB159">
        <v>1665848178.0999999</v>
      </c>
      <c r="DC159">
        <v>18</v>
      </c>
      <c r="DD159">
        <v>0.19800000000000001</v>
      </c>
      <c r="DE159">
        <v>5.0000000000000001E-3</v>
      </c>
      <c r="DF159">
        <v>-1.1020000000000001</v>
      </c>
      <c r="DG159">
        <v>0.223</v>
      </c>
      <c r="DH159">
        <v>853</v>
      </c>
      <c r="DI159">
        <v>39</v>
      </c>
      <c r="DJ159">
        <v>1.27</v>
      </c>
      <c r="DK159">
        <v>0.31</v>
      </c>
      <c r="DL159">
        <v>-15.5183575</v>
      </c>
      <c r="DM159">
        <v>-0.14964540337710569</v>
      </c>
      <c r="DN159">
        <v>4.578135476097217E-2</v>
      </c>
      <c r="DO159">
        <v>0</v>
      </c>
      <c r="DP159">
        <v>0.32882945000000002</v>
      </c>
      <c r="DQ159">
        <v>1.6488292682925721E-2</v>
      </c>
      <c r="DR159">
        <v>4.265715754419178E-3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3.2934899999999998</v>
      </c>
      <c r="EB159">
        <v>2.6251500000000001</v>
      </c>
      <c r="EC159">
        <v>0.17804400000000001</v>
      </c>
      <c r="ED159">
        <v>0.17855299999999999</v>
      </c>
      <c r="EE159">
        <v>0.15543799999999999</v>
      </c>
      <c r="EF159">
        <v>0.15307499999999999</v>
      </c>
      <c r="EG159">
        <v>24766.2</v>
      </c>
      <c r="EH159">
        <v>25236.1</v>
      </c>
      <c r="EI159">
        <v>28051.9</v>
      </c>
      <c r="EJ159">
        <v>29596.400000000001</v>
      </c>
      <c r="EK159">
        <v>32549.7</v>
      </c>
      <c r="EL159">
        <v>34833.9</v>
      </c>
      <c r="EM159">
        <v>39537</v>
      </c>
      <c r="EN159">
        <v>42348.2</v>
      </c>
      <c r="EO159">
        <v>2.1808800000000002</v>
      </c>
      <c r="EP159">
        <v>2.1064799999999999</v>
      </c>
      <c r="EQ159">
        <v>5.2507999999999999E-2</v>
      </c>
      <c r="ER159">
        <v>0</v>
      </c>
      <c r="ES159">
        <v>35.2562</v>
      </c>
      <c r="ET159">
        <v>999.9</v>
      </c>
      <c r="EU159">
        <v>64.099999999999994</v>
      </c>
      <c r="EV159">
        <v>40.700000000000003</v>
      </c>
      <c r="EW159">
        <v>48.686399999999999</v>
      </c>
      <c r="EX159">
        <v>56.130800000000001</v>
      </c>
      <c r="EY159">
        <v>-1.6226</v>
      </c>
      <c r="EZ159">
        <v>2</v>
      </c>
      <c r="FA159">
        <v>0.74718499999999999</v>
      </c>
      <c r="FB159">
        <v>2.2940900000000002</v>
      </c>
      <c r="FC159">
        <v>20.250699999999998</v>
      </c>
      <c r="FD159">
        <v>5.21699</v>
      </c>
      <c r="FE159">
        <v>12.0099</v>
      </c>
      <c r="FF159">
        <v>4.9861500000000003</v>
      </c>
      <c r="FG159">
        <v>3.2845</v>
      </c>
      <c r="FH159">
        <v>8556</v>
      </c>
      <c r="FI159">
        <v>9999</v>
      </c>
      <c r="FJ159">
        <v>9999</v>
      </c>
      <c r="FK159">
        <v>584.20000000000005</v>
      </c>
      <c r="FL159">
        <v>1.86585</v>
      </c>
      <c r="FM159">
        <v>1.86232</v>
      </c>
      <c r="FN159">
        <v>1.86432</v>
      </c>
      <c r="FO159">
        <v>1.86049</v>
      </c>
      <c r="FP159">
        <v>1.8611800000000001</v>
      </c>
      <c r="FQ159">
        <v>1.8602000000000001</v>
      </c>
      <c r="FR159">
        <v>1.8619600000000001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-1.093</v>
      </c>
      <c r="GH159">
        <v>0.22339999999999999</v>
      </c>
      <c r="GI159">
        <v>-1.0926075346780371</v>
      </c>
      <c r="GJ159">
        <v>-3.055779808770659E-4</v>
      </c>
      <c r="GK159">
        <v>5.4022781434335912E-7</v>
      </c>
      <c r="GL159">
        <v>-2.2830823041668759E-10</v>
      </c>
      <c r="GM159">
        <v>0.223404761904753</v>
      </c>
      <c r="GN159">
        <v>0</v>
      </c>
      <c r="GO159">
        <v>0</v>
      </c>
      <c r="GP159">
        <v>0</v>
      </c>
      <c r="GQ159">
        <v>3</v>
      </c>
      <c r="GR159">
        <v>2094</v>
      </c>
      <c r="GS159">
        <v>4</v>
      </c>
      <c r="GT159">
        <v>34</v>
      </c>
      <c r="GU159">
        <v>12.6</v>
      </c>
      <c r="GV159">
        <v>12.7</v>
      </c>
      <c r="GW159">
        <v>2.7050800000000002</v>
      </c>
      <c r="GX159">
        <v>2.5683600000000002</v>
      </c>
      <c r="GY159">
        <v>2.04834</v>
      </c>
      <c r="GZ159">
        <v>2.6135299999999999</v>
      </c>
      <c r="HA159">
        <v>2.1972700000000001</v>
      </c>
      <c r="HB159">
        <v>2.3645</v>
      </c>
      <c r="HC159">
        <v>45.9499</v>
      </c>
      <c r="HD159">
        <v>14.456</v>
      </c>
      <c r="HE159">
        <v>18</v>
      </c>
      <c r="HF159">
        <v>703.46199999999999</v>
      </c>
      <c r="HG159">
        <v>711.48199999999997</v>
      </c>
      <c r="HH159">
        <v>30.999600000000001</v>
      </c>
      <c r="HI159">
        <v>36.661000000000001</v>
      </c>
      <c r="HJ159">
        <v>30.000699999999998</v>
      </c>
      <c r="HK159">
        <v>36.322200000000002</v>
      </c>
      <c r="HL159">
        <v>36.2821</v>
      </c>
      <c r="HM159">
        <v>54.1417</v>
      </c>
      <c r="HN159">
        <v>22.646000000000001</v>
      </c>
      <c r="HO159">
        <v>84.277000000000001</v>
      </c>
      <c r="HP159">
        <v>31</v>
      </c>
      <c r="HQ159">
        <v>963.29499999999996</v>
      </c>
      <c r="HR159">
        <v>40.108699999999999</v>
      </c>
      <c r="HS159">
        <v>98.760199999999998</v>
      </c>
      <c r="HT159">
        <v>98.159199999999998</v>
      </c>
    </row>
    <row r="160" spans="1:228" x14ac:dyDescent="0.2">
      <c r="A160">
        <v>145</v>
      </c>
      <c r="B160">
        <v>1665848944.0999999</v>
      </c>
      <c r="C160">
        <v>575</v>
      </c>
      <c r="D160" t="s">
        <v>649</v>
      </c>
      <c r="E160" t="s">
        <v>650</v>
      </c>
      <c r="F160">
        <v>4</v>
      </c>
      <c r="G160">
        <v>1665848941.7874999</v>
      </c>
      <c r="H160">
        <f t="shared" si="68"/>
        <v>3.7234498635512327E-4</v>
      </c>
      <c r="I160">
        <f t="shared" si="69"/>
        <v>0.37234498635512325</v>
      </c>
      <c r="J160">
        <f t="shared" si="70"/>
        <v>5.877430436801836</v>
      </c>
      <c r="K160">
        <f t="shared" si="71"/>
        <v>938.57612500000005</v>
      </c>
      <c r="L160">
        <f t="shared" si="72"/>
        <v>416.94207997770383</v>
      </c>
      <c r="M160">
        <f t="shared" si="73"/>
        <v>42.285299722598296</v>
      </c>
      <c r="N160">
        <f t="shared" si="74"/>
        <v>95.188215975279391</v>
      </c>
      <c r="O160">
        <f t="shared" si="75"/>
        <v>1.8862770702104455E-2</v>
      </c>
      <c r="P160">
        <f t="shared" si="76"/>
        <v>2.7668276951267892</v>
      </c>
      <c r="Q160">
        <f t="shared" si="77"/>
        <v>1.8791619235375132E-2</v>
      </c>
      <c r="R160">
        <f t="shared" si="78"/>
        <v>1.1751132233533763E-2</v>
      </c>
      <c r="S160">
        <f t="shared" si="79"/>
        <v>225.97742622109004</v>
      </c>
      <c r="T160">
        <f t="shared" si="80"/>
        <v>36.986408567947073</v>
      </c>
      <c r="U160">
        <f t="shared" si="81"/>
        <v>36.097987500000002</v>
      </c>
      <c r="V160">
        <f t="shared" si="82"/>
        <v>6.0010184372854862</v>
      </c>
      <c r="W160">
        <f t="shared" si="83"/>
        <v>69.721377612026686</v>
      </c>
      <c r="X160">
        <f t="shared" si="84"/>
        <v>4.0914745719748637</v>
      </c>
      <c r="Y160">
        <f t="shared" si="85"/>
        <v>5.8683214705572579</v>
      </c>
      <c r="Z160">
        <f t="shared" si="86"/>
        <v>1.9095438653106225</v>
      </c>
      <c r="AA160">
        <f t="shared" si="87"/>
        <v>-16.420413898260936</v>
      </c>
      <c r="AB160">
        <f t="shared" si="88"/>
        <v>-60.622607819132142</v>
      </c>
      <c r="AC160">
        <f t="shared" si="89"/>
        <v>-5.1617338680737035</v>
      </c>
      <c r="AD160">
        <f t="shared" si="90"/>
        <v>143.77267063562329</v>
      </c>
      <c r="AE160">
        <f t="shared" si="91"/>
        <v>16.551546040197579</v>
      </c>
      <c r="AF160">
        <f t="shared" si="92"/>
        <v>0.32677043573177256</v>
      </c>
      <c r="AG160">
        <f t="shared" si="93"/>
        <v>5.877430436801836</v>
      </c>
      <c r="AH160">
        <v>993.91539407644927</v>
      </c>
      <c r="AI160">
        <v>981.19964848484858</v>
      </c>
      <c r="AJ160">
        <v>1.747982918036743</v>
      </c>
      <c r="AK160">
        <v>66.578326818864241</v>
      </c>
      <c r="AL160">
        <f t="shared" si="94"/>
        <v>0.37234498635512325</v>
      </c>
      <c r="AM160">
        <v>40.018941271758059</v>
      </c>
      <c r="AN160">
        <v>40.348899999999993</v>
      </c>
      <c r="AO160">
        <v>-2.6618285054706082E-5</v>
      </c>
      <c r="AP160">
        <v>87.47284380943789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46903.304815487456</v>
      </c>
      <c r="AV160">
        <f t="shared" si="98"/>
        <v>1199.9825000000001</v>
      </c>
      <c r="AW160">
        <f t="shared" si="99"/>
        <v>1025.8403358658497</v>
      </c>
      <c r="AX160">
        <f t="shared" si="100"/>
        <v>0.85487941354632235</v>
      </c>
      <c r="AY160">
        <f t="shared" si="101"/>
        <v>0.18831726814440214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1665848941.7874999</v>
      </c>
      <c r="BF160">
        <v>938.57612500000005</v>
      </c>
      <c r="BG160">
        <v>954.13675000000001</v>
      </c>
      <c r="BH160">
        <v>40.342812500000001</v>
      </c>
      <c r="BI160">
        <v>40.053362499999999</v>
      </c>
      <c r="BJ160">
        <v>939.66824999999994</v>
      </c>
      <c r="BK160">
        <v>40.119412500000003</v>
      </c>
      <c r="BL160">
        <v>650.03475000000003</v>
      </c>
      <c r="BM160">
        <v>101.31762500000001</v>
      </c>
      <c r="BN160">
        <v>0.1000580625</v>
      </c>
      <c r="BO160">
        <v>35.691575</v>
      </c>
      <c r="BP160">
        <v>36.097987500000002</v>
      </c>
      <c r="BQ160">
        <v>999.9</v>
      </c>
      <c r="BR160">
        <v>0</v>
      </c>
      <c r="BS160">
        <v>0</v>
      </c>
      <c r="BT160">
        <v>8981.64</v>
      </c>
      <c r="BU160">
        <v>0</v>
      </c>
      <c r="BV160">
        <v>1011.0086250000001</v>
      </c>
      <c r="BW160">
        <v>-15.56085</v>
      </c>
      <c r="BX160">
        <v>978.03262500000005</v>
      </c>
      <c r="BY160">
        <v>993.94787500000007</v>
      </c>
      <c r="BZ160">
        <v>0.28945225000000002</v>
      </c>
      <c r="CA160">
        <v>954.13675000000001</v>
      </c>
      <c r="CB160">
        <v>40.053362499999999</v>
      </c>
      <c r="CC160">
        <v>4.0874437500000003</v>
      </c>
      <c r="CD160">
        <v>4.0581174999999998</v>
      </c>
      <c r="CE160">
        <v>29.280200000000001</v>
      </c>
      <c r="CF160">
        <v>29.155550000000002</v>
      </c>
      <c r="CG160">
        <v>1199.9825000000001</v>
      </c>
      <c r="CH160">
        <v>0.50004350000000009</v>
      </c>
      <c r="CI160">
        <v>0.49995650000000003</v>
      </c>
      <c r="CJ160">
        <v>0</v>
      </c>
      <c r="CK160">
        <v>2099.2824999999998</v>
      </c>
      <c r="CL160">
        <v>9.5417900000000007</v>
      </c>
      <c r="CM160">
        <v>12413.4</v>
      </c>
      <c r="CN160">
        <v>9521.5499999999993</v>
      </c>
      <c r="CO160">
        <v>47.375</v>
      </c>
      <c r="CP160">
        <v>49.5</v>
      </c>
      <c r="CQ160">
        <v>48.015500000000003</v>
      </c>
      <c r="CR160">
        <v>49.061999999999998</v>
      </c>
      <c r="CS160">
        <v>50.085624999999993</v>
      </c>
      <c r="CT160">
        <v>595.27374999999995</v>
      </c>
      <c r="CU160">
        <v>595.16874999999993</v>
      </c>
      <c r="CV160">
        <v>0</v>
      </c>
      <c r="CW160">
        <v>1665848950.2</v>
      </c>
      <c r="CX160">
        <v>0</v>
      </c>
      <c r="CY160">
        <v>1665848184.5999999</v>
      </c>
      <c r="CZ160" t="s">
        <v>356</v>
      </c>
      <c r="DA160">
        <v>1665848184.5999999</v>
      </c>
      <c r="DB160">
        <v>1665848178.0999999</v>
      </c>
      <c r="DC160">
        <v>18</v>
      </c>
      <c r="DD160">
        <v>0.19800000000000001</v>
      </c>
      <c r="DE160">
        <v>5.0000000000000001E-3</v>
      </c>
      <c r="DF160">
        <v>-1.1020000000000001</v>
      </c>
      <c r="DG160">
        <v>0.223</v>
      </c>
      <c r="DH160">
        <v>853</v>
      </c>
      <c r="DI160">
        <v>39</v>
      </c>
      <c r="DJ160">
        <v>1.27</v>
      </c>
      <c r="DK160">
        <v>0.31</v>
      </c>
      <c r="DL160">
        <v>-15.539142500000001</v>
      </c>
      <c r="DM160">
        <v>5.9741088180199423E-3</v>
      </c>
      <c r="DN160">
        <v>3.1675044494838378E-2</v>
      </c>
      <c r="DO160">
        <v>1</v>
      </c>
      <c r="DP160">
        <v>0.323179575</v>
      </c>
      <c r="DQ160">
        <v>-0.1195050393996251</v>
      </c>
      <c r="DR160">
        <v>1.6166697139316209E-2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3.2932399999999999</v>
      </c>
      <c r="EB160">
        <v>2.62514</v>
      </c>
      <c r="EC160">
        <v>0.17887</v>
      </c>
      <c r="ED160">
        <v>0.179368</v>
      </c>
      <c r="EE160">
        <v>0.155468</v>
      </c>
      <c r="EF160">
        <v>0.153201</v>
      </c>
      <c r="EG160">
        <v>24740.6</v>
      </c>
      <c r="EH160">
        <v>25210.3</v>
      </c>
      <c r="EI160">
        <v>28051.200000000001</v>
      </c>
      <c r="EJ160">
        <v>29595.599999999999</v>
      </c>
      <c r="EK160">
        <v>32548.2</v>
      </c>
      <c r="EL160">
        <v>34828.199999999997</v>
      </c>
      <c r="EM160">
        <v>39536.5</v>
      </c>
      <c r="EN160">
        <v>42347.5</v>
      </c>
      <c r="EO160">
        <v>2.18045</v>
      </c>
      <c r="EP160">
        <v>2.1065200000000002</v>
      </c>
      <c r="EQ160">
        <v>5.1841100000000001E-2</v>
      </c>
      <c r="ER160">
        <v>0</v>
      </c>
      <c r="ES160">
        <v>35.253</v>
      </c>
      <c r="ET160">
        <v>999.9</v>
      </c>
      <c r="EU160">
        <v>64</v>
      </c>
      <c r="EV160">
        <v>40.700000000000003</v>
      </c>
      <c r="EW160">
        <v>48.611800000000002</v>
      </c>
      <c r="EX160">
        <v>55.980800000000002</v>
      </c>
      <c r="EY160">
        <v>-1.4984</v>
      </c>
      <c r="EZ160">
        <v>2</v>
      </c>
      <c r="FA160">
        <v>0.74756900000000004</v>
      </c>
      <c r="FB160">
        <v>2.28986</v>
      </c>
      <c r="FC160">
        <v>20.250499999999999</v>
      </c>
      <c r="FD160">
        <v>5.2166899999999998</v>
      </c>
      <c r="FE160">
        <v>12.0099</v>
      </c>
      <c r="FF160">
        <v>4.9856999999999996</v>
      </c>
      <c r="FG160">
        <v>3.2844799999999998</v>
      </c>
      <c r="FH160">
        <v>8556.2999999999993</v>
      </c>
      <c r="FI160">
        <v>9999</v>
      </c>
      <c r="FJ160">
        <v>9999</v>
      </c>
      <c r="FK160">
        <v>584.20000000000005</v>
      </c>
      <c r="FL160">
        <v>1.86588</v>
      </c>
      <c r="FM160">
        <v>1.86232</v>
      </c>
      <c r="FN160">
        <v>1.86433</v>
      </c>
      <c r="FO160">
        <v>1.8605</v>
      </c>
      <c r="FP160">
        <v>1.86121</v>
      </c>
      <c r="FQ160">
        <v>1.8602099999999999</v>
      </c>
      <c r="FR160">
        <v>1.8619600000000001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-1.0920000000000001</v>
      </c>
      <c r="GH160">
        <v>0.22339999999999999</v>
      </c>
      <c r="GI160">
        <v>-1.0926075346780371</v>
      </c>
      <c r="GJ160">
        <v>-3.055779808770659E-4</v>
      </c>
      <c r="GK160">
        <v>5.4022781434335912E-7</v>
      </c>
      <c r="GL160">
        <v>-2.2830823041668759E-10</v>
      </c>
      <c r="GM160">
        <v>0.223404761904753</v>
      </c>
      <c r="GN160">
        <v>0</v>
      </c>
      <c r="GO160">
        <v>0</v>
      </c>
      <c r="GP160">
        <v>0</v>
      </c>
      <c r="GQ160">
        <v>3</v>
      </c>
      <c r="GR160">
        <v>2094</v>
      </c>
      <c r="GS160">
        <v>4</v>
      </c>
      <c r="GT160">
        <v>34</v>
      </c>
      <c r="GU160">
        <v>12.7</v>
      </c>
      <c r="GV160">
        <v>12.8</v>
      </c>
      <c r="GW160">
        <v>2.7209500000000002</v>
      </c>
      <c r="GX160">
        <v>2.5720200000000002</v>
      </c>
      <c r="GY160">
        <v>2.04834</v>
      </c>
      <c r="GZ160">
        <v>2.6110799999999998</v>
      </c>
      <c r="HA160">
        <v>2.1972700000000001</v>
      </c>
      <c r="HB160">
        <v>2.34497</v>
      </c>
      <c r="HC160">
        <v>45.9499</v>
      </c>
      <c r="HD160">
        <v>14.4472</v>
      </c>
      <c r="HE160">
        <v>18</v>
      </c>
      <c r="HF160">
        <v>703.16300000000001</v>
      </c>
      <c r="HG160">
        <v>711.59500000000003</v>
      </c>
      <c r="HH160">
        <v>30.999099999999999</v>
      </c>
      <c r="HI160">
        <v>36.666800000000002</v>
      </c>
      <c r="HJ160">
        <v>30.000599999999999</v>
      </c>
      <c r="HK160">
        <v>36.327800000000003</v>
      </c>
      <c r="HL160">
        <v>36.2879</v>
      </c>
      <c r="HM160">
        <v>54.448900000000002</v>
      </c>
      <c r="HN160">
        <v>22.646000000000001</v>
      </c>
      <c r="HO160">
        <v>84.277000000000001</v>
      </c>
      <c r="HP160">
        <v>31</v>
      </c>
      <c r="HQ160">
        <v>969.98800000000006</v>
      </c>
      <c r="HR160">
        <v>40.105699999999999</v>
      </c>
      <c r="HS160">
        <v>98.758499999999998</v>
      </c>
      <c r="HT160">
        <v>98.157200000000003</v>
      </c>
    </row>
    <row r="161" spans="1:228" x14ac:dyDescent="0.2">
      <c r="A161">
        <v>146</v>
      </c>
      <c r="B161">
        <v>1665848948.0999999</v>
      </c>
      <c r="C161">
        <v>579</v>
      </c>
      <c r="D161" t="s">
        <v>651</v>
      </c>
      <c r="E161" t="s">
        <v>652</v>
      </c>
      <c r="F161">
        <v>4</v>
      </c>
      <c r="G161">
        <v>1665848946.0999999</v>
      </c>
      <c r="H161">
        <f t="shared" si="68"/>
        <v>3.2214704149714047E-4</v>
      </c>
      <c r="I161">
        <f t="shared" si="69"/>
        <v>0.32214704149714046</v>
      </c>
      <c r="J161">
        <f t="shared" si="70"/>
        <v>5.9430521389344628</v>
      </c>
      <c r="K161">
        <f t="shared" si="71"/>
        <v>945.84785714285715</v>
      </c>
      <c r="L161">
        <f t="shared" si="72"/>
        <v>342.18880703587331</v>
      </c>
      <c r="M161">
        <f t="shared" si="73"/>
        <v>34.704032528319004</v>
      </c>
      <c r="N161">
        <f t="shared" si="74"/>
        <v>95.925799226055233</v>
      </c>
      <c r="O161">
        <f t="shared" si="75"/>
        <v>1.63477289105908E-2</v>
      </c>
      <c r="P161">
        <f t="shared" si="76"/>
        <v>2.7699732304864981</v>
      </c>
      <c r="Q161">
        <f t="shared" si="77"/>
        <v>1.6294317764250596E-2</v>
      </c>
      <c r="R161">
        <f t="shared" si="78"/>
        <v>1.0188732759323239E-2</v>
      </c>
      <c r="S161">
        <f t="shared" si="79"/>
        <v>225.98078788170571</v>
      </c>
      <c r="T161">
        <f t="shared" si="80"/>
        <v>36.996436800648588</v>
      </c>
      <c r="U161">
        <f t="shared" si="81"/>
        <v>36.089257142857143</v>
      </c>
      <c r="V161">
        <f t="shared" si="82"/>
        <v>5.9981407442711623</v>
      </c>
      <c r="W161">
        <f t="shared" si="83"/>
        <v>69.752996312566168</v>
      </c>
      <c r="X161">
        <f t="shared" si="84"/>
        <v>4.0928105327490911</v>
      </c>
      <c r="Y161">
        <f t="shared" si="85"/>
        <v>5.8675766620963952</v>
      </c>
      <c r="Z161">
        <f t="shared" si="86"/>
        <v>1.9053302115220712</v>
      </c>
      <c r="AA161">
        <f t="shared" si="87"/>
        <v>-14.206684530023894</v>
      </c>
      <c r="AB161">
        <f t="shared" si="88"/>
        <v>-59.731785366555989</v>
      </c>
      <c r="AC161">
        <f t="shared" si="89"/>
        <v>-5.0798367612780444</v>
      </c>
      <c r="AD161">
        <f t="shared" si="90"/>
        <v>146.96248122384779</v>
      </c>
      <c r="AE161">
        <f t="shared" si="91"/>
        <v>16.561166296928985</v>
      </c>
      <c r="AF161">
        <f t="shared" si="92"/>
        <v>0.31536370439570838</v>
      </c>
      <c r="AG161">
        <f t="shared" si="93"/>
        <v>5.9430521389344628</v>
      </c>
      <c r="AH161">
        <v>1000.998091079588</v>
      </c>
      <c r="AI161">
        <v>988.23383636363576</v>
      </c>
      <c r="AJ161">
        <v>1.744153055747401</v>
      </c>
      <c r="AK161">
        <v>66.578326818864241</v>
      </c>
      <c r="AL161">
        <f t="shared" si="94"/>
        <v>0.32214704149714046</v>
      </c>
      <c r="AM161">
        <v>40.075266507943468</v>
      </c>
      <c r="AN161">
        <v>40.360287058823531</v>
      </c>
      <c r="AO161">
        <v>6.4810673266332358E-5</v>
      </c>
      <c r="AP161">
        <v>87.47284380943789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46989.489156203177</v>
      </c>
      <c r="AV161">
        <f t="shared" si="98"/>
        <v>1200</v>
      </c>
      <c r="AW161">
        <f t="shared" si="99"/>
        <v>1025.8553305086559</v>
      </c>
      <c r="AX161">
        <f t="shared" si="100"/>
        <v>0.85487944209054656</v>
      </c>
      <c r="AY161">
        <f t="shared" si="101"/>
        <v>0.18831732323475475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1665848946.0999999</v>
      </c>
      <c r="BF161">
        <v>945.84785714285715</v>
      </c>
      <c r="BG161">
        <v>961.41042857142861</v>
      </c>
      <c r="BH161">
        <v>40.355942857142857</v>
      </c>
      <c r="BI161">
        <v>40.07658571428572</v>
      </c>
      <c r="BJ161">
        <v>946.93914285714277</v>
      </c>
      <c r="BK161">
        <v>40.132542857142859</v>
      </c>
      <c r="BL161">
        <v>650</v>
      </c>
      <c r="BM161">
        <v>101.31785714285709</v>
      </c>
      <c r="BN161">
        <v>9.9932728571428556E-2</v>
      </c>
      <c r="BO161">
        <v>35.689271428571423</v>
      </c>
      <c r="BP161">
        <v>36.089257142857143</v>
      </c>
      <c r="BQ161">
        <v>999.89999999999986</v>
      </c>
      <c r="BR161">
        <v>0</v>
      </c>
      <c r="BS161">
        <v>0</v>
      </c>
      <c r="BT161">
        <v>8998.3042857142846</v>
      </c>
      <c r="BU161">
        <v>0</v>
      </c>
      <c r="BV161">
        <v>740.26471428571415</v>
      </c>
      <c r="BW161">
        <v>-15.562528571428571</v>
      </c>
      <c r="BX161">
        <v>985.62357142857138</v>
      </c>
      <c r="BY161">
        <v>1001.549285714286</v>
      </c>
      <c r="BZ161">
        <v>0.27937585714285712</v>
      </c>
      <c r="CA161">
        <v>961.41042857142861</v>
      </c>
      <c r="CB161">
        <v>40.07658571428572</v>
      </c>
      <c r="CC161">
        <v>4.0887728571428577</v>
      </c>
      <c r="CD161">
        <v>4.0604699999999996</v>
      </c>
      <c r="CE161">
        <v>29.285828571428571</v>
      </c>
      <c r="CF161">
        <v>29.165557142857139</v>
      </c>
      <c r="CG161">
        <v>1200</v>
      </c>
      <c r="CH161">
        <v>0.5000429999999999</v>
      </c>
      <c r="CI161">
        <v>0.49995699999999998</v>
      </c>
      <c r="CJ161">
        <v>0</v>
      </c>
      <c r="CK161">
        <v>2099.0128571428568</v>
      </c>
      <c r="CL161">
        <v>9.5417900000000007</v>
      </c>
      <c r="CM161">
        <v>12442.357142857139</v>
      </c>
      <c r="CN161">
        <v>9521.6799999999985</v>
      </c>
      <c r="CO161">
        <v>47.375</v>
      </c>
      <c r="CP161">
        <v>49.5</v>
      </c>
      <c r="CQ161">
        <v>48.061999999999998</v>
      </c>
      <c r="CR161">
        <v>49.061999999999998</v>
      </c>
      <c r="CS161">
        <v>50.08</v>
      </c>
      <c r="CT161">
        <v>595.28142857142848</v>
      </c>
      <c r="CU161">
        <v>595.17857142857144</v>
      </c>
      <c r="CV161">
        <v>0</v>
      </c>
      <c r="CW161">
        <v>1665848954.4000001</v>
      </c>
      <c r="CX161">
        <v>0</v>
      </c>
      <c r="CY161">
        <v>1665848184.5999999</v>
      </c>
      <c r="CZ161" t="s">
        <v>356</v>
      </c>
      <c r="DA161">
        <v>1665848184.5999999</v>
      </c>
      <c r="DB161">
        <v>1665848178.0999999</v>
      </c>
      <c r="DC161">
        <v>18</v>
      </c>
      <c r="DD161">
        <v>0.19800000000000001</v>
      </c>
      <c r="DE161">
        <v>5.0000000000000001E-3</v>
      </c>
      <c r="DF161">
        <v>-1.1020000000000001</v>
      </c>
      <c r="DG161">
        <v>0.223</v>
      </c>
      <c r="DH161">
        <v>853</v>
      </c>
      <c r="DI161">
        <v>39</v>
      </c>
      <c r="DJ161">
        <v>1.27</v>
      </c>
      <c r="DK161">
        <v>0.31</v>
      </c>
      <c r="DL161">
        <v>-15.541390243902439</v>
      </c>
      <c r="DM161">
        <v>-0.1049268292683133</v>
      </c>
      <c r="DN161">
        <v>3.3165010984455318E-2</v>
      </c>
      <c r="DO161">
        <v>0</v>
      </c>
      <c r="DP161">
        <v>0.31420109756097558</v>
      </c>
      <c r="DQ161">
        <v>-0.2055647874564463</v>
      </c>
      <c r="DR161">
        <v>2.3222590739911179E-2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365</v>
      </c>
      <c r="EA161">
        <v>3.2934100000000002</v>
      </c>
      <c r="EB161">
        <v>2.6251099999999998</v>
      </c>
      <c r="EC161">
        <v>0.17969499999999999</v>
      </c>
      <c r="ED161">
        <v>0.18018000000000001</v>
      </c>
      <c r="EE161">
        <v>0.155498</v>
      </c>
      <c r="EF161">
        <v>0.153197</v>
      </c>
      <c r="EG161">
        <v>24715.8</v>
      </c>
      <c r="EH161">
        <v>25184.799999999999</v>
      </c>
      <c r="EI161">
        <v>28051.4</v>
      </c>
      <c r="EJ161">
        <v>29595.200000000001</v>
      </c>
      <c r="EK161">
        <v>32547.3</v>
      </c>
      <c r="EL161">
        <v>34827.9</v>
      </c>
      <c r="EM161">
        <v>39536.800000000003</v>
      </c>
      <c r="EN161">
        <v>42346.8</v>
      </c>
      <c r="EO161">
        <v>2.1806800000000002</v>
      </c>
      <c r="EP161">
        <v>2.1064799999999999</v>
      </c>
      <c r="EQ161">
        <v>5.24856E-2</v>
      </c>
      <c r="ER161">
        <v>0</v>
      </c>
      <c r="ES161">
        <v>35.249699999999997</v>
      </c>
      <c r="ET161">
        <v>999.9</v>
      </c>
      <c r="EU161">
        <v>64</v>
      </c>
      <c r="EV161">
        <v>40.700000000000003</v>
      </c>
      <c r="EW161">
        <v>48.6096</v>
      </c>
      <c r="EX161">
        <v>55.800800000000002</v>
      </c>
      <c r="EY161">
        <v>-1.4783599999999999</v>
      </c>
      <c r="EZ161">
        <v>2</v>
      </c>
      <c r="FA161">
        <v>0.74807699999999999</v>
      </c>
      <c r="FB161">
        <v>2.2828300000000001</v>
      </c>
      <c r="FC161">
        <v>20.250399999999999</v>
      </c>
      <c r="FD161">
        <v>5.2165400000000002</v>
      </c>
      <c r="FE161">
        <v>12.0099</v>
      </c>
      <c r="FF161">
        <v>4.9856499999999997</v>
      </c>
      <c r="FG161">
        <v>3.2844799999999998</v>
      </c>
      <c r="FH161">
        <v>8556.2999999999993</v>
      </c>
      <c r="FI161">
        <v>9999</v>
      </c>
      <c r="FJ161">
        <v>9999</v>
      </c>
      <c r="FK161">
        <v>584.20000000000005</v>
      </c>
      <c r="FL161">
        <v>1.86585</v>
      </c>
      <c r="FM161">
        <v>1.8623099999999999</v>
      </c>
      <c r="FN161">
        <v>1.86432</v>
      </c>
      <c r="FO161">
        <v>1.8605</v>
      </c>
      <c r="FP161">
        <v>1.8611899999999999</v>
      </c>
      <c r="FQ161">
        <v>1.8602000000000001</v>
      </c>
      <c r="FR161">
        <v>1.86195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-1.091</v>
      </c>
      <c r="GH161">
        <v>0.22339999999999999</v>
      </c>
      <c r="GI161">
        <v>-1.0926075346780371</v>
      </c>
      <c r="GJ161">
        <v>-3.055779808770659E-4</v>
      </c>
      <c r="GK161">
        <v>5.4022781434335912E-7</v>
      </c>
      <c r="GL161">
        <v>-2.2830823041668759E-10</v>
      </c>
      <c r="GM161">
        <v>0.223404761904753</v>
      </c>
      <c r="GN161">
        <v>0</v>
      </c>
      <c r="GO161">
        <v>0</v>
      </c>
      <c r="GP161">
        <v>0</v>
      </c>
      <c r="GQ161">
        <v>3</v>
      </c>
      <c r="GR161">
        <v>2094</v>
      </c>
      <c r="GS161">
        <v>4</v>
      </c>
      <c r="GT161">
        <v>34</v>
      </c>
      <c r="GU161">
        <v>12.7</v>
      </c>
      <c r="GV161">
        <v>12.8</v>
      </c>
      <c r="GW161">
        <v>2.7355999999999998</v>
      </c>
      <c r="GX161">
        <v>2.5805699999999998</v>
      </c>
      <c r="GY161">
        <v>2.04834</v>
      </c>
      <c r="GZ161">
        <v>2.6135299999999999</v>
      </c>
      <c r="HA161">
        <v>2.1972700000000001</v>
      </c>
      <c r="HB161">
        <v>2.3156699999999999</v>
      </c>
      <c r="HC161">
        <v>45.9499</v>
      </c>
      <c r="HD161">
        <v>14.438499999999999</v>
      </c>
      <c r="HE161">
        <v>18</v>
      </c>
      <c r="HF161">
        <v>703.399</v>
      </c>
      <c r="HG161">
        <v>711.60500000000002</v>
      </c>
      <c r="HH161">
        <v>30.9985</v>
      </c>
      <c r="HI161">
        <v>36.671100000000003</v>
      </c>
      <c r="HJ161">
        <v>30.000699999999998</v>
      </c>
      <c r="HK161">
        <v>36.332299999999996</v>
      </c>
      <c r="HL161">
        <v>36.292999999999999</v>
      </c>
      <c r="HM161">
        <v>54.756700000000002</v>
      </c>
      <c r="HN161">
        <v>22.646000000000001</v>
      </c>
      <c r="HO161">
        <v>84.277000000000001</v>
      </c>
      <c r="HP161">
        <v>31</v>
      </c>
      <c r="HQ161">
        <v>976.67100000000005</v>
      </c>
      <c r="HR161">
        <v>40.100499999999997</v>
      </c>
      <c r="HS161">
        <v>98.759200000000007</v>
      </c>
      <c r="HT161">
        <v>98.155600000000007</v>
      </c>
    </row>
    <row r="162" spans="1:228" x14ac:dyDescent="0.2">
      <c r="A162">
        <v>147</v>
      </c>
      <c r="B162">
        <v>1665848952.0999999</v>
      </c>
      <c r="C162">
        <v>583</v>
      </c>
      <c r="D162" t="s">
        <v>653</v>
      </c>
      <c r="E162" t="s">
        <v>654</v>
      </c>
      <c r="F162">
        <v>4</v>
      </c>
      <c r="G162">
        <v>1665848949.7874999</v>
      </c>
      <c r="H162">
        <f t="shared" si="68"/>
        <v>3.2872730881270155E-4</v>
      </c>
      <c r="I162">
        <f t="shared" si="69"/>
        <v>0.32872730881270157</v>
      </c>
      <c r="J162">
        <f t="shared" si="70"/>
        <v>5.881140316097186</v>
      </c>
      <c r="K162">
        <f t="shared" si="71"/>
        <v>952.04212499999994</v>
      </c>
      <c r="L162">
        <f t="shared" si="72"/>
        <v>364.5734641494326</v>
      </c>
      <c r="M162">
        <f t="shared" si="73"/>
        <v>36.974081226806661</v>
      </c>
      <c r="N162">
        <f t="shared" si="74"/>
        <v>96.553606673532784</v>
      </c>
      <c r="O162">
        <f t="shared" si="75"/>
        <v>1.6654473951604673E-2</v>
      </c>
      <c r="P162">
        <f t="shared" si="76"/>
        <v>2.76859392526418</v>
      </c>
      <c r="Q162">
        <f t="shared" si="77"/>
        <v>1.659901576389583E-2</v>
      </c>
      <c r="R162">
        <f t="shared" si="78"/>
        <v>1.0379352078032247E-2</v>
      </c>
      <c r="S162">
        <f t="shared" si="79"/>
        <v>225.97943884624803</v>
      </c>
      <c r="T162">
        <f t="shared" si="80"/>
        <v>36.989870624456785</v>
      </c>
      <c r="U162">
        <f t="shared" si="81"/>
        <v>36.101112499999999</v>
      </c>
      <c r="V162">
        <f t="shared" si="82"/>
        <v>6.0020487885819351</v>
      </c>
      <c r="W162">
        <f t="shared" si="83"/>
        <v>69.786139485785483</v>
      </c>
      <c r="X162">
        <f t="shared" si="84"/>
        <v>4.0935434584956587</v>
      </c>
      <c r="Y162">
        <f t="shared" si="85"/>
        <v>5.865840249451626</v>
      </c>
      <c r="Z162">
        <f t="shared" si="86"/>
        <v>1.9085053300862764</v>
      </c>
      <c r="AA162">
        <f t="shared" si="87"/>
        <v>-14.496874318640138</v>
      </c>
      <c r="AB162">
        <f t="shared" si="88"/>
        <v>-62.273319529003018</v>
      </c>
      <c r="AC162">
        <f t="shared" si="89"/>
        <v>-5.2987847562146779</v>
      </c>
      <c r="AD162">
        <f t="shared" si="90"/>
        <v>143.91046024239023</v>
      </c>
      <c r="AE162">
        <f t="shared" si="91"/>
        <v>16.543327915879967</v>
      </c>
      <c r="AF162">
        <f t="shared" si="92"/>
        <v>0.32448118132484138</v>
      </c>
      <c r="AG162">
        <f t="shared" si="93"/>
        <v>5.881140316097186</v>
      </c>
      <c r="AH162">
        <v>1007.973763782623</v>
      </c>
      <c r="AI162">
        <v>995.25590909090931</v>
      </c>
      <c r="AJ162">
        <v>1.7473132187038429</v>
      </c>
      <c r="AK162">
        <v>66.578326818864241</v>
      </c>
      <c r="AL162">
        <f t="shared" si="94"/>
        <v>0.32872730881270157</v>
      </c>
      <c r="AM162">
        <v>40.074774186874897</v>
      </c>
      <c r="AN162">
        <v>40.365650294117629</v>
      </c>
      <c r="AO162">
        <v>6.0649866974101507E-5</v>
      </c>
      <c r="AP162">
        <v>87.47284380943789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46952.660120067143</v>
      </c>
      <c r="AV162">
        <f t="shared" si="98"/>
        <v>1199.9937500000001</v>
      </c>
      <c r="AW162">
        <f t="shared" si="99"/>
        <v>1025.8498983659317</v>
      </c>
      <c r="AX162">
        <f t="shared" si="100"/>
        <v>0.8548793678016503</v>
      </c>
      <c r="AY162">
        <f t="shared" si="101"/>
        <v>0.1883171798571851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1665848949.7874999</v>
      </c>
      <c r="BF162">
        <v>952.04212499999994</v>
      </c>
      <c r="BG162">
        <v>967.59837500000003</v>
      </c>
      <c r="BH162">
        <v>40.3633375</v>
      </c>
      <c r="BI162">
        <v>40.075899999999997</v>
      </c>
      <c r="BJ162">
        <v>953.13287500000001</v>
      </c>
      <c r="BK162">
        <v>40.139937500000002</v>
      </c>
      <c r="BL162">
        <v>649.98625000000004</v>
      </c>
      <c r="BM162">
        <v>101.3175</v>
      </c>
      <c r="BN162">
        <v>9.9868137499999995E-2</v>
      </c>
      <c r="BO162">
        <v>35.683900000000001</v>
      </c>
      <c r="BP162">
        <v>36.101112499999999</v>
      </c>
      <c r="BQ162">
        <v>999.9</v>
      </c>
      <c r="BR162">
        <v>0</v>
      </c>
      <c r="BS162">
        <v>0</v>
      </c>
      <c r="BT162">
        <v>8991.0174999999981</v>
      </c>
      <c r="BU162">
        <v>0</v>
      </c>
      <c r="BV162">
        <v>787.59837500000003</v>
      </c>
      <c r="BW162">
        <v>-15.556150000000001</v>
      </c>
      <c r="BX162">
        <v>992.08600000000001</v>
      </c>
      <c r="BY162">
        <v>1007.995</v>
      </c>
      <c r="BZ162">
        <v>0.28742699999999999</v>
      </c>
      <c r="CA162">
        <v>967.59837500000003</v>
      </c>
      <c r="CB162">
        <v>40.075899999999997</v>
      </c>
      <c r="CC162">
        <v>4.0895074999999999</v>
      </c>
      <c r="CD162">
        <v>4.0603862499999996</v>
      </c>
      <c r="CE162">
        <v>29.28895</v>
      </c>
      <c r="CF162">
        <v>29.1652375</v>
      </c>
      <c r="CG162">
        <v>1199.9937500000001</v>
      </c>
      <c r="CH162">
        <v>0.50004525000000011</v>
      </c>
      <c r="CI162">
        <v>0.49995475</v>
      </c>
      <c r="CJ162">
        <v>0</v>
      </c>
      <c r="CK162">
        <v>2098.4512500000001</v>
      </c>
      <c r="CL162">
        <v>9.5417900000000007</v>
      </c>
      <c r="CM162">
        <v>12337.5</v>
      </c>
      <c r="CN162">
        <v>9521.6375000000007</v>
      </c>
      <c r="CO162">
        <v>47.375</v>
      </c>
      <c r="CP162">
        <v>49.5</v>
      </c>
      <c r="CQ162">
        <v>48.046499999999988</v>
      </c>
      <c r="CR162">
        <v>49.061999999999998</v>
      </c>
      <c r="CS162">
        <v>50.061999999999998</v>
      </c>
      <c r="CT162">
        <v>595.28125</v>
      </c>
      <c r="CU162">
        <v>595.1724999999999</v>
      </c>
      <c r="CV162">
        <v>0</v>
      </c>
      <c r="CW162">
        <v>1665848958.5999999</v>
      </c>
      <c r="CX162">
        <v>0</v>
      </c>
      <c r="CY162">
        <v>1665848184.5999999</v>
      </c>
      <c r="CZ162" t="s">
        <v>356</v>
      </c>
      <c r="DA162">
        <v>1665848184.5999999</v>
      </c>
      <c r="DB162">
        <v>1665848178.0999999</v>
      </c>
      <c r="DC162">
        <v>18</v>
      </c>
      <c r="DD162">
        <v>0.19800000000000001</v>
      </c>
      <c r="DE162">
        <v>5.0000000000000001E-3</v>
      </c>
      <c r="DF162">
        <v>-1.1020000000000001</v>
      </c>
      <c r="DG162">
        <v>0.223</v>
      </c>
      <c r="DH162">
        <v>853</v>
      </c>
      <c r="DI162">
        <v>39</v>
      </c>
      <c r="DJ162">
        <v>1.27</v>
      </c>
      <c r="DK162">
        <v>0.31</v>
      </c>
      <c r="DL162">
        <v>-15.541650000000001</v>
      </c>
      <c r="DM162">
        <v>-0.17005103189488141</v>
      </c>
      <c r="DN162">
        <v>3.4202733808863788E-2</v>
      </c>
      <c r="DO162">
        <v>0</v>
      </c>
      <c r="DP162">
        <v>0.30317322499999999</v>
      </c>
      <c r="DQ162">
        <v>-0.1989976998123833</v>
      </c>
      <c r="DR162">
        <v>2.260752678477624E-2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365</v>
      </c>
      <c r="EA162">
        <v>3.2931300000000001</v>
      </c>
      <c r="EB162">
        <v>2.6251799999999998</v>
      </c>
      <c r="EC162">
        <v>0.180507</v>
      </c>
      <c r="ED162">
        <v>0.18099199999999999</v>
      </c>
      <c r="EE162">
        <v>0.15550800000000001</v>
      </c>
      <c r="EF162">
        <v>0.153196</v>
      </c>
      <c r="EG162">
        <v>24690.6</v>
      </c>
      <c r="EH162">
        <v>25159.5</v>
      </c>
      <c r="EI162">
        <v>28050.7</v>
      </c>
      <c r="EJ162">
        <v>29594.9</v>
      </c>
      <c r="EK162">
        <v>32546</v>
      </c>
      <c r="EL162">
        <v>34827.5</v>
      </c>
      <c r="EM162">
        <v>39535.699999999997</v>
      </c>
      <c r="EN162">
        <v>42346.2</v>
      </c>
      <c r="EO162">
        <v>2.1802700000000002</v>
      </c>
      <c r="EP162">
        <v>2.1063800000000001</v>
      </c>
      <c r="EQ162">
        <v>5.3312600000000002E-2</v>
      </c>
      <c r="ER162">
        <v>0</v>
      </c>
      <c r="ES162">
        <v>35.243899999999996</v>
      </c>
      <c r="ET162">
        <v>999.9</v>
      </c>
      <c r="EU162">
        <v>64</v>
      </c>
      <c r="EV162">
        <v>40.700000000000003</v>
      </c>
      <c r="EW162">
        <v>48.608899999999998</v>
      </c>
      <c r="EX162">
        <v>55.590800000000002</v>
      </c>
      <c r="EY162">
        <v>-1.4142600000000001</v>
      </c>
      <c r="EZ162">
        <v>2</v>
      </c>
      <c r="FA162">
        <v>0.74863299999999999</v>
      </c>
      <c r="FB162">
        <v>2.27522</v>
      </c>
      <c r="FC162">
        <v>20.250599999999999</v>
      </c>
      <c r="FD162">
        <v>5.2166899999999998</v>
      </c>
      <c r="FE162">
        <v>12.0099</v>
      </c>
      <c r="FF162">
        <v>4.9858500000000001</v>
      </c>
      <c r="FG162">
        <v>3.2844500000000001</v>
      </c>
      <c r="FH162">
        <v>8556.6</v>
      </c>
      <c r="FI162">
        <v>9999</v>
      </c>
      <c r="FJ162">
        <v>9999</v>
      </c>
      <c r="FK162">
        <v>584.20000000000005</v>
      </c>
      <c r="FL162">
        <v>1.8658399999999999</v>
      </c>
      <c r="FM162">
        <v>1.86232</v>
      </c>
      <c r="FN162">
        <v>1.86432</v>
      </c>
      <c r="FO162">
        <v>1.8605</v>
      </c>
      <c r="FP162">
        <v>1.86124</v>
      </c>
      <c r="FQ162">
        <v>1.8602000000000001</v>
      </c>
      <c r="FR162">
        <v>1.8619600000000001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-1.091</v>
      </c>
      <c r="GH162">
        <v>0.22339999999999999</v>
      </c>
      <c r="GI162">
        <v>-1.0926075346780371</v>
      </c>
      <c r="GJ162">
        <v>-3.055779808770659E-4</v>
      </c>
      <c r="GK162">
        <v>5.4022781434335912E-7</v>
      </c>
      <c r="GL162">
        <v>-2.2830823041668759E-10</v>
      </c>
      <c r="GM162">
        <v>0.223404761904753</v>
      </c>
      <c r="GN162">
        <v>0</v>
      </c>
      <c r="GO162">
        <v>0</v>
      </c>
      <c r="GP162">
        <v>0</v>
      </c>
      <c r="GQ162">
        <v>3</v>
      </c>
      <c r="GR162">
        <v>2094</v>
      </c>
      <c r="GS162">
        <v>4</v>
      </c>
      <c r="GT162">
        <v>34</v>
      </c>
      <c r="GU162">
        <v>12.8</v>
      </c>
      <c r="GV162">
        <v>12.9</v>
      </c>
      <c r="GW162">
        <v>2.7502399999999998</v>
      </c>
      <c r="GX162">
        <v>2.5830099999999998</v>
      </c>
      <c r="GY162">
        <v>2.04834</v>
      </c>
      <c r="GZ162">
        <v>2.6135299999999999</v>
      </c>
      <c r="HA162">
        <v>2.1972700000000001</v>
      </c>
      <c r="HB162">
        <v>2.3095699999999999</v>
      </c>
      <c r="HC162">
        <v>45.9499</v>
      </c>
      <c r="HD162">
        <v>14.4472</v>
      </c>
      <c r="HE162">
        <v>18</v>
      </c>
      <c r="HF162">
        <v>703.11300000000006</v>
      </c>
      <c r="HG162">
        <v>711.54899999999998</v>
      </c>
      <c r="HH162">
        <v>30.998200000000001</v>
      </c>
      <c r="HI162">
        <v>36.675600000000003</v>
      </c>
      <c r="HJ162">
        <v>30.000699999999998</v>
      </c>
      <c r="HK162">
        <v>36.3371</v>
      </c>
      <c r="HL162">
        <v>36.296399999999998</v>
      </c>
      <c r="HM162">
        <v>55.060699999999997</v>
      </c>
      <c r="HN162">
        <v>22.646000000000001</v>
      </c>
      <c r="HO162">
        <v>84.277000000000001</v>
      </c>
      <c r="HP162">
        <v>31</v>
      </c>
      <c r="HQ162">
        <v>983.35299999999995</v>
      </c>
      <c r="HR162">
        <v>40.100499999999997</v>
      </c>
      <c r="HS162">
        <v>98.756500000000003</v>
      </c>
      <c r="HT162">
        <v>98.154399999999995</v>
      </c>
    </row>
    <row r="163" spans="1:228" x14ac:dyDescent="0.2">
      <c r="A163">
        <v>148</v>
      </c>
      <c r="B163">
        <v>1665848956.0999999</v>
      </c>
      <c r="C163">
        <v>587</v>
      </c>
      <c r="D163" t="s">
        <v>655</v>
      </c>
      <c r="E163" t="s">
        <v>656</v>
      </c>
      <c r="F163">
        <v>4</v>
      </c>
      <c r="G163">
        <v>1665848954.0999999</v>
      </c>
      <c r="H163">
        <f t="shared" si="68"/>
        <v>3.3225478523239661E-4</v>
      </c>
      <c r="I163">
        <f t="shared" si="69"/>
        <v>0.3322547852323966</v>
      </c>
      <c r="J163">
        <f t="shared" si="70"/>
        <v>6.3807382733483236</v>
      </c>
      <c r="K163">
        <f t="shared" si="71"/>
        <v>959.08414285714298</v>
      </c>
      <c r="L163">
        <f t="shared" si="72"/>
        <v>331.10321481034578</v>
      </c>
      <c r="M163">
        <f t="shared" si="73"/>
        <v>33.580214885913044</v>
      </c>
      <c r="N163">
        <f t="shared" si="74"/>
        <v>97.269522524153587</v>
      </c>
      <c r="O163">
        <f t="shared" si="75"/>
        <v>1.6851941815389335E-2</v>
      </c>
      <c r="P163">
        <f t="shared" si="76"/>
        <v>2.7655307910402982</v>
      </c>
      <c r="Q163">
        <f t="shared" si="77"/>
        <v>1.6795100484473632E-2</v>
      </c>
      <c r="R163">
        <f t="shared" si="78"/>
        <v>1.0502028709019234E-2</v>
      </c>
      <c r="S163">
        <f t="shared" si="79"/>
        <v>225.98107638511954</v>
      </c>
      <c r="T163">
        <f t="shared" si="80"/>
        <v>36.98288820240866</v>
      </c>
      <c r="U163">
        <f t="shared" si="81"/>
        <v>36.097228571428573</v>
      </c>
      <c r="V163">
        <f t="shared" si="82"/>
        <v>6.0007682323013691</v>
      </c>
      <c r="W163">
        <f t="shared" si="83"/>
        <v>69.826766031877526</v>
      </c>
      <c r="X163">
        <f t="shared" si="84"/>
        <v>4.094263117842857</v>
      </c>
      <c r="Y163">
        <f t="shared" si="85"/>
        <v>5.863458026931581</v>
      </c>
      <c r="Z163">
        <f t="shared" si="86"/>
        <v>1.9065051144585121</v>
      </c>
      <c r="AA163">
        <f t="shared" si="87"/>
        <v>-14.65243602874869</v>
      </c>
      <c r="AB163">
        <f t="shared" si="88"/>
        <v>-62.724391029962263</v>
      </c>
      <c r="AC163">
        <f t="shared" si="89"/>
        <v>-5.3427855725427369</v>
      </c>
      <c r="AD163">
        <f t="shared" si="90"/>
        <v>143.26146375386583</v>
      </c>
      <c r="AE163">
        <f t="shared" si="91"/>
        <v>16.682233815392291</v>
      </c>
      <c r="AF163">
        <f t="shared" si="92"/>
        <v>0.33631077794543329</v>
      </c>
      <c r="AG163">
        <f t="shared" si="93"/>
        <v>6.3807382733483236</v>
      </c>
      <c r="AH163">
        <v>1014.924488082818</v>
      </c>
      <c r="AI163">
        <v>1001.965787878788</v>
      </c>
      <c r="AJ163">
        <v>1.6881352899537769</v>
      </c>
      <c r="AK163">
        <v>66.578326818864241</v>
      </c>
      <c r="AL163">
        <f t="shared" si="94"/>
        <v>0.3322547852323966</v>
      </c>
      <c r="AM163">
        <v>40.077456825619088</v>
      </c>
      <c r="AN163">
        <v>40.371610882352911</v>
      </c>
      <c r="AO163">
        <v>2.873930113896942E-5</v>
      </c>
      <c r="AP163">
        <v>87.47284380943789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46870.224792370122</v>
      </c>
      <c r="AV163">
        <f t="shared" si="98"/>
        <v>1200</v>
      </c>
      <c r="AW163">
        <f t="shared" si="99"/>
        <v>1025.8554799922899</v>
      </c>
      <c r="AX163">
        <f t="shared" si="100"/>
        <v>0.85487956666024156</v>
      </c>
      <c r="AY163">
        <f t="shared" si="101"/>
        <v>0.18831756365426627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1665848954.0999999</v>
      </c>
      <c r="BF163">
        <v>959.08414285714298</v>
      </c>
      <c r="BG163">
        <v>974.78042857142862</v>
      </c>
      <c r="BH163">
        <v>40.369714285714288</v>
      </c>
      <c r="BI163">
        <v>40.071814285714289</v>
      </c>
      <c r="BJ163">
        <v>960.1741428571429</v>
      </c>
      <c r="BK163">
        <v>40.146314285714283</v>
      </c>
      <c r="BL163">
        <v>650.01814285714295</v>
      </c>
      <c r="BM163">
        <v>101.319</v>
      </c>
      <c r="BN163">
        <v>0.100175</v>
      </c>
      <c r="BO163">
        <v>35.67652857142857</v>
      </c>
      <c r="BP163">
        <v>36.097228571428573</v>
      </c>
      <c r="BQ163">
        <v>999.89999999999986</v>
      </c>
      <c r="BR163">
        <v>0</v>
      </c>
      <c r="BS163">
        <v>0</v>
      </c>
      <c r="BT163">
        <v>8974.6442857142847</v>
      </c>
      <c r="BU163">
        <v>0</v>
      </c>
      <c r="BV163">
        <v>602.46185714285718</v>
      </c>
      <c r="BW163">
        <v>-15.696442857142859</v>
      </c>
      <c r="BX163">
        <v>999.43042857142859</v>
      </c>
      <c r="BY163">
        <v>1015.472857142857</v>
      </c>
      <c r="BZ163">
        <v>0.29792785714285708</v>
      </c>
      <c r="CA163">
        <v>974.78042857142862</v>
      </c>
      <c r="CB163">
        <v>40.071814285714289</v>
      </c>
      <c r="CC163">
        <v>4.0902200000000004</v>
      </c>
      <c r="CD163">
        <v>4.0600328571428568</v>
      </c>
      <c r="CE163">
        <v>29.291957142857139</v>
      </c>
      <c r="CF163">
        <v>29.163742857142861</v>
      </c>
      <c r="CG163">
        <v>1200</v>
      </c>
      <c r="CH163">
        <v>0.50003900000000012</v>
      </c>
      <c r="CI163">
        <v>0.49996085714285698</v>
      </c>
      <c r="CJ163">
        <v>0</v>
      </c>
      <c r="CK163">
        <v>2097.8885714285711</v>
      </c>
      <c r="CL163">
        <v>9.5417900000000007</v>
      </c>
      <c r="CM163">
        <v>12275.95714285714</v>
      </c>
      <c r="CN163">
        <v>9521.6514285714275</v>
      </c>
      <c r="CO163">
        <v>47.375</v>
      </c>
      <c r="CP163">
        <v>49.5</v>
      </c>
      <c r="CQ163">
        <v>48.061999999999998</v>
      </c>
      <c r="CR163">
        <v>49.061999999999998</v>
      </c>
      <c r="CS163">
        <v>50.061999999999998</v>
      </c>
      <c r="CT163">
        <v>595.27428571428572</v>
      </c>
      <c r="CU163">
        <v>595.18142857142868</v>
      </c>
      <c r="CV163">
        <v>0</v>
      </c>
      <c r="CW163">
        <v>1665848962.2</v>
      </c>
      <c r="CX163">
        <v>0</v>
      </c>
      <c r="CY163">
        <v>1665848184.5999999</v>
      </c>
      <c r="CZ163" t="s">
        <v>356</v>
      </c>
      <c r="DA163">
        <v>1665848184.5999999</v>
      </c>
      <c r="DB163">
        <v>1665848178.0999999</v>
      </c>
      <c r="DC163">
        <v>18</v>
      </c>
      <c r="DD163">
        <v>0.19800000000000001</v>
      </c>
      <c r="DE163">
        <v>5.0000000000000001E-3</v>
      </c>
      <c r="DF163">
        <v>-1.1020000000000001</v>
      </c>
      <c r="DG163">
        <v>0.223</v>
      </c>
      <c r="DH163">
        <v>853</v>
      </c>
      <c r="DI163">
        <v>39</v>
      </c>
      <c r="DJ163">
        <v>1.27</v>
      </c>
      <c r="DK163">
        <v>0.31</v>
      </c>
      <c r="DL163">
        <v>-15.566487804878051</v>
      </c>
      <c r="DM163">
        <v>-0.42445296167253083</v>
      </c>
      <c r="DN163">
        <v>5.7973594473320823E-2</v>
      </c>
      <c r="DO163">
        <v>0</v>
      </c>
      <c r="DP163">
        <v>0.29792090243902442</v>
      </c>
      <c r="DQ163">
        <v>-0.13030747735191561</v>
      </c>
      <c r="DR163">
        <v>1.9773725582325551E-2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365</v>
      </c>
      <c r="EA163">
        <v>3.29345</v>
      </c>
      <c r="EB163">
        <v>2.6253000000000002</v>
      </c>
      <c r="EC163">
        <v>0.18129899999999999</v>
      </c>
      <c r="ED163">
        <v>0.181786</v>
      </c>
      <c r="EE163">
        <v>0.15552299999999999</v>
      </c>
      <c r="EF163">
        <v>0.15317800000000001</v>
      </c>
      <c r="EG163">
        <v>24666.1</v>
      </c>
      <c r="EH163">
        <v>25134</v>
      </c>
      <c r="EI163">
        <v>28050.2</v>
      </c>
      <c r="EJ163">
        <v>29593.7</v>
      </c>
      <c r="EK163">
        <v>32545.1</v>
      </c>
      <c r="EL163">
        <v>34827</v>
      </c>
      <c r="EM163">
        <v>39535.199999999997</v>
      </c>
      <c r="EN163">
        <v>42344.6</v>
      </c>
      <c r="EO163">
        <v>2.1806199999999998</v>
      </c>
      <c r="EP163">
        <v>2.1063800000000001</v>
      </c>
      <c r="EQ163">
        <v>5.3133800000000002E-2</v>
      </c>
      <c r="ER163">
        <v>0</v>
      </c>
      <c r="ES163">
        <v>35.234200000000001</v>
      </c>
      <c r="ET163">
        <v>999.9</v>
      </c>
      <c r="EU163">
        <v>64</v>
      </c>
      <c r="EV163">
        <v>40.700000000000003</v>
      </c>
      <c r="EW163">
        <v>48.606000000000002</v>
      </c>
      <c r="EX163">
        <v>55.860799999999998</v>
      </c>
      <c r="EY163">
        <v>-1.5665100000000001</v>
      </c>
      <c r="EZ163">
        <v>2</v>
      </c>
      <c r="FA163">
        <v>0.74915399999999999</v>
      </c>
      <c r="FB163">
        <v>2.2678699999999998</v>
      </c>
      <c r="FC163">
        <v>20.250800000000002</v>
      </c>
      <c r="FD163">
        <v>5.2174399999999999</v>
      </c>
      <c r="FE163">
        <v>12.0099</v>
      </c>
      <c r="FF163">
        <v>4.9859999999999998</v>
      </c>
      <c r="FG163">
        <v>3.2846500000000001</v>
      </c>
      <c r="FH163">
        <v>8556.6</v>
      </c>
      <c r="FI163">
        <v>9999</v>
      </c>
      <c r="FJ163">
        <v>9999</v>
      </c>
      <c r="FK163">
        <v>584.20000000000005</v>
      </c>
      <c r="FL163">
        <v>1.8658600000000001</v>
      </c>
      <c r="FM163">
        <v>1.86232</v>
      </c>
      <c r="FN163">
        <v>1.86433</v>
      </c>
      <c r="FO163">
        <v>1.86049</v>
      </c>
      <c r="FP163">
        <v>1.8612200000000001</v>
      </c>
      <c r="FQ163">
        <v>1.8602000000000001</v>
      </c>
      <c r="FR163">
        <v>1.86198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-1.0900000000000001</v>
      </c>
      <c r="GH163">
        <v>0.22339999999999999</v>
      </c>
      <c r="GI163">
        <v>-1.0926075346780371</v>
      </c>
      <c r="GJ163">
        <v>-3.055779808770659E-4</v>
      </c>
      <c r="GK163">
        <v>5.4022781434335912E-7</v>
      </c>
      <c r="GL163">
        <v>-2.2830823041668759E-10</v>
      </c>
      <c r="GM163">
        <v>0.223404761904753</v>
      </c>
      <c r="GN163">
        <v>0</v>
      </c>
      <c r="GO163">
        <v>0</v>
      </c>
      <c r="GP163">
        <v>0</v>
      </c>
      <c r="GQ163">
        <v>3</v>
      </c>
      <c r="GR163">
        <v>2094</v>
      </c>
      <c r="GS163">
        <v>4</v>
      </c>
      <c r="GT163">
        <v>34</v>
      </c>
      <c r="GU163">
        <v>12.9</v>
      </c>
      <c r="GV163">
        <v>13</v>
      </c>
      <c r="GW163">
        <v>2.7661099999999998</v>
      </c>
      <c r="GX163">
        <v>2.5744600000000002</v>
      </c>
      <c r="GY163">
        <v>2.04834</v>
      </c>
      <c r="GZ163">
        <v>2.6122999999999998</v>
      </c>
      <c r="HA163">
        <v>2.1972700000000001</v>
      </c>
      <c r="HB163">
        <v>2.34985</v>
      </c>
      <c r="HC163">
        <v>45.9788</v>
      </c>
      <c r="HD163">
        <v>14.456</v>
      </c>
      <c r="HE163">
        <v>18</v>
      </c>
      <c r="HF163">
        <v>703.45399999999995</v>
      </c>
      <c r="HG163">
        <v>711.60500000000002</v>
      </c>
      <c r="HH163">
        <v>30.998100000000001</v>
      </c>
      <c r="HI163">
        <v>36.680500000000002</v>
      </c>
      <c r="HJ163">
        <v>30.000599999999999</v>
      </c>
      <c r="HK163">
        <v>36.341299999999997</v>
      </c>
      <c r="HL163">
        <v>36.301400000000001</v>
      </c>
      <c r="HM163">
        <v>55.366999999999997</v>
      </c>
      <c r="HN163">
        <v>22.646000000000001</v>
      </c>
      <c r="HO163">
        <v>84.277000000000001</v>
      </c>
      <c r="HP163">
        <v>31</v>
      </c>
      <c r="HQ163">
        <v>990.03800000000001</v>
      </c>
      <c r="HR163">
        <v>40.100499999999997</v>
      </c>
      <c r="HS163">
        <v>98.754999999999995</v>
      </c>
      <c r="HT163">
        <v>98.150700000000001</v>
      </c>
    </row>
    <row r="164" spans="1:228" x14ac:dyDescent="0.2">
      <c r="A164">
        <v>149</v>
      </c>
      <c r="B164">
        <v>1665848960.0999999</v>
      </c>
      <c r="C164">
        <v>591</v>
      </c>
      <c r="D164" t="s">
        <v>657</v>
      </c>
      <c r="E164" t="s">
        <v>658</v>
      </c>
      <c r="F164">
        <v>4</v>
      </c>
      <c r="G164">
        <v>1665848957.7874999</v>
      </c>
      <c r="H164">
        <f t="shared" si="68"/>
        <v>3.4591459220046055E-4</v>
      </c>
      <c r="I164">
        <f t="shared" si="69"/>
        <v>0.34591459220046056</v>
      </c>
      <c r="J164">
        <f t="shared" si="70"/>
        <v>5.7152983793458176</v>
      </c>
      <c r="K164">
        <f t="shared" si="71"/>
        <v>965.25150000000008</v>
      </c>
      <c r="L164">
        <f t="shared" si="72"/>
        <v>421.80278698318318</v>
      </c>
      <c r="M164">
        <f t="shared" si="73"/>
        <v>42.778907519556519</v>
      </c>
      <c r="N164">
        <f t="shared" si="74"/>
        <v>97.895049359309922</v>
      </c>
      <c r="O164">
        <f t="shared" si="75"/>
        <v>1.7585948190349771E-2</v>
      </c>
      <c r="P164">
        <f t="shared" si="76"/>
        <v>2.7726425748735775</v>
      </c>
      <c r="Q164">
        <f t="shared" si="77"/>
        <v>1.7524215403893383E-2</v>
      </c>
      <c r="R164">
        <f t="shared" si="78"/>
        <v>1.0958162924534113E-2</v>
      </c>
      <c r="S164">
        <f t="shared" si="79"/>
        <v>225.98226470537605</v>
      </c>
      <c r="T164">
        <f t="shared" si="80"/>
        <v>36.970056523510138</v>
      </c>
      <c r="U164">
        <f t="shared" si="81"/>
        <v>36.085612500000003</v>
      </c>
      <c r="V164">
        <f t="shared" si="82"/>
        <v>5.996939754836629</v>
      </c>
      <c r="W164">
        <f t="shared" si="83"/>
        <v>69.855793294718453</v>
      </c>
      <c r="X164">
        <f t="shared" si="84"/>
        <v>4.0946017683969105</v>
      </c>
      <c r="Y164">
        <f t="shared" si="85"/>
        <v>5.8615063622883357</v>
      </c>
      <c r="Z164">
        <f t="shared" si="86"/>
        <v>1.9023379864397185</v>
      </c>
      <c r="AA164">
        <f t="shared" si="87"/>
        <v>-15.254833516040311</v>
      </c>
      <c r="AB164">
        <f t="shared" si="88"/>
        <v>-62.05234803439506</v>
      </c>
      <c r="AC164">
        <f t="shared" si="89"/>
        <v>-5.2715323552077473</v>
      </c>
      <c r="AD164">
        <f t="shared" si="90"/>
        <v>143.40355079973293</v>
      </c>
      <c r="AE164">
        <f t="shared" si="91"/>
        <v>16.694886834213516</v>
      </c>
      <c r="AF164">
        <f t="shared" si="92"/>
        <v>0.34253358144102819</v>
      </c>
      <c r="AG164">
        <f t="shared" si="93"/>
        <v>5.7152983793458176</v>
      </c>
      <c r="AH164">
        <v>1021.88911404417</v>
      </c>
      <c r="AI164">
        <v>1009.120242424242</v>
      </c>
      <c r="AJ164">
        <v>1.7994298293923121</v>
      </c>
      <c r="AK164">
        <v>66.578326818864241</v>
      </c>
      <c r="AL164">
        <f t="shared" si="94"/>
        <v>0.34591459220046056</v>
      </c>
      <c r="AM164">
        <v>40.068237467371979</v>
      </c>
      <c r="AN164">
        <v>40.374541470588227</v>
      </c>
      <c r="AO164">
        <v>1.9373145895204909E-5</v>
      </c>
      <c r="AP164">
        <v>87.47284380943789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47065.242745917109</v>
      </c>
      <c r="AV164">
        <f t="shared" si="98"/>
        <v>1200.0062499999999</v>
      </c>
      <c r="AW164">
        <f t="shared" si="99"/>
        <v>1025.8608288628893</v>
      </c>
      <c r="AX164">
        <f t="shared" si="100"/>
        <v>0.85487957155463923</v>
      </c>
      <c r="AY164">
        <f t="shared" si="101"/>
        <v>0.18831757310045349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1665848957.7874999</v>
      </c>
      <c r="BF164">
        <v>965.25150000000008</v>
      </c>
      <c r="BG164">
        <v>980.96699999999998</v>
      </c>
      <c r="BH164">
        <v>40.373037500000002</v>
      </c>
      <c r="BI164">
        <v>40.069625000000002</v>
      </c>
      <c r="BJ164">
        <v>966.34087499999998</v>
      </c>
      <c r="BK164">
        <v>40.149637499999997</v>
      </c>
      <c r="BL164">
        <v>650.01499999999987</v>
      </c>
      <c r="BM164">
        <v>101.31937499999999</v>
      </c>
      <c r="BN164">
        <v>9.9839950000000011E-2</v>
      </c>
      <c r="BO164">
        <v>35.6704875</v>
      </c>
      <c r="BP164">
        <v>36.085612500000003</v>
      </c>
      <c r="BQ164">
        <v>999.9</v>
      </c>
      <c r="BR164">
        <v>0</v>
      </c>
      <c r="BS164">
        <v>0</v>
      </c>
      <c r="BT164">
        <v>9012.3425000000007</v>
      </c>
      <c r="BU164">
        <v>0</v>
      </c>
      <c r="BV164">
        <v>609.298</v>
      </c>
      <c r="BW164">
        <v>-15.715362499999999</v>
      </c>
      <c r="BX164">
        <v>1005.86125</v>
      </c>
      <c r="BY164">
        <v>1021.915</v>
      </c>
      <c r="BZ164">
        <v>0.30343049999999999</v>
      </c>
      <c r="CA164">
        <v>980.96699999999998</v>
      </c>
      <c r="CB164">
        <v>40.069625000000002</v>
      </c>
      <c r="CC164">
        <v>4.0905725000000004</v>
      </c>
      <c r="CD164">
        <v>4.0598299999999998</v>
      </c>
      <c r="CE164">
        <v>29.2934375</v>
      </c>
      <c r="CF164">
        <v>29.162862499999999</v>
      </c>
      <c r="CG164">
        <v>1200.0062499999999</v>
      </c>
      <c r="CH164">
        <v>0.50003837500000003</v>
      </c>
      <c r="CI164">
        <v>0.49996162500000002</v>
      </c>
      <c r="CJ164">
        <v>0</v>
      </c>
      <c r="CK164">
        <v>2097.7800000000002</v>
      </c>
      <c r="CL164">
        <v>9.5417900000000007</v>
      </c>
      <c r="CM164">
        <v>12347.1625</v>
      </c>
      <c r="CN164">
        <v>9521.713749999999</v>
      </c>
      <c r="CO164">
        <v>47.375</v>
      </c>
      <c r="CP164">
        <v>49.5</v>
      </c>
      <c r="CQ164">
        <v>48.046499999999988</v>
      </c>
      <c r="CR164">
        <v>49.061999999999998</v>
      </c>
      <c r="CS164">
        <v>50.069875000000003</v>
      </c>
      <c r="CT164">
        <v>595.27625</v>
      </c>
      <c r="CU164">
        <v>595.18374999999992</v>
      </c>
      <c r="CV164">
        <v>0</v>
      </c>
      <c r="CW164">
        <v>1665848966.4000001</v>
      </c>
      <c r="CX164">
        <v>0</v>
      </c>
      <c r="CY164">
        <v>1665848184.5999999</v>
      </c>
      <c r="CZ164" t="s">
        <v>356</v>
      </c>
      <c r="DA164">
        <v>1665848184.5999999</v>
      </c>
      <c r="DB164">
        <v>1665848178.0999999</v>
      </c>
      <c r="DC164">
        <v>18</v>
      </c>
      <c r="DD164">
        <v>0.19800000000000001</v>
      </c>
      <c r="DE164">
        <v>5.0000000000000001E-3</v>
      </c>
      <c r="DF164">
        <v>-1.1020000000000001</v>
      </c>
      <c r="DG164">
        <v>0.223</v>
      </c>
      <c r="DH164">
        <v>853</v>
      </c>
      <c r="DI164">
        <v>39</v>
      </c>
      <c r="DJ164">
        <v>1.27</v>
      </c>
      <c r="DK164">
        <v>0.31</v>
      </c>
      <c r="DL164">
        <v>-15.61303</v>
      </c>
      <c r="DM164">
        <v>-0.62757748592864337</v>
      </c>
      <c r="DN164">
        <v>7.3392943121256521E-2</v>
      </c>
      <c r="DO164">
        <v>0</v>
      </c>
      <c r="DP164">
        <v>0.29143027500000002</v>
      </c>
      <c r="DQ164">
        <v>5.0411313320825199E-2</v>
      </c>
      <c r="DR164">
        <v>1.1304005334366001E-2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3.2933500000000002</v>
      </c>
      <c r="EB164">
        <v>2.6252200000000001</v>
      </c>
      <c r="EC164">
        <v>0.18212900000000001</v>
      </c>
      <c r="ED164">
        <v>0.18259700000000001</v>
      </c>
      <c r="EE164">
        <v>0.155527</v>
      </c>
      <c r="EF164">
        <v>0.15318100000000001</v>
      </c>
      <c r="EG164">
        <v>24640.7</v>
      </c>
      <c r="EH164">
        <v>25108.6</v>
      </c>
      <c r="EI164">
        <v>28049.9</v>
      </c>
      <c r="EJ164">
        <v>29593.3</v>
      </c>
      <c r="EK164">
        <v>32544.799999999999</v>
      </c>
      <c r="EL164">
        <v>34826.199999999997</v>
      </c>
      <c r="EM164">
        <v>39534.9</v>
      </c>
      <c r="EN164">
        <v>42343.8</v>
      </c>
      <c r="EO164">
        <v>2.1803699999999999</v>
      </c>
      <c r="EP164">
        <v>2.1063000000000001</v>
      </c>
      <c r="EQ164">
        <v>5.2921500000000003E-2</v>
      </c>
      <c r="ER164">
        <v>0</v>
      </c>
      <c r="ES164">
        <v>35.222799999999999</v>
      </c>
      <c r="ET164">
        <v>999.9</v>
      </c>
      <c r="EU164">
        <v>64</v>
      </c>
      <c r="EV164">
        <v>40.700000000000003</v>
      </c>
      <c r="EW164">
        <v>48.607900000000001</v>
      </c>
      <c r="EX164">
        <v>56.040799999999997</v>
      </c>
      <c r="EY164">
        <v>-1.54647</v>
      </c>
      <c r="EZ164">
        <v>2</v>
      </c>
      <c r="FA164">
        <v>0.74959299999999995</v>
      </c>
      <c r="FB164">
        <v>2.26355</v>
      </c>
      <c r="FC164">
        <v>20.251100000000001</v>
      </c>
      <c r="FD164">
        <v>5.21699</v>
      </c>
      <c r="FE164">
        <v>12.0099</v>
      </c>
      <c r="FF164">
        <v>4.9862000000000002</v>
      </c>
      <c r="FG164">
        <v>3.2846500000000001</v>
      </c>
      <c r="FH164">
        <v>8556.6</v>
      </c>
      <c r="FI164">
        <v>9999</v>
      </c>
      <c r="FJ164">
        <v>9999</v>
      </c>
      <c r="FK164">
        <v>584.20000000000005</v>
      </c>
      <c r="FL164">
        <v>1.8658699999999999</v>
      </c>
      <c r="FM164">
        <v>1.86232</v>
      </c>
      <c r="FN164">
        <v>1.86432</v>
      </c>
      <c r="FO164">
        <v>1.8605</v>
      </c>
      <c r="FP164">
        <v>1.86121</v>
      </c>
      <c r="FQ164">
        <v>1.8602000000000001</v>
      </c>
      <c r="FR164">
        <v>1.86195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-1.089</v>
      </c>
      <c r="GH164">
        <v>0.22339999999999999</v>
      </c>
      <c r="GI164">
        <v>-1.0926075346780371</v>
      </c>
      <c r="GJ164">
        <v>-3.055779808770659E-4</v>
      </c>
      <c r="GK164">
        <v>5.4022781434335912E-7</v>
      </c>
      <c r="GL164">
        <v>-2.2830823041668759E-10</v>
      </c>
      <c r="GM164">
        <v>0.223404761904753</v>
      </c>
      <c r="GN164">
        <v>0</v>
      </c>
      <c r="GO164">
        <v>0</v>
      </c>
      <c r="GP164">
        <v>0</v>
      </c>
      <c r="GQ164">
        <v>3</v>
      </c>
      <c r="GR164">
        <v>2094</v>
      </c>
      <c r="GS164">
        <v>4</v>
      </c>
      <c r="GT164">
        <v>34</v>
      </c>
      <c r="GU164">
        <v>12.9</v>
      </c>
      <c r="GV164">
        <v>13</v>
      </c>
      <c r="GW164">
        <v>2.7819799999999999</v>
      </c>
      <c r="GX164">
        <v>2.5695800000000002</v>
      </c>
      <c r="GY164">
        <v>2.04834</v>
      </c>
      <c r="GZ164">
        <v>2.6135299999999999</v>
      </c>
      <c r="HA164">
        <v>2.1972700000000001</v>
      </c>
      <c r="HB164">
        <v>2.3596200000000001</v>
      </c>
      <c r="HC164">
        <v>45.9788</v>
      </c>
      <c r="HD164">
        <v>14.456</v>
      </c>
      <c r="HE164">
        <v>18</v>
      </c>
      <c r="HF164">
        <v>703.28899999999999</v>
      </c>
      <c r="HG164">
        <v>711.58199999999999</v>
      </c>
      <c r="HH164">
        <v>30.9985</v>
      </c>
      <c r="HI164">
        <v>36.684800000000003</v>
      </c>
      <c r="HJ164">
        <v>30.000699999999998</v>
      </c>
      <c r="HK164">
        <v>36.345799999999997</v>
      </c>
      <c r="HL164">
        <v>36.305599999999998</v>
      </c>
      <c r="HM164">
        <v>55.671300000000002</v>
      </c>
      <c r="HN164">
        <v>22.646000000000001</v>
      </c>
      <c r="HO164">
        <v>84.277000000000001</v>
      </c>
      <c r="HP164">
        <v>31</v>
      </c>
      <c r="HQ164">
        <v>996.71699999999998</v>
      </c>
      <c r="HR164">
        <v>40.100499999999997</v>
      </c>
      <c r="HS164">
        <v>98.754199999999997</v>
      </c>
      <c r="HT164">
        <v>98.148799999999994</v>
      </c>
    </row>
    <row r="165" spans="1:228" x14ac:dyDescent="0.2">
      <c r="A165">
        <v>150</v>
      </c>
      <c r="B165">
        <v>1665848964.0999999</v>
      </c>
      <c r="C165">
        <v>595</v>
      </c>
      <c r="D165" t="s">
        <v>659</v>
      </c>
      <c r="E165" t="s">
        <v>660</v>
      </c>
      <c r="F165">
        <v>4</v>
      </c>
      <c r="G165">
        <v>1665848962.0999999</v>
      </c>
      <c r="H165">
        <f t="shared" si="68"/>
        <v>3.3950809358962713E-4</v>
      </c>
      <c r="I165">
        <f t="shared" si="69"/>
        <v>0.33950809358962714</v>
      </c>
      <c r="J165">
        <f t="shared" si="70"/>
        <v>6.0690978425422477</v>
      </c>
      <c r="K165">
        <f t="shared" si="71"/>
        <v>972.63</v>
      </c>
      <c r="L165">
        <f t="shared" si="72"/>
        <v>388.06299641017955</v>
      </c>
      <c r="M165">
        <f t="shared" si="73"/>
        <v>39.356946402949021</v>
      </c>
      <c r="N165">
        <f t="shared" si="74"/>
        <v>98.643125301848968</v>
      </c>
      <c r="O165">
        <f t="shared" si="75"/>
        <v>1.729499724764175E-2</v>
      </c>
      <c r="P165">
        <f t="shared" si="76"/>
        <v>2.7678354690311173</v>
      </c>
      <c r="Q165">
        <f t="shared" si="77"/>
        <v>1.7235183180614923E-2</v>
      </c>
      <c r="R165">
        <f t="shared" si="78"/>
        <v>1.0777346217695319E-2</v>
      </c>
      <c r="S165">
        <f t="shared" si="79"/>
        <v>225.98545073951769</v>
      </c>
      <c r="T165">
        <f t="shared" si="80"/>
        <v>36.971216890595727</v>
      </c>
      <c r="U165">
        <f t="shared" si="81"/>
        <v>36.073785714285712</v>
      </c>
      <c r="V165">
        <f t="shared" si="82"/>
        <v>5.9930440091022987</v>
      </c>
      <c r="W165">
        <f t="shared" si="83"/>
        <v>69.866000049769141</v>
      </c>
      <c r="X165">
        <f t="shared" si="84"/>
        <v>4.0945935603071728</v>
      </c>
      <c r="Y165">
        <f t="shared" si="85"/>
        <v>5.8606383038822658</v>
      </c>
      <c r="Z165">
        <f t="shared" si="86"/>
        <v>1.8984504487951259</v>
      </c>
      <c r="AA165">
        <f t="shared" si="87"/>
        <v>-14.972306927302556</v>
      </c>
      <c r="AB165">
        <f t="shared" si="88"/>
        <v>-60.581003889603195</v>
      </c>
      <c r="AC165">
        <f t="shared" si="89"/>
        <v>-5.1551121694728224</v>
      </c>
      <c r="AD165">
        <f t="shared" si="90"/>
        <v>145.27702775313912</v>
      </c>
      <c r="AE165">
        <f t="shared" si="91"/>
        <v>16.62483569753476</v>
      </c>
      <c r="AF165">
        <f t="shared" si="92"/>
        <v>0.34173714034321528</v>
      </c>
      <c r="AG165">
        <f t="shared" si="93"/>
        <v>6.0690978425422477</v>
      </c>
      <c r="AH165">
        <v>1028.9656367496859</v>
      </c>
      <c r="AI165">
        <v>1016.137454545454</v>
      </c>
      <c r="AJ165">
        <v>1.729700080332222</v>
      </c>
      <c r="AK165">
        <v>66.578326818864241</v>
      </c>
      <c r="AL165">
        <f t="shared" si="94"/>
        <v>0.33950809358962714</v>
      </c>
      <c r="AM165">
        <v>40.071216415881658</v>
      </c>
      <c r="AN165">
        <v>40.371879411764702</v>
      </c>
      <c r="AO165">
        <v>1.7198747969802879E-5</v>
      </c>
      <c r="AP165">
        <v>87.47284380943789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46934.421644080459</v>
      </c>
      <c r="AV165">
        <f t="shared" si="98"/>
        <v>1200.027142857143</v>
      </c>
      <c r="AW165">
        <f t="shared" si="99"/>
        <v>1025.878301937574</v>
      </c>
      <c r="AX165">
        <f t="shared" si="100"/>
        <v>0.85487924839355034</v>
      </c>
      <c r="AY165">
        <f t="shared" si="101"/>
        <v>0.18831694939955212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1665848962.0999999</v>
      </c>
      <c r="BF165">
        <v>972.63</v>
      </c>
      <c r="BG165">
        <v>988.28357142857135</v>
      </c>
      <c r="BH165">
        <v>40.373057142857142</v>
      </c>
      <c r="BI165">
        <v>40.070328571428568</v>
      </c>
      <c r="BJ165">
        <v>973.71885714285713</v>
      </c>
      <c r="BK165">
        <v>40.149657142857137</v>
      </c>
      <c r="BL165">
        <v>649.96871428571433</v>
      </c>
      <c r="BM165">
        <v>101.3188571428571</v>
      </c>
      <c r="BN165">
        <v>0.1001051571428571</v>
      </c>
      <c r="BO165">
        <v>35.6678</v>
      </c>
      <c r="BP165">
        <v>36.073785714285712</v>
      </c>
      <c r="BQ165">
        <v>999.89999999999986</v>
      </c>
      <c r="BR165">
        <v>0</v>
      </c>
      <c r="BS165">
        <v>0</v>
      </c>
      <c r="BT165">
        <v>8986.8742857142861</v>
      </c>
      <c r="BU165">
        <v>0</v>
      </c>
      <c r="BV165">
        <v>945.88671428571433</v>
      </c>
      <c r="BW165">
        <v>-15.65351428571428</v>
      </c>
      <c r="BX165">
        <v>1013.551428571429</v>
      </c>
      <c r="BY165">
        <v>1029.537142857143</v>
      </c>
      <c r="BZ165">
        <v>0.30274642857142853</v>
      </c>
      <c r="CA165">
        <v>988.28357142857135</v>
      </c>
      <c r="CB165">
        <v>40.070328571428568</v>
      </c>
      <c r="CC165">
        <v>4.0905514285714286</v>
      </c>
      <c r="CD165">
        <v>4.0598771428571423</v>
      </c>
      <c r="CE165">
        <v>29.29335714285714</v>
      </c>
      <c r="CF165">
        <v>29.163071428571431</v>
      </c>
      <c r="CG165">
        <v>1200.027142857143</v>
      </c>
      <c r="CH165">
        <v>0.50004899999999997</v>
      </c>
      <c r="CI165">
        <v>0.49995099999999998</v>
      </c>
      <c r="CJ165">
        <v>0</v>
      </c>
      <c r="CK165">
        <v>2097.2885714285721</v>
      </c>
      <c r="CL165">
        <v>9.5417900000000007</v>
      </c>
      <c r="CM165">
        <v>12626.014285714289</v>
      </c>
      <c r="CN165">
        <v>9521.9042857142831</v>
      </c>
      <c r="CO165">
        <v>47.375</v>
      </c>
      <c r="CP165">
        <v>49.5</v>
      </c>
      <c r="CQ165">
        <v>48.061999999999998</v>
      </c>
      <c r="CR165">
        <v>49.061999999999998</v>
      </c>
      <c r="CS165">
        <v>50.061999999999998</v>
      </c>
      <c r="CT165">
        <v>595.30285714285708</v>
      </c>
      <c r="CU165">
        <v>595.18428571428569</v>
      </c>
      <c r="CV165">
        <v>0</v>
      </c>
      <c r="CW165">
        <v>1665848970.5999999</v>
      </c>
      <c r="CX165">
        <v>0</v>
      </c>
      <c r="CY165">
        <v>1665848184.5999999</v>
      </c>
      <c r="CZ165" t="s">
        <v>356</v>
      </c>
      <c r="DA165">
        <v>1665848184.5999999</v>
      </c>
      <c r="DB165">
        <v>1665848178.0999999</v>
      </c>
      <c r="DC165">
        <v>18</v>
      </c>
      <c r="DD165">
        <v>0.19800000000000001</v>
      </c>
      <c r="DE165">
        <v>5.0000000000000001E-3</v>
      </c>
      <c r="DF165">
        <v>-1.1020000000000001</v>
      </c>
      <c r="DG165">
        <v>0.223</v>
      </c>
      <c r="DH165">
        <v>853</v>
      </c>
      <c r="DI165">
        <v>39</v>
      </c>
      <c r="DJ165">
        <v>1.27</v>
      </c>
      <c r="DK165">
        <v>0.31</v>
      </c>
      <c r="DL165">
        <v>-15.631220000000001</v>
      </c>
      <c r="DM165">
        <v>-0.51801275797374613</v>
      </c>
      <c r="DN165">
        <v>7.0419277190269358E-2</v>
      </c>
      <c r="DO165">
        <v>0</v>
      </c>
      <c r="DP165">
        <v>0.293194175</v>
      </c>
      <c r="DQ165">
        <v>0.1007186679174477</v>
      </c>
      <c r="DR165">
        <v>1.0249336485566999E-2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365</v>
      </c>
      <c r="EA165">
        <v>3.2932899999999998</v>
      </c>
      <c r="EB165">
        <v>2.6252599999999999</v>
      </c>
      <c r="EC165">
        <v>0.18293799999999999</v>
      </c>
      <c r="ED165">
        <v>0.18340200000000001</v>
      </c>
      <c r="EE165">
        <v>0.15551999999999999</v>
      </c>
      <c r="EF165">
        <v>0.15317700000000001</v>
      </c>
      <c r="EG165">
        <v>24616.6</v>
      </c>
      <c r="EH165">
        <v>25083.8</v>
      </c>
      <c r="EI165">
        <v>28050.3</v>
      </c>
      <c r="EJ165">
        <v>29593.4</v>
      </c>
      <c r="EK165">
        <v>32545.200000000001</v>
      </c>
      <c r="EL165">
        <v>34826.699999999997</v>
      </c>
      <c r="EM165">
        <v>39535.1</v>
      </c>
      <c r="EN165">
        <v>42344.1</v>
      </c>
      <c r="EO165">
        <v>2.1802700000000002</v>
      </c>
      <c r="EP165">
        <v>2.1061999999999999</v>
      </c>
      <c r="EQ165">
        <v>5.3401999999999998E-2</v>
      </c>
      <c r="ER165">
        <v>0</v>
      </c>
      <c r="ES165">
        <v>35.210799999999999</v>
      </c>
      <c r="ET165">
        <v>999.9</v>
      </c>
      <c r="EU165">
        <v>64</v>
      </c>
      <c r="EV165">
        <v>40.700000000000003</v>
      </c>
      <c r="EW165">
        <v>48.609099999999998</v>
      </c>
      <c r="EX165">
        <v>56.070799999999998</v>
      </c>
      <c r="EY165">
        <v>-1.58253</v>
      </c>
      <c r="EZ165">
        <v>2</v>
      </c>
      <c r="FA165">
        <v>0.74995900000000004</v>
      </c>
      <c r="FB165">
        <v>2.2591700000000001</v>
      </c>
      <c r="FC165">
        <v>20.251300000000001</v>
      </c>
      <c r="FD165">
        <v>5.2174399999999999</v>
      </c>
      <c r="FE165">
        <v>12.0099</v>
      </c>
      <c r="FF165">
        <v>4.9860499999999996</v>
      </c>
      <c r="FG165">
        <v>3.2846500000000001</v>
      </c>
      <c r="FH165">
        <v>8557</v>
      </c>
      <c r="FI165">
        <v>9999</v>
      </c>
      <c r="FJ165">
        <v>9999</v>
      </c>
      <c r="FK165">
        <v>584.20000000000005</v>
      </c>
      <c r="FL165">
        <v>1.8658600000000001</v>
      </c>
      <c r="FM165">
        <v>1.86232</v>
      </c>
      <c r="FN165">
        <v>1.86432</v>
      </c>
      <c r="FO165">
        <v>1.8605</v>
      </c>
      <c r="FP165">
        <v>1.8611899999999999</v>
      </c>
      <c r="FQ165">
        <v>1.8602000000000001</v>
      </c>
      <c r="FR165">
        <v>1.86192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-1.0880000000000001</v>
      </c>
      <c r="GH165">
        <v>0.22339999999999999</v>
      </c>
      <c r="GI165">
        <v>-1.0926075346780371</v>
      </c>
      <c r="GJ165">
        <v>-3.055779808770659E-4</v>
      </c>
      <c r="GK165">
        <v>5.4022781434335912E-7</v>
      </c>
      <c r="GL165">
        <v>-2.2830823041668759E-10</v>
      </c>
      <c r="GM165">
        <v>0.223404761904753</v>
      </c>
      <c r="GN165">
        <v>0</v>
      </c>
      <c r="GO165">
        <v>0</v>
      </c>
      <c r="GP165">
        <v>0</v>
      </c>
      <c r="GQ165">
        <v>3</v>
      </c>
      <c r="GR165">
        <v>2094</v>
      </c>
      <c r="GS165">
        <v>4</v>
      </c>
      <c r="GT165">
        <v>34</v>
      </c>
      <c r="GU165">
        <v>13</v>
      </c>
      <c r="GV165">
        <v>13.1</v>
      </c>
      <c r="GW165">
        <v>2.7966299999999999</v>
      </c>
      <c r="GX165">
        <v>2.5695800000000002</v>
      </c>
      <c r="GY165">
        <v>2.04834</v>
      </c>
      <c r="GZ165">
        <v>2.6122999999999998</v>
      </c>
      <c r="HA165">
        <v>2.1972700000000001</v>
      </c>
      <c r="HB165">
        <v>2.3596200000000001</v>
      </c>
      <c r="HC165">
        <v>45.9788</v>
      </c>
      <c r="HD165">
        <v>14.456</v>
      </c>
      <c r="HE165">
        <v>18</v>
      </c>
      <c r="HF165">
        <v>703.25599999999997</v>
      </c>
      <c r="HG165">
        <v>711.53599999999994</v>
      </c>
      <c r="HH165">
        <v>30.9986</v>
      </c>
      <c r="HI165">
        <v>36.689300000000003</v>
      </c>
      <c r="HJ165">
        <v>30.000599999999999</v>
      </c>
      <c r="HK165">
        <v>36.3506</v>
      </c>
      <c r="HL165">
        <v>36.309899999999999</v>
      </c>
      <c r="HM165">
        <v>55.972700000000003</v>
      </c>
      <c r="HN165">
        <v>22.646000000000001</v>
      </c>
      <c r="HO165">
        <v>84.277000000000001</v>
      </c>
      <c r="HP165">
        <v>31</v>
      </c>
      <c r="HQ165">
        <v>1003.4</v>
      </c>
      <c r="HR165">
        <v>40.100499999999997</v>
      </c>
      <c r="HS165">
        <v>98.755099999999999</v>
      </c>
      <c r="HT165">
        <v>98.149600000000007</v>
      </c>
    </row>
    <row r="166" spans="1:228" x14ac:dyDescent="0.2">
      <c r="A166">
        <v>151</v>
      </c>
      <c r="B166">
        <v>1665848968.0999999</v>
      </c>
      <c r="C166">
        <v>599</v>
      </c>
      <c r="D166" t="s">
        <v>661</v>
      </c>
      <c r="E166" t="s">
        <v>662</v>
      </c>
      <c r="F166">
        <v>4</v>
      </c>
      <c r="G166">
        <v>1665848965.7874999</v>
      </c>
      <c r="H166">
        <f t="shared" si="68"/>
        <v>3.4785252560418702E-4</v>
      </c>
      <c r="I166">
        <f t="shared" si="69"/>
        <v>0.347852525604187</v>
      </c>
      <c r="J166">
        <f t="shared" si="70"/>
        <v>6.0190587365866035</v>
      </c>
      <c r="K166">
        <f t="shared" si="71"/>
        <v>978.75825000000009</v>
      </c>
      <c r="L166">
        <f t="shared" si="72"/>
        <v>412.72465934782696</v>
      </c>
      <c r="M166">
        <f t="shared" si="73"/>
        <v>41.858432414774057</v>
      </c>
      <c r="N166">
        <f t="shared" si="74"/>
        <v>99.265418554747271</v>
      </c>
      <c r="O166">
        <f t="shared" si="75"/>
        <v>1.7751978581234857E-2</v>
      </c>
      <c r="P166">
        <f t="shared" si="76"/>
        <v>2.7731511873960124</v>
      </c>
      <c r="Q166">
        <f t="shared" si="77"/>
        <v>1.768908838660611E-2</v>
      </c>
      <c r="R166">
        <f t="shared" si="78"/>
        <v>1.1061312017805455E-2</v>
      </c>
      <c r="S166">
        <f t="shared" si="79"/>
        <v>225.98462021843505</v>
      </c>
      <c r="T166">
        <f t="shared" si="80"/>
        <v>36.963679931706132</v>
      </c>
      <c r="U166">
        <f t="shared" si="81"/>
        <v>36.064574999999998</v>
      </c>
      <c r="V166">
        <f t="shared" si="82"/>
        <v>5.9900115207062079</v>
      </c>
      <c r="W166">
        <f t="shared" si="83"/>
        <v>69.880405424866723</v>
      </c>
      <c r="X166">
        <f t="shared" si="84"/>
        <v>4.0947692239663667</v>
      </c>
      <c r="Y166">
        <f t="shared" si="85"/>
        <v>5.8596815503151847</v>
      </c>
      <c r="Z166">
        <f t="shared" si="86"/>
        <v>1.8952422967398412</v>
      </c>
      <c r="AA166">
        <f t="shared" si="87"/>
        <v>-15.340296379144648</v>
      </c>
      <c r="AB166">
        <f t="shared" si="88"/>
        <v>-59.763205367668704</v>
      </c>
      <c r="AC166">
        <f t="shared" si="89"/>
        <v>-5.0754736672589083</v>
      </c>
      <c r="AD166">
        <f t="shared" si="90"/>
        <v>145.80564480436277</v>
      </c>
      <c r="AE166">
        <f t="shared" si="91"/>
        <v>16.60919424167194</v>
      </c>
      <c r="AF166">
        <f t="shared" si="92"/>
        <v>0.34264150819404227</v>
      </c>
      <c r="AG166">
        <f t="shared" si="93"/>
        <v>6.0190587365866035</v>
      </c>
      <c r="AH166">
        <v>1035.8911581102609</v>
      </c>
      <c r="AI166">
        <v>1023.085757575757</v>
      </c>
      <c r="AJ166">
        <v>1.7362389564688601</v>
      </c>
      <c r="AK166">
        <v>66.578326818864241</v>
      </c>
      <c r="AL166">
        <f t="shared" si="94"/>
        <v>0.347852525604187</v>
      </c>
      <c r="AM166">
        <v>40.069038687145863</v>
      </c>
      <c r="AN166">
        <v>40.377239705882332</v>
      </c>
      <c r="AO166">
        <v>-1.622622729603394E-5</v>
      </c>
      <c r="AP166">
        <v>87.47284380943789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47079.999384594092</v>
      </c>
      <c r="AV166">
        <f t="shared" si="98"/>
        <v>1200.01125</v>
      </c>
      <c r="AW166">
        <f t="shared" si="99"/>
        <v>1025.8658358644743</v>
      </c>
      <c r="AX166">
        <f t="shared" si="100"/>
        <v>0.85488018205202176</v>
      </c>
      <c r="AY166">
        <f t="shared" si="101"/>
        <v>0.18831875136040188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1665848965.7874999</v>
      </c>
      <c r="BF166">
        <v>978.75825000000009</v>
      </c>
      <c r="BG166">
        <v>994.39862500000004</v>
      </c>
      <c r="BH166">
        <v>40.374474999999997</v>
      </c>
      <c r="BI166">
        <v>40.070974999999997</v>
      </c>
      <c r="BJ166">
        <v>979.84674999999993</v>
      </c>
      <c r="BK166">
        <v>40.151074999999999</v>
      </c>
      <c r="BL166">
        <v>650.03137500000003</v>
      </c>
      <c r="BM166">
        <v>101.319875</v>
      </c>
      <c r="BN166">
        <v>9.9876562500000002E-2</v>
      </c>
      <c r="BO166">
        <v>35.664837499999997</v>
      </c>
      <c r="BP166">
        <v>36.064574999999998</v>
      </c>
      <c r="BQ166">
        <v>999.9</v>
      </c>
      <c r="BR166">
        <v>0</v>
      </c>
      <c r="BS166">
        <v>0</v>
      </c>
      <c r="BT166">
        <v>9015</v>
      </c>
      <c r="BU166">
        <v>0</v>
      </c>
      <c r="BV166">
        <v>1194.6975</v>
      </c>
      <c r="BW166">
        <v>-15.6402375</v>
      </c>
      <c r="BX166">
        <v>1019.9375</v>
      </c>
      <c r="BY166">
        <v>1035.9087500000001</v>
      </c>
      <c r="BZ166">
        <v>0.30350637499999999</v>
      </c>
      <c r="CA166">
        <v>994.39862500000004</v>
      </c>
      <c r="CB166">
        <v>40.070974999999997</v>
      </c>
      <c r="CC166">
        <v>4.0907312500000002</v>
      </c>
      <c r="CD166">
        <v>4.0599812499999999</v>
      </c>
      <c r="CE166">
        <v>29.294137500000001</v>
      </c>
      <c r="CF166">
        <v>29.1635125</v>
      </c>
      <c r="CG166">
        <v>1200.01125</v>
      </c>
      <c r="CH166">
        <v>0.50001787499999995</v>
      </c>
      <c r="CI166">
        <v>0.49998212499999989</v>
      </c>
      <c r="CJ166">
        <v>0</v>
      </c>
      <c r="CK166">
        <v>2096.8375000000001</v>
      </c>
      <c r="CL166">
        <v>9.5417900000000007</v>
      </c>
      <c r="CM166">
        <v>12620.525</v>
      </c>
      <c r="CN166">
        <v>9521.6662500000002</v>
      </c>
      <c r="CO166">
        <v>47.375</v>
      </c>
      <c r="CP166">
        <v>49.5</v>
      </c>
      <c r="CQ166">
        <v>48.061999999999998</v>
      </c>
      <c r="CR166">
        <v>49.061999999999998</v>
      </c>
      <c r="CS166">
        <v>50.061999999999998</v>
      </c>
      <c r="CT166">
        <v>595.25749999999994</v>
      </c>
      <c r="CU166">
        <v>595.21375</v>
      </c>
      <c r="CV166">
        <v>0</v>
      </c>
      <c r="CW166">
        <v>1665848974.2</v>
      </c>
      <c r="CX166">
        <v>0</v>
      </c>
      <c r="CY166">
        <v>1665848184.5999999</v>
      </c>
      <c r="CZ166" t="s">
        <v>356</v>
      </c>
      <c r="DA166">
        <v>1665848184.5999999</v>
      </c>
      <c r="DB166">
        <v>1665848178.0999999</v>
      </c>
      <c r="DC166">
        <v>18</v>
      </c>
      <c r="DD166">
        <v>0.19800000000000001</v>
      </c>
      <c r="DE166">
        <v>5.0000000000000001E-3</v>
      </c>
      <c r="DF166">
        <v>-1.1020000000000001</v>
      </c>
      <c r="DG166">
        <v>0.223</v>
      </c>
      <c r="DH166">
        <v>853</v>
      </c>
      <c r="DI166">
        <v>39</v>
      </c>
      <c r="DJ166">
        <v>1.27</v>
      </c>
      <c r="DK166">
        <v>0.31</v>
      </c>
      <c r="DL166">
        <v>-15.64908</v>
      </c>
      <c r="DM166">
        <v>-0.27382739212003981</v>
      </c>
      <c r="DN166">
        <v>6.4837115913649226E-2</v>
      </c>
      <c r="DO166">
        <v>0</v>
      </c>
      <c r="DP166">
        <v>0.29835937499999998</v>
      </c>
      <c r="DQ166">
        <v>5.9861302063789812E-2</v>
      </c>
      <c r="DR166">
        <v>6.759043352011807E-3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3.2932000000000001</v>
      </c>
      <c r="EB166">
        <v>2.6253299999999999</v>
      </c>
      <c r="EC166">
        <v>0.18374099999999999</v>
      </c>
      <c r="ED166">
        <v>0.18418799999999999</v>
      </c>
      <c r="EE166">
        <v>0.15553800000000001</v>
      </c>
      <c r="EF166">
        <v>0.15318499999999999</v>
      </c>
      <c r="EG166">
        <v>24591.7</v>
      </c>
      <c r="EH166">
        <v>25059</v>
      </c>
      <c r="EI166">
        <v>28049.599999999999</v>
      </c>
      <c r="EJ166">
        <v>29592.799999999999</v>
      </c>
      <c r="EK166">
        <v>32543.9</v>
      </c>
      <c r="EL166">
        <v>34825.699999999997</v>
      </c>
      <c r="EM166">
        <v>39534.300000000003</v>
      </c>
      <c r="EN166">
        <v>42343.3</v>
      </c>
      <c r="EO166">
        <v>2.18005</v>
      </c>
      <c r="EP166">
        <v>2.1062799999999999</v>
      </c>
      <c r="EQ166">
        <v>5.3081700000000002E-2</v>
      </c>
      <c r="ER166">
        <v>0</v>
      </c>
      <c r="ES166">
        <v>35.200200000000002</v>
      </c>
      <c r="ET166">
        <v>999.9</v>
      </c>
      <c r="EU166">
        <v>64</v>
      </c>
      <c r="EV166">
        <v>40.700000000000003</v>
      </c>
      <c r="EW166">
        <v>48.609299999999998</v>
      </c>
      <c r="EX166">
        <v>55.890799999999999</v>
      </c>
      <c r="EY166">
        <v>-1.47035</v>
      </c>
      <c r="EZ166">
        <v>2</v>
      </c>
      <c r="FA166">
        <v>0.75024400000000002</v>
      </c>
      <c r="FB166">
        <v>2.2539099999999999</v>
      </c>
      <c r="FC166">
        <v>20.251300000000001</v>
      </c>
      <c r="FD166">
        <v>5.2172900000000002</v>
      </c>
      <c r="FE166">
        <v>12.0099</v>
      </c>
      <c r="FF166">
        <v>4.9861500000000003</v>
      </c>
      <c r="FG166">
        <v>3.2846500000000001</v>
      </c>
      <c r="FH166">
        <v>8557</v>
      </c>
      <c r="FI166">
        <v>9999</v>
      </c>
      <c r="FJ166">
        <v>9999</v>
      </c>
      <c r="FK166">
        <v>584.20000000000005</v>
      </c>
      <c r="FL166">
        <v>1.86585</v>
      </c>
      <c r="FM166">
        <v>1.8623099999999999</v>
      </c>
      <c r="FN166">
        <v>1.86433</v>
      </c>
      <c r="FO166">
        <v>1.8605</v>
      </c>
      <c r="FP166">
        <v>1.8611899999999999</v>
      </c>
      <c r="FQ166">
        <v>1.8602000000000001</v>
      </c>
      <c r="FR166">
        <v>1.86192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-1.0880000000000001</v>
      </c>
      <c r="GH166">
        <v>0.22339999999999999</v>
      </c>
      <c r="GI166">
        <v>-1.0926075346780371</v>
      </c>
      <c r="GJ166">
        <v>-3.055779808770659E-4</v>
      </c>
      <c r="GK166">
        <v>5.4022781434335912E-7</v>
      </c>
      <c r="GL166">
        <v>-2.2830823041668759E-10</v>
      </c>
      <c r="GM166">
        <v>0.223404761904753</v>
      </c>
      <c r="GN166">
        <v>0</v>
      </c>
      <c r="GO166">
        <v>0</v>
      </c>
      <c r="GP166">
        <v>0</v>
      </c>
      <c r="GQ166">
        <v>3</v>
      </c>
      <c r="GR166">
        <v>2094</v>
      </c>
      <c r="GS166">
        <v>4</v>
      </c>
      <c r="GT166">
        <v>34</v>
      </c>
      <c r="GU166">
        <v>13.1</v>
      </c>
      <c r="GV166">
        <v>13.2</v>
      </c>
      <c r="GW166">
        <v>2.81128</v>
      </c>
      <c r="GX166">
        <v>2.5708000000000002</v>
      </c>
      <c r="GY166">
        <v>2.04834</v>
      </c>
      <c r="GZ166">
        <v>2.6122999999999998</v>
      </c>
      <c r="HA166">
        <v>2.1972700000000001</v>
      </c>
      <c r="HB166">
        <v>2.36572</v>
      </c>
      <c r="HC166">
        <v>45.9788</v>
      </c>
      <c r="HD166">
        <v>14.456</v>
      </c>
      <c r="HE166">
        <v>18</v>
      </c>
      <c r="HF166">
        <v>703.11</v>
      </c>
      <c r="HG166">
        <v>711.65300000000002</v>
      </c>
      <c r="HH166">
        <v>30.9986</v>
      </c>
      <c r="HI166">
        <v>36.693399999999997</v>
      </c>
      <c r="HJ166">
        <v>30.000499999999999</v>
      </c>
      <c r="HK166">
        <v>36.354799999999997</v>
      </c>
      <c r="HL166">
        <v>36.314</v>
      </c>
      <c r="HM166">
        <v>56.276200000000003</v>
      </c>
      <c r="HN166">
        <v>22.646000000000001</v>
      </c>
      <c r="HO166">
        <v>84.277000000000001</v>
      </c>
      <c r="HP166">
        <v>31</v>
      </c>
      <c r="HQ166">
        <v>1010.08</v>
      </c>
      <c r="HR166">
        <v>40.100499999999997</v>
      </c>
      <c r="HS166">
        <v>98.752799999999993</v>
      </c>
      <c r="HT166">
        <v>98.147599999999997</v>
      </c>
    </row>
    <row r="167" spans="1:228" x14ac:dyDescent="0.2">
      <c r="A167">
        <v>152</v>
      </c>
      <c r="B167">
        <v>1665848972.0999999</v>
      </c>
      <c r="C167">
        <v>603</v>
      </c>
      <c r="D167" t="s">
        <v>663</v>
      </c>
      <c r="E167" t="s">
        <v>664</v>
      </c>
      <c r="F167">
        <v>4</v>
      </c>
      <c r="G167">
        <v>1665848970.0999999</v>
      </c>
      <c r="H167">
        <f t="shared" si="68"/>
        <v>3.4722524012874967E-4</v>
      </c>
      <c r="I167">
        <f t="shared" si="69"/>
        <v>0.34722524012874967</v>
      </c>
      <c r="J167">
        <f t="shared" si="70"/>
        <v>5.9505097733202321</v>
      </c>
      <c r="K167">
        <f t="shared" si="71"/>
        <v>985.89771428571441</v>
      </c>
      <c r="L167">
        <f t="shared" si="72"/>
        <v>425.5392037071552</v>
      </c>
      <c r="M167">
        <f t="shared" si="73"/>
        <v>43.159490913393945</v>
      </c>
      <c r="N167">
        <f t="shared" si="74"/>
        <v>99.992769339608273</v>
      </c>
      <c r="O167">
        <f t="shared" si="75"/>
        <v>1.7744101020740484E-2</v>
      </c>
      <c r="P167">
        <f t="shared" si="76"/>
        <v>2.7723991300779276</v>
      </c>
      <c r="Q167">
        <f t="shared" si="77"/>
        <v>1.76812495433048E-2</v>
      </c>
      <c r="R167">
        <f t="shared" si="78"/>
        <v>1.1056409276824891E-2</v>
      </c>
      <c r="S167">
        <f t="shared" si="79"/>
        <v>225.98772645121144</v>
      </c>
      <c r="T167">
        <f t="shared" si="80"/>
        <v>36.954894759056671</v>
      </c>
      <c r="U167">
        <f t="shared" si="81"/>
        <v>36.058785714285712</v>
      </c>
      <c r="V167">
        <f t="shared" si="82"/>
        <v>5.9881061681599919</v>
      </c>
      <c r="W167">
        <f t="shared" si="83"/>
        <v>69.926436886601266</v>
      </c>
      <c r="X167">
        <f t="shared" si="84"/>
        <v>4.0953648959674984</v>
      </c>
      <c r="Y167">
        <f t="shared" si="85"/>
        <v>5.8566760703235818</v>
      </c>
      <c r="Z167">
        <f t="shared" si="86"/>
        <v>1.8927412721924934</v>
      </c>
      <c r="AA167">
        <f t="shared" si="87"/>
        <v>-15.31263308967786</v>
      </c>
      <c r="AB167">
        <f t="shared" si="88"/>
        <v>-60.273063512779153</v>
      </c>
      <c r="AC167">
        <f t="shared" si="89"/>
        <v>-5.1197872453037352</v>
      </c>
      <c r="AD167">
        <f t="shared" si="90"/>
        <v>145.2822426034507</v>
      </c>
      <c r="AE167">
        <f t="shared" si="91"/>
        <v>16.678260399210764</v>
      </c>
      <c r="AF167">
        <f t="shared" si="92"/>
        <v>0.34594984243949112</v>
      </c>
      <c r="AG167">
        <f t="shared" si="93"/>
        <v>5.9505097733202321</v>
      </c>
      <c r="AH167">
        <v>1042.8612753335231</v>
      </c>
      <c r="AI167">
        <v>1030.0269090909089</v>
      </c>
      <c r="AJ167">
        <v>1.7591608815932029</v>
      </c>
      <c r="AK167">
        <v>66.578326818864241</v>
      </c>
      <c r="AL167">
        <f t="shared" si="94"/>
        <v>0.34722524012874967</v>
      </c>
      <c r="AM167">
        <v>40.07258949932119</v>
      </c>
      <c r="AN167">
        <v>40.380053235294078</v>
      </c>
      <c r="AO167">
        <v>2.583450443944471E-5</v>
      </c>
      <c r="AP167">
        <v>87.47284380943789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47060.901993689797</v>
      </c>
      <c r="AV167">
        <f t="shared" si="98"/>
        <v>1200.03</v>
      </c>
      <c r="AW167">
        <f t="shared" si="99"/>
        <v>1025.8816447933737</v>
      </c>
      <c r="AX167">
        <f t="shared" si="100"/>
        <v>0.85487999866117825</v>
      </c>
      <c r="AY167">
        <f t="shared" si="101"/>
        <v>0.18831839741607415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1665848970.0999999</v>
      </c>
      <c r="BF167">
        <v>985.89771428571441</v>
      </c>
      <c r="BG167">
        <v>1001.609285714286</v>
      </c>
      <c r="BH167">
        <v>40.37902857142857</v>
      </c>
      <c r="BI167">
        <v>40.072557142857143</v>
      </c>
      <c r="BJ167">
        <v>986.98514285714282</v>
      </c>
      <c r="BK167">
        <v>40.155628571428572</v>
      </c>
      <c r="BL167">
        <v>649.94128571428575</v>
      </c>
      <c r="BM167">
        <v>101.3231428571429</v>
      </c>
      <c r="BN167">
        <v>9.9923542857142861E-2</v>
      </c>
      <c r="BO167">
        <v>35.655528571428583</v>
      </c>
      <c r="BP167">
        <v>36.058785714285712</v>
      </c>
      <c r="BQ167">
        <v>999.89999999999986</v>
      </c>
      <c r="BR167">
        <v>0</v>
      </c>
      <c r="BS167">
        <v>0</v>
      </c>
      <c r="BT167">
        <v>9010.7142857142862</v>
      </c>
      <c r="BU167">
        <v>0</v>
      </c>
      <c r="BV167">
        <v>1227.1757142857141</v>
      </c>
      <c r="BW167">
        <v>-15.710614285714289</v>
      </c>
      <c r="BX167">
        <v>1027.3814285714291</v>
      </c>
      <c r="BY167">
        <v>1043.4228571428571</v>
      </c>
      <c r="BZ167">
        <v>0.30646785714285713</v>
      </c>
      <c r="CA167">
        <v>1001.609285714286</v>
      </c>
      <c r="CB167">
        <v>40.072557142857143</v>
      </c>
      <c r="CC167">
        <v>4.0913242857142853</v>
      </c>
      <c r="CD167">
        <v>4.0602728571428566</v>
      </c>
      <c r="CE167">
        <v>29.29664285714286</v>
      </c>
      <c r="CF167">
        <v>29.164742857142858</v>
      </c>
      <c r="CG167">
        <v>1200.03</v>
      </c>
      <c r="CH167">
        <v>0.50002528571428573</v>
      </c>
      <c r="CI167">
        <v>0.49997471428571427</v>
      </c>
      <c r="CJ167">
        <v>0</v>
      </c>
      <c r="CK167">
        <v>2096.821428571428</v>
      </c>
      <c r="CL167">
        <v>9.5417900000000007</v>
      </c>
      <c r="CM167">
        <v>12793.242857142861</v>
      </c>
      <c r="CN167">
        <v>9521.8642857142859</v>
      </c>
      <c r="CO167">
        <v>47.375</v>
      </c>
      <c r="CP167">
        <v>49.5</v>
      </c>
      <c r="CQ167">
        <v>48.044285714285706</v>
      </c>
      <c r="CR167">
        <v>49.061999999999998</v>
      </c>
      <c r="CS167">
        <v>50.061999999999998</v>
      </c>
      <c r="CT167">
        <v>595.27428571428572</v>
      </c>
      <c r="CU167">
        <v>595.21571428571428</v>
      </c>
      <c r="CV167">
        <v>0</v>
      </c>
      <c r="CW167">
        <v>1665848978.4000001</v>
      </c>
      <c r="CX167">
        <v>0</v>
      </c>
      <c r="CY167">
        <v>1665848184.5999999</v>
      </c>
      <c r="CZ167" t="s">
        <v>356</v>
      </c>
      <c r="DA167">
        <v>1665848184.5999999</v>
      </c>
      <c r="DB167">
        <v>1665848178.0999999</v>
      </c>
      <c r="DC167">
        <v>18</v>
      </c>
      <c r="DD167">
        <v>0.19800000000000001</v>
      </c>
      <c r="DE167">
        <v>5.0000000000000001E-3</v>
      </c>
      <c r="DF167">
        <v>-1.1020000000000001</v>
      </c>
      <c r="DG167">
        <v>0.223</v>
      </c>
      <c r="DH167">
        <v>853</v>
      </c>
      <c r="DI167">
        <v>39</v>
      </c>
      <c r="DJ167">
        <v>1.27</v>
      </c>
      <c r="DK167">
        <v>0.31</v>
      </c>
      <c r="DL167">
        <v>-15.671231707317069</v>
      </c>
      <c r="DM167">
        <v>-6.5098954703822251E-2</v>
      </c>
      <c r="DN167">
        <v>5.2396608710890108E-2</v>
      </c>
      <c r="DO167">
        <v>1</v>
      </c>
      <c r="DP167">
        <v>0.30142690243902442</v>
      </c>
      <c r="DQ167">
        <v>4.050430662021004E-2</v>
      </c>
      <c r="DR167">
        <v>5.0323558213259392E-3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2</v>
      </c>
      <c r="DY167">
        <v>2</v>
      </c>
      <c r="DZ167" t="s">
        <v>444</v>
      </c>
      <c r="EA167">
        <v>3.29331</v>
      </c>
      <c r="EB167">
        <v>2.6252599999999999</v>
      </c>
      <c r="EC167">
        <v>0.18454699999999999</v>
      </c>
      <c r="ED167">
        <v>0.18498899999999999</v>
      </c>
      <c r="EE167">
        <v>0.15554599999999999</v>
      </c>
      <c r="EF167">
        <v>0.15319199999999999</v>
      </c>
      <c r="EG167">
        <v>24566.799999999999</v>
      </c>
      <c r="EH167">
        <v>25034.6</v>
      </c>
      <c r="EI167">
        <v>28049</v>
      </c>
      <c r="EJ167">
        <v>29593.200000000001</v>
      </c>
      <c r="EK167">
        <v>32543.1</v>
      </c>
      <c r="EL167">
        <v>34825.800000000003</v>
      </c>
      <c r="EM167">
        <v>39533.699999999997</v>
      </c>
      <c r="EN167">
        <v>42343.7</v>
      </c>
      <c r="EO167">
        <v>2.1802999999999999</v>
      </c>
      <c r="EP167">
        <v>2.1060500000000002</v>
      </c>
      <c r="EQ167">
        <v>5.3953399999999999E-2</v>
      </c>
      <c r="ER167">
        <v>0</v>
      </c>
      <c r="ES167">
        <v>35.191400000000002</v>
      </c>
      <c r="ET167">
        <v>999.9</v>
      </c>
      <c r="EU167">
        <v>64</v>
      </c>
      <c r="EV167">
        <v>40.700000000000003</v>
      </c>
      <c r="EW167">
        <v>48.607599999999998</v>
      </c>
      <c r="EX167">
        <v>55.620800000000003</v>
      </c>
      <c r="EY167">
        <v>-1.5304500000000001</v>
      </c>
      <c r="EZ167">
        <v>2</v>
      </c>
      <c r="FA167">
        <v>0.75055099999999997</v>
      </c>
      <c r="FB167">
        <v>2.2507199999999998</v>
      </c>
      <c r="FC167">
        <v>20.251200000000001</v>
      </c>
      <c r="FD167">
        <v>5.2168400000000004</v>
      </c>
      <c r="FE167">
        <v>12.0099</v>
      </c>
      <c r="FF167">
        <v>4.9855999999999998</v>
      </c>
      <c r="FG167">
        <v>3.2845</v>
      </c>
      <c r="FH167">
        <v>8557</v>
      </c>
      <c r="FI167">
        <v>9999</v>
      </c>
      <c r="FJ167">
        <v>9999</v>
      </c>
      <c r="FK167">
        <v>584.20000000000005</v>
      </c>
      <c r="FL167">
        <v>1.86585</v>
      </c>
      <c r="FM167">
        <v>1.8623099999999999</v>
      </c>
      <c r="FN167">
        <v>1.86432</v>
      </c>
      <c r="FO167">
        <v>1.8605</v>
      </c>
      <c r="FP167">
        <v>1.8611899999999999</v>
      </c>
      <c r="FQ167">
        <v>1.8602000000000001</v>
      </c>
      <c r="FR167">
        <v>1.86195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-1.087</v>
      </c>
      <c r="GH167">
        <v>0.22339999999999999</v>
      </c>
      <c r="GI167">
        <v>-1.0926075346780371</v>
      </c>
      <c r="GJ167">
        <v>-3.055779808770659E-4</v>
      </c>
      <c r="GK167">
        <v>5.4022781434335912E-7</v>
      </c>
      <c r="GL167">
        <v>-2.2830823041668759E-10</v>
      </c>
      <c r="GM167">
        <v>0.223404761904753</v>
      </c>
      <c r="GN167">
        <v>0</v>
      </c>
      <c r="GO167">
        <v>0</v>
      </c>
      <c r="GP167">
        <v>0</v>
      </c>
      <c r="GQ167">
        <v>3</v>
      </c>
      <c r="GR167">
        <v>2094</v>
      </c>
      <c r="GS167">
        <v>4</v>
      </c>
      <c r="GT167">
        <v>34</v>
      </c>
      <c r="GU167">
        <v>13.1</v>
      </c>
      <c r="GV167">
        <v>13.2</v>
      </c>
      <c r="GW167">
        <v>2.8271500000000001</v>
      </c>
      <c r="GX167">
        <v>2.5659200000000002</v>
      </c>
      <c r="GY167">
        <v>2.04834</v>
      </c>
      <c r="GZ167">
        <v>2.6122999999999998</v>
      </c>
      <c r="HA167">
        <v>2.1972700000000001</v>
      </c>
      <c r="HB167">
        <v>2.36938</v>
      </c>
      <c r="HC167">
        <v>45.9788</v>
      </c>
      <c r="HD167">
        <v>14.4472</v>
      </c>
      <c r="HE167">
        <v>18</v>
      </c>
      <c r="HF167">
        <v>703.36599999999999</v>
      </c>
      <c r="HG167">
        <v>711.48</v>
      </c>
      <c r="HH167">
        <v>30.998899999999999</v>
      </c>
      <c r="HI167">
        <v>36.697699999999998</v>
      </c>
      <c r="HJ167">
        <v>30.000399999999999</v>
      </c>
      <c r="HK167">
        <v>36.359000000000002</v>
      </c>
      <c r="HL167">
        <v>36.317399999999999</v>
      </c>
      <c r="HM167">
        <v>56.577100000000002</v>
      </c>
      <c r="HN167">
        <v>22.646000000000001</v>
      </c>
      <c r="HO167">
        <v>84.277000000000001</v>
      </c>
      <c r="HP167">
        <v>31</v>
      </c>
      <c r="HQ167">
        <v>1016.76</v>
      </c>
      <c r="HR167">
        <v>40.100499999999997</v>
      </c>
      <c r="HS167">
        <v>98.751099999999994</v>
      </c>
      <c r="HT167">
        <v>98.148600000000002</v>
      </c>
    </row>
    <row r="168" spans="1:228" x14ac:dyDescent="0.2">
      <c r="A168">
        <v>153</v>
      </c>
      <c r="B168">
        <v>1665848976.0999999</v>
      </c>
      <c r="C168">
        <v>607</v>
      </c>
      <c r="D168" t="s">
        <v>665</v>
      </c>
      <c r="E168" t="s">
        <v>666</v>
      </c>
      <c r="F168">
        <v>4</v>
      </c>
      <c r="G168">
        <v>1665848973.7874999</v>
      </c>
      <c r="H168">
        <f t="shared" si="68"/>
        <v>3.4477088149306365E-4</v>
      </c>
      <c r="I168">
        <f t="shared" si="69"/>
        <v>0.34477088149306367</v>
      </c>
      <c r="J168">
        <f t="shared" si="70"/>
        <v>5.9525125196790425</v>
      </c>
      <c r="K168">
        <f t="shared" si="71"/>
        <v>992.1747499999999</v>
      </c>
      <c r="L168">
        <f t="shared" si="72"/>
        <v>428.18761559440998</v>
      </c>
      <c r="M168">
        <f t="shared" si="73"/>
        <v>43.428452906195467</v>
      </c>
      <c r="N168">
        <f t="shared" si="74"/>
        <v>100.63022104288478</v>
      </c>
      <c r="O168">
        <f t="shared" si="75"/>
        <v>1.7634825952255469E-2</v>
      </c>
      <c r="P168">
        <f t="shared" si="76"/>
        <v>2.7687884648225944</v>
      </c>
      <c r="Q168">
        <f t="shared" si="77"/>
        <v>1.7572664107267572E-2</v>
      </c>
      <c r="R168">
        <f t="shared" si="78"/>
        <v>1.0988481711774304E-2</v>
      </c>
      <c r="S168">
        <f t="shared" si="79"/>
        <v>225.99375324094234</v>
      </c>
      <c r="T168">
        <f t="shared" si="80"/>
        <v>36.951464286828369</v>
      </c>
      <c r="U168">
        <f t="shared" si="81"/>
        <v>36.05395</v>
      </c>
      <c r="V168">
        <f t="shared" si="82"/>
        <v>5.9865150557576339</v>
      </c>
      <c r="W168">
        <f t="shared" si="83"/>
        <v>69.950888359440071</v>
      </c>
      <c r="X168">
        <f t="shared" si="84"/>
        <v>4.0955092885495397</v>
      </c>
      <c r="Y168">
        <f t="shared" si="85"/>
        <v>5.8548352774376733</v>
      </c>
      <c r="Z168">
        <f t="shared" si="86"/>
        <v>1.8910057672080942</v>
      </c>
      <c r="AA168">
        <f t="shared" si="87"/>
        <v>-15.204395873844106</v>
      </c>
      <c r="AB168">
        <f t="shared" si="88"/>
        <v>-60.324112046532868</v>
      </c>
      <c r="AC168">
        <f t="shared" si="89"/>
        <v>-5.1305430264105842</v>
      </c>
      <c r="AD168">
        <f t="shared" si="90"/>
        <v>145.33470229415479</v>
      </c>
      <c r="AE168">
        <f t="shared" si="91"/>
        <v>16.622391325602212</v>
      </c>
      <c r="AF168">
        <f t="shared" si="92"/>
        <v>0.34188703351102873</v>
      </c>
      <c r="AG168">
        <f t="shared" si="93"/>
        <v>5.9525125196790425</v>
      </c>
      <c r="AH168">
        <v>1049.9040053759179</v>
      </c>
      <c r="AI168">
        <v>1037.10096969697</v>
      </c>
      <c r="AJ168">
        <v>1.7512423788044931</v>
      </c>
      <c r="AK168">
        <v>66.578326818864241</v>
      </c>
      <c r="AL168">
        <f t="shared" si="94"/>
        <v>0.34477088149306367</v>
      </c>
      <c r="AM168">
        <v>40.073293919977452</v>
      </c>
      <c r="AN168">
        <v>40.378576470588243</v>
      </c>
      <c r="AO168">
        <v>2.0693709991058851E-5</v>
      </c>
      <c r="AP168">
        <v>87.47284380943789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46963.197247683573</v>
      </c>
      <c r="AV168">
        <f t="shared" si="98"/>
        <v>1200.0487499999999</v>
      </c>
      <c r="AW168">
        <f t="shared" si="99"/>
        <v>1025.8989669642187</v>
      </c>
      <c r="AX168">
        <f t="shared" si="100"/>
        <v>0.8548810762597927</v>
      </c>
      <c r="AY168">
        <f t="shared" si="101"/>
        <v>0.1883204771813998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1665848973.7874999</v>
      </c>
      <c r="BF168">
        <v>992.1747499999999</v>
      </c>
      <c r="BG168">
        <v>1007.83125</v>
      </c>
      <c r="BH168">
        <v>40.380124999999992</v>
      </c>
      <c r="BI168">
        <v>40.077287499999997</v>
      </c>
      <c r="BJ168">
        <v>993.26150000000007</v>
      </c>
      <c r="BK168">
        <v>40.156724999999987</v>
      </c>
      <c r="BL168">
        <v>650.0151249999999</v>
      </c>
      <c r="BM168">
        <v>101.323875</v>
      </c>
      <c r="BN168">
        <v>0.100013325</v>
      </c>
      <c r="BO168">
        <v>35.649825</v>
      </c>
      <c r="BP168">
        <v>36.05395</v>
      </c>
      <c r="BQ168">
        <v>999.9</v>
      </c>
      <c r="BR168">
        <v>0</v>
      </c>
      <c r="BS168">
        <v>0</v>
      </c>
      <c r="BT168">
        <v>8991.4837499999994</v>
      </c>
      <c r="BU168">
        <v>0</v>
      </c>
      <c r="BV168">
        <v>1586.0675000000001</v>
      </c>
      <c r="BW168">
        <v>-15.654512499999999</v>
      </c>
      <c r="BX168">
        <v>1033.9237499999999</v>
      </c>
      <c r="BY168">
        <v>1049.9087500000001</v>
      </c>
      <c r="BZ168">
        <v>0.30283500000000002</v>
      </c>
      <c r="CA168">
        <v>1007.83125</v>
      </c>
      <c r="CB168">
        <v>40.077287499999997</v>
      </c>
      <c r="CC168">
        <v>4.091475</v>
      </c>
      <c r="CD168">
        <v>4.0607912499999994</v>
      </c>
      <c r="CE168">
        <v>29.297262499999999</v>
      </c>
      <c r="CF168">
        <v>29.16695</v>
      </c>
      <c r="CG168">
        <v>1200.0487499999999</v>
      </c>
      <c r="CH168">
        <v>0.4999885</v>
      </c>
      <c r="CI168">
        <v>0.50001149999999994</v>
      </c>
      <c r="CJ168">
        <v>0</v>
      </c>
      <c r="CK168">
        <v>2096.3850000000002</v>
      </c>
      <c r="CL168">
        <v>9.5417900000000007</v>
      </c>
      <c r="CM168">
        <v>13058.1875</v>
      </c>
      <c r="CN168">
        <v>9521.8700000000008</v>
      </c>
      <c r="CO168">
        <v>47.375</v>
      </c>
      <c r="CP168">
        <v>49.5</v>
      </c>
      <c r="CQ168">
        <v>48.030999999999999</v>
      </c>
      <c r="CR168">
        <v>49.061999999999998</v>
      </c>
      <c r="CS168">
        <v>50.077749999999988</v>
      </c>
      <c r="CT168">
        <v>595.24</v>
      </c>
      <c r="CU168">
        <v>595.26750000000004</v>
      </c>
      <c r="CV168">
        <v>0</v>
      </c>
      <c r="CW168">
        <v>1665848982.5999999</v>
      </c>
      <c r="CX168">
        <v>0</v>
      </c>
      <c r="CY168">
        <v>1665848184.5999999</v>
      </c>
      <c r="CZ168" t="s">
        <v>356</v>
      </c>
      <c r="DA168">
        <v>1665848184.5999999</v>
      </c>
      <c r="DB168">
        <v>1665848178.0999999</v>
      </c>
      <c r="DC168">
        <v>18</v>
      </c>
      <c r="DD168">
        <v>0.19800000000000001</v>
      </c>
      <c r="DE168">
        <v>5.0000000000000001E-3</v>
      </c>
      <c r="DF168">
        <v>-1.1020000000000001</v>
      </c>
      <c r="DG168">
        <v>0.223</v>
      </c>
      <c r="DH168">
        <v>853</v>
      </c>
      <c r="DI168">
        <v>39</v>
      </c>
      <c r="DJ168">
        <v>1.27</v>
      </c>
      <c r="DK168">
        <v>0.31</v>
      </c>
      <c r="DL168">
        <v>-15.675157499999999</v>
      </c>
      <c r="DM168">
        <v>0.1244161350844387</v>
      </c>
      <c r="DN168">
        <v>4.3456391287703483E-2</v>
      </c>
      <c r="DO168">
        <v>0</v>
      </c>
      <c r="DP168">
        <v>0.303919675</v>
      </c>
      <c r="DQ168">
        <v>5.7219174484041584E-3</v>
      </c>
      <c r="DR168">
        <v>1.6883778959033431E-3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3.29332</v>
      </c>
      <c r="EB168">
        <v>2.62513</v>
      </c>
      <c r="EC168">
        <v>0.18535399999999999</v>
      </c>
      <c r="ED168">
        <v>0.185784</v>
      </c>
      <c r="EE168">
        <v>0.15553800000000001</v>
      </c>
      <c r="EF168">
        <v>0.15321000000000001</v>
      </c>
      <c r="EG168">
        <v>24542.7</v>
      </c>
      <c r="EH168">
        <v>25010</v>
      </c>
      <c r="EI168">
        <v>28049.4</v>
      </c>
      <c r="EJ168">
        <v>29593.1</v>
      </c>
      <c r="EK168">
        <v>32543.5</v>
      </c>
      <c r="EL168">
        <v>34825.1</v>
      </c>
      <c r="EM168">
        <v>39533.699999999997</v>
      </c>
      <c r="EN168">
        <v>42343.6</v>
      </c>
      <c r="EO168">
        <v>2.1802000000000001</v>
      </c>
      <c r="EP168">
        <v>2.1062500000000002</v>
      </c>
      <c r="EQ168">
        <v>5.3320100000000002E-2</v>
      </c>
      <c r="ER168">
        <v>0</v>
      </c>
      <c r="ES168">
        <v>35.180799999999998</v>
      </c>
      <c r="ET168">
        <v>999.9</v>
      </c>
      <c r="EU168">
        <v>63.9</v>
      </c>
      <c r="EV168">
        <v>40.700000000000003</v>
      </c>
      <c r="EW168">
        <v>48.534999999999997</v>
      </c>
      <c r="EX168">
        <v>55.650799999999997</v>
      </c>
      <c r="EY168">
        <v>-1.48237</v>
      </c>
      <c r="EZ168">
        <v>2</v>
      </c>
      <c r="FA168">
        <v>0.75078299999999998</v>
      </c>
      <c r="FB168">
        <v>2.2467199999999998</v>
      </c>
      <c r="FC168">
        <v>20.2514</v>
      </c>
      <c r="FD168">
        <v>5.2166899999999998</v>
      </c>
      <c r="FE168">
        <v>12.0099</v>
      </c>
      <c r="FF168">
        <v>4.9857500000000003</v>
      </c>
      <c r="FG168">
        <v>3.2845</v>
      </c>
      <c r="FH168">
        <v>8557.2999999999993</v>
      </c>
      <c r="FI168">
        <v>9999</v>
      </c>
      <c r="FJ168">
        <v>9999</v>
      </c>
      <c r="FK168">
        <v>584.20000000000005</v>
      </c>
      <c r="FL168">
        <v>1.86588</v>
      </c>
      <c r="FM168">
        <v>1.86233</v>
      </c>
      <c r="FN168">
        <v>1.86433</v>
      </c>
      <c r="FO168">
        <v>1.8605</v>
      </c>
      <c r="FP168">
        <v>1.8611899999999999</v>
      </c>
      <c r="FQ168">
        <v>1.8602000000000001</v>
      </c>
      <c r="FR168">
        <v>1.8619699999999999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-1.087</v>
      </c>
      <c r="GH168">
        <v>0.22339999999999999</v>
      </c>
      <c r="GI168">
        <v>-1.0926075346780371</v>
      </c>
      <c r="GJ168">
        <v>-3.055779808770659E-4</v>
      </c>
      <c r="GK168">
        <v>5.4022781434335912E-7</v>
      </c>
      <c r="GL168">
        <v>-2.2830823041668759E-10</v>
      </c>
      <c r="GM168">
        <v>0.223404761904753</v>
      </c>
      <c r="GN168">
        <v>0</v>
      </c>
      <c r="GO168">
        <v>0</v>
      </c>
      <c r="GP168">
        <v>0</v>
      </c>
      <c r="GQ168">
        <v>3</v>
      </c>
      <c r="GR168">
        <v>2094</v>
      </c>
      <c r="GS168">
        <v>4</v>
      </c>
      <c r="GT168">
        <v>34</v>
      </c>
      <c r="GU168">
        <v>13.2</v>
      </c>
      <c r="GV168">
        <v>13.3</v>
      </c>
      <c r="GW168">
        <v>2.8418000000000001</v>
      </c>
      <c r="GX168">
        <v>2.5708000000000002</v>
      </c>
      <c r="GY168">
        <v>2.04834</v>
      </c>
      <c r="GZ168">
        <v>2.6122999999999998</v>
      </c>
      <c r="HA168">
        <v>2.1972700000000001</v>
      </c>
      <c r="HB168">
        <v>2.3547400000000001</v>
      </c>
      <c r="HC168">
        <v>45.9788</v>
      </c>
      <c r="HD168">
        <v>14.4472</v>
      </c>
      <c r="HE168">
        <v>18</v>
      </c>
      <c r="HF168">
        <v>703.31700000000001</v>
      </c>
      <c r="HG168">
        <v>711.70600000000002</v>
      </c>
      <c r="HH168">
        <v>30.998899999999999</v>
      </c>
      <c r="HI168">
        <v>36.700200000000002</v>
      </c>
      <c r="HJ168">
        <v>30.000499999999999</v>
      </c>
      <c r="HK168">
        <v>36.362400000000001</v>
      </c>
      <c r="HL168">
        <v>36.320599999999999</v>
      </c>
      <c r="HM168">
        <v>56.877499999999998</v>
      </c>
      <c r="HN168">
        <v>22.646000000000001</v>
      </c>
      <c r="HO168">
        <v>84.277000000000001</v>
      </c>
      <c r="HP168">
        <v>31</v>
      </c>
      <c r="HQ168">
        <v>1023.44</v>
      </c>
      <c r="HR168">
        <v>40.100499999999997</v>
      </c>
      <c r="HS168">
        <v>98.7517</v>
      </c>
      <c r="HT168">
        <v>98.148399999999995</v>
      </c>
    </row>
    <row r="169" spans="1:228" x14ac:dyDescent="0.2">
      <c r="A169">
        <v>154</v>
      </c>
      <c r="B169">
        <v>1665848980.0999999</v>
      </c>
      <c r="C169">
        <v>611</v>
      </c>
      <c r="D169" t="s">
        <v>667</v>
      </c>
      <c r="E169" t="s">
        <v>668</v>
      </c>
      <c r="F169">
        <v>4</v>
      </c>
      <c r="G169">
        <v>1665848978.0999999</v>
      </c>
      <c r="H169">
        <f t="shared" si="68"/>
        <v>3.4398470540737718E-4</v>
      </c>
      <c r="I169">
        <f t="shared" si="69"/>
        <v>0.34398470540737719</v>
      </c>
      <c r="J169">
        <f t="shared" si="70"/>
        <v>6.0102926806944259</v>
      </c>
      <c r="K169">
        <f t="shared" si="71"/>
        <v>999.35328571428556</v>
      </c>
      <c r="L169">
        <f t="shared" si="72"/>
        <v>430.51679633245396</v>
      </c>
      <c r="M169">
        <f t="shared" si="73"/>
        <v>43.664449909478684</v>
      </c>
      <c r="N169">
        <f t="shared" si="74"/>
        <v>101.3577445936571</v>
      </c>
      <c r="O169">
        <f t="shared" si="75"/>
        <v>1.7650612047500916E-2</v>
      </c>
      <c r="P169">
        <f t="shared" si="76"/>
        <v>2.7675558162884677</v>
      </c>
      <c r="Q169">
        <f t="shared" si="77"/>
        <v>1.7588311444284375E-2</v>
      </c>
      <c r="R169">
        <f t="shared" si="78"/>
        <v>1.0998273698941231E-2</v>
      </c>
      <c r="S169">
        <f t="shared" si="79"/>
        <v>225.97365516361282</v>
      </c>
      <c r="T169">
        <f t="shared" si="80"/>
        <v>36.93853425561538</v>
      </c>
      <c r="U169">
        <f t="shared" si="81"/>
        <v>36.036399999999993</v>
      </c>
      <c r="V169">
        <f t="shared" si="82"/>
        <v>5.9807436008638248</v>
      </c>
      <c r="W169">
        <f t="shared" si="83"/>
        <v>70.006214412049218</v>
      </c>
      <c r="X169">
        <f t="shared" si="84"/>
        <v>4.0956844196439217</v>
      </c>
      <c r="Y169">
        <f t="shared" si="85"/>
        <v>5.8504583543643056</v>
      </c>
      <c r="Z169">
        <f t="shared" si="86"/>
        <v>1.8850591812199031</v>
      </c>
      <c r="AA169">
        <f t="shared" si="87"/>
        <v>-15.169725508465334</v>
      </c>
      <c r="AB169">
        <f t="shared" si="88"/>
        <v>-59.7031025912638</v>
      </c>
      <c r="AC169">
        <f t="shared" si="89"/>
        <v>-5.0792202447623431</v>
      </c>
      <c r="AD169">
        <f t="shared" si="90"/>
        <v>146.0216068191213</v>
      </c>
      <c r="AE169">
        <f t="shared" si="91"/>
        <v>16.690585156708195</v>
      </c>
      <c r="AF169">
        <f t="shared" si="92"/>
        <v>0.33586444979370755</v>
      </c>
      <c r="AG169">
        <f t="shared" si="93"/>
        <v>6.0102926806944259</v>
      </c>
      <c r="AH169">
        <v>1056.8792178495601</v>
      </c>
      <c r="AI169">
        <v>1044.034484848484</v>
      </c>
      <c r="AJ169">
        <v>1.7479113291498349</v>
      </c>
      <c r="AK169">
        <v>66.578326818864241</v>
      </c>
      <c r="AL169">
        <f t="shared" si="94"/>
        <v>0.34398470540737719</v>
      </c>
      <c r="AM169">
        <v>40.080296227363029</v>
      </c>
      <c r="AN169">
        <v>40.385083235294111</v>
      </c>
      <c r="AO169">
        <v>-2.0690316096059971E-5</v>
      </c>
      <c r="AP169">
        <v>87.47284380943789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46931.617402453536</v>
      </c>
      <c r="AV169">
        <f t="shared" si="98"/>
        <v>1199.9485714285711</v>
      </c>
      <c r="AW169">
        <f t="shared" si="99"/>
        <v>1025.8126876495401</v>
      </c>
      <c r="AX169">
        <f t="shared" si="100"/>
        <v>0.85488054411222181</v>
      </c>
      <c r="AY169">
        <f t="shared" si="101"/>
        <v>0.18831945013658802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1665848978.0999999</v>
      </c>
      <c r="BF169">
        <v>999.35328571428556</v>
      </c>
      <c r="BG169">
        <v>1015.068571428572</v>
      </c>
      <c r="BH169">
        <v>40.382071428571422</v>
      </c>
      <c r="BI169">
        <v>40.084585714285723</v>
      </c>
      <c r="BJ169">
        <v>1000.439714285714</v>
      </c>
      <c r="BK169">
        <v>40.158657142857138</v>
      </c>
      <c r="BL169">
        <v>650.05114285714285</v>
      </c>
      <c r="BM169">
        <v>101.3232857142857</v>
      </c>
      <c r="BN169">
        <v>0.1000508</v>
      </c>
      <c r="BO169">
        <v>35.63625714285714</v>
      </c>
      <c r="BP169">
        <v>36.036399999999993</v>
      </c>
      <c r="BQ169">
        <v>999.89999999999986</v>
      </c>
      <c r="BR169">
        <v>0</v>
      </c>
      <c r="BS169">
        <v>0</v>
      </c>
      <c r="BT169">
        <v>8984.9985714285722</v>
      </c>
      <c r="BU169">
        <v>0</v>
      </c>
      <c r="BV169">
        <v>1740.8142857142859</v>
      </c>
      <c r="BW169">
        <v>-15.71321428571429</v>
      </c>
      <c r="BX169">
        <v>1041.4085714285709</v>
      </c>
      <c r="BY169">
        <v>1057.4528571428571</v>
      </c>
      <c r="BZ169">
        <v>0.2975125714285714</v>
      </c>
      <c r="CA169">
        <v>1015.068571428572</v>
      </c>
      <c r="CB169">
        <v>40.084585714285723</v>
      </c>
      <c r="CC169">
        <v>4.0916457142857148</v>
      </c>
      <c r="CD169">
        <v>4.0614985714285714</v>
      </c>
      <c r="CE169">
        <v>29.297985714285709</v>
      </c>
      <c r="CF169">
        <v>29.169999999999991</v>
      </c>
      <c r="CG169">
        <v>1199.9485714285711</v>
      </c>
      <c r="CH169">
        <v>0.500003857142857</v>
      </c>
      <c r="CI169">
        <v>0.49999614285714278</v>
      </c>
      <c r="CJ169">
        <v>0</v>
      </c>
      <c r="CK169">
        <v>2096.0242857142862</v>
      </c>
      <c r="CL169">
        <v>9.5417900000000007</v>
      </c>
      <c r="CM169">
        <v>12836.34285714285</v>
      </c>
      <c r="CN169">
        <v>9521.130000000001</v>
      </c>
      <c r="CO169">
        <v>47.375</v>
      </c>
      <c r="CP169">
        <v>49.5</v>
      </c>
      <c r="CQ169">
        <v>48.017714285714291</v>
      </c>
      <c r="CR169">
        <v>49.061999999999998</v>
      </c>
      <c r="CS169">
        <v>50.107000000000014</v>
      </c>
      <c r="CT169">
        <v>595.21142857142854</v>
      </c>
      <c r="CU169">
        <v>595.19714285714292</v>
      </c>
      <c r="CV169">
        <v>0</v>
      </c>
      <c r="CW169">
        <v>1665848986.2</v>
      </c>
      <c r="CX169">
        <v>0</v>
      </c>
      <c r="CY169">
        <v>1665848184.5999999</v>
      </c>
      <c r="CZ169" t="s">
        <v>356</v>
      </c>
      <c r="DA169">
        <v>1665848184.5999999</v>
      </c>
      <c r="DB169">
        <v>1665848178.0999999</v>
      </c>
      <c r="DC169">
        <v>18</v>
      </c>
      <c r="DD169">
        <v>0.19800000000000001</v>
      </c>
      <c r="DE169">
        <v>5.0000000000000001E-3</v>
      </c>
      <c r="DF169">
        <v>-1.1020000000000001</v>
      </c>
      <c r="DG169">
        <v>0.223</v>
      </c>
      <c r="DH169">
        <v>853</v>
      </c>
      <c r="DI169">
        <v>39</v>
      </c>
      <c r="DJ169">
        <v>1.27</v>
      </c>
      <c r="DK169">
        <v>0.31</v>
      </c>
      <c r="DL169">
        <v>-15.6710625</v>
      </c>
      <c r="DM169">
        <v>-0.1407253283302001</v>
      </c>
      <c r="DN169">
        <v>4.2544692309969601E-2</v>
      </c>
      <c r="DO169">
        <v>0</v>
      </c>
      <c r="DP169">
        <v>0.30272827499999999</v>
      </c>
      <c r="DQ169">
        <v>-1.5557864915573641E-2</v>
      </c>
      <c r="DR169">
        <v>3.1292921403050511E-3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3.29339</v>
      </c>
      <c r="EB169">
        <v>2.6253299999999999</v>
      </c>
      <c r="EC169">
        <v>0.18614700000000001</v>
      </c>
      <c r="ED169">
        <v>0.18657199999999999</v>
      </c>
      <c r="EE169">
        <v>0.155556</v>
      </c>
      <c r="EF169">
        <v>0.153223</v>
      </c>
      <c r="EG169">
        <v>24518.5</v>
      </c>
      <c r="EH169">
        <v>24985.5</v>
      </c>
      <c r="EI169">
        <v>28049.1</v>
      </c>
      <c r="EJ169">
        <v>29592.9</v>
      </c>
      <c r="EK169">
        <v>32543</v>
      </c>
      <c r="EL169">
        <v>34824.6</v>
      </c>
      <c r="EM169">
        <v>39533.9</v>
      </c>
      <c r="EN169">
        <v>42343.6</v>
      </c>
      <c r="EO169">
        <v>2.18005</v>
      </c>
      <c r="EP169">
        <v>2.1061299999999998</v>
      </c>
      <c r="EQ169">
        <v>5.3729899999999997E-2</v>
      </c>
      <c r="ER169">
        <v>0</v>
      </c>
      <c r="ES169">
        <v>35.167900000000003</v>
      </c>
      <c r="ET169">
        <v>999.9</v>
      </c>
      <c r="EU169">
        <v>63.9</v>
      </c>
      <c r="EV169">
        <v>40.700000000000003</v>
      </c>
      <c r="EW169">
        <v>48.529899999999998</v>
      </c>
      <c r="EX169">
        <v>56.220799999999997</v>
      </c>
      <c r="EY169">
        <v>-1.5905499999999999</v>
      </c>
      <c r="EZ169">
        <v>2</v>
      </c>
      <c r="FA169">
        <v>0.75102100000000005</v>
      </c>
      <c r="FB169">
        <v>2.2414700000000001</v>
      </c>
      <c r="FC169">
        <v>20.251200000000001</v>
      </c>
      <c r="FD169">
        <v>5.2168400000000004</v>
      </c>
      <c r="FE169">
        <v>12.0099</v>
      </c>
      <c r="FF169">
        <v>4.9859</v>
      </c>
      <c r="FG169">
        <v>3.2845</v>
      </c>
      <c r="FH169">
        <v>8557.2999999999993</v>
      </c>
      <c r="FI169">
        <v>9999</v>
      </c>
      <c r="FJ169">
        <v>9999</v>
      </c>
      <c r="FK169">
        <v>584.20000000000005</v>
      </c>
      <c r="FL169">
        <v>1.8658699999999999</v>
      </c>
      <c r="FM169">
        <v>1.8623400000000001</v>
      </c>
      <c r="FN169">
        <v>1.8643400000000001</v>
      </c>
      <c r="FO169">
        <v>1.8605</v>
      </c>
      <c r="FP169">
        <v>1.8611800000000001</v>
      </c>
      <c r="FQ169">
        <v>1.8602000000000001</v>
      </c>
      <c r="FR169">
        <v>1.8619699999999999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-1.0900000000000001</v>
      </c>
      <c r="GH169">
        <v>0.22339999999999999</v>
      </c>
      <c r="GI169">
        <v>-1.0926075346780371</v>
      </c>
      <c r="GJ169">
        <v>-3.055779808770659E-4</v>
      </c>
      <c r="GK169">
        <v>5.4022781434335912E-7</v>
      </c>
      <c r="GL169">
        <v>-2.2830823041668759E-10</v>
      </c>
      <c r="GM169">
        <v>0.223404761904753</v>
      </c>
      <c r="GN169">
        <v>0</v>
      </c>
      <c r="GO169">
        <v>0</v>
      </c>
      <c r="GP169">
        <v>0</v>
      </c>
      <c r="GQ169">
        <v>3</v>
      </c>
      <c r="GR169">
        <v>2094</v>
      </c>
      <c r="GS169">
        <v>4</v>
      </c>
      <c r="GT169">
        <v>34</v>
      </c>
      <c r="GU169">
        <v>13.3</v>
      </c>
      <c r="GV169">
        <v>13.4</v>
      </c>
      <c r="GW169">
        <v>2.8576700000000002</v>
      </c>
      <c r="GX169">
        <v>2.5634800000000002</v>
      </c>
      <c r="GY169">
        <v>2.04834</v>
      </c>
      <c r="GZ169">
        <v>2.6122999999999998</v>
      </c>
      <c r="HA169">
        <v>2.1972700000000001</v>
      </c>
      <c r="HB169">
        <v>2.36938</v>
      </c>
      <c r="HC169">
        <v>46.0077</v>
      </c>
      <c r="HD169">
        <v>14.4472</v>
      </c>
      <c r="HE169">
        <v>18</v>
      </c>
      <c r="HF169">
        <v>703.226</v>
      </c>
      <c r="HG169">
        <v>711.61699999999996</v>
      </c>
      <c r="HH169">
        <v>30.998699999999999</v>
      </c>
      <c r="HI169">
        <v>36.703699999999998</v>
      </c>
      <c r="HJ169">
        <v>30.000399999999999</v>
      </c>
      <c r="HK169">
        <v>36.3658</v>
      </c>
      <c r="HL169">
        <v>36.323300000000003</v>
      </c>
      <c r="HM169">
        <v>57.177300000000002</v>
      </c>
      <c r="HN169">
        <v>22.646000000000001</v>
      </c>
      <c r="HO169">
        <v>84.277000000000001</v>
      </c>
      <c r="HP169">
        <v>31</v>
      </c>
      <c r="HQ169">
        <v>1030.1199999999999</v>
      </c>
      <c r="HR169">
        <v>40.100499999999997</v>
      </c>
      <c r="HS169">
        <v>98.751599999999996</v>
      </c>
      <c r="HT169">
        <v>98.148200000000003</v>
      </c>
    </row>
    <row r="170" spans="1:228" x14ac:dyDescent="0.2">
      <c r="A170">
        <v>155</v>
      </c>
      <c r="B170">
        <v>1665848984.0999999</v>
      </c>
      <c r="C170">
        <v>615</v>
      </c>
      <c r="D170" t="s">
        <v>669</v>
      </c>
      <c r="E170" t="s">
        <v>670</v>
      </c>
      <c r="F170">
        <v>4</v>
      </c>
      <c r="G170">
        <v>1665848981.7874999</v>
      </c>
      <c r="H170">
        <f t="shared" si="68"/>
        <v>3.3237631883257596E-4</v>
      </c>
      <c r="I170">
        <f t="shared" si="69"/>
        <v>0.33237631883257596</v>
      </c>
      <c r="J170">
        <f t="shared" si="70"/>
        <v>6.282039091372484</v>
      </c>
      <c r="K170">
        <f t="shared" si="71"/>
        <v>1005.525</v>
      </c>
      <c r="L170">
        <f t="shared" si="72"/>
        <v>393.79915881262423</v>
      </c>
      <c r="M170">
        <f t="shared" si="73"/>
        <v>39.941193465914864</v>
      </c>
      <c r="N170">
        <f t="shared" si="74"/>
        <v>101.98566365887969</v>
      </c>
      <c r="O170">
        <f t="shared" si="75"/>
        <v>1.7089303182683376E-2</v>
      </c>
      <c r="P170">
        <f t="shared" si="76"/>
        <v>2.7662730319787006</v>
      </c>
      <c r="Q170">
        <f t="shared" si="77"/>
        <v>1.7030867966312199E-2</v>
      </c>
      <c r="R170">
        <f t="shared" si="78"/>
        <v>1.0649525913614032E-2</v>
      </c>
      <c r="S170">
        <f t="shared" si="79"/>
        <v>225.98122749138835</v>
      </c>
      <c r="T170">
        <f t="shared" si="80"/>
        <v>36.935800877649946</v>
      </c>
      <c r="U170">
        <f t="shared" si="81"/>
        <v>36.025075000000001</v>
      </c>
      <c r="V170">
        <f t="shared" si="82"/>
        <v>5.9770218522243024</v>
      </c>
      <c r="W170">
        <f t="shared" si="83"/>
        <v>70.034786998351223</v>
      </c>
      <c r="X170">
        <f t="shared" si="84"/>
        <v>4.095886602933632</v>
      </c>
      <c r="Y170">
        <f t="shared" si="85"/>
        <v>5.8483601913861154</v>
      </c>
      <c r="Z170">
        <f t="shared" si="86"/>
        <v>1.8811352492906703</v>
      </c>
      <c r="AA170">
        <f t="shared" si="87"/>
        <v>-14.6577956605166</v>
      </c>
      <c r="AB170">
        <f t="shared" si="88"/>
        <v>-58.956917097816572</v>
      </c>
      <c r="AC170">
        <f t="shared" si="89"/>
        <v>-5.0176300414964929</v>
      </c>
      <c r="AD170">
        <f t="shared" si="90"/>
        <v>147.34888469155868</v>
      </c>
      <c r="AE170">
        <f t="shared" si="91"/>
        <v>16.694666448532583</v>
      </c>
      <c r="AF170">
        <f t="shared" si="92"/>
        <v>0.3330771025589826</v>
      </c>
      <c r="AG170">
        <f t="shared" si="93"/>
        <v>6.282039091372484</v>
      </c>
      <c r="AH170">
        <v>1063.8819514310319</v>
      </c>
      <c r="AI170">
        <v>1050.9403030303031</v>
      </c>
      <c r="AJ170">
        <v>1.70735419631368</v>
      </c>
      <c r="AK170">
        <v>66.578326818864241</v>
      </c>
      <c r="AL170">
        <f t="shared" si="94"/>
        <v>0.33237631883257596</v>
      </c>
      <c r="AM170">
        <v>40.086976281365203</v>
      </c>
      <c r="AN170">
        <v>40.381192352941177</v>
      </c>
      <c r="AO170">
        <v>3.0861776383199187E-5</v>
      </c>
      <c r="AP170">
        <v>87.47284380943789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46897.617431475097</v>
      </c>
      <c r="AV170">
        <f t="shared" si="98"/>
        <v>1199.9875</v>
      </c>
      <c r="AW170">
        <f t="shared" si="99"/>
        <v>1025.8460919644499</v>
      </c>
      <c r="AX170">
        <f t="shared" si="100"/>
        <v>0.85488064831046151</v>
      </c>
      <c r="AY170">
        <f t="shared" si="101"/>
        <v>0.1883196512391907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1665848981.7874999</v>
      </c>
      <c r="BF170">
        <v>1005.525</v>
      </c>
      <c r="BG170">
        <v>1021.2424999999999</v>
      </c>
      <c r="BH170">
        <v>40.383287500000002</v>
      </c>
      <c r="BI170">
        <v>40.088287499999993</v>
      </c>
      <c r="BJ170">
        <v>1006.61125</v>
      </c>
      <c r="BK170">
        <v>40.159875</v>
      </c>
      <c r="BL170">
        <v>650.08749999999998</v>
      </c>
      <c r="BM170">
        <v>101.325</v>
      </c>
      <c r="BN170">
        <v>0.10028893749999999</v>
      </c>
      <c r="BO170">
        <v>35.629750000000001</v>
      </c>
      <c r="BP170">
        <v>36.025075000000001</v>
      </c>
      <c r="BQ170">
        <v>999.9</v>
      </c>
      <c r="BR170">
        <v>0</v>
      </c>
      <c r="BS170">
        <v>0</v>
      </c>
      <c r="BT170">
        <v>8978.0462499999994</v>
      </c>
      <c r="BU170">
        <v>0</v>
      </c>
      <c r="BV170">
        <v>1657.9212500000001</v>
      </c>
      <c r="BW170">
        <v>-15.716637499999999</v>
      </c>
      <c r="BX170">
        <v>1047.8425</v>
      </c>
      <c r="BY170">
        <v>1063.8924999999999</v>
      </c>
      <c r="BZ170">
        <v>0.29499674999999997</v>
      </c>
      <c r="CA170">
        <v>1021.2424999999999</v>
      </c>
      <c r="CB170">
        <v>40.088287499999993</v>
      </c>
      <c r="CC170">
        <v>4.0918349999999997</v>
      </c>
      <c r="CD170">
        <v>4.0619437500000002</v>
      </c>
      <c r="CE170">
        <v>29.298774999999999</v>
      </c>
      <c r="CF170">
        <v>29.171875</v>
      </c>
      <c r="CG170">
        <v>1199.9875</v>
      </c>
      <c r="CH170">
        <v>0.50000224999999998</v>
      </c>
      <c r="CI170">
        <v>0.49999775000000002</v>
      </c>
      <c r="CJ170">
        <v>0</v>
      </c>
      <c r="CK170">
        <v>2095.63625</v>
      </c>
      <c r="CL170">
        <v>9.5417900000000007</v>
      </c>
      <c r="CM170">
        <v>13208.9125</v>
      </c>
      <c r="CN170">
        <v>9521.4387499999993</v>
      </c>
      <c r="CO170">
        <v>47.375</v>
      </c>
      <c r="CP170">
        <v>49.468499999999999</v>
      </c>
      <c r="CQ170">
        <v>48</v>
      </c>
      <c r="CR170">
        <v>49.046499999999988</v>
      </c>
      <c r="CS170">
        <v>50.061999999999998</v>
      </c>
      <c r="CT170">
        <v>595.22624999999994</v>
      </c>
      <c r="CU170">
        <v>595.22</v>
      </c>
      <c r="CV170">
        <v>0</v>
      </c>
      <c r="CW170">
        <v>1665848990.4000001</v>
      </c>
      <c r="CX170">
        <v>0</v>
      </c>
      <c r="CY170">
        <v>1665848184.5999999</v>
      </c>
      <c r="CZ170" t="s">
        <v>356</v>
      </c>
      <c r="DA170">
        <v>1665848184.5999999</v>
      </c>
      <c r="DB170">
        <v>1665848178.0999999</v>
      </c>
      <c r="DC170">
        <v>18</v>
      </c>
      <c r="DD170">
        <v>0.19800000000000001</v>
      </c>
      <c r="DE170">
        <v>5.0000000000000001E-3</v>
      </c>
      <c r="DF170">
        <v>-1.1020000000000001</v>
      </c>
      <c r="DG170">
        <v>0.223</v>
      </c>
      <c r="DH170">
        <v>853</v>
      </c>
      <c r="DI170">
        <v>39</v>
      </c>
      <c r="DJ170">
        <v>1.27</v>
      </c>
      <c r="DK170">
        <v>0.31</v>
      </c>
      <c r="DL170">
        <v>-15.683512500000001</v>
      </c>
      <c r="DM170">
        <v>-0.18763339587242869</v>
      </c>
      <c r="DN170">
        <v>4.3310196186925581E-2</v>
      </c>
      <c r="DO170">
        <v>0</v>
      </c>
      <c r="DP170">
        <v>0.30129040000000001</v>
      </c>
      <c r="DQ170">
        <v>-3.5742821763602502E-2</v>
      </c>
      <c r="DR170">
        <v>4.2747132816131654E-3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3.29345</v>
      </c>
      <c r="EB170">
        <v>2.6254</v>
      </c>
      <c r="EC170">
        <v>0.18693399999999999</v>
      </c>
      <c r="ED170">
        <v>0.18735099999999999</v>
      </c>
      <c r="EE170">
        <v>0.15554699999999999</v>
      </c>
      <c r="EF170">
        <v>0.15323200000000001</v>
      </c>
      <c r="EG170">
        <v>24494.7</v>
      </c>
      <c r="EH170">
        <v>24961.8</v>
      </c>
      <c r="EI170">
        <v>28049.200000000001</v>
      </c>
      <c r="EJ170">
        <v>29593.200000000001</v>
      </c>
      <c r="EK170">
        <v>32543.200000000001</v>
      </c>
      <c r="EL170">
        <v>34824.300000000003</v>
      </c>
      <c r="EM170">
        <v>39533.699999999997</v>
      </c>
      <c r="EN170">
        <v>42343.7</v>
      </c>
      <c r="EO170">
        <v>2.1805500000000002</v>
      </c>
      <c r="EP170">
        <v>2.1064799999999999</v>
      </c>
      <c r="EQ170">
        <v>5.3673999999999999E-2</v>
      </c>
      <c r="ER170">
        <v>0</v>
      </c>
      <c r="ES170">
        <v>35.153300000000002</v>
      </c>
      <c r="ET170">
        <v>999.9</v>
      </c>
      <c r="EU170">
        <v>64</v>
      </c>
      <c r="EV170">
        <v>40.799999999999997</v>
      </c>
      <c r="EW170">
        <v>48.8626</v>
      </c>
      <c r="EX170">
        <v>55.440800000000003</v>
      </c>
      <c r="EY170">
        <v>-1.5705100000000001</v>
      </c>
      <c r="EZ170">
        <v>2</v>
      </c>
      <c r="FA170">
        <v>0.75118099999999999</v>
      </c>
      <c r="FB170">
        <v>2.23495</v>
      </c>
      <c r="FC170">
        <v>20.2515</v>
      </c>
      <c r="FD170">
        <v>5.2166899999999998</v>
      </c>
      <c r="FE170">
        <v>12.0099</v>
      </c>
      <c r="FF170">
        <v>4.9858500000000001</v>
      </c>
      <c r="FG170">
        <v>3.2845</v>
      </c>
      <c r="FH170">
        <v>8557.6</v>
      </c>
      <c r="FI170">
        <v>9999</v>
      </c>
      <c r="FJ170">
        <v>9999</v>
      </c>
      <c r="FK170">
        <v>584.20000000000005</v>
      </c>
      <c r="FL170">
        <v>1.8658600000000001</v>
      </c>
      <c r="FM170">
        <v>1.8623000000000001</v>
      </c>
      <c r="FN170">
        <v>1.86433</v>
      </c>
      <c r="FO170">
        <v>1.8605</v>
      </c>
      <c r="FP170">
        <v>1.8611500000000001</v>
      </c>
      <c r="FQ170">
        <v>1.8602000000000001</v>
      </c>
      <c r="FR170">
        <v>1.8619300000000001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-1.0900000000000001</v>
      </c>
      <c r="GH170">
        <v>0.22339999999999999</v>
      </c>
      <c r="GI170">
        <v>-1.0926075346780371</v>
      </c>
      <c r="GJ170">
        <v>-3.055779808770659E-4</v>
      </c>
      <c r="GK170">
        <v>5.4022781434335912E-7</v>
      </c>
      <c r="GL170">
        <v>-2.2830823041668759E-10</v>
      </c>
      <c r="GM170">
        <v>0.223404761904753</v>
      </c>
      <c r="GN170">
        <v>0</v>
      </c>
      <c r="GO170">
        <v>0</v>
      </c>
      <c r="GP170">
        <v>0</v>
      </c>
      <c r="GQ170">
        <v>3</v>
      </c>
      <c r="GR170">
        <v>2094</v>
      </c>
      <c r="GS170">
        <v>4</v>
      </c>
      <c r="GT170">
        <v>34</v>
      </c>
      <c r="GU170">
        <v>13.3</v>
      </c>
      <c r="GV170">
        <v>13.4</v>
      </c>
      <c r="GW170">
        <v>2.8723100000000001</v>
      </c>
      <c r="GX170">
        <v>2.5695800000000002</v>
      </c>
      <c r="GY170">
        <v>2.04834</v>
      </c>
      <c r="GZ170">
        <v>2.6135299999999999</v>
      </c>
      <c r="HA170">
        <v>2.1972700000000001</v>
      </c>
      <c r="HB170">
        <v>2.3718300000000001</v>
      </c>
      <c r="HC170">
        <v>46.0077</v>
      </c>
      <c r="HD170">
        <v>14.438499999999999</v>
      </c>
      <c r="HE170">
        <v>18</v>
      </c>
      <c r="HF170">
        <v>703.67700000000002</v>
      </c>
      <c r="HG170">
        <v>711.95500000000004</v>
      </c>
      <c r="HH170">
        <v>30.9984</v>
      </c>
      <c r="HI170">
        <v>36.706899999999997</v>
      </c>
      <c r="HJ170">
        <v>30.000399999999999</v>
      </c>
      <c r="HK170">
        <v>36.368299999999998</v>
      </c>
      <c r="HL170">
        <v>36.323999999999998</v>
      </c>
      <c r="HM170">
        <v>57.479199999999999</v>
      </c>
      <c r="HN170">
        <v>22.646000000000001</v>
      </c>
      <c r="HO170">
        <v>84.277000000000001</v>
      </c>
      <c r="HP170">
        <v>31</v>
      </c>
      <c r="HQ170">
        <v>1036.8</v>
      </c>
      <c r="HR170">
        <v>40.100499999999997</v>
      </c>
      <c r="HS170">
        <v>98.751400000000004</v>
      </c>
      <c r="HT170">
        <v>98.148700000000005</v>
      </c>
    </row>
    <row r="171" spans="1:228" x14ac:dyDescent="0.2">
      <c r="A171">
        <v>156</v>
      </c>
      <c r="B171">
        <v>1665848988.0999999</v>
      </c>
      <c r="C171">
        <v>619</v>
      </c>
      <c r="D171" t="s">
        <v>671</v>
      </c>
      <c r="E171" t="s">
        <v>672</v>
      </c>
      <c r="F171">
        <v>4</v>
      </c>
      <c r="G171">
        <v>1665848986.0999999</v>
      </c>
      <c r="H171">
        <f t="shared" si="68"/>
        <v>3.3957942785734868E-4</v>
      </c>
      <c r="I171">
        <f t="shared" si="69"/>
        <v>0.33957942785734868</v>
      </c>
      <c r="J171">
        <f t="shared" si="70"/>
        <v>6.0236844637183147</v>
      </c>
      <c r="K171">
        <f t="shared" si="71"/>
        <v>1012.638571428571</v>
      </c>
      <c r="L171">
        <f t="shared" si="72"/>
        <v>436.75092875491083</v>
      </c>
      <c r="M171">
        <f t="shared" si="73"/>
        <v>44.297293358581186</v>
      </c>
      <c r="N171">
        <f t="shared" si="74"/>
        <v>102.7064738995855</v>
      </c>
      <c r="O171">
        <f t="shared" si="75"/>
        <v>1.7471660035973263E-2</v>
      </c>
      <c r="P171">
        <f t="shared" si="76"/>
        <v>2.7718681169235113</v>
      </c>
      <c r="Q171">
        <f t="shared" si="77"/>
        <v>1.7410708562784906E-2</v>
      </c>
      <c r="R171">
        <f t="shared" si="78"/>
        <v>1.0887151290861444E-2</v>
      </c>
      <c r="S171">
        <f t="shared" si="79"/>
        <v>225.99240301807203</v>
      </c>
      <c r="T171">
        <f t="shared" si="80"/>
        <v>36.931858161631283</v>
      </c>
      <c r="U171">
        <f t="shared" si="81"/>
        <v>36.022085714285723</v>
      </c>
      <c r="V171">
        <f t="shared" si="82"/>
        <v>5.9760398152502123</v>
      </c>
      <c r="W171">
        <f t="shared" si="83"/>
        <v>70.036496586882379</v>
      </c>
      <c r="X171">
        <f t="shared" si="84"/>
        <v>4.0960720644261546</v>
      </c>
      <c r="Y171">
        <f t="shared" si="85"/>
        <v>5.8484822400344569</v>
      </c>
      <c r="Z171">
        <f t="shared" si="86"/>
        <v>1.8799677508240578</v>
      </c>
      <c r="AA171">
        <f t="shared" si="87"/>
        <v>-14.975452768509077</v>
      </c>
      <c r="AB171">
        <f t="shared" si="88"/>
        <v>-58.572881495593471</v>
      </c>
      <c r="AC171">
        <f t="shared" si="89"/>
        <v>-4.9748206736924425</v>
      </c>
      <c r="AD171">
        <f t="shared" si="90"/>
        <v>147.46924808027703</v>
      </c>
      <c r="AE171">
        <f t="shared" si="91"/>
        <v>16.66377561124542</v>
      </c>
      <c r="AF171">
        <f t="shared" si="92"/>
        <v>0.3281157687329686</v>
      </c>
      <c r="AG171">
        <f t="shared" si="93"/>
        <v>6.0236844637183147</v>
      </c>
      <c r="AH171">
        <v>1070.6982329818759</v>
      </c>
      <c r="AI171">
        <v>1057.868303030303</v>
      </c>
      <c r="AJ171">
        <v>1.740758272765611</v>
      </c>
      <c r="AK171">
        <v>66.578326818864241</v>
      </c>
      <c r="AL171">
        <f t="shared" si="94"/>
        <v>0.33957942785734868</v>
      </c>
      <c r="AM171">
        <v>40.088949765778843</v>
      </c>
      <c r="AN171">
        <v>40.389888235294109</v>
      </c>
      <c r="AO171">
        <v>-2.68453076368638E-5</v>
      </c>
      <c r="AP171">
        <v>87.47284380943789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47050.282259881358</v>
      </c>
      <c r="AV171">
        <f t="shared" si="98"/>
        <v>1200.038571428571</v>
      </c>
      <c r="AW171">
        <f t="shared" si="99"/>
        <v>1025.8905590767208</v>
      </c>
      <c r="AX171">
        <f t="shared" si="100"/>
        <v>0.85488132090242919</v>
      </c>
      <c r="AY171">
        <f t="shared" si="101"/>
        <v>0.18832094934168839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1665848986.0999999</v>
      </c>
      <c r="BF171">
        <v>1012.638571428571</v>
      </c>
      <c r="BG171">
        <v>1028.3271428571429</v>
      </c>
      <c r="BH171">
        <v>40.385385714285711</v>
      </c>
      <c r="BI171">
        <v>40.094742857142847</v>
      </c>
      <c r="BJ171">
        <v>1013.721428571429</v>
      </c>
      <c r="BK171">
        <v>40.161971428571427</v>
      </c>
      <c r="BL171">
        <v>650.00328571428577</v>
      </c>
      <c r="BM171">
        <v>101.3245714285714</v>
      </c>
      <c r="BN171">
        <v>0.1000402714285714</v>
      </c>
      <c r="BO171">
        <v>35.630128571428578</v>
      </c>
      <c r="BP171">
        <v>36.022085714285723</v>
      </c>
      <c r="BQ171">
        <v>999.89999999999986</v>
      </c>
      <c r="BR171">
        <v>0</v>
      </c>
      <c r="BS171">
        <v>0</v>
      </c>
      <c r="BT171">
        <v>9007.767142857143</v>
      </c>
      <c r="BU171">
        <v>0</v>
      </c>
      <c r="BV171">
        <v>2167.5757142857142</v>
      </c>
      <c r="BW171">
        <v>-15.691185714285711</v>
      </c>
      <c r="BX171">
        <v>1055.252857142857</v>
      </c>
      <c r="BY171">
        <v>1071.278571428571</v>
      </c>
      <c r="BZ171">
        <v>0.29064171428571423</v>
      </c>
      <c r="CA171">
        <v>1028.3271428571429</v>
      </c>
      <c r="CB171">
        <v>40.094742857142847</v>
      </c>
      <c r="CC171">
        <v>4.092034285714286</v>
      </c>
      <c r="CD171">
        <v>4.0625842857142853</v>
      </c>
      <c r="CE171">
        <v>29.29962857142857</v>
      </c>
      <c r="CF171">
        <v>29.174600000000002</v>
      </c>
      <c r="CG171">
        <v>1200.038571428571</v>
      </c>
      <c r="CH171">
        <v>0.49998028571428571</v>
      </c>
      <c r="CI171">
        <v>0.50001971428571435</v>
      </c>
      <c r="CJ171">
        <v>0</v>
      </c>
      <c r="CK171">
        <v>2095.2600000000002</v>
      </c>
      <c r="CL171">
        <v>9.5417900000000007</v>
      </c>
      <c r="CM171">
        <v>13297.257142857139</v>
      </c>
      <c r="CN171">
        <v>9521.7542857142853</v>
      </c>
      <c r="CO171">
        <v>47.33</v>
      </c>
      <c r="CP171">
        <v>49.491</v>
      </c>
      <c r="CQ171">
        <v>48</v>
      </c>
      <c r="CR171">
        <v>49.044285714285721</v>
      </c>
      <c r="CS171">
        <v>50.061999999999998</v>
      </c>
      <c r="CT171">
        <v>595.22571428571428</v>
      </c>
      <c r="CU171">
        <v>595.27285714285711</v>
      </c>
      <c r="CV171">
        <v>0</v>
      </c>
      <c r="CW171">
        <v>1665848994.5999999</v>
      </c>
      <c r="CX171">
        <v>0</v>
      </c>
      <c r="CY171">
        <v>1665848184.5999999</v>
      </c>
      <c r="CZ171" t="s">
        <v>356</v>
      </c>
      <c r="DA171">
        <v>1665848184.5999999</v>
      </c>
      <c r="DB171">
        <v>1665848178.0999999</v>
      </c>
      <c r="DC171">
        <v>18</v>
      </c>
      <c r="DD171">
        <v>0.19800000000000001</v>
      </c>
      <c r="DE171">
        <v>5.0000000000000001E-3</v>
      </c>
      <c r="DF171">
        <v>-1.1020000000000001</v>
      </c>
      <c r="DG171">
        <v>0.223</v>
      </c>
      <c r="DH171">
        <v>853</v>
      </c>
      <c r="DI171">
        <v>39</v>
      </c>
      <c r="DJ171">
        <v>1.27</v>
      </c>
      <c r="DK171">
        <v>0.31</v>
      </c>
      <c r="DL171">
        <v>-15.68768292682927</v>
      </c>
      <c r="DM171">
        <v>-0.16481811846691749</v>
      </c>
      <c r="DN171">
        <v>4.0000828664824989E-2</v>
      </c>
      <c r="DO171">
        <v>0</v>
      </c>
      <c r="DP171">
        <v>0.29936970731707319</v>
      </c>
      <c r="DQ171">
        <v>-5.2737303135888543E-2</v>
      </c>
      <c r="DR171">
        <v>5.4967867032183586E-3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3.29339</v>
      </c>
      <c r="EB171">
        <v>2.6253000000000002</v>
      </c>
      <c r="EC171">
        <v>0.18771699999999999</v>
      </c>
      <c r="ED171">
        <v>0.18812599999999999</v>
      </c>
      <c r="EE171">
        <v>0.15556800000000001</v>
      </c>
      <c r="EF171">
        <v>0.15326000000000001</v>
      </c>
      <c r="EG171">
        <v>24470.799999999999</v>
      </c>
      <c r="EH171">
        <v>24937.200000000001</v>
      </c>
      <c r="EI171">
        <v>28049</v>
      </c>
      <c r="EJ171">
        <v>29592.5</v>
      </c>
      <c r="EK171">
        <v>32541.9</v>
      </c>
      <c r="EL171">
        <v>34822.699999999997</v>
      </c>
      <c r="EM171">
        <v>39533</v>
      </c>
      <c r="EN171">
        <v>42343.1</v>
      </c>
      <c r="EO171">
        <v>2.1802700000000002</v>
      </c>
      <c r="EP171">
        <v>2.1063800000000001</v>
      </c>
      <c r="EQ171">
        <v>5.4545700000000003E-2</v>
      </c>
      <c r="ER171">
        <v>0</v>
      </c>
      <c r="ES171">
        <v>35.1389</v>
      </c>
      <c r="ET171">
        <v>999.9</v>
      </c>
      <c r="EU171">
        <v>63.9</v>
      </c>
      <c r="EV171">
        <v>40.700000000000003</v>
      </c>
      <c r="EW171">
        <v>48.536499999999997</v>
      </c>
      <c r="EX171">
        <v>56.220799999999997</v>
      </c>
      <c r="EY171">
        <v>-1.66266</v>
      </c>
      <c r="EZ171">
        <v>2</v>
      </c>
      <c r="FA171">
        <v>0.75149600000000005</v>
      </c>
      <c r="FB171">
        <v>2.2279599999999999</v>
      </c>
      <c r="FC171">
        <v>20.2516</v>
      </c>
      <c r="FD171">
        <v>5.2174399999999999</v>
      </c>
      <c r="FE171">
        <v>12.0099</v>
      </c>
      <c r="FF171">
        <v>4.9858000000000002</v>
      </c>
      <c r="FG171">
        <v>3.2845</v>
      </c>
      <c r="FH171">
        <v>8557.6</v>
      </c>
      <c r="FI171">
        <v>9999</v>
      </c>
      <c r="FJ171">
        <v>9999</v>
      </c>
      <c r="FK171">
        <v>584.20000000000005</v>
      </c>
      <c r="FL171">
        <v>1.8658699999999999</v>
      </c>
      <c r="FM171">
        <v>1.86232</v>
      </c>
      <c r="FN171">
        <v>1.86432</v>
      </c>
      <c r="FO171">
        <v>1.8605</v>
      </c>
      <c r="FP171">
        <v>1.8611899999999999</v>
      </c>
      <c r="FQ171">
        <v>1.8602000000000001</v>
      </c>
      <c r="FR171">
        <v>1.8619300000000001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-1.0900000000000001</v>
      </c>
      <c r="GH171">
        <v>0.22339999999999999</v>
      </c>
      <c r="GI171">
        <v>-1.0926075346780371</v>
      </c>
      <c r="GJ171">
        <v>-3.055779808770659E-4</v>
      </c>
      <c r="GK171">
        <v>5.4022781434335912E-7</v>
      </c>
      <c r="GL171">
        <v>-2.2830823041668759E-10</v>
      </c>
      <c r="GM171">
        <v>0.223404761904753</v>
      </c>
      <c r="GN171">
        <v>0</v>
      </c>
      <c r="GO171">
        <v>0</v>
      </c>
      <c r="GP171">
        <v>0</v>
      </c>
      <c r="GQ171">
        <v>3</v>
      </c>
      <c r="GR171">
        <v>2094</v>
      </c>
      <c r="GS171">
        <v>4</v>
      </c>
      <c r="GT171">
        <v>34</v>
      </c>
      <c r="GU171">
        <v>13.4</v>
      </c>
      <c r="GV171">
        <v>13.5</v>
      </c>
      <c r="GW171">
        <v>2.8869600000000002</v>
      </c>
      <c r="GX171">
        <v>2.5671400000000002</v>
      </c>
      <c r="GY171">
        <v>2.04834</v>
      </c>
      <c r="GZ171">
        <v>2.6110799999999998</v>
      </c>
      <c r="HA171">
        <v>2.1972700000000001</v>
      </c>
      <c r="HB171">
        <v>2.3877000000000002</v>
      </c>
      <c r="HC171">
        <v>46.0077</v>
      </c>
      <c r="HD171">
        <v>14.4472</v>
      </c>
      <c r="HE171">
        <v>18</v>
      </c>
      <c r="HF171">
        <v>703.46199999999999</v>
      </c>
      <c r="HG171">
        <v>711.88</v>
      </c>
      <c r="HH171">
        <v>30.998200000000001</v>
      </c>
      <c r="HI171">
        <v>36.708799999999997</v>
      </c>
      <c r="HJ171">
        <v>30.000299999999999</v>
      </c>
      <c r="HK171">
        <v>36.369999999999997</v>
      </c>
      <c r="HL171">
        <v>36.325800000000001</v>
      </c>
      <c r="HM171">
        <v>57.7804</v>
      </c>
      <c r="HN171">
        <v>22.646000000000001</v>
      </c>
      <c r="HO171">
        <v>84.277000000000001</v>
      </c>
      <c r="HP171">
        <v>31</v>
      </c>
      <c r="HQ171">
        <v>1043.48</v>
      </c>
      <c r="HR171">
        <v>40.100499999999997</v>
      </c>
      <c r="HS171">
        <v>98.75</v>
      </c>
      <c r="HT171">
        <v>98.146900000000002</v>
      </c>
    </row>
    <row r="172" spans="1:228" x14ac:dyDescent="0.2">
      <c r="A172">
        <v>157</v>
      </c>
      <c r="B172">
        <v>1665848992.0999999</v>
      </c>
      <c r="C172">
        <v>623</v>
      </c>
      <c r="D172" t="s">
        <v>673</v>
      </c>
      <c r="E172" t="s">
        <v>674</v>
      </c>
      <c r="F172">
        <v>4</v>
      </c>
      <c r="G172">
        <v>1665848989.7874999</v>
      </c>
      <c r="H172">
        <f t="shared" si="68"/>
        <v>3.3692462661737431E-4</v>
      </c>
      <c r="I172">
        <f t="shared" si="69"/>
        <v>0.33692462661737432</v>
      </c>
      <c r="J172">
        <f t="shared" si="70"/>
        <v>6.0474952316563142</v>
      </c>
      <c r="K172">
        <f t="shared" si="71"/>
        <v>1018.80625</v>
      </c>
      <c r="L172">
        <f t="shared" si="72"/>
        <v>436.74428480832091</v>
      </c>
      <c r="M172">
        <f t="shared" si="73"/>
        <v>44.296034485367962</v>
      </c>
      <c r="N172">
        <f t="shared" si="74"/>
        <v>103.33066362554634</v>
      </c>
      <c r="O172">
        <f t="shared" si="75"/>
        <v>1.7349259187740117E-2</v>
      </c>
      <c r="P172">
        <f t="shared" si="76"/>
        <v>2.7670083181992977</v>
      </c>
      <c r="Q172">
        <f t="shared" si="77"/>
        <v>1.728905198628233E-2</v>
      </c>
      <c r="R172">
        <f t="shared" si="78"/>
        <v>1.0811049369658727E-2</v>
      </c>
      <c r="S172">
        <f t="shared" si="79"/>
        <v>225.97458924077392</v>
      </c>
      <c r="T172">
        <f t="shared" si="80"/>
        <v>36.939233114405468</v>
      </c>
      <c r="U172">
        <f t="shared" si="81"/>
        <v>36.019975000000002</v>
      </c>
      <c r="V172">
        <f t="shared" si="82"/>
        <v>5.9753464900538225</v>
      </c>
      <c r="W172">
        <f t="shared" si="83"/>
        <v>70.034017824039111</v>
      </c>
      <c r="X172">
        <f t="shared" si="84"/>
        <v>4.096979135324009</v>
      </c>
      <c r="Y172">
        <f t="shared" si="85"/>
        <v>5.849984425593993</v>
      </c>
      <c r="Z172">
        <f t="shared" si="86"/>
        <v>1.8783673547298134</v>
      </c>
      <c r="AA172">
        <f t="shared" si="87"/>
        <v>-14.858376033826207</v>
      </c>
      <c r="AB172">
        <f t="shared" si="88"/>
        <v>-57.460326997127432</v>
      </c>
      <c r="AC172">
        <f t="shared" si="89"/>
        <v>-4.8889590711682054</v>
      </c>
      <c r="AD172">
        <f t="shared" si="90"/>
        <v>148.76692713865208</v>
      </c>
      <c r="AE172">
        <f t="shared" si="91"/>
        <v>16.741619303727571</v>
      </c>
      <c r="AF172">
        <f t="shared" si="92"/>
        <v>0.32610329943089456</v>
      </c>
      <c r="AG172">
        <f t="shared" si="93"/>
        <v>6.0474952316563142</v>
      </c>
      <c r="AH172">
        <v>1077.7904652704169</v>
      </c>
      <c r="AI172">
        <v>1064.8767272727271</v>
      </c>
      <c r="AJ172">
        <v>1.75594132047985</v>
      </c>
      <c r="AK172">
        <v>66.578326818864241</v>
      </c>
      <c r="AL172">
        <f t="shared" si="94"/>
        <v>0.33692462661737432</v>
      </c>
      <c r="AM172">
        <v>40.100459503745668</v>
      </c>
      <c r="AN172">
        <v>40.39866352941177</v>
      </c>
      <c r="AO172">
        <v>4.3289160442745168E-5</v>
      </c>
      <c r="AP172">
        <v>87.47284380943789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46916.900403314372</v>
      </c>
      <c r="AV172">
        <f t="shared" si="98"/>
        <v>1199.9449999999999</v>
      </c>
      <c r="AW172">
        <f t="shared" si="99"/>
        <v>1025.8104669641316</v>
      </c>
      <c r="AX172">
        <f t="shared" si="100"/>
        <v>0.85488123786017833</v>
      </c>
      <c r="AY172">
        <f t="shared" si="101"/>
        <v>0.18832078907014399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1665848989.7874999</v>
      </c>
      <c r="BF172">
        <v>1018.80625</v>
      </c>
      <c r="BG172">
        <v>1034.5662500000001</v>
      </c>
      <c r="BH172">
        <v>40.394862500000002</v>
      </c>
      <c r="BI172">
        <v>40.106012499999999</v>
      </c>
      <c r="BJ172">
        <v>1019.88875</v>
      </c>
      <c r="BK172">
        <v>40.171462499999997</v>
      </c>
      <c r="BL172">
        <v>650.01987499999996</v>
      </c>
      <c r="BM172">
        <v>101.323125</v>
      </c>
      <c r="BN172">
        <v>0.1001472125</v>
      </c>
      <c r="BO172">
        <v>35.634787500000002</v>
      </c>
      <c r="BP172">
        <v>36.019975000000002</v>
      </c>
      <c r="BQ172">
        <v>999.9</v>
      </c>
      <c r="BR172">
        <v>0</v>
      </c>
      <c r="BS172">
        <v>0</v>
      </c>
      <c r="BT172">
        <v>8982.11</v>
      </c>
      <c r="BU172">
        <v>0</v>
      </c>
      <c r="BV172">
        <v>2165.9587499999998</v>
      </c>
      <c r="BW172">
        <v>-15.7609125</v>
      </c>
      <c r="BX172">
        <v>1061.6937499999999</v>
      </c>
      <c r="BY172">
        <v>1077.7925</v>
      </c>
      <c r="BZ172">
        <v>0.28886087500000002</v>
      </c>
      <c r="CA172">
        <v>1034.5662500000001</v>
      </c>
      <c r="CB172">
        <v>40.106012499999999</v>
      </c>
      <c r="CC172">
        <v>4.0929337500000003</v>
      </c>
      <c r="CD172">
        <v>4.0636662499999998</v>
      </c>
      <c r="CE172">
        <v>29.303437500000001</v>
      </c>
      <c r="CF172">
        <v>29.179200000000002</v>
      </c>
      <c r="CG172">
        <v>1199.9449999999999</v>
      </c>
      <c r="CH172">
        <v>0.49998187500000002</v>
      </c>
      <c r="CI172">
        <v>0.50001812499999998</v>
      </c>
      <c r="CJ172">
        <v>0</v>
      </c>
      <c r="CK172">
        <v>2095.085</v>
      </c>
      <c r="CL172">
        <v>9.5417900000000007</v>
      </c>
      <c r="CM172">
        <v>13292.0375</v>
      </c>
      <c r="CN172">
        <v>9521.0249999999996</v>
      </c>
      <c r="CO172">
        <v>47.367125000000001</v>
      </c>
      <c r="CP172">
        <v>49.5</v>
      </c>
      <c r="CQ172">
        <v>48</v>
      </c>
      <c r="CR172">
        <v>49.038749999999993</v>
      </c>
      <c r="CS172">
        <v>50.061999999999998</v>
      </c>
      <c r="CT172">
        <v>595.18124999999998</v>
      </c>
      <c r="CU172">
        <v>595.22249999999985</v>
      </c>
      <c r="CV172">
        <v>0</v>
      </c>
      <c r="CW172">
        <v>1665848998.2</v>
      </c>
      <c r="CX172">
        <v>0</v>
      </c>
      <c r="CY172">
        <v>1665848184.5999999</v>
      </c>
      <c r="CZ172" t="s">
        <v>356</v>
      </c>
      <c r="DA172">
        <v>1665848184.5999999</v>
      </c>
      <c r="DB172">
        <v>1665848178.0999999</v>
      </c>
      <c r="DC172">
        <v>18</v>
      </c>
      <c r="DD172">
        <v>0.19800000000000001</v>
      </c>
      <c r="DE172">
        <v>5.0000000000000001E-3</v>
      </c>
      <c r="DF172">
        <v>-1.1020000000000001</v>
      </c>
      <c r="DG172">
        <v>0.223</v>
      </c>
      <c r="DH172">
        <v>853</v>
      </c>
      <c r="DI172">
        <v>39</v>
      </c>
      <c r="DJ172">
        <v>1.27</v>
      </c>
      <c r="DK172">
        <v>0.31</v>
      </c>
      <c r="DL172">
        <v>-15.704915</v>
      </c>
      <c r="DM172">
        <v>-0.28945891181985828</v>
      </c>
      <c r="DN172">
        <v>4.0307341452891693E-2</v>
      </c>
      <c r="DO172">
        <v>0</v>
      </c>
      <c r="DP172">
        <v>0.29542960000000001</v>
      </c>
      <c r="DQ172">
        <v>-5.4521898686679497E-2</v>
      </c>
      <c r="DR172">
        <v>5.4334878153907713E-3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3.2932299999999999</v>
      </c>
      <c r="EB172">
        <v>2.6252800000000001</v>
      </c>
      <c r="EC172">
        <v>0.188499</v>
      </c>
      <c r="ED172">
        <v>0.188912</v>
      </c>
      <c r="EE172">
        <v>0.15559100000000001</v>
      </c>
      <c r="EF172">
        <v>0.153282</v>
      </c>
      <c r="EG172">
        <v>24446.6</v>
      </c>
      <c r="EH172">
        <v>24912.7</v>
      </c>
      <c r="EI172">
        <v>28048.400000000001</v>
      </c>
      <c r="EJ172">
        <v>29592.2</v>
      </c>
      <c r="EK172">
        <v>32540.2</v>
      </c>
      <c r="EL172">
        <v>34821.300000000003</v>
      </c>
      <c r="EM172">
        <v>39531.9</v>
      </c>
      <c r="EN172">
        <v>42342.400000000001</v>
      </c>
      <c r="EO172">
        <v>2.1798299999999999</v>
      </c>
      <c r="EP172">
        <v>2.1065200000000002</v>
      </c>
      <c r="EQ172">
        <v>5.5138E-2</v>
      </c>
      <c r="ER172">
        <v>0</v>
      </c>
      <c r="ES172">
        <v>35.131900000000002</v>
      </c>
      <c r="ET172">
        <v>999.9</v>
      </c>
      <c r="EU172">
        <v>63.9</v>
      </c>
      <c r="EV172">
        <v>40.799999999999997</v>
      </c>
      <c r="EW172">
        <v>48.7898</v>
      </c>
      <c r="EX172">
        <v>55.680799999999998</v>
      </c>
      <c r="EY172">
        <v>-1.61459</v>
      </c>
      <c r="EZ172">
        <v>2</v>
      </c>
      <c r="FA172">
        <v>0.75144299999999997</v>
      </c>
      <c r="FB172">
        <v>2.2267299999999999</v>
      </c>
      <c r="FC172">
        <v>20.251799999999999</v>
      </c>
      <c r="FD172">
        <v>5.2159399999999998</v>
      </c>
      <c r="FE172">
        <v>12.0099</v>
      </c>
      <c r="FF172">
        <v>4.9857500000000003</v>
      </c>
      <c r="FG172">
        <v>3.2844500000000001</v>
      </c>
      <c r="FH172">
        <v>8557.6</v>
      </c>
      <c r="FI172">
        <v>9999</v>
      </c>
      <c r="FJ172">
        <v>9999</v>
      </c>
      <c r="FK172">
        <v>584.20000000000005</v>
      </c>
      <c r="FL172">
        <v>1.8658699999999999</v>
      </c>
      <c r="FM172">
        <v>1.8623000000000001</v>
      </c>
      <c r="FN172">
        <v>1.8643400000000001</v>
      </c>
      <c r="FO172">
        <v>1.86049</v>
      </c>
      <c r="FP172">
        <v>1.8611899999999999</v>
      </c>
      <c r="FQ172">
        <v>1.8602099999999999</v>
      </c>
      <c r="FR172">
        <v>1.86195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-1.08</v>
      </c>
      <c r="GH172">
        <v>0.22339999999999999</v>
      </c>
      <c r="GI172">
        <v>-1.0926075346780371</v>
      </c>
      <c r="GJ172">
        <v>-3.055779808770659E-4</v>
      </c>
      <c r="GK172">
        <v>5.4022781434335912E-7</v>
      </c>
      <c r="GL172">
        <v>-2.2830823041668759E-10</v>
      </c>
      <c r="GM172">
        <v>0.223404761904753</v>
      </c>
      <c r="GN172">
        <v>0</v>
      </c>
      <c r="GO172">
        <v>0</v>
      </c>
      <c r="GP172">
        <v>0</v>
      </c>
      <c r="GQ172">
        <v>3</v>
      </c>
      <c r="GR172">
        <v>2094</v>
      </c>
      <c r="GS172">
        <v>4</v>
      </c>
      <c r="GT172">
        <v>34</v>
      </c>
      <c r="GU172">
        <v>13.5</v>
      </c>
      <c r="GV172">
        <v>13.6</v>
      </c>
      <c r="GW172">
        <v>2.9016099999999998</v>
      </c>
      <c r="GX172">
        <v>2.5622600000000002</v>
      </c>
      <c r="GY172">
        <v>2.04834</v>
      </c>
      <c r="GZ172">
        <v>2.6122999999999998</v>
      </c>
      <c r="HA172">
        <v>2.1972700000000001</v>
      </c>
      <c r="HB172">
        <v>2.3889200000000002</v>
      </c>
      <c r="HC172">
        <v>46.0077</v>
      </c>
      <c r="HD172">
        <v>14.4472</v>
      </c>
      <c r="HE172">
        <v>18</v>
      </c>
      <c r="HF172">
        <v>703.11400000000003</v>
      </c>
      <c r="HG172">
        <v>712.03899999999999</v>
      </c>
      <c r="HH172">
        <v>30.999099999999999</v>
      </c>
      <c r="HI172">
        <v>36.710500000000003</v>
      </c>
      <c r="HJ172">
        <v>30.0002</v>
      </c>
      <c r="HK172">
        <v>36.373100000000001</v>
      </c>
      <c r="HL172">
        <v>36.327399999999997</v>
      </c>
      <c r="HM172">
        <v>58.079000000000001</v>
      </c>
      <c r="HN172">
        <v>22.646000000000001</v>
      </c>
      <c r="HO172">
        <v>84.277000000000001</v>
      </c>
      <c r="HP172">
        <v>31</v>
      </c>
      <c r="HQ172">
        <v>1050.1600000000001</v>
      </c>
      <c r="HR172">
        <v>40.100499999999997</v>
      </c>
      <c r="HS172">
        <v>98.747699999999995</v>
      </c>
      <c r="HT172">
        <v>98.145499999999998</v>
      </c>
    </row>
    <row r="173" spans="1:228" x14ac:dyDescent="0.2">
      <c r="A173">
        <v>158</v>
      </c>
      <c r="B173">
        <v>1665848996.0999999</v>
      </c>
      <c r="C173">
        <v>627</v>
      </c>
      <c r="D173" t="s">
        <v>675</v>
      </c>
      <c r="E173" t="s">
        <v>676</v>
      </c>
      <c r="F173">
        <v>4</v>
      </c>
      <c r="G173">
        <v>1665848994.0999999</v>
      </c>
      <c r="H173">
        <f t="shared" si="68"/>
        <v>3.4392884102363329E-4</v>
      </c>
      <c r="I173">
        <f t="shared" si="69"/>
        <v>0.3439288410236333</v>
      </c>
      <c r="J173">
        <f t="shared" si="70"/>
        <v>6.3419224233476994</v>
      </c>
      <c r="K173">
        <f t="shared" si="71"/>
        <v>1025.9000000000001</v>
      </c>
      <c r="L173">
        <f t="shared" si="72"/>
        <v>428.82332738213114</v>
      </c>
      <c r="M173">
        <f t="shared" si="73"/>
        <v>43.49336510061746</v>
      </c>
      <c r="N173">
        <f t="shared" si="74"/>
        <v>104.05180970241858</v>
      </c>
      <c r="O173">
        <f t="shared" si="75"/>
        <v>1.7718632054608337E-2</v>
      </c>
      <c r="P173">
        <f t="shared" si="76"/>
        <v>2.773203940856301</v>
      </c>
      <c r="Q173">
        <f t="shared" si="77"/>
        <v>1.7655978649675674E-2</v>
      </c>
      <c r="R173">
        <f t="shared" si="78"/>
        <v>1.1040597262732025E-2</v>
      </c>
      <c r="S173">
        <f t="shared" si="79"/>
        <v>225.97997164882761</v>
      </c>
      <c r="T173">
        <f t="shared" si="80"/>
        <v>36.938069934044165</v>
      </c>
      <c r="U173">
        <f t="shared" si="81"/>
        <v>36.022157142857139</v>
      </c>
      <c r="V173">
        <f t="shared" si="82"/>
        <v>5.9760632792541788</v>
      </c>
      <c r="W173">
        <f t="shared" si="83"/>
        <v>70.046633073973652</v>
      </c>
      <c r="X173">
        <f t="shared" si="84"/>
        <v>4.0984847685765953</v>
      </c>
      <c r="Y173">
        <f t="shared" si="85"/>
        <v>5.8510803285124888</v>
      </c>
      <c r="Z173">
        <f t="shared" si="86"/>
        <v>1.8775785106775835</v>
      </c>
      <c r="AA173">
        <f t="shared" si="87"/>
        <v>-15.167261889142228</v>
      </c>
      <c r="AB173">
        <f t="shared" si="88"/>
        <v>-57.407173125143991</v>
      </c>
      <c r="AC173">
        <f t="shared" si="89"/>
        <v>-4.8736562720523988</v>
      </c>
      <c r="AD173">
        <f t="shared" si="90"/>
        <v>148.53188036248901</v>
      </c>
      <c r="AE173">
        <f t="shared" si="91"/>
        <v>16.806580364777041</v>
      </c>
      <c r="AF173">
        <f t="shared" si="92"/>
        <v>0.33391160791140534</v>
      </c>
      <c r="AG173">
        <f t="shared" si="93"/>
        <v>6.3419224233476994</v>
      </c>
      <c r="AH173">
        <v>1084.6947152847149</v>
      </c>
      <c r="AI173">
        <v>1071.6727272727269</v>
      </c>
      <c r="AJ173">
        <v>1.712554197586948</v>
      </c>
      <c r="AK173">
        <v>66.578326818864241</v>
      </c>
      <c r="AL173">
        <f t="shared" si="94"/>
        <v>0.3439288410236333</v>
      </c>
      <c r="AM173">
        <v>40.110051698210157</v>
      </c>
      <c r="AN173">
        <v>40.41452499999999</v>
      </c>
      <c r="AO173">
        <v>3.18998294452723E-5</v>
      </c>
      <c r="AP173">
        <v>87.47284380943789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47085.543019599565</v>
      </c>
      <c r="AV173">
        <f t="shared" si="98"/>
        <v>1199.975714285714</v>
      </c>
      <c r="AW173">
        <f t="shared" si="99"/>
        <v>1025.8365158802214</v>
      </c>
      <c r="AX173">
        <f t="shared" si="100"/>
        <v>0.85488106439791656</v>
      </c>
      <c r="AY173">
        <f t="shared" si="101"/>
        <v>0.18832045428797889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1665848994.0999999</v>
      </c>
      <c r="BF173">
        <v>1025.9000000000001</v>
      </c>
      <c r="BG173">
        <v>1041.73</v>
      </c>
      <c r="BH173">
        <v>40.409057142857137</v>
      </c>
      <c r="BI173">
        <v>40.113285714285723</v>
      </c>
      <c r="BJ173">
        <v>1026.982857142857</v>
      </c>
      <c r="BK173">
        <v>40.185657142857153</v>
      </c>
      <c r="BL173">
        <v>649.99900000000002</v>
      </c>
      <c r="BM173">
        <v>101.325</v>
      </c>
      <c r="BN173">
        <v>9.9904671428571429E-2</v>
      </c>
      <c r="BO173">
        <v>35.638185714285719</v>
      </c>
      <c r="BP173">
        <v>36.022157142857139</v>
      </c>
      <c r="BQ173">
        <v>999.89999999999986</v>
      </c>
      <c r="BR173">
        <v>0</v>
      </c>
      <c r="BS173">
        <v>0</v>
      </c>
      <c r="BT173">
        <v>9014.824285714285</v>
      </c>
      <c r="BU173">
        <v>0</v>
      </c>
      <c r="BV173">
        <v>2163.19</v>
      </c>
      <c r="BW173">
        <v>-15.83112857142857</v>
      </c>
      <c r="BX173">
        <v>1069.1014285714291</v>
      </c>
      <c r="BY173">
        <v>1085.262857142857</v>
      </c>
      <c r="BZ173">
        <v>0.29576642857142849</v>
      </c>
      <c r="CA173">
        <v>1041.73</v>
      </c>
      <c r="CB173">
        <v>40.113285714285723</v>
      </c>
      <c r="CC173">
        <v>4.0944442857142844</v>
      </c>
      <c r="CD173">
        <v>4.0644771428571431</v>
      </c>
      <c r="CE173">
        <v>29.309828571428572</v>
      </c>
      <c r="CF173">
        <v>29.182657142857138</v>
      </c>
      <c r="CG173">
        <v>1199.975714285714</v>
      </c>
      <c r="CH173">
        <v>0.49998799999999999</v>
      </c>
      <c r="CI173">
        <v>0.5000119999999999</v>
      </c>
      <c r="CJ173">
        <v>0</v>
      </c>
      <c r="CK173">
        <v>2094.9642857142858</v>
      </c>
      <c r="CL173">
        <v>9.5417900000000007</v>
      </c>
      <c r="CM173">
        <v>13285.814285714279</v>
      </c>
      <c r="CN173">
        <v>9521.2742857142857</v>
      </c>
      <c r="CO173">
        <v>47.357000000000014</v>
      </c>
      <c r="CP173">
        <v>49.464000000000013</v>
      </c>
      <c r="CQ173">
        <v>48</v>
      </c>
      <c r="CR173">
        <v>49.017714285714291</v>
      </c>
      <c r="CS173">
        <v>50.061999999999998</v>
      </c>
      <c r="CT173">
        <v>595.20285714285717</v>
      </c>
      <c r="CU173">
        <v>595.2299999999999</v>
      </c>
      <c r="CV173">
        <v>0</v>
      </c>
      <c r="CW173">
        <v>1665849002.4000001</v>
      </c>
      <c r="CX173">
        <v>0</v>
      </c>
      <c r="CY173">
        <v>1665848184.5999999</v>
      </c>
      <c r="CZ173" t="s">
        <v>356</v>
      </c>
      <c r="DA173">
        <v>1665848184.5999999</v>
      </c>
      <c r="DB173">
        <v>1665848178.0999999</v>
      </c>
      <c r="DC173">
        <v>18</v>
      </c>
      <c r="DD173">
        <v>0.19800000000000001</v>
      </c>
      <c r="DE173">
        <v>5.0000000000000001E-3</v>
      </c>
      <c r="DF173">
        <v>-1.1020000000000001</v>
      </c>
      <c r="DG173">
        <v>0.223</v>
      </c>
      <c r="DH173">
        <v>853</v>
      </c>
      <c r="DI173">
        <v>39</v>
      </c>
      <c r="DJ173">
        <v>1.27</v>
      </c>
      <c r="DK173">
        <v>0.31</v>
      </c>
      <c r="DL173">
        <v>-15.7357675</v>
      </c>
      <c r="DM173">
        <v>-0.41850619136959483</v>
      </c>
      <c r="DN173">
        <v>5.209984830832045E-2</v>
      </c>
      <c r="DO173">
        <v>0</v>
      </c>
      <c r="DP173">
        <v>0.29345147500000002</v>
      </c>
      <c r="DQ173">
        <v>-1.9561181988743199E-2</v>
      </c>
      <c r="DR173">
        <v>3.5075453239231278E-3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3.2931599999999999</v>
      </c>
      <c r="EB173">
        <v>2.6253099999999998</v>
      </c>
      <c r="EC173">
        <v>0.18928500000000001</v>
      </c>
      <c r="ED173">
        <v>0.18968699999999999</v>
      </c>
      <c r="EE173">
        <v>0.15563299999999999</v>
      </c>
      <c r="EF173">
        <v>0.15330299999999999</v>
      </c>
      <c r="EG173">
        <v>24422.5</v>
      </c>
      <c r="EH173">
        <v>24889</v>
      </c>
      <c r="EI173">
        <v>28048</v>
      </c>
      <c r="EJ173">
        <v>29592.5</v>
      </c>
      <c r="EK173">
        <v>32538.6</v>
      </c>
      <c r="EL173">
        <v>34821</v>
      </c>
      <c r="EM173">
        <v>39531.9</v>
      </c>
      <c r="EN173">
        <v>42343</v>
      </c>
      <c r="EO173">
        <v>2.17998</v>
      </c>
      <c r="EP173">
        <v>2.1064500000000002</v>
      </c>
      <c r="EQ173">
        <v>5.55217E-2</v>
      </c>
      <c r="ER173">
        <v>0</v>
      </c>
      <c r="ES173">
        <v>35.1312</v>
      </c>
      <c r="ET173">
        <v>999.9</v>
      </c>
      <c r="EU173">
        <v>63.9</v>
      </c>
      <c r="EV173">
        <v>40.799999999999997</v>
      </c>
      <c r="EW173">
        <v>48.786900000000003</v>
      </c>
      <c r="EX173">
        <v>56.040799999999997</v>
      </c>
      <c r="EY173">
        <v>-1.61459</v>
      </c>
      <c r="EZ173">
        <v>2</v>
      </c>
      <c r="FA173">
        <v>0.75146299999999999</v>
      </c>
      <c r="FB173">
        <v>2.22824</v>
      </c>
      <c r="FC173">
        <v>20.2515</v>
      </c>
      <c r="FD173">
        <v>5.2172900000000002</v>
      </c>
      <c r="FE173">
        <v>12.0099</v>
      </c>
      <c r="FF173">
        <v>4.9860499999999996</v>
      </c>
      <c r="FG173">
        <v>3.2845499999999999</v>
      </c>
      <c r="FH173">
        <v>8557.9</v>
      </c>
      <c r="FI173">
        <v>9999</v>
      </c>
      <c r="FJ173">
        <v>9999</v>
      </c>
      <c r="FK173">
        <v>584.20000000000005</v>
      </c>
      <c r="FL173">
        <v>1.8658600000000001</v>
      </c>
      <c r="FM173">
        <v>1.8623000000000001</v>
      </c>
      <c r="FN173">
        <v>1.86433</v>
      </c>
      <c r="FO173">
        <v>1.8605</v>
      </c>
      <c r="FP173">
        <v>1.86117</v>
      </c>
      <c r="FQ173">
        <v>1.8602000000000001</v>
      </c>
      <c r="FR173">
        <v>1.8619600000000001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-1.08</v>
      </c>
      <c r="GH173">
        <v>0.22339999999999999</v>
      </c>
      <c r="GI173">
        <v>-1.0926075346780371</v>
      </c>
      <c r="GJ173">
        <v>-3.055779808770659E-4</v>
      </c>
      <c r="GK173">
        <v>5.4022781434335912E-7</v>
      </c>
      <c r="GL173">
        <v>-2.2830823041668759E-10</v>
      </c>
      <c r="GM173">
        <v>0.223404761904753</v>
      </c>
      <c r="GN173">
        <v>0</v>
      </c>
      <c r="GO173">
        <v>0</v>
      </c>
      <c r="GP173">
        <v>0</v>
      </c>
      <c r="GQ173">
        <v>3</v>
      </c>
      <c r="GR173">
        <v>2094</v>
      </c>
      <c r="GS173">
        <v>4</v>
      </c>
      <c r="GT173">
        <v>34</v>
      </c>
      <c r="GU173">
        <v>13.5</v>
      </c>
      <c r="GV173">
        <v>13.6</v>
      </c>
      <c r="GW173">
        <v>2.9174799999999999</v>
      </c>
      <c r="GX173">
        <v>2.5634800000000002</v>
      </c>
      <c r="GY173">
        <v>2.04834</v>
      </c>
      <c r="GZ173">
        <v>2.6135299999999999</v>
      </c>
      <c r="HA173">
        <v>2.1972700000000001</v>
      </c>
      <c r="HB173">
        <v>2.36328</v>
      </c>
      <c r="HC173">
        <v>46.0077</v>
      </c>
      <c r="HD173">
        <v>14.4472</v>
      </c>
      <c r="HE173">
        <v>18</v>
      </c>
      <c r="HF173">
        <v>703.25199999999995</v>
      </c>
      <c r="HG173">
        <v>711.98800000000006</v>
      </c>
      <c r="HH173">
        <v>30.9999</v>
      </c>
      <c r="HI173">
        <v>36.713700000000003</v>
      </c>
      <c r="HJ173">
        <v>30.0002</v>
      </c>
      <c r="HK173">
        <v>36.374299999999998</v>
      </c>
      <c r="HL173">
        <v>36.329099999999997</v>
      </c>
      <c r="HM173">
        <v>58.381700000000002</v>
      </c>
      <c r="HN173">
        <v>22.646000000000001</v>
      </c>
      <c r="HO173">
        <v>84.277000000000001</v>
      </c>
      <c r="HP173">
        <v>31</v>
      </c>
      <c r="HQ173">
        <v>1056.8599999999999</v>
      </c>
      <c r="HR173">
        <v>40.098799999999997</v>
      </c>
      <c r="HS173">
        <v>98.747100000000003</v>
      </c>
      <c r="HT173">
        <v>98.146699999999996</v>
      </c>
    </row>
    <row r="174" spans="1:228" x14ac:dyDescent="0.2">
      <c r="A174">
        <v>159</v>
      </c>
      <c r="B174">
        <v>1665849000.0999999</v>
      </c>
      <c r="C174">
        <v>631</v>
      </c>
      <c r="D174" t="s">
        <v>677</v>
      </c>
      <c r="E174" t="s">
        <v>678</v>
      </c>
      <c r="F174">
        <v>4</v>
      </c>
      <c r="G174">
        <v>1665848997.7874999</v>
      </c>
      <c r="H174">
        <f t="shared" si="68"/>
        <v>3.4761874513729258E-4</v>
      </c>
      <c r="I174">
        <f t="shared" si="69"/>
        <v>0.34761874513729257</v>
      </c>
      <c r="J174">
        <f t="shared" si="70"/>
        <v>6.2386318719125766</v>
      </c>
      <c r="K174">
        <f t="shared" si="71"/>
        <v>1032.0987500000001</v>
      </c>
      <c r="L174">
        <f t="shared" si="72"/>
        <v>448.81412722265105</v>
      </c>
      <c r="M174">
        <f t="shared" si="73"/>
        <v>45.520823908979089</v>
      </c>
      <c r="N174">
        <f t="shared" si="74"/>
        <v>104.68027320387857</v>
      </c>
      <c r="O174">
        <f t="shared" si="75"/>
        <v>1.7873794218332607E-2</v>
      </c>
      <c r="P174">
        <f t="shared" si="76"/>
        <v>2.7727328135589411</v>
      </c>
      <c r="Q174">
        <f t="shared" si="77"/>
        <v>1.7810030036694385E-2</v>
      </c>
      <c r="R174">
        <f t="shared" si="78"/>
        <v>1.1136978682894462E-2</v>
      </c>
      <c r="S174">
        <f t="shared" si="79"/>
        <v>225.98628181915538</v>
      </c>
      <c r="T174">
        <f t="shared" si="80"/>
        <v>36.941993592473651</v>
      </c>
      <c r="U174">
        <f t="shared" si="81"/>
        <v>36.036000000000001</v>
      </c>
      <c r="V174">
        <f t="shared" si="82"/>
        <v>5.9806121140870125</v>
      </c>
      <c r="W174">
        <f t="shared" si="83"/>
        <v>70.043517995021489</v>
      </c>
      <c r="X174">
        <f t="shared" si="84"/>
        <v>4.0993619518478468</v>
      </c>
      <c r="Y174">
        <f t="shared" si="85"/>
        <v>5.8525928868096244</v>
      </c>
      <c r="Z174">
        <f t="shared" si="86"/>
        <v>1.8812501622391657</v>
      </c>
      <c r="AA174">
        <f t="shared" si="87"/>
        <v>-15.329986660554603</v>
      </c>
      <c r="AB174">
        <f t="shared" si="88"/>
        <v>-58.765729024155029</v>
      </c>
      <c r="AC174">
        <f t="shared" si="89"/>
        <v>-4.990289584023281</v>
      </c>
      <c r="AD174">
        <f t="shared" si="90"/>
        <v>146.90027655042246</v>
      </c>
      <c r="AE174">
        <f t="shared" si="91"/>
        <v>16.880770619852669</v>
      </c>
      <c r="AF174">
        <f t="shared" si="92"/>
        <v>0.3359905003855449</v>
      </c>
      <c r="AG174">
        <f t="shared" si="93"/>
        <v>6.2386318719125766</v>
      </c>
      <c r="AH174">
        <v>1091.805919620585</v>
      </c>
      <c r="AI174">
        <v>1078.7436969696971</v>
      </c>
      <c r="AJ174">
        <v>1.7470718817749671</v>
      </c>
      <c r="AK174">
        <v>66.578326818864241</v>
      </c>
      <c r="AL174">
        <f t="shared" si="94"/>
        <v>0.34761874513729257</v>
      </c>
      <c r="AM174">
        <v>40.115055517924368</v>
      </c>
      <c r="AN174">
        <v>40.422791176470589</v>
      </c>
      <c r="AO174">
        <v>3.2998628047461027E-5</v>
      </c>
      <c r="AP174">
        <v>87.47284380943789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47071.956867456531</v>
      </c>
      <c r="AV174">
        <f t="shared" si="98"/>
        <v>1200.0062499999999</v>
      </c>
      <c r="AW174">
        <f t="shared" si="99"/>
        <v>1025.8629102689924</v>
      </c>
      <c r="AX174">
        <f t="shared" si="100"/>
        <v>0.85488130605069135</v>
      </c>
      <c r="AY174">
        <f t="shared" si="101"/>
        <v>0.18832092067783429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1665848997.7874999</v>
      </c>
      <c r="BF174">
        <v>1032.0987500000001</v>
      </c>
      <c r="BG174">
        <v>1048.00125</v>
      </c>
      <c r="BH174">
        <v>40.4178</v>
      </c>
      <c r="BI174">
        <v>40.1201875</v>
      </c>
      <c r="BJ174">
        <v>1033.1837499999999</v>
      </c>
      <c r="BK174">
        <v>40.194400000000002</v>
      </c>
      <c r="BL174">
        <v>649.99387499999989</v>
      </c>
      <c r="BM174">
        <v>101.32474999999999</v>
      </c>
      <c r="BN174">
        <v>9.9918137500000004E-2</v>
      </c>
      <c r="BO174">
        <v>35.642874999999997</v>
      </c>
      <c r="BP174">
        <v>36.036000000000001</v>
      </c>
      <c r="BQ174">
        <v>999.9</v>
      </c>
      <c r="BR174">
        <v>0</v>
      </c>
      <c r="BS174">
        <v>0</v>
      </c>
      <c r="BT174">
        <v>9012.34375</v>
      </c>
      <c r="BU174">
        <v>0</v>
      </c>
      <c r="BV174">
        <v>2155.0587500000001</v>
      </c>
      <c r="BW174">
        <v>-15.9026125</v>
      </c>
      <c r="BX174">
        <v>1075.5725</v>
      </c>
      <c r="BY174">
        <v>1091.80375</v>
      </c>
      <c r="BZ174">
        <v>0.29761187500000003</v>
      </c>
      <c r="CA174">
        <v>1048.00125</v>
      </c>
      <c r="CB174">
        <v>40.1201875</v>
      </c>
      <c r="CC174">
        <v>4.0953237500000004</v>
      </c>
      <c r="CD174">
        <v>4.0651662499999999</v>
      </c>
      <c r="CE174">
        <v>29.3135625</v>
      </c>
      <c r="CF174">
        <v>29.185612500000001</v>
      </c>
      <c r="CG174">
        <v>1200.0062499999999</v>
      </c>
      <c r="CH174">
        <v>0.49997974999999989</v>
      </c>
      <c r="CI174">
        <v>0.50002024999999994</v>
      </c>
      <c r="CJ174">
        <v>0</v>
      </c>
      <c r="CK174">
        <v>2094.6525000000001</v>
      </c>
      <c r="CL174">
        <v>9.5417900000000007</v>
      </c>
      <c r="CM174">
        <v>13279.5375</v>
      </c>
      <c r="CN174">
        <v>9521.4862499999999</v>
      </c>
      <c r="CO174">
        <v>47.375</v>
      </c>
      <c r="CP174">
        <v>49.436999999999998</v>
      </c>
      <c r="CQ174">
        <v>48</v>
      </c>
      <c r="CR174">
        <v>49</v>
      </c>
      <c r="CS174">
        <v>50.061999999999998</v>
      </c>
      <c r="CT174">
        <v>595.20749999999998</v>
      </c>
      <c r="CU174">
        <v>595.25375000000008</v>
      </c>
      <c r="CV174">
        <v>0</v>
      </c>
      <c r="CW174">
        <v>1665849006.5999999</v>
      </c>
      <c r="CX174">
        <v>0</v>
      </c>
      <c r="CY174">
        <v>1665848184.5999999</v>
      </c>
      <c r="CZ174" t="s">
        <v>356</v>
      </c>
      <c r="DA174">
        <v>1665848184.5999999</v>
      </c>
      <c r="DB174">
        <v>1665848178.0999999</v>
      </c>
      <c r="DC174">
        <v>18</v>
      </c>
      <c r="DD174">
        <v>0.19800000000000001</v>
      </c>
      <c r="DE174">
        <v>5.0000000000000001E-3</v>
      </c>
      <c r="DF174">
        <v>-1.1020000000000001</v>
      </c>
      <c r="DG174">
        <v>0.223</v>
      </c>
      <c r="DH174">
        <v>853</v>
      </c>
      <c r="DI174">
        <v>39</v>
      </c>
      <c r="DJ174">
        <v>1.27</v>
      </c>
      <c r="DK174">
        <v>0.31</v>
      </c>
      <c r="DL174">
        <v>-15.774727499999999</v>
      </c>
      <c r="DM174">
        <v>-0.70181651031892611</v>
      </c>
      <c r="DN174">
        <v>7.5946899171394827E-2</v>
      </c>
      <c r="DO174">
        <v>0</v>
      </c>
      <c r="DP174">
        <v>0.29339922499999999</v>
      </c>
      <c r="DQ174">
        <v>8.3687617260786232E-3</v>
      </c>
      <c r="DR174">
        <v>3.4651180462395492E-3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3.2934199999999998</v>
      </c>
      <c r="EB174">
        <v>2.6254</v>
      </c>
      <c r="EC174">
        <v>0.19006300000000001</v>
      </c>
      <c r="ED174">
        <v>0.190465</v>
      </c>
      <c r="EE174">
        <v>0.15565499999999999</v>
      </c>
      <c r="EF174">
        <v>0.153312</v>
      </c>
      <c r="EG174">
        <v>24399.4</v>
      </c>
      <c r="EH174">
        <v>24865.200000000001</v>
      </c>
      <c r="EI174">
        <v>28048.5</v>
      </c>
      <c r="EJ174">
        <v>29592.7</v>
      </c>
      <c r="EK174">
        <v>32538.2</v>
      </c>
      <c r="EL174">
        <v>34820.699999999997</v>
      </c>
      <c r="EM174">
        <v>39532.400000000001</v>
      </c>
      <c r="EN174">
        <v>42343</v>
      </c>
      <c r="EO174">
        <v>2.1803499999999998</v>
      </c>
      <c r="EP174">
        <v>2.1065999999999998</v>
      </c>
      <c r="EQ174">
        <v>5.6382300000000003E-2</v>
      </c>
      <c r="ER174">
        <v>0</v>
      </c>
      <c r="ES174">
        <v>35.136099999999999</v>
      </c>
      <c r="ET174">
        <v>999.9</v>
      </c>
      <c r="EU174">
        <v>63.9</v>
      </c>
      <c r="EV174">
        <v>40.799999999999997</v>
      </c>
      <c r="EW174">
        <v>48.790799999999997</v>
      </c>
      <c r="EX174">
        <v>56.070799999999998</v>
      </c>
      <c r="EY174">
        <v>-1.59856</v>
      </c>
      <c r="EZ174">
        <v>2</v>
      </c>
      <c r="FA174">
        <v>0.751583</v>
      </c>
      <c r="FB174">
        <v>2.2336200000000002</v>
      </c>
      <c r="FC174">
        <v>20.2515</v>
      </c>
      <c r="FD174">
        <v>5.2178899999999997</v>
      </c>
      <c r="FE174">
        <v>12.0099</v>
      </c>
      <c r="FF174">
        <v>4.9863499999999998</v>
      </c>
      <c r="FG174">
        <v>3.2846500000000001</v>
      </c>
      <c r="FH174">
        <v>8557.9</v>
      </c>
      <c r="FI174">
        <v>9999</v>
      </c>
      <c r="FJ174">
        <v>9999</v>
      </c>
      <c r="FK174">
        <v>584.20000000000005</v>
      </c>
      <c r="FL174">
        <v>1.8658600000000001</v>
      </c>
      <c r="FM174">
        <v>1.86232</v>
      </c>
      <c r="FN174">
        <v>1.86432</v>
      </c>
      <c r="FO174">
        <v>1.8605</v>
      </c>
      <c r="FP174">
        <v>1.86121</v>
      </c>
      <c r="FQ174">
        <v>1.8602000000000001</v>
      </c>
      <c r="FR174">
        <v>1.8619600000000001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-1.08</v>
      </c>
      <c r="GH174">
        <v>0.22339999999999999</v>
      </c>
      <c r="GI174">
        <v>-1.0926075346780371</v>
      </c>
      <c r="GJ174">
        <v>-3.055779808770659E-4</v>
      </c>
      <c r="GK174">
        <v>5.4022781434335912E-7</v>
      </c>
      <c r="GL174">
        <v>-2.2830823041668759E-10</v>
      </c>
      <c r="GM174">
        <v>0.223404761904753</v>
      </c>
      <c r="GN174">
        <v>0</v>
      </c>
      <c r="GO174">
        <v>0</v>
      </c>
      <c r="GP174">
        <v>0</v>
      </c>
      <c r="GQ174">
        <v>3</v>
      </c>
      <c r="GR174">
        <v>2094</v>
      </c>
      <c r="GS174">
        <v>4</v>
      </c>
      <c r="GT174">
        <v>34</v>
      </c>
      <c r="GU174">
        <v>13.6</v>
      </c>
      <c r="GV174">
        <v>13.7</v>
      </c>
      <c r="GW174">
        <v>2.9321299999999999</v>
      </c>
      <c r="GX174">
        <v>2.5610400000000002</v>
      </c>
      <c r="GY174">
        <v>2.04834</v>
      </c>
      <c r="GZ174">
        <v>2.6122999999999998</v>
      </c>
      <c r="HA174">
        <v>2.1972700000000001</v>
      </c>
      <c r="HB174">
        <v>2.3852500000000001</v>
      </c>
      <c r="HC174">
        <v>46.036700000000003</v>
      </c>
      <c r="HD174">
        <v>14.438499999999999</v>
      </c>
      <c r="HE174">
        <v>18</v>
      </c>
      <c r="HF174">
        <v>703.59500000000003</v>
      </c>
      <c r="HG174">
        <v>712.14800000000002</v>
      </c>
      <c r="HH174">
        <v>31.000800000000002</v>
      </c>
      <c r="HI174">
        <v>36.7149</v>
      </c>
      <c r="HJ174">
        <v>30.0002</v>
      </c>
      <c r="HK174">
        <v>36.3765</v>
      </c>
      <c r="HL174">
        <v>36.3307</v>
      </c>
      <c r="HM174">
        <v>58.679699999999997</v>
      </c>
      <c r="HN174">
        <v>22.646000000000001</v>
      </c>
      <c r="HO174">
        <v>84.277000000000001</v>
      </c>
      <c r="HP174">
        <v>31</v>
      </c>
      <c r="HQ174">
        <v>1063.54</v>
      </c>
      <c r="HR174">
        <v>40.088799999999999</v>
      </c>
      <c r="HS174">
        <v>98.748599999999996</v>
      </c>
      <c r="HT174">
        <v>98.147199999999998</v>
      </c>
    </row>
    <row r="175" spans="1:228" x14ac:dyDescent="0.2">
      <c r="A175">
        <v>160</v>
      </c>
      <c r="B175">
        <v>1665849004.0999999</v>
      </c>
      <c r="C175">
        <v>635</v>
      </c>
      <c r="D175" t="s">
        <v>679</v>
      </c>
      <c r="E175" t="s">
        <v>680</v>
      </c>
      <c r="F175">
        <v>4</v>
      </c>
      <c r="G175">
        <v>1665849002.0999999</v>
      </c>
      <c r="H175">
        <f t="shared" si="68"/>
        <v>3.5670376891948097E-4</v>
      </c>
      <c r="I175">
        <f t="shared" si="69"/>
        <v>0.35670376891948097</v>
      </c>
      <c r="J175">
        <f t="shared" si="70"/>
        <v>6.1628889096184061</v>
      </c>
      <c r="K175">
        <f t="shared" si="71"/>
        <v>1039.315714285714</v>
      </c>
      <c r="L175">
        <f t="shared" si="72"/>
        <v>475.31718701769859</v>
      </c>
      <c r="M175">
        <f t="shared" si="73"/>
        <v>48.206683502655494</v>
      </c>
      <c r="N175">
        <f t="shared" si="74"/>
        <v>105.40743121927585</v>
      </c>
      <c r="O175">
        <f t="shared" si="75"/>
        <v>1.8307163508024058E-2</v>
      </c>
      <c r="P175">
        <f t="shared" si="76"/>
        <v>2.7683572371450511</v>
      </c>
      <c r="Q175">
        <f t="shared" si="77"/>
        <v>1.824017072288045E-2</v>
      </c>
      <c r="R175">
        <f t="shared" si="78"/>
        <v>1.1406105212706666E-2</v>
      </c>
      <c r="S175">
        <f t="shared" si="79"/>
        <v>225.9937329599307</v>
      </c>
      <c r="T175">
        <f t="shared" si="80"/>
        <v>36.949403594091358</v>
      </c>
      <c r="U175">
        <f t="shared" si="81"/>
        <v>36.050871428571433</v>
      </c>
      <c r="V175">
        <f t="shared" si="82"/>
        <v>5.9855022936966007</v>
      </c>
      <c r="W175">
        <f t="shared" si="83"/>
        <v>70.036712970457458</v>
      </c>
      <c r="X175">
        <f t="shared" si="84"/>
        <v>4.1007609991271243</v>
      </c>
      <c r="Y175">
        <f t="shared" si="85"/>
        <v>5.8551591375467424</v>
      </c>
      <c r="Z175">
        <f t="shared" si="86"/>
        <v>1.8847412945694764</v>
      </c>
      <c r="AA175">
        <f t="shared" si="87"/>
        <v>-15.730636209349111</v>
      </c>
      <c r="AB175">
        <f t="shared" si="88"/>
        <v>-59.705466476531043</v>
      </c>
      <c r="AC175">
        <f t="shared" si="89"/>
        <v>-5.0786672184662258</v>
      </c>
      <c r="AD175">
        <f t="shared" si="90"/>
        <v>145.4789630555843</v>
      </c>
      <c r="AE175">
        <f t="shared" si="91"/>
        <v>16.846243495966547</v>
      </c>
      <c r="AF175">
        <f t="shared" si="92"/>
        <v>0.3474549187808188</v>
      </c>
      <c r="AG175">
        <f t="shared" si="93"/>
        <v>6.1628889096184061</v>
      </c>
      <c r="AH175">
        <v>1098.732369939996</v>
      </c>
      <c r="AI175">
        <v>1085.734727272727</v>
      </c>
      <c r="AJ175">
        <v>1.7494402608824891</v>
      </c>
      <c r="AK175">
        <v>66.578326818864241</v>
      </c>
      <c r="AL175">
        <f t="shared" si="94"/>
        <v>0.35670376891948097</v>
      </c>
      <c r="AM175">
        <v>40.123220638404433</v>
      </c>
      <c r="AN175">
        <v>40.43890794117646</v>
      </c>
      <c r="AO175">
        <v>4.6231381747048732E-5</v>
      </c>
      <c r="AP175">
        <v>87.47284380943789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46951.247839353717</v>
      </c>
      <c r="AV175">
        <f t="shared" si="98"/>
        <v>1200.058571428571</v>
      </c>
      <c r="AW175">
        <f t="shared" si="99"/>
        <v>1025.9063942797563</v>
      </c>
      <c r="AX175">
        <f t="shared" si="100"/>
        <v>0.85488026893428981</v>
      </c>
      <c r="AY175">
        <f t="shared" si="101"/>
        <v>0.18831891904317949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1665849002.0999999</v>
      </c>
      <c r="BF175">
        <v>1039.315714285714</v>
      </c>
      <c r="BG175">
        <v>1055.1985714285711</v>
      </c>
      <c r="BH175">
        <v>40.43344285714285</v>
      </c>
      <c r="BI175">
        <v>40.125700000000002</v>
      </c>
      <c r="BJ175">
        <v>1040.3971428571431</v>
      </c>
      <c r="BK175">
        <v>40.210042857142859</v>
      </c>
      <c r="BL175">
        <v>650.035142857143</v>
      </c>
      <c r="BM175">
        <v>101.3198571428571</v>
      </c>
      <c r="BN175">
        <v>0.10017314285714291</v>
      </c>
      <c r="BO175">
        <v>35.650828571428569</v>
      </c>
      <c r="BP175">
        <v>36.050871428571433</v>
      </c>
      <c r="BQ175">
        <v>999.89999999999986</v>
      </c>
      <c r="BR175">
        <v>0</v>
      </c>
      <c r="BS175">
        <v>0</v>
      </c>
      <c r="BT175">
        <v>8989.5528571428567</v>
      </c>
      <c r="BU175">
        <v>0</v>
      </c>
      <c r="BV175">
        <v>2148.3871428571429</v>
      </c>
      <c r="BW175">
        <v>-15.88175714285714</v>
      </c>
      <c r="BX175">
        <v>1083.1099999999999</v>
      </c>
      <c r="BY175">
        <v>1099.308571428571</v>
      </c>
      <c r="BZ175">
        <v>0.30773528571428571</v>
      </c>
      <c r="CA175">
        <v>1055.1985714285711</v>
      </c>
      <c r="CB175">
        <v>40.125700000000002</v>
      </c>
      <c r="CC175">
        <v>4.096711428571429</v>
      </c>
      <c r="CD175">
        <v>4.0655299999999999</v>
      </c>
      <c r="CE175">
        <v>29.319414285714281</v>
      </c>
      <c r="CF175">
        <v>29.18712857142857</v>
      </c>
      <c r="CG175">
        <v>1200.058571428571</v>
      </c>
      <c r="CH175">
        <v>0.50001542857142856</v>
      </c>
      <c r="CI175">
        <v>0.49998457142857139</v>
      </c>
      <c r="CJ175">
        <v>0</v>
      </c>
      <c r="CK175">
        <v>2094.3371428571431</v>
      </c>
      <c r="CL175">
        <v>9.5417900000000007</v>
      </c>
      <c r="CM175">
        <v>13276.142857142861</v>
      </c>
      <c r="CN175">
        <v>9522.0528571428567</v>
      </c>
      <c r="CO175">
        <v>47.357000000000014</v>
      </c>
      <c r="CP175">
        <v>49.463999999999999</v>
      </c>
      <c r="CQ175">
        <v>48</v>
      </c>
      <c r="CR175">
        <v>49.035428571428582</v>
      </c>
      <c r="CS175">
        <v>50.061999999999998</v>
      </c>
      <c r="CT175">
        <v>595.27571428571434</v>
      </c>
      <c r="CU175">
        <v>595.23857142857139</v>
      </c>
      <c r="CV175">
        <v>0</v>
      </c>
      <c r="CW175">
        <v>1665849010.2</v>
      </c>
      <c r="CX175">
        <v>0</v>
      </c>
      <c r="CY175">
        <v>1665848184.5999999</v>
      </c>
      <c r="CZ175" t="s">
        <v>356</v>
      </c>
      <c r="DA175">
        <v>1665848184.5999999</v>
      </c>
      <c r="DB175">
        <v>1665848178.0999999</v>
      </c>
      <c r="DC175">
        <v>18</v>
      </c>
      <c r="DD175">
        <v>0.19800000000000001</v>
      </c>
      <c r="DE175">
        <v>5.0000000000000001E-3</v>
      </c>
      <c r="DF175">
        <v>-1.1020000000000001</v>
      </c>
      <c r="DG175">
        <v>0.223</v>
      </c>
      <c r="DH175">
        <v>853</v>
      </c>
      <c r="DI175">
        <v>39</v>
      </c>
      <c r="DJ175">
        <v>1.27</v>
      </c>
      <c r="DK175">
        <v>0.31</v>
      </c>
      <c r="DL175">
        <v>-15.803341463414631</v>
      </c>
      <c r="DM175">
        <v>-0.74766689895468752</v>
      </c>
      <c r="DN175">
        <v>8.0367794713596091E-2</v>
      </c>
      <c r="DO175">
        <v>0</v>
      </c>
      <c r="DP175">
        <v>0.29505973170731697</v>
      </c>
      <c r="DQ175">
        <v>4.7791128919860801E-2</v>
      </c>
      <c r="DR175">
        <v>5.8437489638424123E-3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3.2933300000000001</v>
      </c>
      <c r="EB175">
        <v>2.6251799999999998</v>
      </c>
      <c r="EC175">
        <v>0.19083800000000001</v>
      </c>
      <c r="ED175">
        <v>0.19122500000000001</v>
      </c>
      <c r="EE175">
        <v>0.15568399999999999</v>
      </c>
      <c r="EF175">
        <v>0.15332299999999999</v>
      </c>
      <c r="EG175">
        <v>24375.9</v>
      </c>
      <c r="EH175">
        <v>24841.599999999999</v>
      </c>
      <c r="EI175">
        <v>28048.5</v>
      </c>
      <c r="EJ175">
        <v>29592.5</v>
      </c>
      <c r="EK175">
        <v>32537.3</v>
      </c>
      <c r="EL175">
        <v>34820.300000000003</v>
      </c>
      <c r="EM175">
        <v>39532.6</v>
      </c>
      <c r="EN175">
        <v>42343</v>
      </c>
      <c r="EO175">
        <v>2.1800999999999999</v>
      </c>
      <c r="EP175">
        <v>2.1065200000000002</v>
      </c>
      <c r="EQ175">
        <v>5.6605799999999998E-2</v>
      </c>
      <c r="ER175">
        <v>0</v>
      </c>
      <c r="ES175">
        <v>35.145899999999997</v>
      </c>
      <c r="ET175">
        <v>999.9</v>
      </c>
      <c r="EU175">
        <v>63.9</v>
      </c>
      <c r="EV175">
        <v>40.799999999999997</v>
      </c>
      <c r="EW175">
        <v>48.793399999999998</v>
      </c>
      <c r="EX175">
        <v>55.9208</v>
      </c>
      <c r="EY175">
        <v>-1.65865</v>
      </c>
      <c r="EZ175">
        <v>2</v>
      </c>
      <c r="FA175">
        <v>0.75158499999999995</v>
      </c>
      <c r="FB175">
        <v>2.2374100000000001</v>
      </c>
      <c r="FC175">
        <v>20.251300000000001</v>
      </c>
      <c r="FD175">
        <v>5.2174399999999999</v>
      </c>
      <c r="FE175">
        <v>12.0099</v>
      </c>
      <c r="FF175">
        <v>4.9860499999999996</v>
      </c>
      <c r="FG175">
        <v>3.2846500000000001</v>
      </c>
      <c r="FH175">
        <v>8558.2000000000007</v>
      </c>
      <c r="FI175">
        <v>9999</v>
      </c>
      <c r="FJ175">
        <v>9999</v>
      </c>
      <c r="FK175">
        <v>584.20000000000005</v>
      </c>
      <c r="FL175">
        <v>1.8658600000000001</v>
      </c>
      <c r="FM175">
        <v>1.86232</v>
      </c>
      <c r="FN175">
        <v>1.86433</v>
      </c>
      <c r="FO175">
        <v>1.8605</v>
      </c>
      <c r="FP175">
        <v>1.8612</v>
      </c>
      <c r="FQ175">
        <v>1.8602000000000001</v>
      </c>
      <c r="FR175">
        <v>1.8619699999999999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-1.08</v>
      </c>
      <c r="GH175">
        <v>0.22339999999999999</v>
      </c>
      <c r="GI175">
        <v>-1.0926075346780371</v>
      </c>
      <c r="GJ175">
        <v>-3.055779808770659E-4</v>
      </c>
      <c r="GK175">
        <v>5.4022781434335912E-7</v>
      </c>
      <c r="GL175">
        <v>-2.2830823041668759E-10</v>
      </c>
      <c r="GM175">
        <v>0.223404761904753</v>
      </c>
      <c r="GN175">
        <v>0</v>
      </c>
      <c r="GO175">
        <v>0</v>
      </c>
      <c r="GP175">
        <v>0</v>
      </c>
      <c r="GQ175">
        <v>3</v>
      </c>
      <c r="GR175">
        <v>2094</v>
      </c>
      <c r="GS175">
        <v>4</v>
      </c>
      <c r="GT175">
        <v>34</v>
      </c>
      <c r="GU175">
        <v>13.7</v>
      </c>
      <c r="GV175">
        <v>13.8</v>
      </c>
      <c r="GW175">
        <v>2.94678</v>
      </c>
      <c r="GX175">
        <v>2.5634800000000002</v>
      </c>
      <c r="GY175">
        <v>2.04834</v>
      </c>
      <c r="GZ175">
        <v>2.6135299999999999</v>
      </c>
      <c r="HA175">
        <v>2.1972700000000001</v>
      </c>
      <c r="HB175">
        <v>2.3559600000000001</v>
      </c>
      <c r="HC175">
        <v>46.036700000000003</v>
      </c>
      <c r="HD175">
        <v>14.4472</v>
      </c>
      <c r="HE175">
        <v>18</v>
      </c>
      <c r="HF175">
        <v>703.40300000000002</v>
      </c>
      <c r="HG175">
        <v>712.10599999999999</v>
      </c>
      <c r="HH175">
        <v>31.000900000000001</v>
      </c>
      <c r="HI175">
        <v>36.717199999999998</v>
      </c>
      <c r="HJ175">
        <v>30.0002</v>
      </c>
      <c r="HK175">
        <v>36.378500000000003</v>
      </c>
      <c r="HL175">
        <v>36.333399999999997</v>
      </c>
      <c r="HM175">
        <v>58.980899999999998</v>
      </c>
      <c r="HN175">
        <v>22.646000000000001</v>
      </c>
      <c r="HO175">
        <v>84.277000000000001</v>
      </c>
      <c r="HP175">
        <v>31</v>
      </c>
      <c r="HQ175">
        <v>1070.22</v>
      </c>
      <c r="HR175">
        <v>40.072499999999998</v>
      </c>
      <c r="HS175">
        <v>98.748800000000003</v>
      </c>
      <c r="HT175">
        <v>98.146900000000002</v>
      </c>
    </row>
    <row r="176" spans="1:228" x14ac:dyDescent="0.2">
      <c r="A176">
        <v>161</v>
      </c>
      <c r="B176">
        <v>1665849007.5999999</v>
      </c>
      <c r="C176">
        <v>638.5</v>
      </c>
      <c r="D176" t="s">
        <v>681</v>
      </c>
      <c r="E176" t="s">
        <v>682</v>
      </c>
      <c r="F176">
        <v>4</v>
      </c>
      <c r="G176">
        <v>1665849005.5285721</v>
      </c>
      <c r="H176">
        <f t="shared" si="68"/>
        <v>3.5465041856241604E-4</v>
      </c>
      <c r="I176">
        <f t="shared" si="69"/>
        <v>0.35465041856241603</v>
      </c>
      <c r="J176">
        <f t="shared" si="70"/>
        <v>5.9814679364741634</v>
      </c>
      <c r="K176">
        <f t="shared" si="71"/>
        <v>1045.1099999999999</v>
      </c>
      <c r="L176">
        <f t="shared" si="72"/>
        <v>492.81791297817568</v>
      </c>
      <c r="M176">
        <f t="shared" si="73"/>
        <v>49.980123876376425</v>
      </c>
      <c r="N176">
        <f t="shared" si="74"/>
        <v>105.99194121978469</v>
      </c>
      <c r="O176">
        <f t="shared" si="75"/>
        <v>1.8175083256863934E-2</v>
      </c>
      <c r="P176">
        <f t="shared" si="76"/>
        <v>2.766524587021995</v>
      </c>
      <c r="Q176">
        <f t="shared" si="77"/>
        <v>1.8109008194990943E-2</v>
      </c>
      <c r="R176">
        <f t="shared" si="78"/>
        <v>1.1324046591410408E-2</v>
      </c>
      <c r="S176">
        <f t="shared" si="79"/>
        <v>225.99428967705282</v>
      </c>
      <c r="T176">
        <f t="shared" si="80"/>
        <v>36.956296867216203</v>
      </c>
      <c r="U176">
        <f t="shared" si="81"/>
        <v>36.060642857142859</v>
      </c>
      <c r="V176">
        <f t="shared" si="82"/>
        <v>5.9887173281491988</v>
      </c>
      <c r="W176">
        <f t="shared" si="83"/>
        <v>70.025362742941113</v>
      </c>
      <c r="X176">
        <f t="shared" si="84"/>
        <v>4.1013491806760518</v>
      </c>
      <c r="Y176">
        <f t="shared" si="85"/>
        <v>5.8569481399644552</v>
      </c>
      <c r="Z176">
        <f t="shared" si="86"/>
        <v>1.887368147473147</v>
      </c>
      <c r="AA176">
        <f t="shared" si="87"/>
        <v>-15.640083458602547</v>
      </c>
      <c r="AB176">
        <f t="shared" si="88"/>
        <v>-60.296628174027717</v>
      </c>
      <c r="AC176">
        <f t="shared" si="89"/>
        <v>-5.13273201885288</v>
      </c>
      <c r="AD176">
        <f t="shared" si="90"/>
        <v>144.92484602556965</v>
      </c>
      <c r="AE176">
        <f t="shared" si="91"/>
        <v>16.804911952635567</v>
      </c>
      <c r="AF176">
        <f t="shared" si="92"/>
        <v>0.34685141311244</v>
      </c>
      <c r="AG176">
        <f t="shared" si="93"/>
        <v>5.9814679364741634</v>
      </c>
      <c r="AH176">
        <v>1104.868721416326</v>
      </c>
      <c r="AI176">
        <v>1091.943696969696</v>
      </c>
      <c r="AJ176">
        <v>1.7744717198371089</v>
      </c>
      <c r="AK176">
        <v>66.578326818864241</v>
      </c>
      <c r="AL176">
        <f t="shared" si="94"/>
        <v>0.35465041856241603</v>
      </c>
      <c r="AM176">
        <v>40.127351431663392</v>
      </c>
      <c r="AN176">
        <v>40.441196176470577</v>
      </c>
      <c r="AO176">
        <v>5.4918997757848251E-5</v>
      </c>
      <c r="AP176">
        <v>87.47284380943789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46900.38094687921</v>
      </c>
      <c r="AV176">
        <f t="shared" si="98"/>
        <v>1200.0542857142859</v>
      </c>
      <c r="AW176">
        <f t="shared" si="99"/>
        <v>1025.9034371383696</v>
      </c>
      <c r="AX176">
        <f t="shared" si="100"/>
        <v>0.8548808577669802</v>
      </c>
      <c r="AY176">
        <f t="shared" si="101"/>
        <v>0.18832005549027181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1665849005.5285721</v>
      </c>
      <c r="BF176">
        <v>1045.1099999999999</v>
      </c>
      <c r="BG176">
        <v>1060.957142857143</v>
      </c>
      <c r="BH176">
        <v>40.440442857142862</v>
      </c>
      <c r="BI176">
        <v>40.133214285714288</v>
      </c>
      <c r="BJ176">
        <v>1046.191428571429</v>
      </c>
      <c r="BK176">
        <v>40.217042857142857</v>
      </c>
      <c r="BL176">
        <v>649.98757142857141</v>
      </c>
      <c r="BM176">
        <v>101.31699999999999</v>
      </c>
      <c r="BN176">
        <v>0.1000194714285714</v>
      </c>
      <c r="BO176">
        <v>35.656371428571433</v>
      </c>
      <c r="BP176">
        <v>36.060642857142859</v>
      </c>
      <c r="BQ176">
        <v>999.89999999999986</v>
      </c>
      <c r="BR176">
        <v>0</v>
      </c>
      <c r="BS176">
        <v>0</v>
      </c>
      <c r="BT176">
        <v>8980.0885714285723</v>
      </c>
      <c r="BU176">
        <v>0</v>
      </c>
      <c r="BV176">
        <v>2142.6214285714291</v>
      </c>
      <c r="BW176">
        <v>-15.847014285714289</v>
      </c>
      <c r="BX176">
        <v>1089.1557142857141</v>
      </c>
      <c r="BY176">
        <v>1105.315714285714</v>
      </c>
      <c r="BZ176">
        <v>0.30725214285714292</v>
      </c>
      <c r="CA176">
        <v>1060.957142857143</v>
      </c>
      <c r="CB176">
        <v>40.133214285714288</v>
      </c>
      <c r="CC176">
        <v>4.0973057142857154</v>
      </c>
      <c r="CD176">
        <v>4.0661742857142853</v>
      </c>
      <c r="CE176">
        <v>29.321942857142862</v>
      </c>
      <c r="CF176">
        <v>29.189885714285712</v>
      </c>
      <c r="CG176">
        <v>1200.0542857142859</v>
      </c>
      <c r="CH176">
        <v>0.499996</v>
      </c>
      <c r="CI176">
        <v>0.50000399999999989</v>
      </c>
      <c r="CJ176">
        <v>0</v>
      </c>
      <c r="CK176">
        <v>2094.071428571428</v>
      </c>
      <c r="CL176">
        <v>9.5417900000000007</v>
      </c>
      <c r="CM176">
        <v>13277.05714285714</v>
      </c>
      <c r="CN176">
        <v>9521.9299999999985</v>
      </c>
      <c r="CO176">
        <v>47.347999999999999</v>
      </c>
      <c r="CP176">
        <v>49.463999999999999</v>
      </c>
      <c r="CQ176">
        <v>48</v>
      </c>
      <c r="CR176">
        <v>49.008857142857153</v>
      </c>
      <c r="CS176">
        <v>50.061999999999998</v>
      </c>
      <c r="CT176">
        <v>595.25000000000011</v>
      </c>
      <c r="CU176">
        <v>595.26</v>
      </c>
      <c r="CV176">
        <v>0</v>
      </c>
      <c r="CW176">
        <v>1665849013.8</v>
      </c>
      <c r="CX176">
        <v>0</v>
      </c>
      <c r="CY176">
        <v>1665848184.5999999</v>
      </c>
      <c r="CZ176" t="s">
        <v>356</v>
      </c>
      <c r="DA176">
        <v>1665848184.5999999</v>
      </c>
      <c r="DB176">
        <v>1665848178.0999999</v>
      </c>
      <c r="DC176">
        <v>18</v>
      </c>
      <c r="DD176">
        <v>0.19800000000000001</v>
      </c>
      <c r="DE176">
        <v>5.0000000000000001E-3</v>
      </c>
      <c r="DF176">
        <v>-1.1020000000000001</v>
      </c>
      <c r="DG176">
        <v>0.223</v>
      </c>
      <c r="DH176">
        <v>853</v>
      </c>
      <c r="DI176">
        <v>39</v>
      </c>
      <c r="DJ176">
        <v>1.27</v>
      </c>
      <c r="DK176">
        <v>0.31</v>
      </c>
      <c r="DL176">
        <v>-15.840020000000001</v>
      </c>
      <c r="DM176">
        <v>-0.37828818011251281</v>
      </c>
      <c r="DN176">
        <v>5.6503248579174659E-2</v>
      </c>
      <c r="DO176">
        <v>0</v>
      </c>
      <c r="DP176">
        <v>0.29873502499999999</v>
      </c>
      <c r="DQ176">
        <v>7.3187245778610951E-2</v>
      </c>
      <c r="DR176">
        <v>7.4456974572148036E-3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3.2933500000000002</v>
      </c>
      <c r="EB176">
        <v>2.6250100000000001</v>
      </c>
      <c r="EC176">
        <v>0.191528</v>
      </c>
      <c r="ED176">
        <v>0.19189899999999999</v>
      </c>
      <c r="EE176">
        <v>0.15568499999999999</v>
      </c>
      <c r="EF176">
        <v>0.153337</v>
      </c>
      <c r="EG176">
        <v>24354.799999999999</v>
      </c>
      <c r="EH176">
        <v>24820.7</v>
      </c>
      <c r="EI176">
        <v>28048.2</v>
      </c>
      <c r="EJ176">
        <v>29592.5</v>
      </c>
      <c r="EK176">
        <v>32536.6</v>
      </c>
      <c r="EL176">
        <v>34819.699999999997</v>
      </c>
      <c r="EM176">
        <v>39531.800000000003</v>
      </c>
      <c r="EN176">
        <v>42343</v>
      </c>
      <c r="EO176">
        <v>2.1802000000000001</v>
      </c>
      <c r="EP176">
        <v>2.1064500000000002</v>
      </c>
      <c r="EQ176">
        <v>5.6467999999999997E-2</v>
      </c>
      <c r="ER176">
        <v>0</v>
      </c>
      <c r="ES176">
        <v>35.154600000000002</v>
      </c>
      <c r="ET176">
        <v>999.9</v>
      </c>
      <c r="EU176">
        <v>63.9</v>
      </c>
      <c r="EV176">
        <v>40.799999999999997</v>
      </c>
      <c r="EW176">
        <v>48.7943</v>
      </c>
      <c r="EX176">
        <v>56.340800000000002</v>
      </c>
      <c r="EY176">
        <v>-1.6907000000000001</v>
      </c>
      <c r="EZ176">
        <v>2</v>
      </c>
      <c r="FA176">
        <v>0.75153999999999999</v>
      </c>
      <c r="FB176">
        <v>2.2397399999999998</v>
      </c>
      <c r="FC176">
        <v>20.251300000000001</v>
      </c>
      <c r="FD176">
        <v>5.21699</v>
      </c>
      <c r="FE176">
        <v>12.0099</v>
      </c>
      <c r="FF176">
        <v>4.9859499999999999</v>
      </c>
      <c r="FG176">
        <v>3.2846500000000001</v>
      </c>
      <c r="FH176">
        <v>8558.2000000000007</v>
      </c>
      <c r="FI176">
        <v>9999</v>
      </c>
      <c r="FJ176">
        <v>9999</v>
      </c>
      <c r="FK176">
        <v>584.20000000000005</v>
      </c>
      <c r="FL176">
        <v>1.86588</v>
      </c>
      <c r="FM176">
        <v>1.86233</v>
      </c>
      <c r="FN176">
        <v>1.86433</v>
      </c>
      <c r="FO176">
        <v>1.86049</v>
      </c>
      <c r="FP176">
        <v>1.86121</v>
      </c>
      <c r="FQ176">
        <v>1.8602000000000001</v>
      </c>
      <c r="FR176">
        <v>1.8619600000000001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-1.08</v>
      </c>
      <c r="GH176">
        <v>0.22339999999999999</v>
      </c>
      <c r="GI176">
        <v>-1.0926075346780371</v>
      </c>
      <c r="GJ176">
        <v>-3.055779808770659E-4</v>
      </c>
      <c r="GK176">
        <v>5.4022781434335912E-7</v>
      </c>
      <c r="GL176">
        <v>-2.2830823041668759E-10</v>
      </c>
      <c r="GM176">
        <v>0.223404761904753</v>
      </c>
      <c r="GN176">
        <v>0</v>
      </c>
      <c r="GO176">
        <v>0</v>
      </c>
      <c r="GP176">
        <v>0</v>
      </c>
      <c r="GQ176">
        <v>3</v>
      </c>
      <c r="GR176">
        <v>2094</v>
      </c>
      <c r="GS176">
        <v>4</v>
      </c>
      <c r="GT176">
        <v>34</v>
      </c>
      <c r="GU176">
        <v>13.7</v>
      </c>
      <c r="GV176">
        <v>13.8</v>
      </c>
      <c r="GW176">
        <v>2.96021</v>
      </c>
      <c r="GX176">
        <v>2.5598100000000001</v>
      </c>
      <c r="GY176">
        <v>2.04834</v>
      </c>
      <c r="GZ176">
        <v>2.6135299999999999</v>
      </c>
      <c r="HA176">
        <v>2.1972700000000001</v>
      </c>
      <c r="HB176">
        <v>2.36572</v>
      </c>
      <c r="HC176">
        <v>46.036700000000003</v>
      </c>
      <c r="HD176">
        <v>14.438499999999999</v>
      </c>
      <c r="HE176">
        <v>18</v>
      </c>
      <c r="HF176">
        <v>703.50300000000004</v>
      </c>
      <c r="HG176">
        <v>712.05</v>
      </c>
      <c r="HH176">
        <v>31.000800000000002</v>
      </c>
      <c r="HI176">
        <v>36.7196</v>
      </c>
      <c r="HJ176">
        <v>30.0002</v>
      </c>
      <c r="HK176">
        <v>36.379899999999999</v>
      </c>
      <c r="HL176">
        <v>36.334600000000002</v>
      </c>
      <c r="HM176">
        <v>59.245399999999997</v>
      </c>
      <c r="HN176">
        <v>22.646000000000001</v>
      </c>
      <c r="HO176">
        <v>84.277000000000001</v>
      </c>
      <c r="HP176">
        <v>31</v>
      </c>
      <c r="HQ176">
        <v>1076.9000000000001</v>
      </c>
      <c r="HR176">
        <v>40.071800000000003</v>
      </c>
      <c r="HS176">
        <v>98.747200000000007</v>
      </c>
      <c r="HT176">
        <v>98.146699999999996</v>
      </c>
    </row>
    <row r="177" spans="1:228" x14ac:dyDescent="0.2">
      <c r="A177">
        <v>162</v>
      </c>
      <c r="B177">
        <v>1665849012.0999999</v>
      </c>
      <c r="C177">
        <v>643</v>
      </c>
      <c r="D177" t="s">
        <v>683</v>
      </c>
      <c r="E177" t="s">
        <v>684</v>
      </c>
      <c r="F177">
        <v>4</v>
      </c>
      <c r="G177">
        <v>1665849009.8499999</v>
      </c>
      <c r="H177">
        <f t="shared" si="68"/>
        <v>3.5061973268824177E-4</v>
      </c>
      <c r="I177">
        <f t="shared" si="69"/>
        <v>0.35061973268824176</v>
      </c>
      <c r="J177">
        <f t="shared" si="70"/>
        <v>6.249333621050881</v>
      </c>
      <c r="K177">
        <f t="shared" si="71"/>
        <v>1052.3525</v>
      </c>
      <c r="L177">
        <f t="shared" si="72"/>
        <v>469.38036874912279</v>
      </c>
      <c r="M177">
        <f t="shared" si="73"/>
        <v>47.602891537244389</v>
      </c>
      <c r="N177">
        <f t="shared" si="74"/>
        <v>106.72585657970509</v>
      </c>
      <c r="O177">
        <f t="shared" si="75"/>
        <v>1.7938816068829872E-2</v>
      </c>
      <c r="P177">
        <f t="shared" si="76"/>
        <v>2.7746550210485648</v>
      </c>
      <c r="Q177">
        <f t="shared" si="77"/>
        <v>1.787463234016208E-2</v>
      </c>
      <c r="R177">
        <f t="shared" si="78"/>
        <v>1.1177392636078849E-2</v>
      </c>
      <c r="S177">
        <f t="shared" si="79"/>
        <v>225.98187699067236</v>
      </c>
      <c r="T177">
        <f t="shared" si="80"/>
        <v>36.9549941196139</v>
      </c>
      <c r="U177">
        <f t="shared" si="81"/>
        <v>36.0705375</v>
      </c>
      <c r="V177">
        <f t="shared" si="82"/>
        <v>5.9919744314880319</v>
      </c>
      <c r="W177">
        <f t="shared" si="83"/>
        <v>70.02566743219559</v>
      </c>
      <c r="X177">
        <f t="shared" si="84"/>
        <v>4.1016362678677574</v>
      </c>
      <c r="Y177">
        <f t="shared" si="85"/>
        <v>5.8573326299806956</v>
      </c>
      <c r="Z177">
        <f t="shared" si="86"/>
        <v>1.8903381636202745</v>
      </c>
      <c r="AA177">
        <f t="shared" si="87"/>
        <v>-15.462330211551462</v>
      </c>
      <c r="AB177">
        <f t="shared" si="88"/>
        <v>-61.775774537303178</v>
      </c>
      <c r="AC177">
        <f t="shared" si="89"/>
        <v>-5.2435171490422059</v>
      </c>
      <c r="AD177">
        <f t="shared" si="90"/>
        <v>143.50025509277549</v>
      </c>
      <c r="AE177">
        <f t="shared" si="91"/>
        <v>16.780377890146358</v>
      </c>
      <c r="AF177">
        <f t="shared" si="92"/>
        <v>0.34606802028028627</v>
      </c>
      <c r="AG177">
        <f t="shared" si="93"/>
        <v>6.249333621050881</v>
      </c>
      <c r="AH177">
        <v>1112.7411689191961</v>
      </c>
      <c r="AI177">
        <v>1099.734848484848</v>
      </c>
      <c r="AJ177">
        <v>1.730821842245466</v>
      </c>
      <c r="AK177">
        <v>66.578326818864241</v>
      </c>
      <c r="AL177">
        <f t="shared" si="94"/>
        <v>0.35061973268824176</v>
      </c>
      <c r="AM177">
        <v>40.136214615931223</v>
      </c>
      <c r="AN177">
        <v>40.446809705882337</v>
      </c>
      <c r="AO177">
        <v>-5.0614179039080149E-6</v>
      </c>
      <c r="AP177">
        <v>87.47284380943789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47122.167529787854</v>
      </c>
      <c r="AV177">
        <f t="shared" si="98"/>
        <v>1199.9825000000001</v>
      </c>
      <c r="AW177">
        <f t="shared" si="99"/>
        <v>1025.8426419640791</v>
      </c>
      <c r="AX177">
        <f t="shared" si="100"/>
        <v>0.85488133532287258</v>
      </c>
      <c r="AY177">
        <f t="shared" si="101"/>
        <v>0.18832097717314406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1665849009.8499999</v>
      </c>
      <c r="BF177">
        <v>1052.3525</v>
      </c>
      <c r="BG177">
        <v>1068.17875</v>
      </c>
      <c r="BH177">
        <v>40.4435</v>
      </c>
      <c r="BI177">
        <v>40.136962500000003</v>
      </c>
      <c r="BJ177">
        <v>1053.4337499999999</v>
      </c>
      <c r="BK177">
        <v>40.220087500000012</v>
      </c>
      <c r="BL177">
        <v>649.97949999999992</v>
      </c>
      <c r="BM177">
        <v>101.316625</v>
      </c>
      <c r="BN177">
        <v>9.98267875E-2</v>
      </c>
      <c r="BO177">
        <v>35.657562499999997</v>
      </c>
      <c r="BP177">
        <v>36.0705375</v>
      </c>
      <c r="BQ177">
        <v>999.9</v>
      </c>
      <c r="BR177">
        <v>0</v>
      </c>
      <c r="BS177">
        <v>0</v>
      </c>
      <c r="BT177">
        <v>9023.28125</v>
      </c>
      <c r="BU177">
        <v>0</v>
      </c>
      <c r="BV177">
        <v>2136.4787500000002</v>
      </c>
      <c r="BW177">
        <v>-15.828675</v>
      </c>
      <c r="BX177">
        <v>1096.7075</v>
      </c>
      <c r="BY177">
        <v>1112.8475000000001</v>
      </c>
      <c r="BZ177">
        <v>0.30653150000000001</v>
      </c>
      <c r="CA177">
        <v>1068.17875</v>
      </c>
      <c r="CB177">
        <v>40.136962500000003</v>
      </c>
      <c r="CC177">
        <v>4.0975999999999999</v>
      </c>
      <c r="CD177">
        <v>4.0665437500000001</v>
      </c>
      <c r="CE177">
        <v>29.323162499999999</v>
      </c>
      <c r="CF177">
        <v>29.19145</v>
      </c>
      <c r="CG177">
        <v>1199.9825000000001</v>
      </c>
      <c r="CH177">
        <v>0.49997975</v>
      </c>
      <c r="CI177">
        <v>0.50002024999999994</v>
      </c>
      <c r="CJ177">
        <v>0</v>
      </c>
      <c r="CK177">
        <v>2093.4512500000001</v>
      </c>
      <c r="CL177">
        <v>9.5417900000000007</v>
      </c>
      <c r="CM177">
        <v>13262.1625</v>
      </c>
      <c r="CN177">
        <v>9521.3149999999987</v>
      </c>
      <c r="CO177">
        <v>47.375</v>
      </c>
      <c r="CP177">
        <v>49.452749999999988</v>
      </c>
      <c r="CQ177">
        <v>48</v>
      </c>
      <c r="CR177">
        <v>49.015500000000003</v>
      </c>
      <c r="CS177">
        <v>50.061999999999998</v>
      </c>
      <c r="CT177">
        <v>595.19624999999996</v>
      </c>
      <c r="CU177">
        <v>595.24500000000012</v>
      </c>
      <c r="CV177">
        <v>0</v>
      </c>
      <c r="CW177">
        <v>1665849018.5999999</v>
      </c>
      <c r="CX177">
        <v>0</v>
      </c>
      <c r="CY177">
        <v>1665848184.5999999</v>
      </c>
      <c r="CZ177" t="s">
        <v>356</v>
      </c>
      <c r="DA177">
        <v>1665848184.5999999</v>
      </c>
      <c r="DB177">
        <v>1665848178.0999999</v>
      </c>
      <c r="DC177">
        <v>18</v>
      </c>
      <c r="DD177">
        <v>0.19800000000000001</v>
      </c>
      <c r="DE177">
        <v>5.0000000000000001E-3</v>
      </c>
      <c r="DF177">
        <v>-1.1020000000000001</v>
      </c>
      <c r="DG177">
        <v>0.223</v>
      </c>
      <c r="DH177">
        <v>853</v>
      </c>
      <c r="DI177">
        <v>39</v>
      </c>
      <c r="DJ177">
        <v>1.27</v>
      </c>
      <c r="DK177">
        <v>0.31</v>
      </c>
      <c r="DL177">
        <v>-15.854912499999999</v>
      </c>
      <c r="DM177">
        <v>6.1744840525530323E-3</v>
      </c>
      <c r="DN177">
        <v>4.16304827470209E-2</v>
      </c>
      <c r="DO177">
        <v>1</v>
      </c>
      <c r="DP177">
        <v>0.301929</v>
      </c>
      <c r="DQ177">
        <v>4.8854656660411853E-2</v>
      </c>
      <c r="DR177">
        <v>5.8940996386216572E-3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2</v>
      </c>
      <c r="DY177">
        <v>2</v>
      </c>
      <c r="DZ177" t="s">
        <v>444</v>
      </c>
      <c r="EA177">
        <v>3.2933699999999999</v>
      </c>
      <c r="EB177">
        <v>2.6256400000000002</v>
      </c>
      <c r="EC177">
        <v>0.192388</v>
      </c>
      <c r="ED177">
        <v>0.192749</v>
      </c>
      <c r="EE177">
        <v>0.15570000000000001</v>
      </c>
      <c r="EF177">
        <v>0.15330299999999999</v>
      </c>
      <c r="EG177">
        <v>24328.9</v>
      </c>
      <c r="EH177">
        <v>24794.6</v>
      </c>
      <c r="EI177">
        <v>28048.400000000001</v>
      </c>
      <c r="EJ177">
        <v>29592.7</v>
      </c>
      <c r="EK177">
        <v>32536.7</v>
      </c>
      <c r="EL177">
        <v>34821.4</v>
      </c>
      <c r="EM177">
        <v>39532.5</v>
      </c>
      <c r="EN177">
        <v>42343.199999999997</v>
      </c>
      <c r="EO177">
        <v>2.1800799999999998</v>
      </c>
      <c r="EP177">
        <v>2.1064799999999999</v>
      </c>
      <c r="EQ177">
        <v>5.6624399999999998E-2</v>
      </c>
      <c r="ER177">
        <v>0</v>
      </c>
      <c r="ES177">
        <v>35.160200000000003</v>
      </c>
      <c r="ET177">
        <v>999.9</v>
      </c>
      <c r="EU177">
        <v>63.9</v>
      </c>
      <c r="EV177">
        <v>40.799999999999997</v>
      </c>
      <c r="EW177">
        <v>48.790799999999997</v>
      </c>
      <c r="EX177">
        <v>55.530799999999999</v>
      </c>
      <c r="EY177">
        <v>-1.61859</v>
      </c>
      <c r="EZ177">
        <v>2</v>
      </c>
      <c r="FA177">
        <v>0.75196099999999999</v>
      </c>
      <c r="FB177">
        <v>2.2426499999999998</v>
      </c>
      <c r="FC177">
        <v>20.251300000000001</v>
      </c>
      <c r="FD177">
        <v>5.21699</v>
      </c>
      <c r="FE177">
        <v>12.0099</v>
      </c>
      <c r="FF177">
        <v>4.9859999999999998</v>
      </c>
      <c r="FG177">
        <v>3.2846500000000001</v>
      </c>
      <c r="FH177">
        <v>8558.2000000000007</v>
      </c>
      <c r="FI177">
        <v>9999</v>
      </c>
      <c r="FJ177">
        <v>9999</v>
      </c>
      <c r="FK177">
        <v>584.20000000000005</v>
      </c>
      <c r="FL177">
        <v>1.8658600000000001</v>
      </c>
      <c r="FM177">
        <v>1.86232</v>
      </c>
      <c r="FN177">
        <v>1.86432</v>
      </c>
      <c r="FO177">
        <v>1.86049</v>
      </c>
      <c r="FP177">
        <v>1.8611800000000001</v>
      </c>
      <c r="FQ177">
        <v>1.8602000000000001</v>
      </c>
      <c r="FR177">
        <v>1.8619699999999999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-1.08</v>
      </c>
      <c r="GH177">
        <v>0.22339999999999999</v>
      </c>
      <c r="GI177">
        <v>-1.0926075346780371</v>
      </c>
      <c r="GJ177">
        <v>-3.055779808770659E-4</v>
      </c>
      <c r="GK177">
        <v>5.4022781434335912E-7</v>
      </c>
      <c r="GL177">
        <v>-2.2830823041668759E-10</v>
      </c>
      <c r="GM177">
        <v>0.223404761904753</v>
      </c>
      <c r="GN177">
        <v>0</v>
      </c>
      <c r="GO177">
        <v>0</v>
      </c>
      <c r="GP177">
        <v>0</v>
      </c>
      <c r="GQ177">
        <v>3</v>
      </c>
      <c r="GR177">
        <v>2094</v>
      </c>
      <c r="GS177">
        <v>4</v>
      </c>
      <c r="GT177">
        <v>34</v>
      </c>
      <c r="GU177">
        <v>13.8</v>
      </c>
      <c r="GV177">
        <v>13.9</v>
      </c>
      <c r="GW177">
        <v>2.97729</v>
      </c>
      <c r="GX177">
        <v>2.5622600000000002</v>
      </c>
      <c r="GY177">
        <v>2.04834</v>
      </c>
      <c r="GZ177">
        <v>2.6110799999999998</v>
      </c>
      <c r="HA177">
        <v>2.1972700000000001</v>
      </c>
      <c r="HB177">
        <v>2.3803700000000001</v>
      </c>
      <c r="HC177">
        <v>46.036700000000003</v>
      </c>
      <c r="HD177">
        <v>14.438499999999999</v>
      </c>
      <c r="HE177">
        <v>18</v>
      </c>
      <c r="HF177">
        <v>703.43299999999999</v>
      </c>
      <c r="HG177">
        <v>712.10599999999999</v>
      </c>
      <c r="HH177">
        <v>31.000800000000002</v>
      </c>
      <c r="HI177">
        <v>36.7226</v>
      </c>
      <c r="HJ177">
        <v>30.0002</v>
      </c>
      <c r="HK177">
        <v>36.383299999999998</v>
      </c>
      <c r="HL177">
        <v>36.337499999999999</v>
      </c>
      <c r="HM177">
        <v>59.572499999999998</v>
      </c>
      <c r="HN177">
        <v>22.646000000000001</v>
      </c>
      <c r="HO177">
        <v>83.9054</v>
      </c>
      <c r="HP177">
        <v>31</v>
      </c>
      <c r="HQ177">
        <v>1083.57</v>
      </c>
      <c r="HR177">
        <v>40.055500000000002</v>
      </c>
      <c r="HS177">
        <v>98.748500000000007</v>
      </c>
      <c r="HT177">
        <v>98.147400000000005</v>
      </c>
    </row>
    <row r="178" spans="1:228" x14ac:dyDescent="0.2">
      <c r="A178">
        <v>163</v>
      </c>
      <c r="B178">
        <v>1665849015.5999999</v>
      </c>
      <c r="C178">
        <v>646.5</v>
      </c>
      <c r="D178" t="s">
        <v>685</v>
      </c>
      <c r="E178" t="s">
        <v>686</v>
      </c>
      <c r="F178">
        <v>4</v>
      </c>
      <c r="G178">
        <v>1665849013.2249999</v>
      </c>
      <c r="H178">
        <f t="shared" si="68"/>
        <v>3.5527406912702234E-4</v>
      </c>
      <c r="I178">
        <f t="shared" si="69"/>
        <v>0.35527406912702236</v>
      </c>
      <c r="J178">
        <f t="shared" si="70"/>
        <v>5.800782119461017</v>
      </c>
      <c r="K178">
        <f t="shared" si="71"/>
        <v>1057.9862499999999</v>
      </c>
      <c r="L178">
        <f t="shared" si="72"/>
        <v>520.87501026192649</v>
      </c>
      <c r="M178">
        <f t="shared" si="73"/>
        <v>52.825427329226088</v>
      </c>
      <c r="N178">
        <f t="shared" si="74"/>
        <v>107.29747955577936</v>
      </c>
      <c r="O178">
        <f t="shared" si="75"/>
        <v>1.8171864418759086E-2</v>
      </c>
      <c r="P178">
        <f t="shared" si="76"/>
        <v>2.773479287251027</v>
      </c>
      <c r="Q178">
        <f t="shared" si="77"/>
        <v>1.8105977694027463E-2</v>
      </c>
      <c r="R178">
        <f t="shared" si="78"/>
        <v>1.1322135717522356E-2</v>
      </c>
      <c r="S178">
        <f t="shared" si="79"/>
        <v>225.99068844271949</v>
      </c>
      <c r="T178">
        <f t="shared" si="80"/>
        <v>36.956725095671331</v>
      </c>
      <c r="U178">
        <f t="shared" si="81"/>
        <v>36.073812500000003</v>
      </c>
      <c r="V178">
        <f t="shared" si="82"/>
        <v>5.9930528298379659</v>
      </c>
      <c r="W178">
        <f t="shared" si="83"/>
        <v>70.024269580883612</v>
      </c>
      <c r="X178">
        <f t="shared" si="84"/>
        <v>4.1021054248192286</v>
      </c>
      <c r="Y178">
        <f t="shared" si="85"/>
        <v>5.8581195482245905</v>
      </c>
      <c r="Z178">
        <f t="shared" si="86"/>
        <v>1.8909474050187374</v>
      </c>
      <c r="AA178">
        <f t="shared" si="87"/>
        <v>-15.667586448501686</v>
      </c>
      <c r="AB178">
        <f t="shared" si="88"/>
        <v>-61.874823833016542</v>
      </c>
      <c r="AC178">
        <f t="shared" si="89"/>
        <v>-5.2542966085855101</v>
      </c>
      <c r="AD178">
        <f t="shared" si="90"/>
        <v>143.19398155261575</v>
      </c>
      <c r="AE178">
        <f t="shared" si="91"/>
        <v>16.745939243555931</v>
      </c>
      <c r="AF178">
        <f t="shared" si="92"/>
        <v>0.37510457261783758</v>
      </c>
      <c r="AG178">
        <f t="shared" si="93"/>
        <v>5.800782119461017</v>
      </c>
      <c r="AH178">
        <v>1118.742049453658</v>
      </c>
      <c r="AI178">
        <v>1105.930121212122</v>
      </c>
      <c r="AJ178">
        <v>1.7896674827209951</v>
      </c>
      <c r="AK178">
        <v>66.578326818864241</v>
      </c>
      <c r="AL178">
        <f t="shared" si="94"/>
        <v>0.35527406912702236</v>
      </c>
      <c r="AM178">
        <v>40.134044311076913</v>
      </c>
      <c r="AN178">
        <v>40.448567647058802</v>
      </c>
      <c r="AO178">
        <v>2.819341555159467E-5</v>
      </c>
      <c r="AP178">
        <v>87.47284380943789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47089.675743037449</v>
      </c>
      <c r="AV178">
        <f t="shared" si="98"/>
        <v>1200.0325</v>
      </c>
      <c r="AW178">
        <f t="shared" si="99"/>
        <v>1025.8850727682486</v>
      </c>
      <c r="AX178">
        <f t="shared" si="100"/>
        <v>0.85488107427777882</v>
      </c>
      <c r="AY178">
        <f t="shared" si="101"/>
        <v>0.18832047335611285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1665849013.2249999</v>
      </c>
      <c r="BF178">
        <v>1057.9862499999999</v>
      </c>
      <c r="BG178">
        <v>1073.81</v>
      </c>
      <c r="BH178">
        <v>40.448025000000001</v>
      </c>
      <c r="BI178">
        <v>40.115787500000003</v>
      </c>
      <c r="BJ178">
        <v>1059.0675000000001</v>
      </c>
      <c r="BK178">
        <v>40.224625000000003</v>
      </c>
      <c r="BL178">
        <v>650.01512500000001</v>
      </c>
      <c r="BM178">
        <v>101.316625</v>
      </c>
      <c r="BN178">
        <v>0.1000801375</v>
      </c>
      <c r="BO178">
        <v>35.659999999999997</v>
      </c>
      <c r="BP178">
        <v>36.073812500000003</v>
      </c>
      <c r="BQ178">
        <v>999.9</v>
      </c>
      <c r="BR178">
        <v>0</v>
      </c>
      <c r="BS178">
        <v>0</v>
      </c>
      <c r="BT178">
        <v>9017.0324999999993</v>
      </c>
      <c r="BU178">
        <v>0</v>
      </c>
      <c r="BV178">
        <v>2131.2562499999999</v>
      </c>
      <c r="BW178">
        <v>-15.821787499999999</v>
      </c>
      <c r="BX178">
        <v>1102.585</v>
      </c>
      <c r="BY178">
        <v>1118.68625</v>
      </c>
      <c r="BZ178">
        <v>0.33222675000000002</v>
      </c>
      <c r="CA178">
        <v>1073.81</v>
      </c>
      <c r="CB178">
        <v>40.115787500000003</v>
      </c>
      <c r="CC178">
        <v>4.0980562500000008</v>
      </c>
      <c r="CD178">
        <v>4.0643975000000001</v>
      </c>
      <c r="CE178">
        <v>29.325112499999999</v>
      </c>
      <c r="CF178">
        <v>29.182324999999999</v>
      </c>
      <c r="CG178">
        <v>1200.0325</v>
      </c>
      <c r="CH178">
        <v>0.49998837499999987</v>
      </c>
      <c r="CI178">
        <v>0.50001162499999996</v>
      </c>
      <c r="CJ178">
        <v>0</v>
      </c>
      <c r="CK178">
        <v>2093.1574999999998</v>
      </c>
      <c r="CL178">
        <v>9.5417900000000007</v>
      </c>
      <c r="CM178">
        <v>13253.6</v>
      </c>
      <c r="CN178">
        <v>9521.7374999999993</v>
      </c>
      <c r="CO178">
        <v>47.375</v>
      </c>
      <c r="CP178">
        <v>49.436999999999998</v>
      </c>
      <c r="CQ178">
        <v>48</v>
      </c>
      <c r="CR178">
        <v>49.015500000000003</v>
      </c>
      <c r="CS178">
        <v>50.061999999999998</v>
      </c>
      <c r="CT178">
        <v>595.23</v>
      </c>
      <c r="CU178">
        <v>595.25750000000005</v>
      </c>
      <c r="CV178">
        <v>0</v>
      </c>
      <c r="CW178">
        <v>1665849021.5999999</v>
      </c>
      <c r="CX178">
        <v>0</v>
      </c>
      <c r="CY178">
        <v>1665848184.5999999</v>
      </c>
      <c r="CZ178" t="s">
        <v>356</v>
      </c>
      <c r="DA178">
        <v>1665848184.5999999</v>
      </c>
      <c r="DB178">
        <v>1665848178.0999999</v>
      </c>
      <c r="DC178">
        <v>18</v>
      </c>
      <c r="DD178">
        <v>0.19800000000000001</v>
      </c>
      <c r="DE178">
        <v>5.0000000000000001E-3</v>
      </c>
      <c r="DF178">
        <v>-1.1020000000000001</v>
      </c>
      <c r="DG178">
        <v>0.223</v>
      </c>
      <c r="DH178">
        <v>853</v>
      </c>
      <c r="DI178">
        <v>39</v>
      </c>
      <c r="DJ178">
        <v>1.27</v>
      </c>
      <c r="DK178">
        <v>0.31</v>
      </c>
      <c r="DL178">
        <v>-15.855709756097561</v>
      </c>
      <c r="DM178">
        <v>0.2474006968641346</v>
      </c>
      <c r="DN178">
        <v>4.009281186640748E-2</v>
      </c>
      <c r="DO178">
        <v>0</v>
      </c>
      <c r="DP178">
        <v>0.3084671219512195</v>
      </c>
      <c r="DQ178">
        <v>9.6655421602787117E-2</v>
      </c>
      <c r="DR178">
        <v>1.2259008401380909E-2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3.2933500000000002</v>
      </c>
      <c r="EB178">
        <v>2.6254</v>
      </c>
      <c r="EC178">
        <v>0.193077</v>
      </c>
      <c r="ED178">
        <v>0.193442</v>
      </c>
      <c r="EE178">
        <v>0.155696</v>
      </c>
      <c r="EF178">
        <v>0.153255</v>
      </c>
      <c r="EG178">
        <v>24307.8</v>
      </c>
      <c r="EH178">
        <v>24773</v>
      </c>
      <c r="EI178">
        <v>28048.1</v>
      </c>
      <c r="EJ178">
        <v>29592.400000000001</v>
      </c>
      <c r="EK178">
        <v>32536.400000000001</v>
      </c>
      <c r="EL178">
        <v>34823</v>
      </c>
      <c r="EM178">
        <v>39531.9</v>
      </c>
      <c r="EN178">
        <v>42342.8</v>
      </c>
      <c r="EO178">
        <v>2.1800799999999998</v>
      </c>
      <c r="EP178">
        <v>2.1061999999999999</v>
      </c>
      <c r="EQ178">
        <v>5.6579699999999997E-2</v>
      </c>
      <c r="ER178">
        <v>0</v>
      </c>
      <c r="ES178">
        <v>35.163499999999999</v>
      </c>
      <c r="ET178">
        <v>999.9</v>
      </c>
      <c r="EU178">
        <v>63.9</v>
      </c>
      <c r="EV178">
        <v>40.799999999999997</v>
      </c>
      <c r="EW178">
        <v>48.7943</v>
      </c>
      <c r="EX178">
        <v>55.500799999999998</v>
      </c>
      <c r="EY178">
        <v>-1.6105799999999999</v>
      </c>
      <c r="EZ178">
        <v>2</v>
      </c>
      <c r="FA178">
        <v>0.75202199999999997</v>
      </c>
      <c r="FB178">
        <v>2.2459600000000002</v>
      </c>
      <c r="FC178">
        <v>20.2514</v>
      </c>
      <c r="FD178">
        <v>5.2174399999999999</v>
      </c>
      <c r="FE178">
        <v>12.0099</v>
      </c>
      <c r="FF178">
        <v>4.9862500000000001</v>
      </c>
      <c r="FG178">
        <v>3.2846500000000001</v>
      </c>
      <c r="FH178">
        <v>8558.5</v>
      </c>
      <c r="FI178">
        <v>9999</v>
      </c>
      <c r="FJ178">
        <v>9999</v>
      </c>
      <c r="FK178">
        <v>584.20000000000005</v>
      </c>
      <c r="FL178">
        <v>1.8658699999999999</v>
      </c>
      <c r="FM178">
        <v>1.86232</v>
      </c>
      <c r="FN178">
        <v>1.86433</v>
      </c>
      <c r="FO178">
        <v>1.8605</v>
      </c>
      <c r="FP178">
        <v>1.8611899999999999</v>
      </c>
      <c r="FQ178">
        <v>1.8602099999999999</v>
      </c>
      <c r="FR178">
        <v>1.8619600000000001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-1.08</v>
      </c>
      <c r="GH178">
        <v>0.22339999999999999</v>
      </c>
      <c r="GI178">
        <v>-1.0926075346780371</v>
      </c>
      <c r="GJ178">
        <v>-3.055779808770659E-4</v>
      </c>
      <c r="GK178">
        <v>5.4022781434335912E-7</v>
      </c>
      <c r="GL178">
        <v>-2.2830823041668759E-10</v>
      </c>
      <c r="GM178">
        <v>0.223404761904753</v>
      </c>
      <c r="GN178">
        <v>0</v>
      </c>
      <c r="GO178">
        <v>0</v>
      </c>
      <c r="GP178">
        <v>0</v>
      </c>
      <c r="GQ178">
        <v>3</v>
      </c>
      <c r="GR178">
        <v>2094</v>
      </c>
      <c r="GS178">
        <v>4</v>
      </c>
      <c r="GT178">
        <v>34</v>
      </c>
      <c r="GU178">
        <v>13.8</v>
      </c>
      <c r="GV178">
        <v>14</v>
      </c>
      <c r="GW178">
        <v>2.99072</v>
      </c>
      <c r="GX178">
        <v>2.5683600000000002</v>
      </c>
      <c r="GY178">
        <v>2.04834</v>
      </c>
      <c r="GZ178">
        <v>2.6122999999999998</v>
      </c>
      <c r="HA178">
        <v>2.1972700000000001</v>
      </c>
      <c r="HB178">
        <v>2.36938</v>
      </c>
      <c r="HC178">
        <v>46.036700000000003</v>
      </c>
      <c r="HD178">
        <v>14.438499999999999</v>
      </c>
      <c r="HE178">
        <v>18</v>
      </c>
      <c r="HF178">
        <v>703.44</v>
      </c>
      <c r="HG178">
        <v>711.86199999999997</v>
      </c>
      <c r="HH178">
        <v>31.001000000000001</v>
      </c>
      <c r="HI178">
        <v>36.723999999999997</v>
      </c>
      <c r="HJ178">
        <v>30.0001</v>
      </c>
      <c r="HK178">
        <v>36.384</v>
      </c>
      <c r="HL178">
        <v>36.338799999999999</v>
      </c>
      <c r="HM178">
        <v>59.837600000000002</v>
      </c>
      <c r="HN178">
        <v>22.646000000000001</v>
      </c>
      <c r="HO178">
        <v>83.9054</v>
      </c>
      <c r="HP178">
        <v>31</v>
      </c>
      <c r="HQ178">
        <v>1090.25</v>
      </c>
      <c r="HR178">
        <v>40.050699999999999</v>
      </c>
      <c r="HS178">
        <v>98.747299999999996</v>
      </c>
      <c r="HT178">
        <v>98.146299999999997</v>
      </c>
    </row>
    <row r="179" spans="1:228" x14ac:dyDescent="0.2">
      <c r="A179">
        <v>164</v>
      </c>
      <c r="B179">
        <v>1665849019.5999999</v>
      </c>
      <c r="C179">
        <v>650.5</v>
      </c>
      <c r="D179" t="s">
        <v>687</v>
      </c>
      <c r="E179" t="s">
        <v>688</v>
      </c>
      <c r="F179">
        <v>4</v>
      </c>
      <c r="G179">
        <v>1665849017.5999999</v>
      </c>
      <c r="H179">
        <f t="shared" si="68"/>
        <v>3.7812142605980086E-4</v>
      </c>
      <c r="I179">
        <f t="shared" si="69"/>
        <v>0.37812142605980087</v>
      </c>
      <c r="J179">
        <f t="shared" si="70"/>
        <v>6.1704213686639671</v>
      </c>
      <c r="K179">
        <f t="shared" si="71"/>
        <v>1065.431428571429</v>
      </c>
      <c r="L179">
        <f t="shared" si="72"/>
        <v>527.82952376785795</v>
      </c>
      <c r="M179">
        <f t="shared" si="73"/>
        <v>53.530956040577095</v>
      </c>
      <c r="N179">
        <f t="shared" si="74"/>
        <v>108.05299893037068</v>
      </c>
      <c r="O179">
        <f t="shared" si="75"/>
        <v>1.9324692064593918E-2</v>
      </c>
      <c r="P179">
        <f t="shared" si="76"/>
        <v>2.7695211731506699</v>
      </c>
      <c r="Q179">
        <f t="shared" si="77"/>
        <v>1.9250092905690675E-2</v>
      </c>
      <c r="R179">
        <f t="shared" si="78"/>
        <v>1.2037986403192785E-2</v>
      </c>
      <c r="S179">
        <f t="shared" si="79"/>
        <v>225.98819625035588</v>
      </c>
      <c r="T179">
        <f t="shared" si="80"/>
        <v>36.958206106636979</v>
      </c>
      <c r="U179">
        <f t="shared" si="81"/>
        <v>36.078400000000002</v>
      </c>
      <c r="V179">
        <f t="shared" si="82"/>
        <v>5.9945636941980638</v>
      </c>
      <c r="W179">
        <f t="shared" si="83"/>
        <v>69.9929081921657</v>
      </c>
      <c r="X179">
        <f t="shared" si="84"/>
        <v>4.1016275235499213</v>
      </c>
      <c r="Y179">
        <f t="shared" si="85"/>
        <v>5.8600615826519062</v>
      </c>
      <c r="Z179">
        <f t="shared" si="86"/>
        <v>1.8929361706481425</v>
      </c>
      <c r="AA179">
        <f t="shared" si="87"/>
        <v>-16.675154889237216</v>
      </c>
      <c r="AB179">
        <f t="shared" si="88"/>
        <v>-61.573486464718385</v>
      </c>
      <c r="AC179">
        <f t="shared" si="89"/>
        <v>-5.2364498834511028</v>
      </c>
      <c r="AD179">
        <f t="shared" si="90"/>
        <v>142.50310501294916</v>
      </c>
      <c r="AE179">
        <f t="shared" si="91"/>
        <v>16.76258549048341</v>
      </c>
      <c r="AF179">
        <f t="shared" si="92"/>
        <v>0.37971779627752461</v>
      </c>
      <c r="AG179">
        <f t="shared" si="93"/>
        <v>6.1704213686639671</v>
      </c>
      <c r="AH179">
        <v>1125.8910200320511</v>
      </c>
      <c r="AI179">
        <v>1112.9346666666661</v>
      </c>
      <c r="AJ179">
        <v>1.7376022811324461</v>
      </c>
      <c r="AK179">
        <v>66.578326818864241</v>
      </c>
      <c r="AL179">
        <f t="shared" si="94"/>
        <v>0.37812142605980087</v>
      </c>
      <c r="AM179">
        <v>40.104985543243373</v>
      </c>
      <c r="AN179">
        <v>40.439892352941158</v>
      </c>
      <c r="AO179">
        <v>-9.9567163189936556E-7</v>
      </c>
      <c r="AP179">
        <v>87.47284380943789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46980.684285267154</v>
      </c>
      <c r="AV179">
        <f t="shared" si="98"/>
        <v>1200.017142857143</v>
      </c>
      <c r="AW179">
        <f t="shared" si="99"/>
        <v>1025.8721514250549</v>
      </c>
      <c r="AX179">
        <f t="shared" si="100"/>
        <v>0.85488124693163714</v>
      </c>
      <c r="AY179">
        <f t="shared" si="101"/>
        <v>0.18832080657805972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1665849017.5999999</v>
      </c>
      <c r="BF179">
        <v>1065.431428571429</v>
      </c>
      <c r="BG179">
        <v>1081.277142857143</v>
      </c>
      <c r="BH179">
        <v>40.443142857142853</v>
      </c>
      <c r="BI179">
        <v>40.106828571428572</v>
      </c>
      <c r="BJ179">
        <v>1066.511428571428</v>
      </c>
      <c r="BK179">
        <v>40.219728571428568</v>
      </c>
      <c r="BL179">
        <v>650.03628571428567</v>
      </c>
      <c r="BM179">
        <v>101.31699999999999</v>
      </c>
      <c r="BN179">
        <v>0.1001311571428571</v>
      </c>
      <c r="BO179">
        <v>35.66601428571429</v>
      </c>
      <c r="BP179">
        <v>36.078400000000002</v>
      </c>
      <c r="BQ179">
        <v>999.89999999999986</v>
      </c>
      <c r="BR179">
        <v>0</v>
      </c>
      <c r="BS179">
        <v>0</v>
      </c>
      <c r="BT179">
        <v>8995.9814285714292</v>
      </c>
      <c r="BU179">
        <v>0</v>
      </c>
      <c r="BV179">
        <v>2123.775714285714</v>
      </c>
      <c r="BW179">
        <v>-15.845228571428571</v>
      </c>
      <c r="BX179">
        <v>1110.3357142857139</v>
      </c>
      <c r="BY179">
        <v>1126.457142857143</v>
      </c>
      <c r="BZ179">
        <v>0.33629728571428569</v>
      </c>
      <c r="CA179">
        <v>1081.277142857143</v>
      </c>
      <c r="CB179">
        <v>40.106828571428572</v>
      </c>
      <c r="CC179">
        <v>4.0975757142857141</v>
      </c>
      <c r="CD179">
        <v>4.0635014285714286</v>
      </c>
      <c r="CE179">
        <v>29.323071428571431</v>
      </c>
      <c r="CF179">
        <v>29.1785</v>
      </c>
      <c r="CG179">
        <v>1200.017142857143</v>
      </c>
      <c r="CH179">
        <v>0.49998228571428571</v>
      </c>
      <c r="CI179">
        <v>0.50001771428571418</v>
      </c>
      <c r="CJ179">
        <v>0</v>
      </c>
      <c r="CK179">
        <v>2092.9085714285711</v>
      </c>
      <c r="CL179">
        <v>9.5417900000000007</v>
      </c>
      <c r="CM179">
        <v>13245.914285714291</v>
      </c>
      <c r="CN179">
        <v>9521.6042857142875</v>
      </c>
      <c r="CO179">
        <v>47.357000000000014</v>
      </c>
      <c r="CP179">
        <v>49.436999999999998</v>
      </c>
      <c r="CQ179">
        <v>48</v>
      </c>
      <c r="CR179">
        <v>49.061999999999998</v>
      </c>
      <c r="CS179">
        <v>50.061999999999998</v>
      </c>
      <c r="CT179">
        <v>595.21571428571428</v>
      </c>
      <c r="CU179">
        <v>595.25714285714287</v>
      </c>
      <c r="CV179">
        <v>0</v>
      </c>
      <c r="CW179">
        <v>1665849025.8</v>
      </c>
      <c r="CX179">
        <v>0</v>
      </c>
      <c r="CY179">
        <v>1665848184.5999999</v>
      </c>
      <c r="CZ179" t="s">
        <v>356</v>
      </c>
      <c r="DA179">
        <v>1665848184.5999999</v>
      </c>
      <c r="DB179">
        <v>1665848178.0999999</v>
      </c>
      <c r="DC179">
        <v>18</v>
      </c>
      <c r="DD179">
        <v>0.19800000000000001</v>
      </c>
      <c r="DE179">
        <v>5.0000000000000001E-3</v>
      </c>
      <c r="DF179">
        <v>-1.1020000000000001</v>
      </c>
      <c r="DG179">
        <v>0.223</v>
      </c>
      <c r="DH179">
        <v>853</v>
      </c>
      <c r="DI179">
        <v>39</v>
      </c>
      <c r="DJ179">
        <v>1.27</v>
      </c>
      <c r="DK179">
        <v>0.31</v>
      </c>
      <c r="DL179">
        <v>-15.85160243902439</v>
      </c>
      <c r="DM179">
        <v>0.20455609756092891</v>
      </c>
      <c r="DN179">
        <v>3.8539567806788952E-2</v>
      </c>
      <c r="DO179">
        <v>0</v>
      </c>
      <c r="DP179">
        <v>0.31645334146341469</v>
      </c>
      <c r="DQ179">
        <v>0.13022262020905909</v>
      </c>
      <c r="DR179">
        <v>1.524879689074223E-2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365</v>
      </c>
      <c r="EA179">
        <v>3.29339</v>
      </c>
      <c r="EB179">
        <v>2.6253199999999999</v>
      </c>
      <c r="EC179">
        <v>0.193852</v>
      </c>
      <c r="ED179">
        <v>0.19420000000000001</v>
      </c>
      <c r="EE179">
        <v>0.15569</v>
      </c>
      <c r="EF179">
        <v>0.15326400000000001</v>
      </c>
      <c r="EG179">
        <v>24284.400000000001</v>
      </c>
      <c r="EH179">
        <v>24749.200000000001</v>
      </c>
      <c r="EI179">
        <v>28048.2</v>
      </c>
      <c r="EJ179">
        <v>29591.9</v>
      </c>
      <c r="EK179">
        <v>32536.9</v>
      </c>
      <c r="EL179">
        <v>34822</v>
      </c>
      <c r="EM179">
        <v>39532.199999999997</v>
      </c>
      <c r="EN179">
        <v>42341.9</v>
      </c>
      <c r="EO179">
        <v>2.1800999999999999</v>
      </c>
      <c r="EP179">
        <v>2.10623</v>
      </c>
      <c r="EQ179">
        <v>5.6304E-2</v>
      </c>
      <c r="ER179">
        <v>0</v>
      </c>
      <c r="ES179">
        <v>35.171300000000002</v>
      </c>
      <c r="ET179">
        <v>999.9</v>
      </c>
      <c r="EU179">
        <v>63.9</v>
      </c>
      <c r="EV179">
        <v>40.799999999999997</v>
      </c>
      <c r="EW179">
        <v>48.787799999999997</v>
      </c>
      <c r="EX179">
        <v>55.650799999999997</v>
      </c>
      <c r="EY179">
        <v>-1.65465</v>
      </c>
      <c r="EZ179">
        <v>2</v>
      </c>
      <c r="FA179">
        <v>0.75208799999999998</v>
      </c>
      <c r="FB179">
        <v>2.2494000000000001</v>
      </c>
      <c r="FC179">
        <v>20.2517</v>
      </c>
      <c r="FD179">
        <v>5.2171399999999997</v>
      </c>
      <c r="FE179">
        <v>12.0098</v>
      </c>
      <c r="FF179">
        <v>4.9859</v>
      </c>
      <c r="FG179">
        <v>3.2846500000000001</v>
      </c>
      <c r="FH179">
        <v>8558.5</v>
      </c>
      <c r="FI179">
        <v>9999</v>
      </c>
      <c r="FJ179">
        <v>9999</v>
      </c>
      <c r="FK179">
        <v>584.20000000000005</v>
      </c>
      <c r="FL179">
        <v>1.8658600000000001</v>
      </c>
      <c r="FM179">
        <v>1.86232</v>
      </c>
      <c r="FN179">
        <v>1.86433</v>
      </c>
      <c r="FO179">
        <v>1.8605</v>
      </c>
      <c r="FP179">
        <v>1.8611899999999999</v>
      </c>
      <c r="FQ179">
        <v>1.8602000000000001</v>
      </c>
      <c r="FR179">
        <v>1.8619300000000001</v>
      </c>
      <c r="FS179">
        <v>1.8585199999999999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-1.08</v>
      </c>
      <c r="GH179">
        <v>0.22339999999999999</v>
      </c>
      <c r="GI179">
        <v>-1.0926075346780371</v>
      </c>
      <c r="GJ179">
        <v>-3.055779808770659E-4</v>
      </c>
      <c r="GK179">
        <v>5.4022781434335912E-7</v>
      </c>
      <c r="GL179">
        <v>-2.2830823041668759E-10</v>
      </c>
      <c r="GM179">
        <v>0.223404761904753</v>
      </c>
      <c r="GN179">
        <v>0</v>
      </c>
      <c r="GO179">
        <v>0</v>
      </c>
      <c r="GP179">
        <v>0</v>
      </c>
      <c r="GQ179">
        <v>3</v>
      </c>
      <c r="GR179">
        <v>2094</v>
      </c>
      <c r="GS179">
        <v>4</v>
      </c>
      <c r="GT179">
        <v>34</v>
      </c>
      <c r="GU179">
        <v>13.9</v>
      </c>
      <c r="GV179">
        <v>14</v>
      </c>
      <c r="GW179">
        <v>3.0053700000000001</v>
      </c>
      <c r="GX179">
        <v>2.5695800000000002</v>
      </c>
      <c r="GY179">
        <v>2.04834</v>
      </c>
      <c r="GZ179">
        <v>2.6122999999999998</v>
      </c>
      <c r="HA179">
        <v>2.1972700000000001</v>
      </c>
      <c r="HB179">
        <v>2.35229</v>
      </c>
      <c r="HC179">
        <v>46.036700000000003</v>
      </c>
      <c r="HD179">
        <v>14.4297</v>
      </c>
      <c r="HE179">
        <v>18</v>
      </c>
      <c r="HF179">
        <v>703.49</v>
      </c>
      <c r="HG179">
        <v>711.92399999999998</v>
      </c>
      <c r="HH179">
        <v>31.001000000000001</v>
      </c>
      <c r="HI179">
        <v>36.7273</v>
      </c>
      <c r="HJ179">
        <v>30.0002</v>
      </c>
      <c r="HK179">
        <v>36.386600000000001</v>
      </c>
      <c r="HL179">
        <v>36.342199999999998</v>
      </c>
      <c r="HM179">
        <v>60.131900000000002</v>
      </c>
      <c r="HN179">
        <v>22.646000000000001</v>
      </c>
      <c r="HO179">
        <v>83.9054</v>
      </c>
      <c r="HP179">
        <v>31</v>
      </c>
      <c r="HQ179">
        <v>1096.93</v>
      </c>
      <c r="HR179">
        <v>40.029499999999999</v>
      </c>
      <c r="HS179">
        <v>98.747699999999995</v>
      </c>
      <c r="HT179">
        <v>98.144499999999994</v>
      </c>
    </row>
    <row r="180" spans="1:228" x14ac:dyDescent="0.2">
      <c r="A180">
        <v>165</v>
      </c>
      <c r="B180">
        <v>1665849023.5999999</v>
      </c>
      <c r="C180">
        <v>654.5</v>
      </c>
      <c r="D180" t="s">
        <v>689</v>
      </c>
      <c r="E180" t="s">
        <v>690</v>
      </c>
      <c r="F180">
        <v>4</v>
      </c>
      <c r="G180">
        <v>1665849021.2874999</v>
      </c>
      <c r="H180">
        <f t="shared" si="68"/>
        <v>3.7859733283522075E-4</v>
      </c>
      <c r="I180">
        <f t="shared" si="69"/>
        <v>0.37859733283522073</v>
      </c>
      <c r="J180">
        <f t="shared" si="70"/>
        <v>6.0511710263922778</v>
      </c>
      <c r="K180">
        <f t="shared" si="71"/>
        <v>1071.5574999999999</v>
      </c>
      <c r="L180">
        <f t="shared" si="72"/>
        <v>543.81879823971042</v>
      </c>
      <c r="M180">
        <f t="shared" si="73"/>
        <v>55.153246696233175</v>
      </c>
      <c r="N180">
        <f t="shared" si="74"/>
        <v>108.6756753131733</v>
      </c>
      <c r="O180">
        <f t="shared" si="75"/>
        <v>1.9337118385840065E-2</v>
      </c>
      <c r="P180">
        <f t="shared" si="76"/>
        <v>2.7664570588782107</v>
      </c>
      <c r="Q180">
        <f t="shared" si="77"/>
        <v>1.9262341071177403E-2</v>
      </c>
      <c r="R180">
        <f t="shared" si="78"/>
        <v>1.2045657413806921E-2</v>
      </c>
      <c r="S180">
        <f t="shared" si="79"/>
        <v>225.97263136580753</v>
      </c>
      <c r="T180">
        <f t="shared" si="80"/>
        <v>36.969400122807855</v>
      </c>
      <c r="U180">
        <f t="shared" si="81"/>
        <v>36.081962500000003</v>
      </c>
      <c r="V180">
        <f t="shared" si="82"/>
        <v>5.9957372094489561</v>
      </c>
      <c r="W180">
        <f t="shared" si="83"/>
        <v>69.953614962987956</v>
      </c>
      <c r="X180">
        <f t="shared" si="84"/>
        <v>4.1016096337053742</v>
      </c>
      <c r="Y180">
        <f t="shared" si="85"/>
        <v>5.8633276291375536</v>
      </c>
      <c r="Z180">
        <f t="shared" si="86"/>
        <v>1.8941275757435818</v>
      </c>
      <c r="AA180">
        <f t="shared" si="87"/>
        <v>-16.696142378033237</v>
      </c>
      <c r="AB180">
        <f t="shared" si="88"/>
        <v>-60.528728480691186</v>
      </c>
      <c r="AC180">
        <f t="shared" si="89"/>
        <v>-5.1536431643186402</v>
      </c>
      <c r="AD180">
        <f t="shared" si="90"/>
        <v>143.59411734276443</v>
      </c>
      <c r="AE180">
        <f t="shared" si="91"/>
        <v>16.729066982561712</v>
      </c>
      <c r="AF180">
        <f t="shared" si="92"/>
        <v>0.37460563803598984</v>
      </c>
      <c r="AG180">
        <f t="shared" si="93"/>
        <v>6.0511710263922778</v>
      </c>
      <c r="AH180">
        <v>1132.790584566138</v>
      </c>
      <c r="AI180">
        <v>1119.8927878787881</v>
      </c>
      <c r="AJ180">
        <v>1.7513858197522489</v>
      </c>
      <c r="AK180">
        <v>66.578326818864241</v>
      </c>
      <c r="AL180">
        <f t="shared" si="94"/>
        <v>0.37859733283522073</v>
      </c>
      <c r="AM180">
        <v>40.108694664510757</v>
      </c>
      <c r="AN180">
        <v>40.444130294117627</v>
      </c>
      <c r="AO180">
        <v>-1.8953273933868989E-5</v>
      </c>
      <c r="AP180">
        <v>87.47284380943789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46895.546811739543</v>
      </c>
      <c r="AV180">
        <f t="shared" si="98"/>
        <v>1199.9349999999999</v>
      </c>
      <c r="AW180">
        <f t="shared" si="99"/>
        <v>1025.8018794641491</v>
      </c>
      <c r="AX180">
        <f t="shared" si="100"/>
        <v>0.85488120561876191</v>
      </c>
      <c r="AY180">
        <f t="shared" si="101"/>
        <v>0.18832072684421033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1665849021.2874999</v>
      </c>
      <c r="BF180">
        <v>1071.5574999999999</v>
      </c>
      <c r="BG180">
        <v>1087.3699999999999</v>
      </c>
      <c r="BH180">
        <v>40.442450000000001</v>
      </c>
      <c r="BI180">
        <v>40.11065</v>
      </c>
      <c r="BJ180">
        <v>1072.6375</v>
      </c>
      <c r="BK180">
        <v>40.219050000000003</v>
      </c>
      <c r="BL180">
        <v>650.01024999999993</v>
      </c>
      <c r="BM180">
        <v>101.318375</v>
      </c>
      <c r="BN180">
        <v>0.100051275</v>
      </c>
      <c r="BO180">
        <v>35.676124999999999</v>
      </c>
      <c r="BP180">
        <v>36.081962500000003</v>
      </c>
      <c r="BQ180">
        <v>999.9</v>
      </c>
      <c r="BR180">
        <v>0</v>
      </c>
      <c r="BS180">
        <v>0</v>
      </c>
      <c r="BT180">
        <v>8979.6087499999994</v>
      </c>
      <c r="BU180">
        <v>0</v>
      </c>
      <c r="BV180">
        <v>2116.4612499999998</v>
      </c>
      <c r="BW180">
        <v>-15.8135625</v>
      </c>
      <c r="BX180">
        <v>1116.72</v>
      </c>
      <c r="BY180">
        <v>1132.8074999999999</v>
      </c>
      <c r="BZ180">
        <v>0.33179187500000001</v>
      </c>
      <c r="CA180">
        <v>1087.3699999999999</v>
      </c>
      <c r="CB180">
        <v>40.11065</v>
      </c>
      <c r="CC180">
        <v>4.0975600000000014</v>
      </c>
      <c r="CD180">
        <v>4.0639412500000001</v>
      </c>
      <c r="CE180">
        <v>29.323</v>
      </c>
      <c r="CF180">
        <v>29.180362500000001</v>
      </c>
      <c r="CG180">
        <v>1199.9349999999999</v>
      </c>
      <c r="CH180">
        <v>0.49998324999999999</v>
      </c>
      <c r="CI180">
        <v>0.50001675000000001</v>
      </c>
      <c r="CJ180">
        <v>0</v>
      </c>
      <c r="CK180">
        <v>2092.4787500000002</v>
      </c>
      <c r="CL180">
        <v>9.5417900000000007</v>
      </c>
      <c r="CM180">
        <v>13239.6875</v>
      </c>
      <c r="CN180">
        <v>9520.9375</v>
      </c>
      <c r="CO180">
        <v>47.359250000000003</v>
      </c>
      <c r="CP180">
        <v>49.452749999999988</v>
      </c>
      <c r="CQ180">
        <v>48</v>
      </c>
      <c r="CR180">
        <v>49.038749999999993</v>
      </c>
      <c r="CS180">
        <v>50.061999999999998</v>
      </c>
      <c r="CT180">
        <v>595.17750000000001</v>
      </c>
      <c r="CU180">
        <v>595.21625000000006</v>
      </c>
      <c r="CV180">
        <v>0</v>
      </c>
      <c r="CW180">
        <v>1665849030</v>
      </c>
      <c r="CX180">
        <v>0</v>
      </c>
      <c r="CY180">
        <v>1665848184.5999999</v>
      </c>
      <c r="CZ180" t="s">
        <v>356</v>
      </c>
      <c r="DA180">
        <v>1665848184.5999999</v>
      </c>
      <c r="DB180">
        <v>1665848178.0999999</v>
      </c>
      <c r="DC180">
        <v>18</v>
      </c>
      <c r="DD180">
        <v>0.19800000000000001</v>
      </c>
      <c r="DE180">
        <v>5.0000000000000001E-3</v>
      </c>
      <c r="DF180">
        <v>-1.1020000000000001</v>
      </c>
      <c r="DG180">
        <v>0.223</v>
      </c>
      <c r="DH180">
        <v>853</v>
      </c>
      <c r="DI180">
        <v>39</v>
      </c>
      <c r="DJ180">
        <v>1.27</v>
      </c>
      <c r="DK180">
        <v>0.31</v>
      </c>
      <c r="DL180">
        <v>-15.83840731707317</v>
      </c>
      <c r="DM180">
        <v>8.4997212543536677E-2</v>
      </c>
      <c r="DN180">
        <v>3.3876428168932139E-2</v>
      </c>
      <c r="DO180">
        <v>1</v>
      </c>
      <c r="DP180">
        <v>0.32213063414634152</v>
      </c>
      <c r="DQ180">
        <v>0.1172001951219513</v>
      </c>
      <c r="DR180">
        <v>1.454199110860464E-2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3.29318</v>
      </c>
      <c r="EB180">
        <v>2.6250499999999999</v>
      </c>
      <c r="EC180">
        <v>0.19461999999999999</v>
      </c>
      <c r="ED180">
        <v>0.19494500000000001</v>
      </c>
      <c r="EE180">
        <v>0.15568899999999999</v>
      </c>
      <c r="EF180">
        <v>0.153276</v>
      </c>
      <c r="EG180">
        <v>24261</v>
      </c>
      <c r="EH180">
        <v>24725.9</v>
      </c>
      <c r="EI180">
        <v>28048</v>
      </c>
      <c r="EJ180">
        <v>29591.5</v>
      </c>
      <c r="EK180">
        <v>32536.400000000001</v>
      </c>
      <c r="EL180">
        <v>34821.300000000003</v>
      </c>
      <c r="EM180">
        <v>39531.5</v>
      </c>
      <c r="EN180">
        <v>42341.599999999999</v>
      </c>
      <c r="EO180">
        <v>2.1799200000000001</v>
      </c>
      <c r="EP180">
        <v>2.10623</v>
      </c>
      <c r="EQ180">
        <v>5.6579699999999997E-2</v>
      </c>
      <c r="ER180">
        <v>0</v>
      </c>
      <c r="ES180">
        <v>35.180100000000003</v>
      </c>
      <c r="ET180">
        <v>999.9</v>
      </c>
      <c r="EU180">
        <v>63.8</v>
      </c>
      <c r="EV180">
        <v>40.799999999999997</v>
      </c>
      <c r="EW180">
        <v>48.712899999999998</v>
      </c>
      <c r="EX180">
        <v>55.860799999999998</v>
      </c>
      <c r="EY180">
        <v>-1.5584899999999999</v>
      </c>
      <c r="EZ180">
        <v>2</v>
      </c>
      <c r="FA180">
        <v>0.75237500000000002</v>
      </c>
      <c r="FB180">
        <v>2.2525499999999998</v>
      </c>
      <c r="FC180">
        <v>20.251300000000001</v>
      </c>
      <c r="FD180">
        <v>5.21699</v>
      </c>
      <c r="FE180">
        <v>12.0099</v>
      </c>
      <c r="FF180">
        <v>4.9858000000000002</v>
      </c>
      <c r="FG180">
        <v>3.2845</v>
      </c>
      <c r="FH180">
        <v>8558.5</v>
      </c>
      <c r="FI180">
        <v>9999</v>
      </c>
      <c r="FJ180">
        <v>9999</v>
      </c>
      <c r="FK180">
        <v>584.20000000000005</v>
      </c>
      <c r="FL180">
        <v>1.86585</v>
      </c>
      <c r="FM180">
        <v>1.8623400000000001</v>
      </c>
      <c r="FN180">
        <v>1.86432</v>
      </c>
      <c r="FO180">
        <v>1.8605</v>
      </c>
      <c r="FP180">
        <v>1.8612200000000001</v>
      </c>
      <c r="FQ180">
        <v>1.8602000000000001</v>
      </c>
      <c r="FR180">
        <v>1.86195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-1.08</v>
      </c>
      <c r="GH180">
        <v>0.22339999999999999</v>
      </c>
      <c r="GI180">
        <v>-1.0926075346780371</v>
      </c>
      <c r="GJ180">
        <v>-3.055779808770659E-4</v>
      </c>
      <c r="GK180">
        <v>5.4022781434335912E-7</v>
      </c>
      <c r="GL180">
        <v>-2.2830823041668759E-10</v>
      </c>
      <c r="GM180">
        <v>0.223404761904753</v>
      </c>
      <c r="GN180">
        <v>0</v>
      </c>
      <c r="GO180">
        <v>0</v>
      </c>
      <c r="GP180">
        <v>0</v>
      </c>
      <c r="GQ180">
        <v>3</v>
      </c>
      <c r="GR180">
        <v>2094</v>
      </c>
      <c r="GS180">
        <v>4</v>
      </c>
      <c r="GT180">
        <v>34</v>
      </c>
      <c r="GU180">
        <v>14</v>
      </c>
      <c r="GV180">
        <v>14.1</v>
      </c>
      <c r="GW180">
        <v>3.0200200000000001</v>
      </c>
      <c r="GX180">
        <v>2.5708000000000002</v>
      </c>
      <c r="GY180">
        <v>2.04834</v>
      </c>
      <c r="GZ180">
        <v>2.6122999999999998</v>
      </c>
      <c r="HA180">
        <v>2.1972700000000001</v>
      </c>
      <c r="HB180">
        <v>2.3571800000000001</v>
      </c>
      <c r="HC180">
        <v>46.0657</v>
      </c>
      <c r="HD180">
        <v>14.438499999999999</v>
      </c>
      <c r="HE180">
        <v>18</v>
      </c>
      <c r="HF180">
        <v>703.375</v>
      </c>
      <c r="HG180">
        <v>711.94799999999998</v>
      </c>
      <c r="HH180">
        <v>31.000900000000001</v>
      </c>
      <c r="HI180">
        <v>36.728999999999999</v>
      </c>
      <c r="HJ180">
        <v>30.000399999999999</v>
      </c>
      <c r="HK180">
        <v>36.389899999999997</v>
      </c>
      <c r="HL180">
        <v>36.344200000000001</v>
      </c>
      <c r="HM180">
        <v>60.428400000000003</v>
      </c>
      <c r="HN180">
        <v>22.646000000000001</v>
      </c>
      <c r="HO180">
        <v>83.9054</v>
      </c>
      <c r="HP180">
        <v>31</v>
      </c>
      <c r="HQ180">
        <v>1103.6099999999999</v>
      </c>
      <c r="HR180">
        <v>40.025700000000001</v>
      </c>
      <c r="HS180">
        <v>98.746600000000001</v>
      </c>
      <c r="HT180">
        <v>98.143600000000006</v>
      </c>
    </row>
    <row r="181" spans="1:228" x14ac:dyDescent="0.2">
      <c r="A181">
        <v>166</v>
      </c>
      <c r="B181">
        <v>1665849027.5999999</v>
      </c>
      <c r="C181">
        <v>658.5</v>
      </c>
      <c r="D181" t="s">
        <v>691</v>
      </c>
      <c r="E181" t="s">
        <v>692</v>
      </c>
      <c r="F181">
        <v>4</v>
      </c>
      <c r="G181">
        <v>1665849025.5999999</v>
      </c>
      <c r="H181">
        <f t="shared" si="68"/>
        <v>3.7904004610072619E-4</v>
      </c>
      <c r="I181">
        <f t="shared" si="69"/>
        <v>0.37904004610072617</v>
      </c>
      <c r="J181">
        <f t="shared" si="70"/>
        <v>6.196484859594368</v>
      </c>
      <c r="K181">
        <f t="shared" si="71"/>
        <v>1078.791428571428</v>
      </c>
      <c r="L181">
        <f t="shared" si="72"/>
        <v>537.63441264013795</v>
      </c>
      <c r="M181">
        <f t="shared" si="73"/>
        <v>54.525767859601096</v>
      </c>
      <c r="N181">
        <f t="shared" si="74"/>
        <v>109.40879084424455</v>
      </c>
      <c r="O181">
        <f t="shared" si="75"/>
        <v>1.9290255359726418E-2</v>
      </c>
      <c r="P181">
        <f t="shared" si="76"/>
        <v>2.7643147232907572</v>
      </c>
      <c r="Q181">
        <f t="shared" si="77"/>
        <v>1.9215781863065759E-2</v>
      </c>
      <c r="R181">
        <f t="shared" si="78"/>
        <v>1.2016530749562786E-2</v>
      </c>
      <c r="S181">
        <f t="shared" si="79"/>
        <v>225.99518573703529</v>
      </c>
      <c r="T181">
        <f t="shared" si="80"/>
        <v>36.982234429857655</v>
      </c>
      <c r="U181">
        <f t="shared" si="81"/>
        <v>36.10351428571429</v>
      </c>
      <c r="V181">
        <f t="shared" si="82"/>
        <v>6.0028407915814288</v>
      </c>
      <c r="W181">
        <f t="shared" si="83"/>
        <v>69.914179670334519</v>
      </c>
      <c r="X181">
        <f t="shared" si="84"/>
        <v>4.1019871634475109</v>
      </c>
      <c r="Y181">
        <f t="shared" si="85"/>
        <v>5.8671748460606432</v>
      </c>
      <c r="Z181">
        <f t="shared" si="86"/>
        <v>1.9008536281339179</v>
      </c>
      <c r="AA181">
        <f t="shared" si="87"/>
        <v>-16.715666033042023</v>
      </c>
      <c r="AB181">
        <f t="shared" si="88"/>
        <v>-61.919726046714075</v>
      </c>
      <c r="AC181">
        <f t="shared" si="89"/>
        <v>-5.2770211281309622</v>
      </c>
      <c r="AD181">
        <f t="shared" si="90"/>
        <v>142.0827725291482</v>
      </c>
      <c r="AE181">
        <f t="shared" si="91"/>
        <v>16.63890731150893</v>
      </c>
      <c r="AF181">
        <f t="shared" si="92"/>
        <v>0.37482869030783572</v>
      </c>
      <c r="AG181">
        <f t="shared" si="93"/>
        <v>6.196484859594368</v>
      </c>
      <c r="AH181">
        <v>1139.704746214916</v>
      </c>
      <c r="AI181">
        <v>1126.825696969697</v>
      </c>
      <c r="AJ181">
        <v>1.7120697625805741</v>
      </c>
      <c r="AK181">
        <v>66.578326818864241</v>
      </c>
      <c r="AL181">
        <f t="shared" si="94"/>
        <v>0.37904004610072617</v>
      </c>
      <c r="AM181">
        <v>40.112288633579901</v>
      </c>
      <c r="AN181">
        <v>40.447997941176467</v>
      </c>
      <c r="AO181">
        <v>6.5395514302290066E-6</v>
      </c>
      <c r="AP181">
        <v>87.47284380943789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46835.309477557486</v>
      </c>
      <c r="AV181">
        <f t="shared" si="98"/>
        <v>1200.07</v>
      </c>
      <c r="AW181">
        <f t="shared" si="99"/>
        <v>1025.9158019362878</v>
      </c>
      <c r="AX181">
        <f t="shared" si="100"/>
        <v>0.8548799669488345</v>
      </c>
      <c r="AY181">
        <f t="shared" si="101"/>
        <v>0.18831833621125044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1665849025.5999999</v>
      </c>
      <c r="BF181">
        <v>1078.791428571428</v>
      </c>
      <c r="BG181">
        <v>1094.524285714285</v>
      </c>
      <c r="BH181">
        <v>40.446371428571432</v>
      </c>
      <c r="BI181">
        <v>40.114357142857138</v>
      </c>
      <c r="BJ181">
        <v>1079.8728571428569</v>
      </c>
      <c r="BK181">
        <v>40.222971428571427</v>
      </c>
      <c r="BL181">
        <v>649.9748571428571</v>
      </c>
      <c r="BM181">
        <v>101.31785714285709</v>
      </c>
      <c r="BN181">
        <v>0.10007031428571431</v>
      </c>
      <c r="BO181">
        <v>35.688028571428568</v>
      </c>
      <c r="BP181">
        <v>36.10351428571429</v>
      </c>
      <c r="BQ181">
        <v>999.89999999999986</v>
      </c>
      <c r="BR181">
        <v>0</v>
      </c>
      <c r="BS181">
        <v>0</v>
      </c>
      <c r="BT181">
        <v>8968.3028571428567</v>
      </c>
      <c r="BU181">
        <v>0</v>
      </c>
      <c r="BV181">
        <v>2107.83</v>
      </c>
      <c r="BW181">
        <v>-15.73155714285714</v>
      </c>
      <c r="BX181">
        <v>1124.265714285714</v>
      </c>
      <c r="BY181">
        <v>1140.267142857143</v>
      </c>
      <c r="BZ181">
        <v>0.33202100000000001</v>
      </c>
      <c r="CA181">
        <v>1094.524285714285</v>
      </c>
      <c r="CB181">
        <v>40.114357142857138</v>
      </c>
      <c r="CC181">
        <v>4.0979371428571429</v>
      </c>
      <c r="CD181">
        <v>4.0642971428571428</v>
      </c>
      <c r="CE181">
        <v>29.3246</v>
      </c>
      <c r="CF181">
        <v>29.181885714285709</v>
      </c>
      <c r="CG181">
        <v>1200.07</v>
      </c>
      <c r="CH181">
        <v>0.50002528571428562</v>
      </c>
      <c r="CI181">
        <v>0.49997471428571427</v>
      </c>
      <c r="CJ181">
        <v>0</v>
      </c>
      <c r="CK181">
        <v>2092.2171428571428</v>
      </c>
      <c r="CL181">
        <v>9.5417900000000007</v>
      </c>
      <c r="CM181">
        <v>13236.68571428571</v>
      </c>
      <c r="CN181">
        <v>9522.177142857141</v>
      </c>
      <c r="CO181">
        <v>47.375</v>
      </c>
      <c r="CP181">
        <v>49.5</v>
      </c>
      <c r="CQ181">
        <v>48</v>
      </c>
      <c r="CR181">
        <v>49.044285714285721</v>
      </c>
      <c r="CS181">
        <v>50.061999999999998</v>
      </c>
      <c r="CT181">
        <v>595.29571428571421</v>
      </c>
      <c r="CU181">
        <v>595.23428571428576</v>
      </c>
      <c r="CV181">
        <v>0</v>
      </c>
      <c r="CW181">
        <v>1665849033.5999999</v>
      </c>
      <c r="CX181">
        <v>0</v>
      </c>
      <c r="CY181">
        <v>1665848184.5999999</v>
      </c>
      <c r="CZ181" t="s">
        <v>356</v>
      </c>
      <c r="DA181">
        <v>1665848184.5999999</v>
      </c>
      <c r="DB181">
        <v>1665848178.0999999</v>
      </c>
      <c r="DC181">
        <v>18</v>
      </c>
      <c r="DD181">
        <v>0.19800000000000001</v>
      </c>
      <c r="DE181">
        <v>5.0000000000000001E-3</v>
      </c>
      <c r="DF181">
        <v>-1.1020000000000001</v>
      </c>
      <c r="DG181">
        <v>0.223</v>
      </c>
      <c r="DH181">
        <v>853</v>
      </c>
      <c r="DI181">
        <v>39</v>
      </c>
      <c r="DJ181">
        <v>1.27</v>
      </c>
      <c r="DK181">
        <v>0.31</v>
      </c>
      <c r="DL181">
        <v>-15.8108512195122</v>
      </c>
      <c r="DM181">
        <v>0.28675400696860398</v>
      </c>
      <c r="DN181">
        <v>5.4357058562673782E-2</v>
      </c>
      <c r="DO181">
        <v>0</v>
      </c>
      <c r="DP181">
        <v>0.32662668292682923</v>
      </c>
      <c r="DQ181">
        <v>8.9087644599303642E-2</v>
      </c>
      <c r="DR181">
        <v>1.317300971117398E-2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3.2931300000000001</v>
      </c>
      <c r="EB181">
        <v>2.6252399999999998</v>
      </c>
      <c r="EC181">
        <v>0.19538</v>
      </c>
      <c r="ED181">
        <v>0.19570699999999999</v>
      </c>
      <c r="EE181">
        <v>0.155698</v>
      </c>
      <c r="EF181">
        <v>0.153281</v>
      </c>
      <c r="EG181">
        <v>24237.7</v>
      </c>
      <c r="EH181">
        <v>24702.5</v>
      </c>
      <c r="EI181">
        <v>28047.7</v>
      </c>
      <c r="EJ181">
        <v>29591.8</v>
      </c>
      <c r="EK181">
        <v>32535.9</v>
      </c>
      <c r="EL181">
        <v>34821.1</v>
      </c>
      <c r="EM181">
        <v>39531.199999999997</v>
      </c>
      <c r="EN181">
        <v>42341.599999999999</v>
      </c>
      <c r="EO181">
        <v>2.1797200000000001</v>
      </c>
      <c r="EP181">
        <v>2.1063200000000002</v>
      </c>
      <c r="EQ181">
        <v>5.7190699999999997E-2</v>
      </c>
      <c r="ER181">
        <v>0</v>
      </c>
      <c r="ES181">
        <v>35.192700000000002</v>
      </c>
      <c r="ET181">
        <v>999.9</v>
      </c>
      <c r="EU181">
        <v>63.8</v>
      </c>
      <c r="EV181">
        <v>40.799999999999997</v>
      </c>
      <c r="EW181">
        <v>48.716099999999997</v>
      </c>
      <c r="EX181">
        <v>55.980800000000002</v>
      </c>
      <c r="EY181">
        <v>-1.5384599999999999</v>
      </c>
      <c r="EZ181">
        <v>2</v>
      </c>
      <c r="FA181">
        <v>0.75251800000000002</v>
      </c>
      <c r="FB181">
        <v>2.2581699999999998</v>
      </c>
      <c r="FC181">
        <v>20.251300000000001</v>
      </c>
      <c r="FD181">
        <v>5.2168400000000004</v>
      </c>
      <c r="FE181">
        <v>12.0098</v>
      </c>
      <c r="FF181">
        <v>4.9859999999999998</v>
      </c>
      <c r="FG181">
        <v>3.2845</v>
      </c>
      <c r="FH181">
        <v>8558.7999999999993</v>
      </c>
      <c r="FI181">
        <v>9999</v>
      </c>
      <c r="FJ181">
        <v>9999</v>
      </c>
      <c r="FK181">
        <v>584.20000000000005</v>
      </c>
      <c r="FL181">
        <v>1.8658600000000001</v>
      </c>
      <c r="FM181">
        <v>1.8623000000000001</v>
      </c>
      <c r="FN181">
        <v>1.86432</v>
      </c>
      <c r="FO181">
        <v>1.8605</v>
      </c>
      <c r="FP181">
        <v>1.8612</v>
      </c>
      <c r="FQ181">
        <v>1.8602000000000001</v>
      </c>
      <c r="FR181">
        <v>1.8619600000000001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-1.08</v>
      </c>
      <c r="GH181">
        <v>0.22339999999999999</v>
      </c>
      <c r="GI181">
        <v>-1.0926075346780371</v>
      </c>
      <c r="GJ181">
        <v>-3.055779808770659E-4</v>
      </c>
      <c r="GK181">
        <v>5.4022781434335912E-7</v>
      </c>
      <c r="GL181">
        <v>-2.2830823041668759E-10</v>
      </c>
      <c r="GM181">
        <v>0.223404761904753</v>
      </c>
      <c r="GN181">
        <v>0</v>
      </c>
      <c r="GO181">
        <v>0</v>
      </c>
      <c r="GP181">
        <v>0</v>
      </c>
      <c r="GQ181">
        <v>3</v>
      </c>
      <c r="GR181">
        <v>2094</v>
      </c>
      <c r="GS181">
        <v>4</v>
      </c>
      <c r="GT181">
        <v>34</v>
      </c>
      <c r="GU181">
        <v>14.1</v>
      </c>
      <c r="GV181">
        <v>14.2</v>
      </c>
      <c r="GW181">
        <v>3.0346700000000002</v>
      </c>
      <c r="GX181">
        <v>2.5573700000000001</v>
      </c>
      <c r="GY181">
        <v>2.04834</v>
      </c>
      <c r="GZ181">
        <v>2.6122999999999998</v>
      </c>
      <c r="HA181">
        <v>2.1972700000000001</v>
      </c>
      <c r="HB181">
        <v>2.35107</v>
      </c>
      <c r="HC181">
        <v>46.0657</v>
      </c>
      <c r="HD181">
        <v>14.385999999999999</v>
      </c>
      <c r="HE181">
        <v>18</v>
      </c>
      <c r="HF181">
        <v>703.23199999999997</v>
      </c>
      <c r="HG181">
        <v>712.07399999999996</v>
      </c>
      <c r="HH181">
        <v>31.001300000000001</v>
      </c>
      <c r="HI181">
        <v>36.732399999999998</v>
      </c>
      <c r="HJ181">
        <v>30.000299999999999</v>
      </c>
      <c r="HK181">
        <v>36.392400000000002</v>
      </c>
      <c r="HL181">
        <v>36.347200000000001</v>
      </c>
      <c r="HM181">
        <v>60.722499999999997</v>
      </c>
      <c r="HN181">
        <v>22.9236</v>
      </c>
      <c r="HO181">
        <v>83.9054</v>
      </c>
      <c r="HP181">
        <v>31</v>
      </c>
      <c r="HQ181">
        <v>1110.29</v>
      </c>
      <c r="HR181">
        <v>40.022399999999998</v>
      </c>
      <c r="HS181">
        <v>98.745599999999996</v>
      </c>
      <c r="HT181">
        <v>98.143900000000002</v>
      </c>
    </row>
    <row r="182" spans="1:228" x14ac:dyDescent="0.2">
      <c r="A182">
        <v>167</v>
      </c>
      <c r="B182">
        <v>1665849031.5999999</v>
      </c>
      <c r="C182">
        <v>662.5</v>
      </c>
      <c r="D182" t="s">
        <v>693</v>
      </c>
      <c r="E182" t="s">
        <v>694</v>
      </c>
      <c r="F182">
        <v>4</v>
      </c>
      <c r="G182">
        <v>1665849029.2874999</v>
      </c>
      <c r="H182">
        <f t="shared" si="68"/>
        <v>3.7015035865127781E-4</v>
      </c>
      <c r="I182">
        <f t="shared" si="69"/>
        <v>0.37015035865127782</v>
      </c>
      <c r="J182">
        <f t="shared" si="70"/>
        <v>6.0048781064712582</v>
      </c>
      <c r="K182">
        <f t="shared" si="71"/>
        <v>1084.92625</v>
      </c>
      <c r="L182">
        <f t="shared" si="72"/>
        <v>546.16209558910396</v>
      </c>
      <c r="M182">
        <f t="shared" si="73"/>
        <v>55.390987755005881</v>
      </c>
      <c r="N182">
        <f t="shared" si="74"/>
        <v>110.03168677243035</v>
      </c>
      <c r="O182">
        <f t="shared" si="75"/>
        <v>1.8789969194877385E-2</v>
      </c>
      <c r="P182">
        <f t="shared" si="76"/>
        <v>2.7695106391832307</v>
      </c>
      <c r="Q182">
        <f t="shared" si="77"/>
        <v>1.8719432901973847E-2</v>
      </c>
      <c r="R182">
        <f t="shared" si="78"/>
        <v>1.1705960804729389E-2</v>
      </c>
      <c r="S182">
        <f t="shared" si="79"/>
        <v>225.9874119918891</v>
      </c>
      <c r="T182">
        <f t="shared" si="80"/>
        <v>36.986510898357963</v>
      </c>
      <c r="U182">
        <f t="shared" si="81"/>
        <v>36.116912499999998</v>
      </c>
      <c r="V182">
        <f t="shared" si="82"/>
        <v>6.0072605975947546</v>
      </c>
      <c r="W182">
        <f t="shared" si="83"/>
        <v>69.894974535772306</v>
      </c>
      <c r="X182">
        <f t="shared" si="84"/>
        <v>4.1017974008369515</v>
      </c>
      <c r="Y182">
        <f t="shared" si="85"/>
        <v>5.8685154806625599</v>
      </c>
      <c r="Z182">
        <f t="shared" si="86"/>
        <v>1.9054631967578031</v>
      </c>
      <c r="AA182">
        <f t="shared" si="87"/>
        <v>-16.323630816521352</v>
      </c>
      <c r="AB182">
        <f t="shared" si="88"/>
        <v>-63.417495633732784</v>
      </c>
      <c r="AC182">
        <f t="shared" si="89"/>
        <v>-5.3949863769965738</v>
      </c>
      <c r="AD182">
        <f t="shared" si="90"/>
        <v>140.85129916463839</v>
      </c>
      <c r="AE182">
        <f t="shared" si="91"/>
        <v>16.729354309238541</v>
      </c>
      <c r="AF182">
        <f t="shared" si="92"/>
        <v>0.38072372155390732</v>
      </c>
      <c r="AG182">
        <f t="shared" si="93"/>
        <v>6.0048781064712582</v>
      </c>
      <c r="AH182">
        <v>1146.7429594107541</v>
      </c>
      <c r="AI182">
        <v>1133.8469090909091</v>
      </c>
      <c r="AJ182">
        <v>1.761761043530685</v>
      </c>
      <c r="AK182">
        <v>66.578326818864241</v>
      </c>
      <c r="AL182">
        <f t="shared" si="94"/>
        <v>0.37015035865127782</v>
      </c>
      <c r="AM182">
        <v>40.114528299884462</v>
      </c>
      <c r="AN182">
        <v>40.442391470588213</v>
      </c>
      <c r="AO182">
        <v>4.0369714551311622E-6</v>
      </c>
      <c r="AP182">
        <v>87.47284380943789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46976.426659210527</v>
      </c>
      <c r="AV182">
        <f t="shared" si="98"/>
        <v>1200.0262499999999</v>
      </c>
      <c r="AW182">
        <f t="shared" si="99"/>
        <v>1025.8786419647092</v>
      </c>
      <c r="AX182">
        <f t="shared" si="100"/>
        <v>0.85488016780025389</v>
      </c>
      <c r="AY182">
        <f t="shared" si="101"/>
        <v>0.18831872385448994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1665849029.2874999</v>
      </c>
      <c r="BF182">
        <v>1084.92625</v>
      </c>
      <c r="BG182">
        <v>1100.75125</v>
      </c>
      <c r="BH182">
        <v>40.4442375</v>
      </c>
      <c r="BI182">
        <v>40.106987500000002</v>
      </c>
      <c r="BJ182">
        <v>1086.0062499999999</v>
      </c>
      <c r="BK182">
        <v>40.220837500000002</v>
      </c>
      <c r="BL182">
        <v>649.94925000000012</v>
      </c>
      <c r="BM182">
        <v>101.318625</v>
      </c>
      <c r="BN182">
        <v>9.9961537500000003E-2</v>
      </c>
      <c r="BO182">
        <v>35.692175000000013</v>
      </c>
      <c r="BP182">
        <v>36.116912499999998</v>
      </c>
      <c r="BQ182">
        <v>999.9</v>
      </c>
      <c r="BR182">
        <v>0</v>
      </c>
      <c r="BS182">
        <v>0</v>
      </c>
      <c r="BT182">
        <v>8995.78125</v>
      </c>
      <c r="BU182">
        <v>0</v>
      </c>
      <c r="BV182">
        <v>2099.8762499999998</v>
      </c>
      <c r="BW182">
        <v>-15.8227625</v>
      </c>
      <c r="BX182">
        <v>1130.65625</v>
      </c>
      <c r="BY182">
        <v>1146.7437500000001</v>
      </c>
      <c r="BZ182">
        <v>0.33724349999999997</v>
      </c>
      <c r="CA182">
        <v>1100.75125</v>
      </c>
      <c r="CB182">
        <v>40.106987500000002</v>
      </c>
      <c r="CC182">
        <v>4.0977562499999998</v>
      </c>
      <c r="CD182">
        <v>4.0635862500000002</v>
      </c>
      <c r="CE182">
        <v>29.323812499999999</v>
      </c>
      <c r="CF182">
        <v>29.1788375</v>
      </c>
      <c r="CG182">
        <v>1200.0262499999999</v>
      </c>
      <c r="CH182">
        <v>0.50001762500000002</v>
      </c>
      <c r="CI182">
        <v>0.49998237499999998</v>
      </c>
      <c r="CJ182">
        <v>0</v>
      </c>
      <c r="CK182">
        <v>2092.0487499999999</v>
      </c>
      <c r="CL182">
        <v>9.5417900000000007</v>
      </c>
      <c r="CM182">
        <v>13231.674999999999</v>
      </c>
      <c r="CN182">
        <v>9521.7900000000009</v>
      </c>
      <c r="CO182">
        <v>47.375</v>
      </c>
      <c r="CP182">
        <v>49.492125000000001</v>
      </c>
      <c r="CQ182">
        <v>48</v>
      </c>
      <c r="CR182">
        <v>49.061999999999998</v>
      </c>
      <c r="CS182">
        <v>50.061999999999998</v>
      </c>
      <c r="CT182">
        <v>595.2650000000001</v>
      </c>
      <c r="CU182">
        <v>595.22</v>
      </c>
      <c r="CV182">
        <v>0</v>
      </c>
      <c r="CW182">
        <v>1665849037.8</v>
      </c>
      <c r="CX182">
        <v>0</v>
      </c>
      <c r="CY182">
        <v>1665848184.5999999</v>
      </c>
      <c r="CZ182" t="s">
        <v>356</v>
      </c>
      <c r="DA182">
        <v>1665848184.5999999</v>
      </c>
      <c r="DB182">
        <v>1665848178.0999999</v>
      </c>
      <c r="DC182">
        <v>18</v>
      </c>
      <c r="DD182">
        <v>0.19800000000000001</v>
      </c>
      <c r="DE182">
        <v>5.0000000000000001E-3</v>
      </c>
      <c r="DF182">
        <v>-1.1020000000000001</v>
      </c>
      <c r="DG182">
        <v>0.223</v>
      </c>
      <c r="DH182">
        <v>853</v>
      </c>
      <c r="DI182">
        <v>39</v>
      </c>
      <c r="DJ182">
        <v>1.27</v>
      </c>
      <c r="DK182">
        <v>0.31</v>
      </c>
      <c r="DL182">
        <v>-15.807136585365861</v>
      </c>
      <c r="DM182">
        <v>0.1467114982578159</v>
      </c>
      <c r="DN182">
        <v>5.3223366205938982E-2</v>
      </c>
      <c r="DO182">
        <v>0</v>
      </c>
      <c r="DP182">
        <v>0.33256821951219517</v>
      </c>
      <c r="DQ182">
        <v>1.8896466898955151E-2</v>
      </c>
      <c r="DR182">
        <v>7.4630293022638306E-3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3.2932899999999998</v>
      </c>
      <c r="EB182">
        <v>2.6252399999999998</v>
      </c>
      <c r="EC182">
        <v>0.19614599999999999</v>
      </c>
      <c r="ED182">
        <v>0.196466</v>
      </c>
      <c r="EE182">
        <v>0.15568799999999999</v>
      </c>
      <c r="EF182">
        <v>0.153195</v>
      </c>
      <c r="EG182">
        <v>24214.2</v>
      </c>
      <c r="EH182">
        <v>24678.7</v>
      </c>
      <c r="EI182">
        <v>28047.4</v>
      </c>
      <c r="EJ182">
        <v>29591.200000000001</v>
      </c>
      <c r="EK182">
        <v>32535.7</v>
      </c>
      <c r="EL182">
        <v>34824.300000000003</v>
      </c>
      <c r="EM182">
        <v>39530.5</v>
      </c>
      <c r="EN182">
        <v>42341.1</v>
      </c>
      <c r="EO182">
        <v>2.1799200000000001</v>
      </c>
      <c r="EP182">
        <v>2.10608</v>
      </c>
      <c r="EQ182">
        <v>5.64232E-2</v>
      </c>
      <c r="ER182">
        <v>0</v>
      </c>
      <c r="ES182">
        <v>35.202800000000003</v>
      </c>
      <c r="ET182">
        <v>999.9</v>
      </c>
      <c r="EU182">
        <v>63.8</v>
      </c>
      <c r="EV182">
        <v>40.799999999999997</v>
      </c>
      <c r="EW182">
        <v>48.715400000000002</v>
      </c>
      <c r="EX182">
        <v>56.070799999999998</v>
      </c>
      <c r="EY182">
        <v>-1.54647</v>
      </c>
      <c r="EZ182">
        <v>2</v>
      </c>
      <c r="FA182">
        <v>0.75277899999999998</v>
      </c>
      <c r="FB182">
        <v>2.2648600000000001</v>
      </c>
      <c r="FC182">
        <v>20.250900000000001</v>
      </c>
      <c r="FD182">
        <v>5.2163899999999996</v>
      </c>
      <c r="FE182">
        <v>12.0099</v>
      </c>
      <c r="FF182">
        <v>4.9859499999999999</v>
      </c>
      <c r="FG182">
        <v>3.2845</v>
      </c>
      <c r="FH182">
        <v>8558.7999999999993</v>
      </c>
      <c r="FI182">
        <v>9999</v>
      </c>
      <c r="FJ182">
        <v>9999</v>
      </c>
      <c r="FK182">
        <v>584.20000000000005</v>
      </c>
      <c r="FL182">
        <v>1.8658399999999999</v>
      </c>
      <c r="FM182">
        <v>1.8623099999999999</v>
      </c>
      <c r="FN182">
        <v>1.86432</v>
      </c>
      <c r="FO182">
        <v>1.8604700000000001</v>
      </c>
      <c r="FP182">
        <v>1.86121</v>
      </c>
      <c r="FQ182">
        <v>1.8602000000000001</v>
      </c>
      <c r="FR182">
        <v>1.8619399999999999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-1.08</v>
      </c>
      <c r="GH182">
        <v>0.22339999999999999</v>
      </c>
      <c r="GI182">
        <v>-1.0926075346780371</v>
      </c>
      <c r="GJ182">
        <v>-3.055779808770659E-4</v>
      </c>
      <c r="GK182">
        <v>5.4022781434335912E-7</v>
      </c>
      <c r="GL182">
        <v>-2.2830823041668759E-10</v>
      </c>
      <c r="GM182">
        <v>0.223404761904753</v>
      </c>
      <c r="GN182">
        <v>0</v>
      </c>
      <c r="GO182">
        <v>0</v>
      </c>
      <c r="GP182">
        <v>0</v>
      </c>
      <c r="GQ182">
        <v>3</v>
      </c>
      <c r="GR182">
        <v>2094</v>
      </c>
      <c r="GS182">
        <v>4</v>
      </c>
      <c r="GT182">
        <v>34</v>
      </c>
      <c r="GU182">
        <v>14.1</v>
      </c>
      <c r="GV182">
        <v>14.2</v>
      </c>
      <c r="GW182">
        <v>3.0468799999999998</v>
      </c>
      <c r="GX182">
        <v>2.5708000000000002</v>
      </c>
      <c r="GY182">
        <v>2.04834</v>
      </c>
      <c r="GZ182">
        <v>2.6122999999999998</v>
      </c>
      <c r="HA182">
        <v>2.1972700000000001</v>
      </c>
      <c r="HB182">
        <v>2.3645</v>
      </c>
      <c r="HC182">
        <v>46.0657</v>
      </c>
      <c r="HD182">
        <v>14.4297</v>
      </c>
      <c r="HE182">
        <v>18</v>
      </c>
      <c r="HF182">
        <v>703.42899999999997</v>
      </c>
      <c r="HG182">
        <v>711.87699999999995</v>
      </c>
      <c r="HH182">
        <v>31.0016</v>
      </c>
      <c r="HI182">
        <v>36.734299999999998</v>
      </c>
      <c r="HJ182">
        <v>30.000299999999999</v>
      </c>
      <c r="HK182">
        <v>36.395000000000003</v>
      </c>
      <c r="HL182">
        <v>36.3506</v>
      </c>
      <c r="HM182">
        <v>61.0002</v>
      </c>
      <c r="HN182">
        <v>22.9236</v>
      </c>
      <c r="HO182">
        <v>83.9054</v>
      </c>
      <c r="HP182">
        <v>31</v>
      </c>
      <c r="HQ182">
        <v>1116.97</v>
      </c>
      <c r="HR182">
        <v>40.011299999999999</v>
      </c>
      <c r="HS182">
        <v>98.744100000000003</v>
      </c>
      <c r="HT182">
        <v>98.142499999999998</v>
      </c>
    </row>
    <row r="183" spans="1:228" x14ac:dyDescent="0.2">
      <c r="A183">
        <v>168</v>
      </c>
      <c r="B183">
        <v>1665849035.5999999</v>
      </c>
      <c r="C183">
        <v>666.5</v>
      </c>
      <c r="D183" t="s">
        <v>695</v>
      </c>
      <c r="E183" t="s">
        <v>696</v>
      </c>
      <c r="F183">
        <v>4</v>
      </c>
      <c r="G183">
        <v>1665849033.5999999</v>
      </c>
      <c r="H183">
        <f t="shared" si="68"/>
        <v>3.873205475167113E-4</v>
      </c>
      <c r="I183">
        <f t="shared" si="69"/>
        <v>0.3873205475167113</v>
      </c>
      <c r="J183">
        <f t="shared" si="70"/>
        <v>6.2127492919062881</v>
      </c>
      <c r="K183">
        <f t="shared" si="71"/>
        <v>1092.1128571428569</v>
      </c>
      <c r="L183">
        <f t="shared" si="72"/>
        <v>558.68439986754981</v>
      </c>
      <c r="M183">
        <f t="shared" si="73"/>
        <v>56.660887516974</v>
      </c>
      <c r="N183">
        <f t="shared" si="74"/>
        <v>110.76035731279187</v>
      </c>
      <c r="O183">
        <f t="shared" si="75"/>
        <v>1.9660050506572335E-2</v>
      </c>
      <c r="P183">
        <f t="shared" si="76"/>
        <v>2.7666450249510137</v>
      </c>
      <c r="Q183">
        <f t="shared" si="77"/>
        <v>1.9582765374617266E-2</v>
      </c>
      <c r="R183">
        <f t="shared" si="78"/>
        <v>1.2246146697882329E-2</v>
      </c>
      <c r="S183">
        <f t="shared" si="79"/>
        <v>225.98449276304734</v>
      </c>
      <c r="T183">
        <f t="shared" si="80"/>
        <v>36.985357947571529</v>
      </c>
      <c r="U183">
        <f t="shared" si="81"/>
        <v>36.116400000000013</v>
      </c>
      <c r="V183">
        <f t="shared" si="82"/>
        <v>6.007091481998053</v>
      </c>
      <c r="W183">
        <f t="shared" si="83"/>
        <v>69.874810989390454</v>
      </c>
      <c r="X183">
        <f t="shared" si="84"/>
        <v>4.1011362199049</v>
      </c>
      <c r="Y183">
        <f t="shared" si="85"/>
        <v>5.869262702589066</v>
      </c>
      <c r="Z183">
        <f t="shared" si="86"/>
        <v>1.905955262093153</v>
      </c>
      <c r="AA183">
        <f t="shared" si="87"/>
        <v>-17.08083614548697</v>
      </c>
      <c r="AB183">
        <f t="shared" si="88"/>
        <v>-62.930779953231074</v>
      </c>
      <c r="AC183">
        <f t="shared" si="89"/>
        <v>-5.3591728660907565</v>
      </c>
      <c r="AD183">
        <f t="shared" si="90"/>
        <v>140.61370379823853</v>
      </c>
      <c r="AE183">
        <f t="shared" si="91"/>
        <v>16.720965623726446</v>
      </c>
      <c r="AF183">
        <f t="shared" si="92"/>
        <v>0.42560480755802266</v>
      </c>
      <c r="AG183">
        <f t="shared" si="93"/>
        <v>6.2127492919062881</v>
      </c>
      <c r="AH183">
        <v>1153.674099098982</v>
      </c>
      <c r="AI183">
        <v>1140.7255757575749</v>
      </c>
      <c r="AJ183">
        <v>1.7258148330905601</v>
      </c>
      <c r="AK183">
        <v>66.578326818864241</v>
      </c>
      <c r="AL183">
        <f t="shared" si="94"/>
        <v>0.3873205475167113</v>
      </c>
      <c r="AM183">
        <v>40.089433884525832</v>
      </c>
      <c r="AN183">
        <v>40.432454705882357</v>
      </c>
      <c r="AO183">
        <v>5.6408555231456136E-6</v>
      </c>
      <c r="AP183">
        <v>87.47284380943789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46897.883159667741</v>
      </c>
      <c r="AV183">
        <f t="shared" si="98"/>
        <v>1200.01</v>
      </c>
      <c r="AW183">
        <f t="shared" si="99"/>
        <v>1025.8648231932887</v>
      </c>
      <c r="AX183">
        <f t="shared" si="100"/>
        <v>0.85488022865916846</v>
      </c>
      <c r="AY183">
        <f t="shared" si="101"/>
        <v>0.18831884131219517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1665849033.5999999</v>
      </c>
      <c r="BF183">
        <v>1092.1128571428569</v>
      </c>
      <c r="BG183">
        <v>1107.975714285714</v>
      </c>
      <c r="BH183">
        <v>40.437785714285717</v>
      </c>
      <c r="BI183">
        <v>40.060828571428573</v>
      </c>
      <c r="BJ183">
        <v>1093.1928571428571</v>
      </c>
      <c r="BK183">
        <v>40.214385714285712</v>
      </c>
      <c r="BL183">
        <v>650.03828571428573</v>
      </c>
      <c r="BM183">
        <v>101.3181428571429</v>
      </c>
      <c r="BN183">
        <v>0.1002742857142857</v>
      </c>
      <c r="BO183">
        <v>35.694485714285719</v>
      </c>
      <c r="BP183">
        <v>36.116400000000013</v>
      </c>
      <c r="BQ183">
        <v>999.89999999999986</v>
      </c>
      <c r="BR183">
        <v>0</v>
      </c>
      <c r="BS183">
        <v>0</v>
      </c>
      <c r="BT183">
        <v>8980.6257142857139</v>
      </c>
      <c r="BU183">
        <v>0</v>
      </c>
      <c r="BV183">
        <v>2091.1771428571419</v>
      </c>
      <c r="BW183">
        <v>-15.86252857142857</v>
      </c>
      <c r="BX183">
        <v>1138.1357142857139</v>
      </c>
      <c r="BY183">
        <v>1154.212857142857</v>
      </c>
      <c r="BZ183">
        <v>0.37696371428571429</v>
      </c>
      <c r="CA183">
        <v>1107.975714285714</v>
      </c>
      <c r="CB183">
        <v>40.060828571428573</v>
      </c>
      <c r="CC183">
        <v>4.0970885714285714</v>
      </c>
      <c r="CD183">
        <v>4.0588985714285712</v>
      </c>
      <c r="CE183">
        <v>29.321014285714291</v>
      </c>
      <c r="CF183">
        <v>29.15887142857143</v>
      </c>
      <c r="CG183">
        <v>1200.01</v>
      </c>
      <c r="CH183">
        <v>0.50001557142857134</v>
      </c>
      <c r="CI183">
        <v>0.49998442857142861</v>
      </c>
      <c r="CJ183">
        <v>0</v>
      </c>
      <c r="CK183">
        <v>2091.4042857142849</v>
      </c>
      <c r="CL183">
        <v>9.5417900000000007</v>
      </c>
      <c r="CM183">
        <v>13220.94285714286</v>
      </c>
      <c r="CN183">
        <v>9521.6385714285716</v>
      </c>
      <c r="CO183">
        <v>47.375</v>
      </c>
      <c r="CP183">
        <v>49.5</v>
      </c>
      <c r="CQ183">
        <v>48</v>
      </c>
      <c r="CR183">
        <v>49.061999999999998</v>
      </c>
      <c r="CS183">
        <v>50.061999999999998</v>
      </c>
      <c r="CT183">
        <v>595.25428571428563</v>
      </c>
      <c r="CU183">
        <v>595.21428571428567</v>
      </c>
      <c r="CV183">
        <v>0</v>
      </c>
      <c r="CW183">
        <v>1665849042</v>
      </c>
      <c r="CX183">
        <v>0</v>
      </c>
      <c r="CY183">
        <v>1665848184.5999999</v>
      </c>
      <c r="CZ183" t="s">
        <v>356</v>
      </c>
      <c r="DA183">
        <v>1665848184.5999999</v>
      </c>
      <c r="DB183">
        <v>1665848178.0999999</v>
      </c>
      <c r="DC183">
        <v>18</v>
      </c>
      <c r="DD183">
        <v>0.19800000000000001</v>
      </c>
      <c r="DE183">
        <v>5.0000000000000001E-3</v>
      </c>
      <c r="DF183">
        <v>-1.1020000000000001</v>
      </c>
      <c r="DG183">
        <v>0.223</v>
      </c>
      <c r="DH183">
        <v>853</v>
      </c>
      <c r="DI183">
        <v>39</v>
      </c>
      <c r="DJ183">
        <v>1.27</v>
      </c>
      <c r="DK183">
        <v>0.31</v>
      </c>
      <c r="DL183">
        <v>-15.818899999999999</v>
      </c>
      <c r="DM183">
        <v>3.520557491250167E-3</v>
      </c>
      <c r="DN183">
        <v>5.7790703109182308E-2</v>
      </c>
      <c r="DO183">
        <v>1</v>
      </c>
      <c r="DP183">
        <v>0.34172641463414632</v>
      </c>
      <c r="DQ183">
        <v>9.8310376306620401E-2</v>
      </c>
      <c r="DR183">
        <v>1.6178818371600859E-2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2</v>
      </c>
      <c r="DY183">
        <v>2</v>
      </c>
      <c r="DZ183" t="s">
        <v>444</v>
      </c>
      <c r="EA183">
        <v>3.2933400000000002</v>
      </c>
      <c r="EB183">
        <v>2.62534</v>
      </c>
      <c r="EC183">
        <v>0.19689300000000001</v>
      </c>
      <c r="ED183">
        <v>0.19719300000000001</v>
      </c>
      <c r="EE183">
        <v>0.15565200000000001</v>
      </c>
      <c r="EF183">
        <v>0.15312500000000001</v>
      </c>
      <c r="EG183">
        <v>24191.8</v>
      </c>
      <c r="EH183">
        <v>24656.6</v>
      </c>
      <c r="EI183">
        <v>28047.7</v>
      </c>
      <c r="EJ183">
        <v>29591.599999999999</v>
      </c>
      <c r="EK183">
        <v>32537.4</v>
      </c>
      <c r="EL183">
        <v>34827.300000000003</v>
      </c>
      <c r="EM183">
        <v>39530.800000000003</v>
      </c>
      <c r="EN183">
        <v>42341.3</v>
      </c>
      <c r="EO183">
        <v>2.1798999999999999</v>
      </c>
      <c r="EP183">
        <v>2.10608</v>
      </c>
      <c r="EQ183">
        <v>5.6281699999999997E-2</v>
      </c>
      <c r="ER183">
        <v>0</v>
      </c>
      <c r="ES183">
        <v>35.2149</v>
      </c>
      <c r="ET183">
        <v>999.9</v>
      </c>
      <c r="EU183">
        <v>63.8</v>
      </c>
      <c r="EV183">
        <v>40.799999999999997</v>
      </c>
      <c r="EW183">
        <v>48.714199999999998</v>
      </c>
      <c r="EX183">
        <v>56.010800000000003</v>
      </c>
      <c r="EY183">
        <v>-1.5144200000000001</v>
      </c>
      <c r="EZ183">
        <v>2</v>
      </c>
      <c r="FA183">
        <v>0.753077</v>
      </c>
      <c r="FB183">
        <v>2.27251</v>
      </c>
      <c r="FC183">
        <v>20.250699999999998</v>
      </c>
      <c r="FD183">
        <v>5.2166899999999998</v>
      </c>
      <c r="FE183">
        <v>12.0099</v>
      </c>
      <c r="FF183">
        <v>4.9858500000000001</v>
      </c>
      <c r="FG183">
        <v>3.2845</v>
      </c>
      <c r="FH183">
        <v>8559.2000000000007</v>
      </c>
      <c r="FI183">
        <v>9999</v>
      </c>
      <c r="FJ183">
        <v>9999</v>
      </c>
      <c r="FK183">
        <v>584.20000000000005</v>
      </c>
      <c r="FL183">
        <v>1.8658600000000001</v>
      </c>
      <c r="FM183">
        <v>1.8623099999999999</v>
      </c>
      <c r="FN183">
        <v>1.86433</v>
      </c>
      <c r="FO183">
        <v>1.8605</v>
      </c>
      <c r="FP183">
        <v>1.8612200000000001</v>
      </c>
      <c r="FQ183">
        <v>1.8602000000000001</v>
      </c>
      <c r="FR183">
        <v>1.8619699999999999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-1.08</v>
      </c>
      <c r="GH183">
        <v>0.22339999999999999</v>
      </c>
      <c r="GI183">
        <v>-1.0926075346780371</v>
      </c>
      <c r="GJ183">
        <v>-3.055779808770659E-4</v>
      </c>
      <c r="GK183">
        <v>5.4022781434335912E-7</v>
      </c>
      <c r="GL183">
        <v>-2.2830823041668759E-10</v>
      </c>
      <c r="GM183">
        <v>0.223404761904753</v>
      </c>
      <c r="GN183">
        <v>0</v>
      </c>
      <c r="GO183">
        <v>0</v>
      </c>
      <c r="GP183">
        <v>0</v>
      </c>
      <c r="GQ183">
        <v>3</v>
      </c>
      <c r="GR183">
        <v>2094</v>
      </c>
      <c r="GS183">
        <v>4</v>
      </c>
      <c r="GT183">
        <v>34</v>
      </c>
      <c r="GU183">
        <v>14.2</v>
      </c>
      <c r="GV183">
        <v>14.3</v>
      </c>
      <c r="GW183">
        <v>3.0615199999999998</v>
      </c>
      <c r="GX183">
        <v>2.5695800000000002</v>
      </c>
      <c r="GY183">
        <v>2.04834</v>
      </c>
      <c r="GZ183">
        <v>2.6098599999999998</v>
      </c>
      <c r="HA183">
        <v>2.1972700000000001</v>
      </c>
      <c r="HB183">
        <v>2.3278799999999999</v>
      </c>
      <c r="HC183">
        <v>46.0657</v>
      </c>
      <c r="HD183">
        <v>14.420999999999999</v>
      </c>
      <c r="HE183">
        <v>18</v>
      </c>
      <c r="HF183">
        <v>703.43499999999995</v>
      </c>
      <c r="HG183">
        <v>711.90599999999995</v>
      </c>
      <c r="HH183">
        <v>31.001999999999999</v>
      </c>
      <c r="HI183">
        <v>36.7376</v>
      </c>
      <c r="HJ183">
        <v>30.000399999999999</v>
      </c>
      <c r="HK183">
        <v>36.397500000000001</v>
      </c>
      <c r="HL183">
        <v>36.353099999999998</v>
      </c>
      <c r="HM183">
        <v>61.277799999999999</v>
      </c>
      <c r="HN183">
        <v>22.9236</v>
      </c>
      <c r="HO183">
        <v>83.9054</v>
      </c>
      <c r="HP183">
        <v>31</v>
      </c>
      <c r="HQ183">
        <v>1123.6500000000001</v>
      </c>
      <c r="HR183">
        <v>40.022399999999998</v>
      </c>
      <c r="HS183">
        <v>98.745000000000005</v>
      </c>
      <c r="HT183">
        <v>98.143199999999993</v>
      </c>
    </row>
    <row r="184" spans="1:228" x14ac:dyDescent="0.2">
      <c r="A184">
        <v>169</v>
      </c>
      <c r="B184">
        <v>1665849039.5999999</v>
      </c>
      <c r="C184">
        <v>670.5</v>
      </c>
      <c r="D184" t="s">
        <v>697</v>
      </c>
      <c r="E184" t="s">
        <v>698</v>
      </c>
      <c r="F184">
        <v>4</v>
      </c>
      <c r="G184">
        <v>1665849037.2874999</v>
      </c>
      <c r="H184">
        <f t="shared" si="68"/>
        <v>4.1149913747916863E-4</v>
      </c>
      <c r="I184">
        <f t="shared" si="69"/>
        <v>0.41149913747916861</v>
      </c>
      <c r="J184">
        <f t="shared" si="70"/>
        <v>6.1219827166176675</v>
      </c>
      <c r="K184">
        <f t="shared" si="71"/>
        <v>1098.155</v>
      </c>
      <c r="L184">
        <f t="shared" si="72"/>
        <v>599.22246751776618</v>
      </c>
      <c r="M184">
        <f t="shared" si="73"/>
        <v>60.772492873788629</v>
      </c>
      <c r="N184">
        <f t="shared" si="74"/>
        <v>111.37368928817186</v>
      </c>
      <c r="O184">
        <f t="shared" si="75"/>
        <v>2.0826219352521703E-2</v>
      </c>
      <c r="P184">
        <f t="shared" si="76"/>
        <v>2.7767410104767052</v>
      </c>
      <c r="Q184">
        <f t="shared" si="77"/>
        <v>2.0739829362246446E-2</v>
      </c>
      <c r="R184">
        <f t="shared" si="78"/>
        <v>1.2970125171739861E-2</v>
      </c>
      <c r="S184">
        <f t="shared" si="79"/>
        <v>225.99611703599984</v>
      </c>
      <c r="T184">
        <f t="shared" si="80"/>
        <v>36.976847759035948</v>
      </c>
      <c r="U184">
        <f t="shared" si="81"/>
        <v>36.130775</v>
      </c>
      <c r="V184">
        <f t="shared" si="82"/>
        <v>6.0118365372732381</v>
      </c>
      <c r="W184">
        <f t="shared" si="83"/>
        <v>69.844780787669606</v>
      </c>
      <c r="X184">
        <f t="shared" si="84"/>
        <v>4.0998964284975381</v>
      </c>
      <c r="Y184">
        <f t="shared" si="85"/>
        <v>5.8700111622675948</v>
      </c>
      <c r="Z184">
        <f t="shared" si="86"/>
        <v>1.9119401087757</v>
      </c>
      <c r="AA184">
        <f t="shared" si="87"/>
        <v>-18.147111962831335</v>
      </c>
      <c r="AB184">
        <f t="shared" si="88"/>
        <v>-64.965910537325527</v>
      </c>
      <c r="AC184">
        <f t="shared" si="89"/>
        <v>-5.5128154498034396</v>
      </c>
      <c r="AD184">
        <f t="shared" si="90"/>
        <v>137.37027908603955</v>
      </c>
      <c r="AE184">
        <f t="shared" si="91"/>
        <v>16.419296392317317</v>
      </c>
      <c r="AF184">
        <f t="shared" si="92"/>
        <v>0.41677429356469492</v>
      </c>
      <c r="AG184">
        <f t="shared" si="93"/>
        <v>6.1219827166176675</v>
      </c>
      <c r="AH184">
        <v>1160.1521733921441</v>
      </c>
      <c r="AI184">
        <v>1147.465878787878</v>
      </c>
      <c r="AJ184">
        <v>1.6823409940582661</v>
      </c>
      <c r="AK184">
        <v>66.578326818864241</v>
      </c>
      <c r="AL184">
        <f t="shared" si="94"/>
        <v>0.41149913747916861</v>
      </c>
      <c r="AM184">
        <v>40.055071403403772</v>
      </c>
      <c r="AN184">
        <v>40.419760882352954</v>
      </c>
      <c r="AO184">
        <v>-3.7170977932919361E-5</v>
      </c>
      <c r="AP184">
        <v>87.47284380943789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47173.195223105518</v>
      </c>
      <c r="AV184">
        <f t="shared" si="98"/>
        <v>1200.08125</v>
      </c>
      <c r="AW184">
        <f t="shared" si="99"/>
        <v>1025.9248041637304</v>
      </c>
      <c r="AX184">
        <f t="shared" si="100"/>
        <v>0.85487945434005441</v>
      </c>
      <c r="AY184">
        <f t="shared" si="101"/>
        <v>0.18831734687630514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1665849037.2874999</v>
      </c>
      <c r="BF184">
        <v>1098.155</v>
      </c>
      <c r="BG184">
        <v>1113.7337500000001</v>
      </c>
      <c r="BH184">
        <v>40.425362499999991</v>
      </c>
      <c r="BI184">
        <v>40.056199999999997</v>
      </c>
      <c r="BJ184">
        <v>1099.2325000000001</v>
      </c>
      <c r="BK184">
        <v>40.201949999999997</v>
      </c>
      <c r="BL184">
        <v>650</v>
      </c>
      <c r="BM184">
        <v>101.31925</v>
      </c>
      <c r="BN184">
        <v>9.9665625000000008E-2</v>
      </c>
      <c r="BO184">
        <v>35.696800000000003</v>
      </c>
      <c r="BP184">
        <v>36.130775</v>
      </c>
      <c r="BQ184">
        <v>999.9</v>
      </c>
      <c r="BR184">
        <v>0</v>
      </c>
      <c r="BS184">
        <v>0</v>
      </c>
      <c r="BT184">
        <v>9034.14</v>
      </c>
      <c r="BU184">
        <v>0</v>
      </c>
      <c r="BV184">
        <v>2084.9862499999999</v>
      </c>
      <c r="BW184">
        <v>-15.5792</v>
      </c>
      <c r="BX184">
        <v>1144.41625</v>
      </c>
      <c r="BY184">
        <v>1160.2049999999999</v>
      </c>
      <c r="BZ184">
        <v>0.36915037499999998</v>
      </c>
      <c r="CA184">
        <v>1113.7337500000001</v>
      </c>
      <c r="CB184">
        <v>40.056199999999997</v>
      </c>
      <c r="CC184">
        <v>4.0958649999999999</v>
      </c>
      <c r="CD184">
        <v>4.0584637499999996</v>
      </c>
      <c r="CE184">
        <v>29.315850000000001</v>
      </c>
      <c r="CF184">
        <v>29.157037500000001</v>
      </c>
      <c r="CG184">
        <v>1200.08125</v>
      </c>
      <c r="CH184">
        <v>0.50004175000000006</v>
      </c>
      <c r="CI184">
        <v>0.49995824999999988</v>
      </c>
      <c r="CJ184">
        <v>0</v>
      </c>
      <c r="CK184">
        <v>2091.2012500000001</v>
      </c>
      <c r="CL184">
        <v>9.5417900000000007</v>
      </c>
      <c r="CM184">
        <v>13217.075000000001</v>
      </c>
      <c r="CN184">
        <v>9522.317500000001</v>
      </c>
      <c r="CO184">
        <v>47.375</v>
      </c>
      <c r="CP184">
        <v>49.484250000000003</v>
      </c>
      <c r="CQ184">
        <v>48</v>
      </c>
      <c r="CR184">
        <v>49.061999999999998</v>
      </c>
      <c r="CS184">
        <v>50.061999999999998</v>
      </c>
      <c r="CT184">
        <v>595.32000000000005</v>
      </c>
      <c r="CU184">
        <v>595.21750000000009</v>
      </c>
      <c r="CV184">
        <v>0</v>
      </c>
      <c r="CW184">
        <v>1665849045.5999999</v>
      </c>
      <c r="CX184">
        <v>0</v>
      </c>
      <c r="CY184">
        <v>1665848184.5999999</v>
      </c>
      <c r="CZ184" t="s">
        <v>356</v>
      </c>
      <c r="DA184">
        <v>1665848184.5999999</v>
      </c>
      <c r="DB184">
        <v>1665848178.0999999</v>
      </c>
      <c r="DC184">
        <v>18</v>
      </c>
      <c r="DD184">
        <v>0.19800000000000001</v>
      </c>
      <c r="DE184">
        <v>5.0000000000000001E-3</v>
      </c>
      <c r="DF184">
        <v>-1.1020000000000001</v>
      </c>
      <c r="DG184">
        <v>0.223</v>
      </c>
      <c r="DH184">
        <v>853</v>
      </c>
      <c r="DI184">
        <v>39</v>
      </c>
      <c r="DJ184">
        <v>1.27</v>
      </c>
      <c r="DK184">
        <v>0.31</v>
      </c>
      <c r="DL184">
        <v>-15.771039024390239</v>
      </c>
      <c r="DM184">
        <v>0.47637073170733341</v>
      </c>
      <c r="DN184">
        <v>0.107145235096696</v>
      </c>
      <c r="DO184">
        <v>0</v>
      </c>
      <c r="DP184">
        <v>0.34785348780487801</v>
      </c>
      <c r="DQ184">
        <v>0.1670956724738672</v>
      </c>
      <c r="DR184">
        <v>1.9679082668886679E-2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365</v>
      </c>
      <c r="EA184">
        <v>3.2931599999999999</v>
      </c>
      <c r="EB184">
        <v>2.6253199999999999</v>
      </c>
      <c r="EC184">
        <v>0.19763</v>
      </c>
      <c r="ED184">
        <v>0.19789399999999999</v>
      </c>
      <c r="EE184">
        <v>0.15562799999999999</v>
      </c>
      <c r="EF184">
        <v>0.15313199999999999</v>
      </c>
      <c r="EG184">
        <v>24169.3</v>
      </c>
      <c r="EH184">
        <v>24634.6</v>
      </c>
      <c r="EI184">
        <v>28047.5</v>
      </c>
      <c r="EJ184">
        <v>29591.3</v>
      </c>
      <c r="EK184">
        <v>32538.3</v>
      </c>
      <c r="EL184">
        <v>34827</v>
      </c>
      <c r="EM184">
        <v>39530.699999999997</v>
      </c>
      <c r="EN184">
        <v>42341.2</v>
      </c>
      <c r="EO184">
        <v>2.17963</v>
      </c>
      <c r="EP184">
        <v>2.1061700000000001</v>
      </c>
      <c r="EQ184">
        <v>5.7049099999999998E-2</v>
      </c>
      <c r="ER184">
        <v>0</v>
      </c>
      <c r="ES184">
        <v>35.223799999999997</v>
      </c>
      <c r="ET184">
        <v>999.9</v>
      </c>
      <c r="EU184">
        <v>63.8</v>
      </c>
      <c r="EV184">
        <v>40.799999999999997</v>
      </c>
      <c r="EW184">
        <v>48.718499999999999</v>
      </c>
      <c r="EX184">
        <v>55.860799999999998</v>
      </c>
      <c r="EY184">
        <v>-1.44631</v>
      </c>
      <c r="EZ184">
        <v>2</v>
      </c>
      <c r="FA184">
        <v>0.753359</v>
      </c>
      <c r="FB184">
        <v>2.2807900000000001</v>
      </c>
      <c r="FC184">
        <v>20.250699999999998</v>
      </c>
      <c r="FD184">
        <v>5.2166899999999998</v>
      </c>
      <c r="FE184">
        <v>12.0099</v>
      </c>
      <c r="FF184">
        <v>4.9855499999999999</v>
      </c>
      <c r="FG184">
        <v>3.2844500000000001</v>
      </c>
      <c r="FH184">
        <v>8559.2000000000007</v>
      </c>
      <c r="FI184">
        <v>9999</v>
      </c>
      <c r="FJ184">
        <v>9999</v>
      </c>
      <c r="FK184">
        <v>584.20000000000005</v>
      </c>
      <c r="FL184">
        <v>1.8658399999999999</v>
      </c>
      <c r="FM184">
        <v>1.86232</v>
      </c>
      <c r="FN184">
        <v>1.86433</v>
      </c>
      <c r="FO184">
        <v>1.8605</v>
      </c>
      <c r="FP184">
        <v>1.86121</v>
      </c>
      <c r="FQ184">
        <v>1.8602000000000001</v>
      </c>
      <c r="FR184">
        <v>1.86198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-1.08</v>
      </c>
      <c r="GH184">
        <v>0.22339999999999999</v>
      </c>
      <c r="GI184">
        <v>-1.0926075346780371</v>
      </c>
      <c r="GJ184">
        <v>-3.055779808770659E-4</v>
      </c>
      <c r="GK184">
        <v>5.4022781434335912E-7</v>
      </c>
      <c r="GL184">
        <v>-2.2830823041668759E-10</v>
      </c>
      <c r="GM184">
        <v>0.223404761904753</v>
      </c>
      <c r="GN184">
        <v>0</v>
      </c>
      <c r="GO184">
        <v>0</v>
      </c>
      <c r="GP184">
        <v>0</v>
      </c>
      <c r="GQ184">
        <v>3</v>
      </c>
      <c r="GR184">
        <v>2094</v>
      </c>
      <c r="GS184">
        <v>4</v>
      </c>
      <c r="GT184">
        <v>34</v>
      </c>
      <c r="GU184">
        <v>14.2</v>
      </c>
      <c r="GV184">
        <v>14.4</v>
      </c>
      <c r="GW184">
        <v>3.0749499999999999</v>
      </c>
      <c r="GX184">
        <v>2.5708000000000002</v>
      </c>
      <c r="GY184">
        <v>2.04834</v>
      </c>
      <c r="GZ184">
        <v>2.6122999999999998</v>
      </c>
      <c r="HA184">
        <v>2.1972700000000001</v>
      </c>
      <c r="HB184">
        <v>2.34253</v>
      </c>
      <c r="HC184">
        <v>46.0657</v>
      </c>
      <c r="HD184">
        <v>14.420999999999999</v>
      </c>
      <c r="HE184">
        <v>18</v>
      </c>
      <c r="HF184">
        <v>703.23099999999999</v>
      </c>
      <c r="HG184">
        <v>712.03800000000001</v>
      </c>
      <c r="HH184">
        <v>31.002199999999998</v>
      </c>
      <c r="HI184">
        <v>36.741100000000003</v>
      </c>
      <c r="HJ184">
        <v>30.000299999999999</v>
      </c>
      <c r="HK184">
        <v>36.400199999999998</v>
      </c>
      <c r="HL184">
        <v>36.356499999999997</v>
      </c>
      <c r="HM184">
        <v>61.566200000000002</v>
      </c>
      <c r="HN184">
        <v>22.9236</v>
      </c>
      <c r="HO184">
        <v>83.9054</v>
      </c>
      <c r="HP184">
        <v>31</v>
      </c>
      <c r="HQ184">
        <v>1130.33</v>
      </c>
      <c r="HR184">
        <v>40.022399999999998</v>
      </c>
      <c r="HS184">
        <v>98.744500000000002</v>
      </c>
      <c r="HT184">
        <v>98.142600000000002</v>
      </c>
    </row>
    <row r="185" spans="1:228" x14ac:dyDescent="0.2">
      <c r="A185">
        <v>170</v>
      </c>
      <c r="B185">
        <v>1665849043.5999999</v>
      </c>
      <c r="C185">
        <v>674.5</v>
      </c>
      <c r="D185" t="s">
        <v>699</v>
      </c>
      <c r="E185" t="s">
        <v>700</v>
      </c>
      <c r="F185">
        <v>4</v>
      </c>
      <c r="G185">
        <v>1665849041.5999999</v>
      </c>
      <c r="H185">
        <f t="shared" si="68"/>
        <v>4.0379550129105238E-4</v>
      </c>
      <c r="I185">
        <f t="shared" si="69"/>
        <v>0.40379550129105235</v>
      </c>
      <c r="J185">
        <f t="shared" si="70"/>
        <v>6.1742046274020561</v>
      </c>
      <c r="K185">
        <f t="shared" si="71"/>
        <v>1105.0999999999999</v>
      </c>
      <c r="L185">
        <f t="shared" si="72"/>
        <v>591.80919139846139</v>
      </c>
      <c r="M185">
        <f t="shared" si="73"/>
        <v>60.02078743651186</v>
      </c>
      <c r="N185">
        <f t="shared" si="74"/>
        <v>112.07830692752857</v>
      </c>
      <c r="O185">
        <f t="shared" si="75"/>
        <v>2.0384932687930169E-2</v>
      </c>
      <c r="P185">
        <f t="shared" si="76"/>
        <v>2.7687635648115427</v>
      </c>
      <c r="Q185">
        <f t="shared" si="77"/>
        <v>2.0301919643784472E-2</v>
      </c>
      <c r="R185">
        <f t="shared" si="78"/>
        <v>1.2696129887753441E-2</v>
      </c>
      <c r="S185">
        <f t="shared" si="79"/>
        <v>225.98314350520255</v>
      </c>
      <c r="T185">
        <f t="shared" si="80"/>
        <v>36.99121325970868</v>
      </c>
      <c r="U185">
        <f t="shared" si="81"/>
        <v>36.142014285714282</v>
      </c>
      <c r="V185">
        <f t="shared" si="82"/>
        <v>6.0155487896037068</v>
      </c>
      <c r="W185">
        <f t="shared" si="83"/>
        <v>69.794316407255508</v>
      </c>
      <c r="X185">
        <f t="shared" si="84"/>
        <v>4.098956522290286</v>
      </c>
      <c r="Y185">
        <f t="shared" si="85"/>
        <v>5.8729087600379115</v>
      </c>
      <c r="Z185">
        <f t="shared" si="86"/>
        <v>1.9165922673134208</v>
      </c>
      <c r="AA185">
        <f t="shared" si="87"/>
        <v>-17.807381606935408</v>
      </c>
      <c r="AB185">
        <f t="shared" si="88"/>
        <v>-65.11992105609005</v>
      </c>
      <c r="AC185">
        <f t="shared" si="89"/>
        <v>-5.5423491954231086</v>
      </c>
      <c r="AD185">
        <f t="shared" si="90"/>
        <v>137.51349164675401</v>
      </c>
      <c r="AE185">
        <f t="shared" si="91"/>
        <v>16.391672087068844</v>
      </c>
      <c r="AF185">
        <f t="shared" si="92"/>
        <v>0.40248884639977145</v>
      </c>
      <c r="AG185">
        <f t="shared" si="93"/>
        <v>6.1742046274020561</v>
      </c>
      <c r="AH185">
        <v>1166.8608596188719</v>
      </c>
      <c r="AI185">
        <v>1154.156242424242</v>
      </c>
      <c r="AJ185">
        <v>1.6744814997573021</v>
      </c>
      <c r="AK185">
        <v>66.578326818864241</v>
      </c>
      <c r="AL185">
        <f t="shared" si="94"/>
        <v>0.40379550129105235</v>
      </c>
      <c r="AM185">
        <v>40.056871775091608</v>
      </c>
      <c r="AN185">
        <v>40.414734705882353</v>
      </c>
      <c r="AO185">
        <v>-3.592755053055285E-5</v>
      </c>
      <c r="AP185">
        <v>87.47284380943789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46953.975114401779</v>
      </c>
      <c r="AV185">
        <f t="shared" si="98"/>
        <v>1199.997142857143</v>
      </c>
      <c r="AW185">
        <f t="shared" si="99"/>
        <v>1025.8543873083952</v>
      </c>
      <c r="AX185">
        <f t="shared" si="100"/>
        <v>0.85488069152054713</v>
      </c>
      <c r="AY185">
        <f t="shared" si="101"/>
        <v>0.18831973463465598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1665849041.5999999</v>
      </c>
      <c r="BF185">
        <v>1105.0999999999999</v>
      </c>
      <c r="BG185">
        <v>1120.6414285714291</v>
      </c>
      <c r="BH185">
        <v>40.415999999999997</v>
      </c>
      <c r="BI185">
        <v>40.059485714285707</v>
      </c>
      <c r="BJ185">
        <v>1106.1757142857141</v>
      </c>
      <c r="BK185">
        <v>40.192599999999992</v>
      </c>
      <c r="BL185">
        <v>649.99671428571423</v>
      </c>
      <c r="BM185">
        <v>101.319</v>
      </c>
      <c r="BN185">
        <v>0.1001538571428571</v>
      </c>
      <c r="BO185">
        <v>35.705757142857138</v>
      </c>
      <c r="BP185">
        <v>36.142014285714282</v>
      </c>
      <c r="BQ185">
        <v>999.89999999999986</v>
      </c>
      <c r="BR185">
        <v>0</v>
      </c>
      <c r="BS185">
        <v>0</v>
      </c>
      <c r="BT185">
        <v>8991.7842857142859</v>
      </c>
      <c r="BU185">
        <v>0</v>
      </c>
      <c r="BV185">
        <v>2077.9585714285708</v>
      </c>
      <c r="BW185">
        <v>-15.543328571428569</v>
      </c>
      <c r="BX185">
        <v>1151.6442857142861</v>
      </c>
      <c r="BY185">
        <v>1167.4057142857141</v>
      </c>
      <c r="BZ185">
        <v>0.35652428571428568</v>
      </c>
      <c r="CA185">
        <v>1120.6414285714291</v>
      </c>
      <c r="CB185">
        <v>40.059485714285707</v>
      </c>
      <c r="CC185">
        <v>4.0949142857142862</v>
      </c>
      <c r="CD185">
        <v>4.0587928571428584</v>
      </c>
      <c r="CE185">
        <v>29.31184285714286</v>
      </c>
      <c r="CF185">
        <v>29.158442857142859</v>
      </c>
      <c r="CG185">
        <v>1199.997142857143</v>
      </c>
      <c r="CH185">
        <v>0.49999999999999989</v>
      </c>
      <c r="CI185">
        <v>0.5</v>
      </c>
      <c r="CJ185">
        <v>0</v>
      </c>
      <c r="CK185">
        <v>2090.6414285714282</v>
      </c>
      <c r="CL185">
        <v>9.5417900000000007</v>
      </c>
      <c r="CM185">
        <v>13209.142857142861</v>
      </c>
      <c r="CN185">
        <v>9521.4785714285717</v>
      </c>
      <c r="CO185">
        <v>47.375</v>
      </c>
      <c r="CP185">
        <v>49.5</v>
      </c>
      <c r="CQ185">
        <v>48.035428571428568</v>
      </c>
      <c r="CR185">
        <v>49.061999999999998</v>
      </c>
      <c r="CS185">
        <v>50.061999999999998</v>
      </c>
      <c r="CT185">
        <v>595.22857142857151</v>
      </c>
      <c r="CU185">
        <v>595.22571428571428</v>
      </c>
      <c r="CV185">
        <v>0</v>
      </c>
      <c r="CW185">
        <v>1665849049.8</v>
      </c>
      <c r="CX185">
        <v>0</v>
      </c>
      <c r="CY185">
        <v>1665848184.5999999</v>
      </c>
      <c r="CZ185" t="s">
        <v>356</v>
      </c>
      <c r="DA185">
        <v>1665848184.5999999</v>
      </c>
      <c r="DB185">
        <v>1665848178.0999999</v>
      </c>
      <c r="DC185">
        <v>18</v>
      </c>
      <c r="DD185">
        <v>0.19800000000000001</v>
      </c>
      <c r="DE185">
        <v>5.0000000000000001E-3</v>
      </c>
      <c r="DF185">
        <v>-1.1020000000000001</v>
      </c>
      <c r="DG185">
        <v>0.223</v>
      </c>
      <c r="DH185">
        <v>853</v>
      </c>
      <c r="DI185">
        <v>39</v>
      </c>
      <c r="DJ185">
        <v>1.27</v>
      </c>
      <c r="DK185">
        <v>0.31</v>
      </c>
      <c r="DL185">
        <v>-15.71039024390244</v>
      </c>
      <c r="DM185">
        <v>0.83689337979095946</v>
      </c>
      <c r="DN185">
        <v>0.13459957924929361</v>
      </c>
      <c r="DO185">
        <v>0</v>
      </c>
      <c r="DP185">
        <v>0.35292982926829258</v>
      </c>
      <c r="DQ185">
        <v>0.13178491986062699</v>
      </c>
      <c r="DR185">
        <v>1.8388945372089179E-2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365</v>
      </c>
      <c r="EA185">
        <v>3.2932999999999999</v>
      </c>
      <c r="EB185">
        <v>2.6253099999999998</v>
      </c>
      <c r="EC185">
        <v>0.198349</v>
      </c>
      <c r="ED185">
        <v>0.19861799999999999</v>
      </c>
      <c r="EE185">
        <v>0.155608</v>
      </c>
      <c r="EF185">
        <v>0.153138</v>
      </c>
      <c r="EG185">
        <v>24147.599999999999</v>
      </c>
      <c r="EH185">
        <v>24612.5</v>
      </c>
      <c r="EI185">
        <v>28047.5</v>
      </c>
      <c r="EJ185">
        <v>29591.599999999999</v>
      </c>
      <c r="EK185">
        <v>32539.200000000001</v>
      </c>
      <c r="EL185">
        <v>34827.199999999997</v>
      </c>
      <c r="EM185">
        <v>39530.800000000003</v>
      </c>
      <c r="EN185">
        <v>42341.599999999999</v>
      </c>
      <c r="EO185">
        <v>2.17977</v>
      </c>
      <c r="EP185">
        <v>2.10602</v>
      </c>
      <c r="EQ185">
        <v>5.5983699999999997E-2</v>
      </c>
      <c r="ER185">
        <v>0</v>
      </c>
      <c r="ES185">
        <v>35.234299999999998</v>
      </c>
      <c r="ET185">
        <v>999.9</v>
      </c>
      <c r="EU185">
        <v>63.8</v>
      </c>
      <c r="EV185">
        <v>40.799999999999997</v>
      </c>
      <c r="EW185">
        <v>48.717100000000002</v>
      </c>
      <c r="EX185">
        <v>56.070799999999998</v>
      </c>
      <c r="EY185">
        <v>-1.48638</v>
      </c>
      <c r="EZ185">
        <v>2</v>
      </c>
      <c r="FA185">
        <v>0.75370700000000002</v>
      </c>
      <c r="FB185">
        <v>2.2873000000000001</v>
      </c>
      <c r="FC185">
        <v>20.250599999999999</v>
      </c>
      <c r="FD185">
        <v>5.2163899999999996</v>
      </c>
      <c r="FE185">
        <v>12.0099</v>
      </c>
      <c r="FF185">
        <v>4.9855999999999998</v>
      </c>
      <c r="FG185">
        <v>3.2844500000000001</v>
      </c>
      <c r="FH185">
        <v>8559.2000000000007</v>
      </c>
      <c r="FI185">
        <v>9999</v>
      </c>
      <c r="FJ185">
        <v>9999</v>
      </c>
      <c r="FK185">
        <v>584.20000000000005</v>
      </c>
      <c r="FL185">
        <v>1.86585</v>
      </c>
      <c r="FM185">
        <v>1.86233</v>
      </c>
      <c r="FN185">
        <v>1.86432</v>
      </c>
      <c r="FO185">
        <v>1.8604700000000001</v>
      </c>
      <c r="FP185">
        <v>1.8612200000000001</v>
      </c>
      <c r="FQ185">
        <v>1.8602000000000001</v>
      </c>
      <c r="FR185">
        <v>1.86192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-1.08</v>
      </c>
      <c r="GH185">
        <v>0.22339999999999999</v>
      </c>
      <c r="GI185">
        <v>-1.0926075346780371</v>
      </c>
      <c r="GJ185">
        <v>-3.055779808770659E-4</v>
      </c>
      <c r="GK185">
        <v>5.4022781434335912E-7</v>
      </c>
      <c r="GL185">
        <v>-2.2830823041668759E-10</v>
      </c>
      <c r="GM185">
        <v>0.223404761904753</v>
      </c>
      <c r="GN185">
        <v>0</v>
      </c>
      <c r="GO185">
        <v>0</v>
      </c>
      <c r="GP185">
        <v>0</v>
      </c>
      <c r="GQ185">
        <v>3</v>
      </c>
      <c r="GR185">
        <v>2094</v>
      </c>
      <c r="GS185">
        <v>4</v>
      </c>
      <c r="GT185">
        <v>34</v>
      </c>
      <c r="GU185">
        <v>14.3</v>
      </c>
      <c r="GV185">
        <v>14.4</v>
      </c>
      <c r="GW185">
        <v>3.0895999999999999</v>
      </c>
      <c r="GX185">
        <v>2.5708000000000002</v>
      </c>
      <c r="GY185">
        <v>2.04834</v>
      </c>
      <c r="GZ185">
        <v>2.6122999999999998</v>
      </c>
      <c r="HA185">
        <v>2.1972700000000001</v>
      </c>
      <c r="HB185">
        <v>2.34985</v>
      </c>
      <c r="HC185">
        <v>46.0657</v>
      </c>
      <c r="HD185">
        <v>14.420999999999999</v>
      </c>
      <c r="HE185">
        <v>18</v>
      </c>
      <c r="HF185">
        <v>703.39099999999996</v>
      </c>
      <c r="HG185">
        <v>711.93499999999995</v>
      </c>
      <c r="HH185">
        <v>31.001999999999999</v>
      </c>
      <c r="HI185">
        <v>36.744500000000002</v>
      </c>
      <c r="HJ185">
        <v>30.000499999999999</v>
      </c>
      <c r="HK185">
        <v>36.403399999999998</v>
      </c>
      <c r="HL185">
        <v>36.359900000000003</v>
      </c>
      <c r="HM185">
        <v>61.8553</v>
      </c>
      <c r="HN185">
        <v>22.9236</v>
      </c>
      <c r="HO185">
        <v>83.9054</v>
      </c>
      <c r="HP185">
        <v>31</v>
      </c>
      <c r="HQ185">
        <v>1137.01</v>
      </c>
      <c r="HR185">
        <v>40.022300000000001</v>
      </c>
      <c r="HS185">
        <v>98.744699999999995</v>
      </c>
      <c r="HT185">
        <v>98.143600000000006</v>
      </c>
    </row>
    <row r="186" spans="1:228" x14ac:dyDescent="0.2">
      <c r="A186">
        <v>171</v>
      </c>
      <c r="B186">
        <v>1665849047.5999999</v>
      </c>
      <c r="C186">
        <v>678.5</v>
      </c>
      <c r="D186" t="s">
        <v>701</v>
      </c>
      <c r="E186" t="s">
        <v>702</v>
      </c>
      <c r="F186">
        <v>4</v>
      </c>
      <c r="G186">
        <v>1665849045.2874999</v>
      </c>
      <c r="H186">
        <f t="shared" si="68"/>
        <v>3.8879492367907954E-4</v>
      </c>
      <c r="I186">
        <f t="shared" si="69"/>
        <v>0.38879492367907953</v>
      </c>
      <c r="J186">
        <f t="shared" si="70"/>
        <v>6.2467711967719479</v>
      </c>
      <c r="K186">
        <f t="shared" si="71"/>
        <v>1111.0325</v>
      </c>
      <c r="L186">
        <f t="shared" si="72"/>
        <v>573.37111270607681</v>
      </c>
      <c r="M186">
        <f t="shared" si="73"/>
        <v>58.151214889657659</v>
      </c>
      <c r="N186">
        <f t="shared" si="74"/>
        <v>112.68075461976242</v>
      </c>
      <c r="O186">
        <f t="shared" si="75"/>
        <v>1.9629868172910365E-2</v>
      </c>
      <c r="P186">
        <f t="shared" si="76"/>
        <v>2.7677769956564116</v>
      </c>
      <c r="Q186">
        <f t="shared" si="77"/>
        <v>1.9552851032836868E-2</v>
      </c>
      <c r="R186">
        <f t="shared" si="78"/>
        <v>1.2227426293124219E-2</v>
      </c>
      <c r="S186">
        <f t="shared" si="79"/>
        <v>225.97085544130124</v>
      </c>
      <c r="T186">
        <f t="shared" si="80"/>
        <v>36.999072834980424</v>
      </c>
      <c r="U186">
        <f t="shared" si="81"/>
        <v>36.138975000000002</v>
      </c>
      <c r="V186">
        <f t="shared" si="82"/>
        <v>6.0145447398222487</v>
      </c>
      <c r="W186">
        <f t="shared" si="83"/>
        <v>69.772091476822808</v>
      </c>
      <c r="X186">
        <f t="shared" si="84"/>
        <v>4.0984257670702489</v>
      </c>
      <c r="Y186">
        <f t="shared" si="85"/>
        <v>5.874018795081815</v>
      </c>
      <c r="Z186">
        <f t="shared" si="86"/>
        <v>1.9161189727519998</v>
      </c>
      <c r="AA186">
        <f t="shared" si="87"/>
        <v>-17.145856134247406</v>
      </c>
      <c r="AB186">
        <f t="shared" si="88"/>
        <v>-64.131340674031406</v>
      </c>
      <c r="AC186">
        <f t="shared" si="89"/>
        <v>-5.4601670873343728</v>
      </c>
      <c r="AD186">
        <f t="shared" si="90"/>
        <v>139.23349154568805</v>
      </c>
      <c r="AE186">
        <f t="shared" si="91"/>
        <v>16.540866999834005</v>
      </c>
      <c r="AF186">
        <f t="shared" si="92"/>
        <v>0.39493426362348039</v>
      </c>
      <c r="AG186">
        <f t="shared" si="93"/>
        <v>6.2467711967719479</v>
      </c>
      <c r="AH186">
        <v>1173.708245899584</v>
      </c>
      <c r="AI186">
        <v>1160.878484848485</v>
      </c>
      <c r="AJ186">
        <v>1.688408150357652</v>
      </c>
      <c r="AK186">
        <v>66.578326818864241</v>
      </c>
      <c r="AL186">
        <f t="shared" si="94"/>
        <v>0.38879492367907953</v>
      </c>
      <c r="AM186">
        <v>40.061585400587177</v>
      </c>
      <c r="AN186">
        <v>40.405982647058821</v>
      </c>
      <c r="AO186">
        <v>-6.2807469702646654E-6</v>
      </c>
      <c r="AP186">
        <v>87.47284380943789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46926.540142500198</v>
      </c>
      <c r="AV186">
        <f t="shared" si="98"/>
        <v>1199.93</v>
      </c>
      <c r="AW186">
        <f t="shared" si="99"/>
        <v>1025.7971727675138</v>
      </c>
      <c r="AX186">
        <f t="shared" si="100"/>
        <v>0.85488084535557374</v>
      </c>
      <c r="AY186">
        <f t="shared" si="101"/>
        <v>0.18832003153625732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1665849045.2874999</v>
      </c>
      <c r="BF186">
        <v>1111.0325</v>
      </c>
      <c r="BG186">
        <v>1126.7049999999999</v>
      </c>
      <c r="BH186">
        <v>40.410487500000002</v>
      </c>
      <c r="BI186">
        <v>40.0606875</v>
      </c>
      <c r="BJ186">
        <v>1112.1075000000001</v>
      </c>
      <c r="BK186">
        <v>40.187087499999997</v>
      </c>
      <c r="BL186">
        <v>650.04250000000002</v>
      </c>
      <c r="BM186">
        <v>101.31975</v>
      </c>
      <c r="BN186">
        <v>0.1001046125</v>
      </c>
      <c r="BO186">
        <v>35.709187499999999</v>
      </c>
      <c r="BP186">
        <v>36.138975000000002</v>
      </c>
      <c r="BQ186">
        <v>999.9</v>
      </c>
      <c r="BR186">
        <v>0</v>
      </c>
      <c r="BS186">
        <v>0</v>
      </c>
      <c r="BT186">
        <v>8986.4850000000006</v>
      </c>
      <c r="BU186">
        <v>0</v>
      </c>
      <c r="BV186">
        <v>2070.24125</v>
      </c>
      <c r="BW186">
        <v>-15.675025</v>
      </c>
      <c r="BX186">
        <v>1157.8187499999999</v>
      </c>
      <c r="BY186">
        <v>1173.7237500000001</v>
      </c>
      <c r="BZ186">
        <v>0.34976712500000001</v>
      </c>
      <c r="CA186">
        <v>1126.7049999999999</v>
      </c>
      <c r="CB186">
        <v>40.0606875</v>
      </c>
      <c r="CC186">
        <v>4.0943737499999999</v>
      </c>
      <c r="CD186">
        <v>4.058935</v>
      </c>
      <c r="CE186">
        <v>29.309550000000002</v>
      </c>
      <c r="CF186">
        <v>29.1590375</v>
      </c>
      <c r="CG186">
        <v>1199.93</v>
      </c>
      <c r="CH186">
        <v>0.49999525</v>
      </c>
      <c r="CI186">
        <v>0.50000475</v>
      </c>
      <c r="CJ186">
        <v>0</v>
      </c>
      <c r="CK186">
        <v>2090.3625000000002</v>
      </c>
      <c r="CL186">
        <v>9.5417900000000007</v>
      </c>
      <c r="CM186">
        <v>13203.325000000001</v>
      </c>
      <c r="CN186">
        <v>9520.942500000001</v>
      </c>
      <c r="CO186">
        <v>47.375</v>
      </c>
      <c r="CP186">
        <v>49.5</v>
      </c>
      <c r="CQ186">
        <v>48.054250000000003</v>
      </c>
      <c r="CR186">
        <v>49.061999999999998</v>
      </c>
      <c r="CS186">
        <v>50.069875000000003</v>
      </c>
      <c r="CT186">
        <v>595.1875</v>
      </c>
      <c r="CU186">
        <v>595.19749999999999</v>
      </c>
      <c r="CV186">
        <v>0</v>
      </c>
      <c r="CW186">
        <v>1665849054</v>
      </c>
      <c r="CX186">
        <v>0</v>
      </c>
      <c r="CY186">
        <v>1665848184.5999999</v>
      </c>
      <c r="CZ186" t="s">
        <v>356</v>
      </c>
      <c r="DA186">
        <v>1665848184.5999999</v>
      </c>
      <c r="DB186">
        <v>1665848178.0999999</v>
      </c>
      <c r="DC186">
        <v>18</v>
      </c>
      <c r="DD186">
        <v>0.19800000000000001</v>
      </c>
      <c r="DE186">
        <v>5.0000000000000001E-3</v>
      </c>
      <c r="DF186">
        <v>-1.1020000000000001</v>
      </c>
      <c r="DG186">
        <v>0.223</v>
      </c>
      <c r="DH186">
        <v>853</v>
      </c>
      <c r="DI186">
        <v>39</v>
      </c>
      <c r="DJ186">
        <v>1.27</v>
      </c>
      <c r="DK186">
        <v>0.31</v>
      </c>
      <c r="DL186">
        <v>-15.69896097560976</v>
      </c>
      <c r="DM186">
        <v>0.9211254355400158</v>
      </c>
      <c r="DN186">
        <v>0.1373918321817848</v>
      </c>
      <c r="DO186">
        <v>0</v>
      </c>
      <c r="DP186">
        <v>0.35664878048780491</v>
      </c>
      <c r="DQ186">
        <v>3.6586850174216201E-2</v>
      </c>
      <c r="DR186">
        <v>1.537822032665773E-2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3.29332</v>
      </c>
      <c r="EB186">
        <v>2.6251799999999998</v>
      </c>
      <c r="EC186">
        <v>0.19908500000000001</v>
      </c>
      <c r="ED186">
        <v>0.19935700000000001</v>
      </c>
      <c r="EE186">
        <v>0.155588</v>
      </c>
      <c r="EF186">
        <v>0.153137</v>
      </c>
      <c r="EG186">
        <v>24125.5</v>
      </c>
      <c r="EH186">
        <v>24589.200000000001</v>
      </c>
      <c r="EI186">
        <v>28047.7</v>
      </c>
      <c r="EJ186">
        <v>29591</v>
      </c>
      <c r="EK186">
        <v>32540</v>
      </c>
      <c r="EL186">
        <v>34826.400000000001</v>
      </c>
      <c r="EM186">
        <v>39530.800000000003</v>
      </c>
      <c r="EN186">
        <v>42340.7</v>
      </c>
      <c r="EO186">
        <v>2.1797499999999999</v>
      </c>
      <c r="EP186">
        <v>2.10608</v>
      </c>
      <c r="EQ186">
        <v>5.5968799999999999E-2</v>
      </c>
      <c r="ER186">
        <v>0</v>
      </c>
      <c r="ES186">
        <v>35.243200000000002</v>
      </c>
      <c r="ET186">
        <v>999.9</v>
      </c>
      <c r="EU186">
        <v>63.8</v>
      </c>
      <c r="EV186">
        <v>40.799999999999997</v>
      </c>
      <c r="EW186">
        <v>48.719200000000001</v>
      </c>
      <c r="EX186">
        <v>55.800800000000002</v>
      </c>
      <c r="EY186">
        <v>-1.5745199999999999</v>
      </c>
      <c r="EZ186">
        <v>2</v>
      </c>
      <c r="FA186">
        <v>0.75387199999999999</v>
      </c>
      <c r="FB186">
        <v>2.2906399999999998</v>
      </c>
      <c r="FC186">
        <v>20.250399999999999</v>
      </c>
      <c r="FD186">
        <v>5.2165400000000002</v>
      </c>
      <c r="FE186">
        <v>12.0099</v>
      </c>
      <c r="FF186">
        <v>4.9859999999999998</v>
      </c>
      <c r="FG186">
        <v>3.2844799999999998</v>
      </c>
      <c r="FH186">
        <v>8559.5</v>
      </c>
      <c r="FI186">
        <v>9999</v>
      </c>
      <c r="FJ186">
        <v>9999</v>
      </c>
      <c r="FK186">
        <v>584.20000000000005</v>
      </c>
      <c r="FL186">
        <v>1.86585</v>
      </c>
      <c r="FM186">
        <v>1.86232</v>
      </c>
      <c r="FN186">
        <v>1.86433</v>
      </c>
      <c r="FO186">
        <v>1.86049</v>
      </c>
      <c r="FP186">
        <v>1.8612</v>
      </c>
      <c r="FQ186">
        <v>1.8602000000000001</v>
      </c>
      <c r="FR186">
        <v>1.8619300000000001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-1.08</v>
      </c>
      <c r="GH186">
        <v>0.22339999999999999</v>
      </c>
      <c r="GI186">
        <v>-1.0926075346780371</v>
      </c>
      <c r="GJ186">
        <v>-3.055779808770659E-4</v>
      </c>
      <c r="GK186">
        <v>5.4022781434335912E-7</v>
      </c>
      <c r="GL186">
        <v>-2.2830823041668759E-10</v>
      </c>
      <c r="GM186">
        <v>0.223404761904753</v>
      </c>
      <c r="GN186">
        <v>0</v>
      </c>
      <c r="GO186">
        <v>0</v>
      </c>
      <c r="GP186">
        <v>0</v>
      </c>
      <c r="GQ186">
        <v>3</v>
      </c>
      <c r="GR186">
        <v>2094</v>
      </c>
      <c r="GS186">
        <v>4</v>
      </c>
      <c r="GT186">
        <v>34</v>
      </c>
      <c r="GU186">
        <v>14.4</v>
      </c>
      <c r="GV186">
        <v>14.5</v>
      </c>
      <c r="GW186">
        <v>3.10425</v>
      </c>
      <c r="GX186">
        <v>2.5659200000000002</v>
      </c>
      <c r="GY186">
        <v>2.04834</v>
      </c>
      <c r="GZ186">
        <v>2.6110799999999998</v>
      </c>
      <c r="HA186">
        <v>2.1972700000000001</v>
      </c>
      <c r="HB186">
        <v>2.34131</v>
      </c>
      <c r="HC186">
        <v>46.0657</v>
      </c>
      <c r="HD186">
        <v>14.420999999999999</v>
      </c>
      <c r="HE186">
        <v>18</v>
      </c>
      <c r="HF186">
        <v>703.40499999999997</v>
      </c>
      <c r="HG186">
        <v>712.02</v>
      </c>
      <c r="HH186">
        <v>31.0014</v>
      </c>
      <c r="HI186">
        <v>36.747900000000001</v>
      </c>
      <c r="HJ186">
        <v>30.000399999999999</v>
      </c>
      <c r="HK186">
        <v>36.406799999999997</v>
      </c>
      <c r="HL186">
        <v>36.363199999999999</v>
      </c>
      <c r="HM186">
        <v>62.151600000000002</v>
      </c>
      <c r="HN186">
        <v>22.9236</v>
      </c>
      <c r="HO186">
        <v>83.9054</v>
      </c>
      <c r="HP186">
        <v>31</v>
      </c>
      <c r="HQ186">
        <v>1143.68</v>
      </c>
      <c r="HR186">
        <v>40.022300000000001</v>
      </c>
      <c r="HS186">
        <v>98.744900000000001</v>
      </c>
      <c r="HT186">
        <v>98.141499999999994</v>
      </c>
    </row>
    <row r="187" spans="1:228" x14ac:dyDescent="0.2">
      <c r="A187">
        <v>172</v>
      </c>
      <c r="B187">
        <v>1665849051.5999999</v>
      </c>
      <c r="C187">
        <v>682.5</v>
      </c>
      <c r="D187" t="s">
        <v>703</v>
      </c>
      <c r="E187" t="s">
        <v>704</v>
      </c>
      <c r="F187">
        <v>4</v>
      </c>
      <c r="G187">
        <v>1665849049.5999999</v>
      </c>
      <c r="H187">
        <f t="shared" si="68"/>
        <v>3.9084623252364073E-4</v>
      </c>
      <c r="I187">
        <f t="shared" si="69"/>
        <v>0.3908462325236407</v>
      </c>
      <c r="J187">
        <f t="shared" si="70"/>
        <v>6.2998444314175721</v>
      </c>
      <c r="K187">
        <f t="shared" si="71"/>
        <v>1118.1185714285709</v>
      </c>
      <c r="L187">
        <f t="shared" si="72"/>
        <v>578.02906538760658</v>
      </c>
      <c r="M187">
        <f t="shared" si="73"/>
        <v>58.623409507325512</v>
      </c>
      <c r="N187">
        <f t="shared" si="74"/>
        <v>113.39900848523715</v>
      </c>
      <c r="O187">
        <f t="shared" si="75"/>
        <v>1.9711510420047925E-2</v>
      </c>
      <c r="P187">
        <f t="shared" si="76"/>
        <v>2.7718349844685952</v>
      </c>
      <c r="Q187">
        <f t="shared" si="77"/>
        <v>1.963396588316299E-2</v>
      </c>
      <c r="R187">
        <f t="shared" si="78"/>
        <v>1.2278170218218134E-2</v>
      </c>
      <c r="S187">
        <f t="shared" si="79"/>
        <v>225.99332293110362</v>
      </c>
      <c r="T187">
        <f t="shared" si="80"/>
        <v>37.000707178662999</v>
      </c>
      <c r="U187">
        <f t="shared" si="81"/>
        <v>36.143714285714289</v>
      </c>
      <c r="V187">
        <f t="shared" si="82"/>
        <v>6.0161104602552262</v>
      </c>
      <c r="W187">
        <f t="shared" si="83"/>
        <v>69.747814751549981</v>
      </c>
      <c r="X187">
        <f t="shared" si="84"/>
        <v>4.0978571458334692</v>
      </c>
      <c r="Y187">
        <f t="shared" si="85"/>
        <v>5.8752480782810537</v>
      </c>
      <c r="Z187">
        <f t="shared" si="86"/>
        <v>1.9182533144217571</v>
      </c>
      <c r="AA187">
        <f t="shared" si="87"/>
        <v>-17.236318854292556</v>
      </c>
      <c r="AB187">
        <f t="shared" si="88"/>
        <v>-64.365996297145202</v>
      </c>
      <c r="AC187">
        <f t="shared" si="89"/>
        <v>-5.4723496379684393</v>
      </c>
      <c r="AD187">
        <f t="shared" si="90"/>
        <v>138.91865814169739</v>
      </c>
      <c r="AE187">
        <f t="shared" si="91"/>
        <v>16.667569542280376</v>
      </c>
      <c r="AF187">
        <f t="shared" si="92"/>
        <v>0.38739619442674134</v>
      </c>
      <c r="AG187">
        <f t="shared" si="93"/>
        <v>6.2998444314175721</v>
      </c>
      <c r="AH187">
        <v>1180.65816700654</v>
      </c>
      <c r="AI187">
        <v>1167.737636363637</v>
      </c>
      <c r="AJ187">
        <v>1.6979670734206149</v>
      </c>
      <c r="AK187">
        <v>66.578326818864241</v>
      </c>
      <c r="AL187">
        <f t="shared" si="94"/>
        <v>0.3908462325236407</v>
      </c>
      <c r="AM187">
        <v>40.059439100685992</v>
      </c>
      <c r="AN187">
        <v>40.405814705882328</v>
      </c>
      <c r="AO187">
        <v>-3.0638423409680019E-5</v>
      </c>
      <c r="AP187">
        <v>87.47284380943789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47036.713851469984</v>
      </c>
      <c r="AV187">
        <f t="shared" si="98"/>
        <v>1200.0671428571429</v>
      </c>
      <c r="AW187">
        <f t="shared" si="99"/>
        <v>1025.9126730212972</v>
      </c>
      <c r="AX187">
        <f t="shared" si="100"/>
        <v>0.8548793949801714</v>
      </c>
      <c r="AY187">
        <f t="shared" si="101"/>
        <v>0.18831723231173081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1665849049.5999999</v>
      </c>
      <c r="BF187">
        <v>1118.1185714285709</v>
      </c>
      <c r="BG187">
        <v>1133.9042857142861</v>
      </c>
      <c r="BH187">
        <v>40.405028571428581</v>
      </c>
      <c r="BI187">
        <v>40.061871428571422</v>
      </c>
      <c r="BJ187">
        <v>1119.194285714286</v>
      </c>
      <c r="BK187">
        <v>40.181614285714282</v>
      </c>
      <c r="BL187">
        <v>649.98228571428569</v>
      </c>
      <c r="BM187">
        <v>101.31957142857139</v>
      </c>
      <c r="BN187">
        <v>9.9912500000000001E-2</v>
      </c>
      <c r="BO187">
        <v>35.712985714285722</v>
      </c>
      <c r="BP187">
        <v>36.143714285714289</v>
      </c>
      <c r="BQ187">
        <v>999.89999999999986</v>
      </c>
      <c r="BR187">
        <v>0</v>
      </c>
      <c r="BS187">
        <v>0</v>
      </c>
      <c r="BT187">
        <v>9008.0357142857138</v>
      </c>
      <c r="BU187">
        <v>0</v>
      </c>
      <c r="BV187">
        <v>2064.474285714286</v>
      </c>
      <c r="BW187">
        <v>-15.784142857142861</v>
      </c>
      <c r="BX187">
        <v>1165.1985714285711</v>
      </c>
      <c r="BY187">
        <v>1181.224285714286</v>
      </c>
      <c r="BZ187">
        <v>0.34314185714285722</v>
      </c>
      <c r="CA187">
        <v>1133.9042857142861</v>
      </c>
      <c r="CB187">
        <v>40.061871428571422</v>
      </c>
      <c r="CC187">
        <v>4.0938142857142852</v>
      </c>
      <c r="CD187">
        <v>4.0590485714285709</v>
      </c>
      <c r="CE187">
        <v>29.307185714285708</v>
      </c>
      <c r="CF187">
        <v>29.15952857142857</v>
      </c>
      <c r="CG187">
        <v>1200.0671428571429</v>
      </c>
      <c r="CH187">
        <v>0.50004300000000002</v>
      </c>
      <c r="CI187">
        <v>0.49995699999999998</v>
      </c>
      <c r="CJ187">
        <v>0</v>
      </c>
      <c r="CK187">
        <v>2090.0671428571432</v>
      </c>
      <c r="CL187">
        <v>9.5417900000000007</v>
      </c>
      <c r="CM187">
        <v>13198.61428571428</v>
      </c>
      <c r="CN187">
        <v>9522.2057142857138</v>
      </c>
      <c r="CO187">
        <v>47.375</v>
      </c>
      <c r="CP187">
        <v>49.5</v>
      </c>
      <c r="CQ187">
        <v>48.061999999999998</v>
      </c>
      <c r="CR187">
        <v>49.061999999999998</v>
      </c>
      <c r="CS187">
        <v>50.061999999999998</v>
      </c>
      <c r="CT187">
        <v>595.31571428571442</v>
      </c>
      <c r="CU187">
        <v>595.20857142857142</v>
      </c>
      <c r="CV187">
        <v>0</v>
      </c>
      <c r="CW187">
        <v>1665849057.5999999</v>
      </c>
      <c r="CX187">
        <v>0</v>
      </c>
      <c r="CY187">
        <v>1665848184.5999999</v>
      </c>
      <c r="CZ187" t="s">
        <v>356</v>
      </c>
      <c r="DA187">
        <v>1665848184.5999999</v>
      </c>
      <c r="DB187">
        <v>1665848178.0999999</v>
      </c>
      <c r="DC187">
        <v>18</v>
      </c>
      <c r="DD187">
        <v>0.19800000000000001</v>
      </c>
      <c r="DE187">
        <v>5.0000000000000001E-3</v>
      </c>
      <c r="DF187">
        <v>-1.1020000000000001</v>
      </c>
      <c r="DG187">
        <v>0.223</v>
      </c>
      <c r="DH187">
        <v>853</v>
      </c>
      <c r="DI187">
        <v>39</v>
      </c>
      <c r="DJ187">
        <v>1.27</v>
      </c>
      <c r="DK187">
        <v>0.31</v>
      </c>
      <c r="DL187">
        <v>-15.68703902439025</v>
      </c>
      <c r="DM187">
        <v>0.2457595818815603</v>
      </c>
      <c r="DN187">
        <v>0.1303683690464397</v>
      </c>
      <c r="DO187">
        <v>0</v>
      </c>
      <c r="DP187">
        <v>0.3588766585365854</v>
      </c>
      <c r="DQ187">
        <v>-9.8993770034842735E-2</v>
      </c>
      <c r="DR187">
        <v>1.2102246700529449E-2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3.29312</v>
      </c>
      <c r="EB187">
        <v>2.6253700000000002</v>
      </c>
      <c r="EC187">
        <v>0.19981499999999999</v>
      </c>
      <c r="ED187">
        <v>0.200096</v>
      </c>
      <c r="EE187">
        <v>0.155586</v>
      </c>
      <c r="EF187">
        <v>0.153141</v>
      </c>
      <c r="EG187">
        <v>24103</v>
      </c>
      <c r="EH187">
        <v>24566.1</v>
      </c>
      <c r="EI187">
        <v>28047.3</v>
      </c>
      <c r="EJ187">
        <v>29590.7</v>
      </c>
      <c r="EK187">
        <v>32540</v>
      </c>
      <c r="EL187">
        <v>34825.800000000003</v>
      </c>
      <c r="EM187">
        <v>39530.6</v>
      </c>
      <c r="EN187">
        <v>42340</v>
      </c>
      <c r="EO187">
        <v>2.1795</v>
      </c>
      <c r="EP187">
        <v>2.1061000000000001</v>
      </c>
      <c r="EQ187">
        <v>5.5417399999999999E-2</v>
      </c>
      <c r="ER187">
        <v>0</v>
      </c>
      <c r="ES187">
        <v>35.252899999999997</v>
      </c>
      <c r="ET187">
        <v>999.9</v>
      </c>
      <c r="EU187">
        <v>63.8</v>
      </c>
      <c r="EV187">
        <v>40.799999999999997</v>
      </c>
      <c r="EW187">
        <v>48.717700000000001</v>
      </c>
      <c r="EX187">
        <v>55.950800000000001</v>
      </c>
      <c r="EY187">
        <v>-1.4984</v>
      </c>
      <c r="EZ187">
        <v>2</v>
      </c>
      <c r="FA187">
        <v>0.75415900000000002</v>
      </c>
      <c r="FB187">
        <v>2.2938999999999998</v>
      </c>
      <c r="FC187">
        <v>20.250399999999999</v>
      </c>
      <c r="FD187">
        <v>5.2166899999999998</v>
      </c>
      <c r="FE187">
        <v>12.0099</v>
      </c>
      <c r="FF187">
        <v>4.9858500000000001</v>
      </c>
      <c r="FG187">
        <v>3.2845800000000001</v>
      </c>
      <c r="FH187">
        <v>8559.5</v>
      </c>
      <c r="FI187">
        <v>9999</v>
      </c>
      <c r="FJ187">
        <v>9999</v>
      </c>
      <c r="FK187">
        <v>584.20000000000005</v>
      </c>
      <c r="FL187">
        <v>1.8658399999999999</v>
      </c>
      <c r="FM187">
        <v>1.86232</v>
      </c>
      <c r="FN187">
        <v>1.86433</v>
      </c>
      <c r="FO187">
        <v>1.8605</v>
      </c>
      <c r="FP187">
        <v>1.8611800000000001</v>
      </c>
      <c r="FQ187">
        <v>1.8602000000000001</v>
      </c>
      <c r="FR187">
        <v>1.8619399999999999</v>
      </c>
      <c r="FS187">
        <v>1.8585199999999999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-1.08</v>
      </c>
      <c r="GH187">
        <v>0.22339999999999999</v>
      </c>
      <c r="GI187">
        <v>-1.0926075346780371</v>
      </c>
      <c r="GJ187">
        <v>-3.055779808770659E-4</v>
      </c>
      <c r="GK187">
        <v>5.4022781434335912E-7</v>
      </c>
      <c r="GL187">
        <v>-2.2830823041668759E-10</v>
      </c>
      <c r="GM187">
        <v>0.223404761904753</v>
      </c>
      <c r="GN187">
        <v>0</v>
      </c>
      <c r="GO187">
        <v>0</v>
      </c>
      <c r="GP187">
        <v>0</v>
      </c>
      <c r="GQ187">
        <v>3</v>
      </c>
      <c r="GR187">
        <v>2094</v>
      </c>
      <c r="GS187">
        <v>4</v>
      </c>
      <c r="GT187">
        <v>34</v>
      </c>
      <c r="GU187">
        <v>14.4</v>
      </c>
      <c r="GV187">
        <v>14.6</v>
      </c>
      <c r="GW187">
        <v>3.1189</v>
      </c>
      <c r="GX187">
        <v>2.5708000000000002</v>
      </c>
      <c r="GY187">
        <v>2.04834</v>
      </c>
      <c r="GZ187">
        <v>2.6122999999999998</v>
      </c>
      <c r="HA187">
        <v>2.1972700000000001</v>
      </c>
      <c r="HB187">
        <v>2.35107</v>
      </c>
      <c r="HC187">
        <v>46.0657</v>
      </c>
      <c r="HD187">
        <v>14.4297</v>
      </c>
      <c r="HE187">
        <v>18</v>
      </c>
      <c r="HF187">
        <v>703.221</v>
      </c>
      <c r="HG187">
        <v>712.08100000000002</v>
      </c>
      <c r="HH187">
        <v>31.001200000000001</v>
      </c>
      <c r="HI187">
        <v>36.750500000000002</v>
      </c>
      <c r="HJ187">
        <v>30.000399999999999</v>
      </c>
      <c r="HK187">
        <v>36.409300000000002</v>
      </c>
      <c r="HL187">
        <v>36.366599999999998</v>
      </c>
      <c r="HM187">
        <v>62.442300000000003</v>
      </c>
      <c r="HN187">
        <v>22.9236</v>
      </c>
      <c r="HO187">
        <v>83.9054</v>
      </c>
      <c r="HP187">
        <v>31</v>
      </c>
      <c r="HQ187">
        <v>1150.3599999999999</v>
      </c>
      <c r="HR187">
        <v>40.022300000000001</v>
      </c>
      <c r="HS187">
        <v>98.744200000000006</v>
      </c>
      <c r="HT187">
        <v>98.140299999999996</v>
      </c>
    </row>
    <row r="188" spans="1:228" x14ac:dyDescent="0.2">
      <c r="A188">
        <v>173</v>
      </c>
      <c r="B188">
        <v>1665849055.5999999</v>
      </c>
      <c r="C188">
        <v>686.5</v>
      </c>
      <c r="D188" t="s">
        <v>705</v>
      </c>
      <c r="E188" t="s">
        <v>706</v>
      </c>
      <c r="F188">
        <v>4</v>
      </c>
      <c r="G188">
        <v>1665849053.2874999</v>
      </c>
      <c r="H188">
        <f t="shared" si="68"/>
        <v>3.8030966661561693E-4</v>
      </c>
      <c r="I188">
        <f t="shared" si="69"/>
        <v>0.38030966661561694</v>
      </c>
      <c r="J188">
        <f t="shared" si="70"/>
        <v>6.4045247521162896</v>
      </c>
      <c r="K188">
        <f t="shared" si="71"/>
        <v>1124.1099999999999</v>
      </c>
      <c r="L188">
        <f t="shared" si="72"/>
        <v>560.37346684878537</v>
      </c>
      <c r="M188">
        <f t="shared" si="73"/>
        <v>56.833300996083175</v>
      </c>
      <c r="N188">
        <f t="shared" si="74"/>
        <v>114.00768552081837</v>
      </c>
      <c r="O188">
        <f t="shared" si="75"/>
        <v>1.9149176946515068E-2</v>
      </c>
      <c r="P188">
        <f t="shared" si="76"/>
        <v>2.7718358277852824</v>
      </c>
      <c r="Q188">
        <f t="shared" si="77"/>
        <v>1.9075984862561759E-2</v>
      </c>
      <c r="R188">
        <f t="shared" si="78"/>
        <v>1.1929043142500814E-2</v>
      </c>
      <c r="S188">
        <f t="shared" si="79"/>
        <v>225.97925386695869</v>
      </c>
      <c r="T188">
        <f t="shared" si="80"/>
        <v>37.004224871728226</v>
      </c>
      <c r="U188">
        <f t="shared" si="81"/>
        <v>36.151962500000003</v>
      </c>
      <c r="V188">
        <f t="shared" si="82"/>
        <v>6.018836271610196</v>
      </c>
      <c r="W188">
        <f t="shared" si="83"/>
        <v>69.74240430554282</v>
      </c>
      <c r="X188">
        <f t="shared" si="84"/>
        <v>4.0977061581540868</v>
      </c>
      <c r="Y188">
        <f t="shared" si="85"/>
        <v>5.8754873723623824</v>
      </c>
      <c r="Z188">
        <f t="shared" si="86"/>
        <v>1.9211301134561092</v>
      </c>
      <c r="AA188">
        <f t="shared" si="87"/>
        <v>-16.771656297748706</v>
      </c>
      <c r="AB188">
        <f t="shared" si="88"/>
        <v>-65.488114221754898</v>
      </c>
      <c r="AC188">
        <f t="shared" si="89"/>
        <v>-5.5679926524972849</v>
      </c>
      <c r="AD188">
        <f t="shared" si="90"/>
        <v>138.1514906949578</v>
      </c>
      <c r="AE188">
        <f t="shared" si="91"/>
        <v>16.790435469161075</v>
      </c>
      <c r="AF188">
        <f t="shared" si="92"/>
        <v>0.38353120015077408</v>
      </c>
      <c r="AG188">
        <f t="shared" si="93"/>
        <v>6.4045247521162896</v>
      </c>
      <c r="AH188">
        <v>1187.556789202551</v>
      </c>
      <c r="AI188">
        <v>1174.5238181818179</v>
      </c>
      <c r="AJ188">
        <v>1.7010748170242851</v>
      </c>
      <c r="AK188">
        <v>66.578326818864241</v>
      </c>
      <c r="AL188">
        <f t="shared" si="94"/>
        <v>0.38030966661561694</v>
      </c>
      <c r="AM188">
        <v>40.063620532574717</v>
      </c>
      <c r="AN188">
        <v>40.400444705882343</v>
      </c>
      <c r="AO188">
        <v>6.7451086831223821E-6</v>
      </c>
      <c r="AP188">
        <v>87.47284380943789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47036.629976493394</v>
      </c>
      <c r="AV188">
        <f t="shared" si="98"/>
        <v>1199.9837500000001</v>
      </c>
      <c r="AW188">
        <f t="shared" si="99"/>
        <v>1025.8422294647455</v>
      </c>
      <c r="AX188">
        <f t="shared" si="100"/>
        <v>0.85488010105532297</v>
      </c>
      <c r="AY188">
        <f t="shared" si="101"/>
        <v>0.18831859503677334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1665849053.2874999</v>
      </c>
      <c r="BF188">
        <v>1124.1099999999999</v>
      </c>
      <c r="BG188">
        <v>1140.0062499999999</v>
      </c>
      <c r="BH188">
        <v>40.403174999999997</v>
      </c>
      <c r="BI188">
        <v>40.0634625</v>
      </c>
      <c r="BJ188">
        <v>1125.18625</v>
      </c>
      <c r="BK188">
        <v>40.179775000000006</v>
      </c>
      <c r="BL188">
        <v>650.02375000000006</v>
      </c>
      <c r="BM188">
        <v>101.320375</v>
      </c>
      <c r="BN188">
        <v>0.1000247125</v>
      </c>
      <c r="BO188">
        <v>35.713724999999997</v>
      </c>
      <c r="BP188">
        <v>36.151962500000003</v>
      </c>
      <c r="BQ188">
        <v>999.9</v>
      </c>
      <c r="BR188">
        <v>0</v>
      </c>
      <c r="BS188">
        <v>0</v>
      </c>
      <c r="BT188">
        <v>9007.96875</v>
      </c>
      <c r="BU188">
        <v>0</v>
      </c>
      <c r="BV188">
        <v>2061.0225</v>
      </c>
      <c r="BW188">
        <v>-15.894275</v>
      </c>
      <c r="BX188">
        <v>1171.4412500000001</v>
      </c>
      <c r="BY188">
        <v>1187.58375</v>
      </c>
      <c r="BZ188">
        <v>0.339738875</v>
      </c>
      <c r="CA188">
        <v>1140.0062499999999</v>
      </c>
      <c r="CB188">
        <v>40.0634625</v>
      </c>
      <c r="CC188">
        <v>4.093655</v>
      </c>
      <c r="CD188">
        <v>4.0592362499999997</v>
      </c>
      <c r="CE188">
        <v>29.3065</v>
      </c>
      <c r="CF188">
        <v>29.1603125</v>
      </c>
      <c r="CG188">
        <v>1199.9837500000001</v>
      </c>
      <c r="CH188">
        <v>0.50002112500000007</v>
      </c>
      <c r="CI188">
        <v>0.49997887499999988</v>
      </c>
      <c r="CJ188">
        <v>0</v>
      </c>
      <c r="CK188">
        <v>2089.61625</v>
      </c>
      <c r="CL188">
        <v>9.5417900000000007</v>
      </c>
      <c r="CM188">
        <v>13192.3</v>
      </c>
      <c r="CN188">
        <v>9521.4500000000007</v>
      </c>
      <c r="CO188">
        <v>47.421499999999988</v>
      </c>
      <c r="CP188">
        <v>49.5</v>
      </c>
      <c r="CQ188">
        <v>48.061999999999998</v>
      </c>
      <c r="CR188">
        <v>49.061999999999998</v>
      </c>
      <c r="CS188">
        <v>50.077749999999988</v>
      </c>
      <c r="CT188">
        <v>595.24624999999992</v>
      </c>
      <c r="CU188">
        <v>595.19624999999996</v>
      </c>
      <c r="CV188">
        <v>0</v>
      </c>
      <c r="CW188">
        <v>1665849061.8</v>
      </c>
      <c r="CX188">
        <v>0</v>
      </c>
      <c r="CY188">
        <v>1665848184.5999999</v>
      </c>
      <c r="CZ188" t="s">
        <v>356</v>
      </c>
      <c r="DA188">
        <v>1665848184.5999999</v>
      </c>
      <c r="DB188">
        <v>1665848178.0999999</v>
      </c>
      <c r="DC188">
        <v>18</v>
      </c>
      <c r="DD188">
        <v>0.19800000000000001</v>
      </c>
      <c r="DE188">
        <v>5.0000000000000001E-3</v>
      </c>
      <c r="DF188">
        <v>-1.1020000000000001</v>
      </c>
      <c r="DG188">
        <v>0.223</v>
      </c>
      <c r="DH188">
        <v>853</v>
      </c>
      <c r="DI188">
        <v>39</v>
      </c>
      <c r="DJ188">
        <v>1.27</v>
      </c>
      <c r="DK188">
        <v>0.31</v>
      </c>
      <c r="DL188">
        <v>-15.69301219512195</v>
      </c>
      <c r="DM188">
        <v>-0.98159790940766323</v>
      </c>
      <c r="DN188">
        <v>0.1376724748781829</v>
      </c>
      <c r="DO188">
        <v>0</v>
      </c>
      <c r="DP188">
        <v>0.35338995121951222</v>
      </c>
      <c r="DQ188">
        <v>-0.11547232055749081</v>
      </c>
      <c r="DR188">
        <v>1.1704996889907421E-2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365</v>
      </c>
      <c r="EA188">
        <v>3.29331</v>
      </c>
      <c r="EB188">
        <v>2.6254</v>
      </c>
      <c r="EC188">
        <v>0.20055000000000001</v>
      </c>
      <c r="ED188">
        <v>0.20083599999999999</v>
      </c>
      <c r="EE188">
        <v>0.15557499999999999</v>
      </c>
      <c r="EF188">
        <v>0.153145</v>
      </c>
      <c r="EG188">
        <v>24080.2</v>
      </c>
      <c r="EH188">
        <v>24543.200000000001</v>
      </c>
      <c r="EI188">
        <v>28046.6</v>
      </c>
      <c r="EJ188">
        <v>29590.6</v>
      </c>
      <c r="EK188">
        <v>32539.599999999999</v>
      </c>
      <c r="EL188">
        <v>34825.800000000003</v>
      </c>
      <c r="EM188">
        <v>39529.599999999999</v>
      </c>
      <c r="EN188">
        <v>42340.1</v>
      </c>
      <c r="EO188">
        <v>2.1796000000000002</v>
      </c>
      <c r="EP188">
        <v>2.1057999999999999</v>
      </c>
      <c r="EQ188">
        <v>5.5097E-2</v>
      </c>
      <c r="ER188">
        <v>0</v>
      </c>
      <c r="ES188">
        <v>35.259700000000002</v>
      </c>
      <c r="ET188">
        <v>999.9</v>
      </c>
      <c r="EU188">
        <v>63.7</v>
      </c>
      <c r="EV188">
        <v>40.799999999999997</v>
      </c>
      <c r="EW188">
        <v>48.6419</v>
      </c>
      <c r="EX188">
        <v>55.890799999999999</v>
      </c>
      <c r="EY188">
        <v>-1.57853</v>
      </c>
      <c r="EZ188">
        <v>2</v>
      </c>
      <c r="FA188">
        <v>0.75442299999999995</v>
      </c>
      <c r="FB188">
        <v>2.2981400000000001</v>
      </c>
      <c r="FC188">
        <v>20.250399999999999</v>
      </c>
      <c r="FD188">
        <v>5.21774</v>
      </c>
      <c r="FE188">
        <v>12.0099</v>
      </c>
      <c r="FF188">
        <v>4.9861500000000003</v>
      </c>
      <c r="FG188">
        <v>3.2846500000000001</v>
      </c>
      <c r="FH188">
        <v>8559.5</v>
      </c>
      <c r="FI188">
        <v>9999</v>
      </c>
      <c r="FJ188">
        <v>9999</v>
      </c>
      <c r="FK188">
        <v>584.20000000000005</v>
      </c>
      <c r="FL188">
        <v>1.8658399999999999</v>
      </c>
      <c r="FM188">
        <v>1.86232</v>
      </c>
      <c r="FN188">
        <v>1.86432</v>
      </c>
      <c r="FO188">
        <v>1.8605</v>
      </c>
      <c r="FP188">
        <v>1.8611899999999999</v>
      </c>
      <c r="FQ188">
        <v>1.8602000000000001</v>
      </c>
      <c r="FR188">
        <v>1.8619600000000001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-1.07</v>
      </c>
      <c r="GH188">
        <v>0.22339999999999999</v>
      </c>
      <c r="GI188">
        <v>-1.0926075346780371</v>
      </c>
      <c r="GJ188">
        <v>-3.055779808770659E-4</v>
      </c>
      <c r="GK188">
        <v>5.4022781434335912E-7</v>
      </c>
      <c r="GL188">
        <v>-2.2830823041668759E-10</v>
      </c>
      <c r="GM188">
        <v>0.223404761904753</v>
      </c>
      <c r="GN188">
        <v>0</v>
      </c>
      <c r="GO188">
        <v>0</v>
      </c>
      <c r="GP188">
        <v>0</v>
      </c>
      <c r="GQ188">
        <v>3</v>
      </c>
      <c r="GR188">
        <v>2094</v>
      </c>
      <c r="GS188">
        <v>4</v>
      </c>
      <c r="GT188">
        <v>34</v>
      </c>
      <c r="GU188">
        <v>14.5</v>
      </c>
      <c r="GV188">
        <v>14.6</v>
      </c>
      <c r="GW188">
        <v>3.13354</v>
      </c>
      <c r="GX188">
        <v>2.5647000000000002</v>
      </c>
      <c r="GY188">
        <v>2.04834</v>
      </c>
      <c r="GZ188">
        <v>2.6110799999999998</v>
      </c>
      <c r="HA188">
        <v>2.1972700000000001</v>
      </c>
      <c r="HB188">
        <v>2.3559600000000001</v>
      </c>
      <c r="HC188">
        <v>46.0657</v>
      </c>
      <c r="HD188">
        <v>14.4297</v>
      </c>
      <c r="HE188">
        <v>18</v>
      </c>
      <c r="HF188">
        <v>703.34199999999998</v>
      </c>
      <c r="HG188">
        <v>711.83699999999999</v>
      </c>
      <c r="HH188">
        <v>31.001200000000001</v>
      </c>
      <c r="HI188">
        <v>36.753999999999998</v>
      </c>
      <c r="HJ188">
        <v>30.000399999999999</v>
      </c>
      <c r="HK188">
        <v>36.412799999999997</v>
      </c>
      <c r="HL188">
        <v>36.369999999999997</v>
      </c>
      <c r="HM188">
        <v>62.734499999999997</v>
      </c>
      <c r="HN188">
        <v>22.9236</v>
      </c>
      <c r="HO188">
        <v>83.9054</v>
      </c>
      <c r="HP188">
        <v>31</v>
      </c>
      <c r="HQ188">
        <v>1157.04</v>
      </c>
      <c r="HR188">
        <v>40.022300000000001</v>
      </c>
      <c r="HS188">
        <v>98.741600000000005</v>
      </c>
      <c r="HT188">
        <v>98.140299999999996</v>
      </c>
    </row>
    <row r="189" spans="1:228" x14ac:dyDescent="0.2">
      <c r="A189">
        <v>174</v>
      </c>
      <c r="B189">
        <v>1665849059.5999999</v>
      </c>
      <c r="C189">
        <v>690.5</v>
      </c>
      <c r="D189" t="s">
        <v>707</v>
      </c>
      <c r="E189" t="s">
        <v>708</v>
      </c>
      <c r="F189">
        <v>4</v>
      </c>
      <c r="G189">
        <v>1665849057.5999999</v>
      </c>
      <c r="H189">
        <f t="shared" si="68"/>
        <v>3.7925632710070472E-4</v>
      </c>
      <c r="I189">
        <f t="shared" si="69"/>
        <v>0.37925632710070473</v>
      </c>
      <c r="J189">
        <f t="shared" si="70"/>
        <v>6.2298757807575962</v>
      </c>
      <c r="K189">
        <f t="shared" si="71"/>
        <v>1131.262857142857</v>
      </c>
      <c r="L189">
        <f t="shared" si="72"/>
        <v>580.63097884454533</v>
      </c>
      <c r="M189">
        <f t="shared" si="73"/>
        <v>58.8874972574189</v>
      </c>
      <c r="N189">
        <f t="shared" si="74"/>
        <v>114.73249072928911</v>
      </c>
      <c r="O189">
        <f t="shared" si="75"/>
        <v>1.9108097150247035E-2</v>
      </c>
      <c r="P189">
        <f t="shared" si="76"/>
        <v>2.7760762149771754</v>
      </c>
      <c r="Q189">
        <f t="shared" si="77"/>
        <v>1.9035328978400934E-2</v>
      </c>
      <c r="R189">
        <f t="shared" si="78"/>
        <v>1.1903595348175745E-2</v>
      </c>
      <c r="S189">
        <f t="shared" si="79"/>
        <v>225.9915752200483</v>
      </c>
      <c r="T189">
        <f t="shared" si="80"/>
        <v>37.01140761524244</v>
      </c>
      <c r="U189">
        <f t="shared" si="81"/>
        <v>36.146999999999998</v>
      </c>
      <c r="V189">
        <f t="shared" si="82"/>
        <v>6.0171961712892941</v>
      </c>
      <c r="W189">
        <f t="shared" si="83"/>
        <v>69.702043216269686</v>
      </c>
      <c r="X189">
        <f t="shared" si="84"/>
        <v>4.0972859369921837</v>
      </c>
      <c r="Y189">
        <f t="shared" si="85"/>
        <v>5.8782867014087836</v>
      </c>
      <c r="Z189">
        <f t="shared" si="86"/>
        <v>1.9199102342971104</v>
      </c>
      <c r="AA189">
        <f t="shared" si="87"/>
        <v>-16.725204025141078</v>
      </c>
      <c r="AB189">
        <f t="shared" si="88"/>
        <v>-63.55153446409377</v>
      </c>
      <c r="AC189">
        <f t="shared" si="89"/>
        <v>-5.395181800051434</v>
      </c>
      <c r="AD189">
        <f t="shared" si="90"/>
        <v>140.31965493076203</v>
      </c>
      <c r="AE189">
        <f t="shared" si="91"/>
        <v>16.953199515279714</v>
      </c>
      <c r="AF189">
        <f t="shared" si="92"/>
        <v>0.37885083399610203</v>
      </c>
      <c r="AG189">
        <f t="shared" si="93"/>
        <v>6.2298757807575962</v>
      </c>
      <c r="AH189">
        <v>1194.6377027121241</v>
      </c>
      <c r="AI189">
        <v>1181.5312121212121</v>
      </c>
      <c r="AJ189">
        <v>1.760846292045454</v>
      </c>
      <c r="AK189">
        <v>66.578326818864241</v>
      </c>
      <c r="AL189">
        <f t="shared" si="94"/>
        <v>0.37925632710070473</v>
      </c>
      <c r="AM189">
        <v>40.063287312611337</v>
      </c>
      <c r="AN189">
        <v>40.399310882352907</v>
      </c>
      <c r="AO189">
        <v>-1.7513838829936301E-5</v>
      </c>
      <c r="AP189">
        <v>87.47284380943789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47151.127528418343</v>
      </c>
      <c r="AV189">
        <f t="shared" si="98"/>
        <v>1200.038571428571</v>
      </c>
      <c r="AW189">
        <f t="shared" si="99"/>
        <v>1025.8901301658279</v>
      </c>
      <c r="AX189">
        <f t="shared" si="100"/>
        <v>0.85488096348817333</v>
      </c>
      <c r="AY189">
        <f t="shared" si="101"/>
        <v>0.18832025953217441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1665849057.5999999</v>
      </c>
      <c r="BF189">
        <v>1131.262857142857</v>
      </c>
      <c r="BG189">
        <v>1147.3071428571429</v>
      </c>
      <c r="BH189">
        <v>40.399257142857152</v>
      </c>
      <c r="BI189">
        <v>40.063685714285711</v>
      </c>
      <c r="BJ189">
        <v>1132.3399999999999</v>
      </c>
      <c r="BK189">
        <v>40.17585714285714</v>
      </c>
      <c r="BL189">
        <v>650.01757142857139</v>
      </c>
      <c r="BM189">
        <v>101.32</v>
      </c>
      <c r="BN189">
        <v>9.9833599999999995E-2</v>
      </c>
      <c r="BO189">
        <v>35.722371428571428</v>
      </c>
      <c r="BP189">
        <v>36.146999999999998</v>
      </c>
      <c r="BQ189">
        <v>999.89999999999986</v>
      </c>
      <c r="BR189">
        <v>0</v>
      </c>
      <c r="BS189">
        <v>0</v>
      </c>
      <c r="BT189">
        <v>9030.5371428571416</v>
      </c>
      <c r="BU189">
        <v>0</v>
      </c>
      <c r="BV189">
        <v>2057.7371428571432</v>
      </c>
      <c r="BW189">
        <v>-16.045171428571429</v>
      </c>
      <c r="BX189">
        <v>1178.8871428571431</v>
      </c>
      <c r="BY189">
        <v>1195.19</v>
      </c>
      <c r="BZ189">
        <v>0.33556200000000003</v>
      </c>
      <c r="CA189">
        <v>1147.3071428571429</v>
      </c>
      <c r="CB189">
        <v>40.063685714285711</v>
      </c>
      <c r="CC189">
        <v>4.0932514285714294</v>
      </c>
      <c r="CD189">
        <v>4.0592542857142861</v>
      </c>
      <c r="CE189">
        <v>29.30478571428571</v>
      </c>
      <c r="CF189">
        <v>29.160414285714289</v>
      </c>
      <c r="CG189">
        <v>1200.038571428571</v>
      </c>
      <c r="CH189">
        <v>0.49999171428571432</v>
      </c>
      <c r="CI189">
        <v>0.50000828571428568</v>
      </c>
      <c r="CJ189">
        <v>0</v>
      </c>
      <c r="CK189">
        <v>2089.38</v>
      </c>
      <c r="CL189">
        <v>9.5417900000000007</v>
      </c>
      <c r="CM189">
        <v>13187.55714285714</v>
      </c>
      <c r="CN189">
        <v>9521.8157142857126</v>
      </c>
      <c r="CO189">
        <v>47.436999999999998</v>
      </c>
      <c r="CP189">
        <v>49.5</v>
      </c>
      <c r="CQ189">
        <v>48.061999999999998</v>
      </c>
      <c r="CR189">
        <v>49.080000000000013</v>
      </c>
      <c r="CS189">
        <v>50.107000000000014</v>
      </c>
      <c r="CT189">
        <v>595.23857142857139</v>
      </c>
      <c r="CU189">
        <v>595.25714285714275</v>
      </c>
      <c r="CV189">
        <v>0</v>
      </c>
      <c r="CW189">
        <v>1665849066</v>
      </c>
      <c r="CX189">
        <v>0</v>
      </c>
      <c r="CY189">
        <v>1665848184.5999999</v>
      </c>
      <c r="CZ189" t="s">
        <v>356</v>
      </c>
      <c r="DA189">
        <v>1665848184.5999999</v>
      </c>
      <c r="DB189">
        <v>1665848178.0999999</v>
      </c>
      <c r="DC189">
        <v>18</v>
      </c>
      <c r="DD189">
        <v>0.19800000000000001</v>
      </c>
      <c r="DE189">
        <v>5.0000000000000001E-3</v>
      </c>
      <c r="DF189">
        <v>-1.1020000000000001</v>
      </c>
      <c r="DG189">
        <v>0.223</v>
      </c>
      <c r="DH189">
        <v>853</v>
      </c>
      <c r="DI189">
        <v>39</v>
      </c>
      <c r="DJ189">
        <v>1.27</v>
      </c>
      <c r="DK189">
        <v>0.31</v>
      </c>
      <c r="DL189">
        <v>-15.765673170731709</v>
      </c>
      <c r="DM189">
        <v>-1.8085818815331101</v>
      </c>
      <c r="DN189">
        <v>0.18027249025740191</v>
      </c>
      <c r="DO189">
        <v>0</v>
      </c>
      <c r="DP189">
        <v>0.34629346341463407</v>
      </c>
      <c r="DQ189">
        <v>-8.4671205574912561E-2</v>
      </c>
      <c r="DR189">
        <v>8.5316744220453843E-3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3.2934199999999998</v>
      </c>
      <c r="EB189">
        <v>2.6253000000000002</v>
      </c>
      <c r="EC189">
        <v>0.20130600000000001</v>
      </c>
      <c r="ED189">
        <v>0.20158000000000001</v>
      </c>
      <c r="EE189">
        <v>0.15557599999999999</v>
      </c>
      <c r="EF189">
        <v>0.15315200000000001</v>
      </c>
      <c r="EG189">
        <v>24057.599999999999</v>
      </c>
      <c r="EH189">
        <v>24520</v>
      </c>
      <c r="EI189">
        <v>28047</v>
      </c>
      <c r="EJ189">
        <v>29590.3</v>
      </c>
      <c r="EK189">
        <v>32539.9</v>
      </c>
      <c r="EL189">
        <v>34825.5</v>
      </c>
      <c r="EM189">
        <v>39530</v>
      </c>
      <c r="EN189">
        <v>42340.1</v>
      </c>
      <c r="EO189">
        <v>2.1798500000000001</v>
      </c>
      <c r="EP189">
        <v>2.1055799999999998</v>
      </c>
      <c r="EQ189">
        <v>5.5231200000000001E-2</v>
      </c>
      <c r="ER189">
        <v>0</v>
      </c>
      <c r="ES189">
        <v>35.266199999999998</v>
      </c>
      <c r="ET189">
        <v>999.9</v>
      </c>
      <c r="EU189">
        <v>63.7</v>
      </c>
      <c r="EV189">
        <v>40.799999999999997</v>
      </c>
      <c r="EW189">
        <v>48.637799999999999</v>
      </c>
      <c r="EX189">
        <v>55.770800000000001</v>
      </c>
      <c r="EY189">
        <v>-1.65465</v>
      </c>
      <c r="EZ189">
        <v>2</v>
      </c>
      <c r="FA189">
        <v>0.754583</v>
      </c>
      <c r="FB189">
        <v>2.3026800000000001</v>
      </c>
      <c r="FC189">
        <v>20.250499999999999</v>
      </c>
      <c r="FD189">
        <v>5.2181899999999999</v>
      </c>
      <c r="FE189">
        <v>12.0099</v>
      </c>
      <c r="FF189">
        <v>4.9866000000000001</v>
      </c>
      <c r="FG189">
        <v>3.2846500000000001</v>
      </c>
      <c r="FH189">
        <v>8559.7999999999993</v>
      </c>
      <c r="FI189">
        <v>9999</v>
      </c>
      <c r="FJ189">
        <v>9999</v>
      </c>
      <c r="FK189">
        <v>584.20000000000005</v>
      </c>
      <c r="FL189">
        <v>1.86585</v>
      </c>
      <c r="FM189">
        <v>1.86233</v>
      </c>
      <c r="FN189">
        <v>1.86432</v>
      </c>
      <c r="FO189">
        <v>1.86049</v>
      </c>
      <c r="FP189">
        <v>1.8611899999999999</v>
      </c>
      <c r="FQ189">
        <v>1.8602000000000001</v>
      </c>
      <c r="FR189">
        <v>1.8619399999999999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-1.08</v>
      </c>
      <c r="GH189">
        <v>0.22339999999999999</v>
      </c>
      <c r="GI189">
        <v>-1.0926075346780371</v>
      </c>
      <c r="GJ189">
        <v>-3.055779808770659E-4</v>
      </c>
      <c r="GK189">
        <v>5.4022781434335912E-7</v>
      </c>
      <c r="GL189">
        <v>-2.2830823041668759E-10</v>
      </c>
      <c r="GM189">
        <v>0.223404761904753</v>
      </c>
      <c r="GN189">
        <v>0</v>
      </c>
      <c r="GO189">
        <v>0</v>
      </c>
      <c r="GP189">
        <v>0</v>
      </c>
      <c r="GQ189">
        <v>3</v>
      </c>
      <c r="GR189">
        <v>2094</v>
      </c>
      <c r="GS189">
        <v>4</v>
      </c>
      <c r="GT189">
        <v>34</v>
      </c>
      <c r="GU189">
        <v>14.6</v>
      </c>
      <c r="GV189">
        <v>14.7</v>
      </c>
      <c r="GW189">
        <v>3.14819</v>
      </c>
      <c r="GX189">
        <v>2.5622600000000002</v>
      </c>
      <c r="GY189">
        <v>2.04834</v>
      </c>
      <c r="GZ189">
        <v>2.6135299999999999</v>
      </c>
      <c r="HA189">
        <v>2.1972700000000001</v>
      </c>
      <c r="HB189">
        <v>2.3535200000000001</v>
      </c>
      <c r="HC189">
        <v>46.0657</v>
      </c>
      <c r="HD189">
        <v>14.4297</v>
      </c>
      <c r="HE189">
        <v>18</v>
      </c>
      <c r="HF189">
        <v>703.58900000000006</v>
      </c>
      <c r="HG189">
        <v>711.66399999999999</v>
      </c>
      <c r="HH189">
        <v>31.001300000000001</v>
      </c>
      <c r="HI189">
        <v>36.758299999999998</v>
      </c>
      <c r="HJ189">
        <v>30.000299999999999</v>
      </c>
      <c r="HK189">
        <v>36.4161</v>
      </c>
      <c r="HL189">
        <v>36.373399999999997</v>
      </c>
      <c r="HM189">
        <v>63.0274</v>
      </c>
      <c r="HN189">
        <v>22.9236</v>
      </c>
      <c r="HO189">
        <v>83.9054</v>
      </c>
      <c r="HP189">
        <v>31</v>
      </c>
      <c r="HQ189">
        <v>1163.72</v>
      </c>
      <c r="HR189">
        <v>40.022300000000001</v>
      </c>
      <c r="HS189">
        <v>98.742800000000003</v>
      </c>
      <c r="HT189">
        <v>98.139799999999994</v>
      </c>
    </row>
    <row r="190" spans="1:228" x14ac:dyDescent="0.2">
      <c r="A190">
        <v>175</v>
      </c>
      <c r="B190">
        <v>1665849063.5999999</v>
      </c>
      <c r="C190">
        <v>694.5</v>
      </c>
      <c r="D190" t="s">
        <v>709</v>
      </c>
      <c r="E190" t="s">
        <v>710</v>
      </c>
      <c r="F190">
        <v>4</v>
      </c>
      <c r="G190">
        <v>1665849061.2874999</v>
      </c>
      <c r="H190">
        <f t="shared" si="68"/>
        <v>3.8092150674144389E-4</v>
      </c>
      <c r="I190">
        <f t="shared" si="69"/>
        <v>0.38092150674144387</v>
      </c>
      <c r="J190">
        <f t="shared" si="70"/>
        <v>6.0821302884054491</v>
      </c>
      <c r="K190">
        <f t="shared" si="71"/>
        <v>1137.51125</v>
      </c>
      <c r="L190">
        <f t="shared" si="72"/>
        <v>599.35693467906992</v>
      </c>
      <c r="M190">
        <f t="shared" si="73"/>
        <v>60.788474427494982</v>
      </c>
      <c r="N190">
        <f t="shared" si="74"/>
        <v>115.36960620742369</v>
      </c>
      <c r="O190">
        <f t="shared" si="75"/>
        <v>1.9129095088834681E-2</v>
      </c>
      <c r="P190">
        <f t="shared" si="76"/>
        <v>2.7691676124379927</v>
      </c>
      <c r="Q190">
        <f t="shared" si="77"/>
        <v>1.9055986036385624E-2</v>
      </c>
      <c r="R190">
        <f t="shared" si="78"/>
        <v>1.1916536444645413E-2</v>
      </c>
      <c r="S190">
        <f t="shared" si="79"/>
        <v>225.9903887426681</v>
      </c>
      <c r="T190">
        <f t="shared" si="80"/>
        <v>37.017049070573819</v>
      </c>
      <c r="U190">
        <f t="shared" si="81"/>
        <v>36.167162500000003</v>
      </c>
      <c r="V190">
        <f t="shared" si="82"/>
        <v>6.0238622697934128</v>
      </c>
      <c r="W190">
        <f t="shared" si="83"/>
        <v>69.695715127093209</v>
      </c>
      <c r="X190">
        <f t="shared" si="84"/>
        <v>4.0976229167918383</v>
      </c>
      <c r="Y190">
        <f t="shared" si="85"/>
        <v>5.8793039275364958</v>
      </c>
      <c r="Z190">
        <f t="shared" si="86"/>
        <v>1.9262393530015745</v>
      </c>
      <c r="AA190">
        <f t="shared" si="87"/>
        <v>-16.798638447297677</v>
      </c>
      <c r="AB190">
        <f t="shared" si="88"/>
        <v>-65.934531052704429</v>
      </c>
      <c r="AC190">
        <f t="shared" si="89"/>
        <v>-5.6120852707500095</v>
      </c>
      <c r="AD190">
        <f t="shared" si="90"/>
        <v>137.64513397191598</v>
      </c>
      <c r="AE190">
        <f t="shared" si="91"/>
        <v>16.749086864001651</v>
      </c>
      <c r="AF190">
        <f t="shared" si="92"/>
        <v>0.3771068981719643</v>
      </c>
      <c r="AG190">
        <f t="shared" si="93"/>
        <v>6.0821302884054491</v>
      </c>
      <c r="AH190">
        <v>1201.470990575541</v>
      </c>
      <c r="AI190">
        <v>1188.5692121212121</v>
      </c>
      <c r="AJ190">
        <v>1.7455582714924249</v>
      </c>
      <c r="AK190">
        <v>66.578326818864241</v>
      </c>
      <c r="AL190">
        <f t="shared" si="94"/>
        <v>0.38092150674144387</v>
      </c>
      <c r="AM190">
        <v>40.064617666232152</v>
      </c>
      <c r="AN190">
        <v>40.401971176470568</v>
      </c>
      <c r="AO190">
        <v>4.6800311712857226E-6</v>
      </c>
      <c r="AP190">
        <v>87.47284380943789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46962.021816439243</v>
      </c>
      <c r="AV190">
        <f t="shared" si="98"/>
        <v>1200.05125</v>
      </c>
      <c r="AW190">
        <f t="shared" si="99"/>
        <v>1025.8991169651129</v>
      </c>
      <c r="AX190">
        <f t="shared" si="100"/>
        <v>0.85487942032901754</v>
      </c>
      <c r="AY190">
        <f t="shared" si="101"/>
        <v>0.18831728123500402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1665849061.2874999</v>
      </c>
      <c r="BF190">
        <v>1137.51125</v>
      </c>
      <c r="BG190">
        <v>1153.36625</v>
      </c>
      <c r="BH190">
        <v>40.401387499999998</v>
      </c>
      <c r="BI190">
        <v>40.067387500000002</v>
      </c>
      <c r="BJ190">
        <v>1138.5875000000001</v>
      </c>
      <c r="BK190">
        <v>40.1779875</v>
      </c>
      <c r="BL190">
        <v>650.06812500000001</v>
      </c>
      <c r="BM190">
        <v>101.32275</v>
      </c>
      <c r="BN190">
        <v>0.10007655</v>
      </c>
      <c r="BO190">
        <v>35.725512500000001</v>
      </c>
      <c r="BP190">
        <v>36.167162500000003</v>
      </c>
      <c r="BQ190">
        <v>999.9</v>
      </c>
      <c r="BR190">
        <v>0</v>
      </c>
      <c r="BS190">
        <v>0</v>
      </c>
      <c r="BT190">
        <v>8993.5949999999993</v>
      </c>
      <c r="BU190">
        <v>0</v>
      </c>
      <c r="BV190">
        <v>2053.01125</v>
      </c>
      <c r="BW190">
        <v>-15.857200000000001</v>
      </c>
      <c r="BX190">
        <v>1185.4024999999999</v>
      </c>
      <c r="BY190">
        <v>1201.50875</v>
      </c>
      <c r="BZ190">
        <v>0.33399125000000002</v>
      </c>
      <c r="CA190">
        <v>1153.36625</v>
      </c>
      <c r="CB190">
        <v>40.067387500000002</v>
      </c>
      <c r="CC190">
        <v>4.0935787499999998</v>
      </c>
      <c r="CD190">
        <v>4.0597387499999993</v>
      </c>
      <c r="CE190">
        <v>29.306175</v>
      </c>
      <c r="CF190">
        <v>29.16245</v>
      </c>
      <c r="CG190">
        <v>1200.05125</v>
      </c>
      <c r="CH190">
        <v>0.50004362499999999</v>
      </c>
      <c r="CI190">
        <v>0.49995637500000001</v>
      </c>
      <c r="CJ190">
        <v>0</v>
      </c>
      <c r="CK190">
        <v>2088.8474999999999</v>
      </c>
      <c r="CL190">
        <v>9.5417900000000007</v>
      </c>
      <c r="CM190">
        <v>13180.125</v>
      </c>
      <c r="CN190">
        <v>9522.0625</v>
      </c>
      <c r="CO190">
        <v>47.436999999999998</v>
      </c>
      <c r="CP190">
        <v>49.5</v>
      </c>
      <c r="CQ190">
        <v>48.061999999999998</v>
      </c>
      <c r="CR190">
        <v>49.101374999999997</v>
      </c>
      <c r="CS190">
        <v>50.125</v>
      </c>
      <c r="CT190">
        <v>595.3075</v>
      </c>
      <c r="CU190">
        <v>595.20249999999987</v>
      </c>
      <c r="CV190">
        <v>0</v>
      </c>
      <c r="CW190">
        <v>1665849069.5999999</v>
      </c>
      <c r="CX190">
        <v>0</v>
      </c>
      <c r="CY190">
        <v>1665848184.5999999</v>
      </c>
      <c r="CZ190" t="s">
        <v>356</v>
      </c>
      <c r="DA190">
        <v>1665848184.5999999</v>
      </c>
      <c r="DB190">
        <v>1665848178.0999999</v>
      </c>
      <c r="DC190">
        <v>18</v>
      </c>
      <c r="DD190">
        <v>0.19800000000000001</v>
      </c>
      <c r="DE190">
        <v>5.0000000000000001E-3</v>
      </c>
      <c r="DF190">
        <v>-1.1020000000000001</v>
      </c>
      <c r="DG190">
        <v>0.223</v>
      </c>
      <c r="DH190">
        <v>853</v>
      </c>
      <c r="DI190">
        <v>39</v>
      </c>
      <c r="DJ190">
        <v>1.27</v>
      </c>
      <c r="DK190">
        <v>0.31</v>
      </c>
      <c r="DL190">
        <v>-15.83427804878049</v>
      </c>
      <c r="DM190">
        <v>-1.0771233449477471</v>
      </c>
      <c r="DN190">
        <v>0.14152267337469149</v>
      </c>
      <c r="DO190">
        <v>0</v>
      </c>
      <c r="DP190">
        <v>0.34132880487804879</v>
      </c>
      <c r="DQ190">
        <v>-6.1727811846689733E-2</v>
      </c>
      <c r="DR190">
        <v>6.2455271535189084E-3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3.2934199999999998</v>
      </c>
      <c r="EB190">
        <v>2.6253099999999998</v>
      </c>
      <c r="EC190">
        <v>0.20205000000000001</v>
      </c>
      <c r="ED190">
        <v>0.20230300000000001</v>
      </c>
      <c r="EE190">
        <v>0.15557799999999999</v>
      </c>
      <c r="EF190">
        <v>0.15315999999999999</v>
      </c>
      <c r="EG190">
        <v>24035.1</v>
      </c>
      <c r="EH190">
        <v>24497.599999999999</v>
      </c>
      <c r="EI190">
        <v>28047</v>
      </c>
      <c r="EJ190">
        <v>29590.400000000001</v>
      </c>
      <c r="EK190">
        <v>32539.9</v>
      </c>
      <c r="EL190">
        <v>34825.4</v>
      </c>
      <c r="EM190">
        <v>39530.1</v>
      </c>
      <c r="EN190">
        <v>42340.3</v>
      </c>
      <c r="EO190">
        <v>2.1799200000000001</v>
      </c>
      <c r="EP190">
        <v>2.1055000000000001</v>
      </c>
      <c r="EQ190">
        <v>5.6043299999999997E-2</v>
      </c>
      <c r="ER190">
        <v>0</v>
      </c>
      <c r="ES190">
        <v>35.274000000000001</v>
      </c>
      <c r="ET190">
        <v>999.9</v>
      </c>
      <c r="EU190">
        <v>63.7</v>
      </c>
      <c r="EV190">
        <v>40.799999999999997</v>
      </c>
      <c r="EW190">
        <v>48.638199999999998</v>
      </c>
      <c r="EX190">
        <v>55.860799999999998</v>
      </c>
      <c r="EY190">
        <v>-1.6706700000000001</v>
      </c>
      <c r="EZ190">
        <v>2</v>
      </c>
      <c r="FA190">
        <v>0.75482499999999997</v>
      </c>
      <c r="FB190">
        <v>2.3092999999999999</v>
      </c>
      <c r="FC190">
        <v>20.250399999999999</v>
      </c>
      <c r="FD190">
        <v>5.2172900000000002</v>
      </c>
      <c r="FE190">
        <v>12.0099</v>
      </c>
      <c r="FF190">
        <v>4.9861500000000003</v>
      </c>
      <c r="FG190">
        <v>3.2846500000000001</v>
      </c>
      <c r="FH190">
        <v>8559.7999999999993</v>
      </c>
      <c r="FI190">
        <v>9999</v>
      </c>
      <c r="FJ190">
        <v>9999</v>
      </c>
      <c r="FK190">
        <v>584.20000000000005</v>
      </c>
      <c r="FL190">
        <v>1.86585</v>
      </c>
      <c r="FM190">
        <v>1.86232</v>
      </c>
      <c r="FN190">
        <v>1.86432</v>
      </c>
      <c r="FO190">
        <v>1.8605</v>
      </c>
      <c r="FP190">
        <v>1.8611500000000001</v>
      </c>
      <c r="FQ190">
        <v>1.8602000000000001</v>
      </c>
      <c r="FR190">
        <v>1.8619399999999999</v>
      </c>
      <c r="FS190">
        <v>1.8585199999999999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-1.07</v>
      </c>
      <c r="GH190">
        <v>0.22339999999999999</v>
      </c>
      <c r="GI190">
        <v>-1.0926075346780371</v>
      </c>
      <c r="GJ190">
        <v>-3.055779808770659E-4</v>
      </c>
      <c r="GK190">
        <v>5.4022781434335912E-7</v>
      </c>
      <c r="GL190">
        <v>-2.2830823041668759E-10</v>
      </c>
      <c r="GM190">
        <v>0.223404761904753</v>
      </c>
      <c r="GN190">
        <v>0</v>
      </c>
      <c r="GO190">
        <v>0</v>
      </c>
      <c r="GP190">
        <v>0</v>
      </c>
      <c r="GQ190">
        <v>3</v>
      </c>
      <c r="GR190">
        <v>2094</v>
      </c>
      <c r="GS190">
        <v>4</v>
      </c>
      <c r="GT190">
        <v>34</v>
      </c>
      <c r="GU190">
        <v>14.7</v>
      </c>
      <c r="GV190">
        <v>14.8</v>
      </c>
      <c r="GW190">
        <v>3.1628400000000001</v>
      </c>
      <c r="GX190">
        <v>2.5573700000000001</v>
      </c>
      <c r="GY190">
        <v>2.04834</v>
      </c>
      <c r="GZ190">
        <v>2.6122999999999998</v>
      </c>
      <c r="HA190">
        <v>2.1972700000000001</v>
      </c>
      <c r="HB190">
        <v>2.36084</v>
      </c>
      <c r="HC190">
        <v>46.094700000000003</v>
      </c>
      <c r="HD190">
        <v>14.4297</v>
      </c>
      <c r="HE190">
        <v>18</v>
      </c>
      <c r="HF190">
        <v>703.68799999999999</v>
      </c>
      <c r="HG190">
        <v>711.63199999999995</v>
      </c>
      <c r="HH190">
        <v>31.0016</v>
      </c>
      <c r="HI190">
        <v>36.760899999999999</v>
      </c>
      <c r="HJ190">
        <v>30.000399999999999</v>
      </c>
      <c r="HK190">
        <v>36.419499999999999</v>
      </c>
      <c r="HL190">
        <v>36.3767</v>
      </c>
      <c r="HM190">
        <v>63.319299999999998</v>
      </c>
      <c r="HN190">
        <v>22.9236</v>
      </c>
      <c r="HO190">
        <v>83.9054</v>
      </c>
      <c r="HP190">
        <v>31</v>
      </c>
      <c r="HQ190">
        <v>1170.4000000000001</v>
      </c>
      <c r="HR190">
        <v>40.022300000000001</v>
      </c>
      <c r="HS190">
        <v>98.742900000000006</v>
      </c>
      <c r="HT190">
        <v>98.140199999999993</v>
      </c>
    </row>
    <row r="191" spans="1:228" x14ac:dyDescent="0.2">
      <c r="A191">
        <v>176</v>
      </c>
      <c r="B191">
        <v>1665849067.5999999</v>
      </c>
      <c r="C191">
        <v>698.5</v>
      </c>
      <c r="D191" t="s">
        <v>711</v>
      </c>
      <c r="E191" t="s">
        <v>712</v>
      </c>
      <c r="F191">
        <v>4</v>
      </c>
      <c r="G191">
        <v>1665849065.5999999</v>
      </c>
      <c r="H191">
        <f t="shared" si="68"/>
        <v>3.7652829160702357E-4</v>
      </c>
      <c r="I191">
        <f t="shared" si="69"/>
        <v>0.37652829160702356</v>
      </c>
      <c r="J191">
        <f t="shared" si="70"/>
        <v>6.2791274368982855</v>
      </c>
      <c r="K191">
        <f t="shared" si="71"/>
        <v>1144.6657142857141</v>
      </c>
      <c r="L191">
        <f t="shared" si="72"/>
        <v>582.34502760425983</v>
      </c>
      <c r="M191">
        <f t="shared" si="73"/>
        <v>59.064010749380429</v>
      </c>
      <c r="N191">
        <f t="shared" si="74"/>
        <v>116.09706419432659</v>
      </c>
      <c r="O191">
        <f t="shared" si="75"/>
        <v>1.8852247877827067E-2</v>
      </c>
      <c r="P191">
        <f t="shared" si="76"/>
        <v>2.7708930288448741</v>
      </c>
      <c r="Q191">
        <f t="shared" si="77"/>
        <v>1.8781279463275232E-2</v>
      </c>
      <c r="R191">
        <f t="shared" si="78"/>
        <v>1.174465353211325E-2</v>
      </c>
      <c r="S191">
        <f t="shared" si="79"/>
        <v>225.97398816472136</v>
      </c>
      <c r="T191">
        <f t="shared" si="80"/>
        <v>37.026537681743619</v>
      </c>
      <c r="U191">
        <f t="shared" si="81"/>
        <v>36.184271428571428</v>
      </c>
      <c r="V191">
        <f t="shared" si="82"/>
        <v>6.029523830504159</v>
      </c>
      <c r="W191">
        <f t="shared" si="83"/>
        <v>69.661515181982637</v>
      </c>
      <c r="X191">
        <f t="shared" si="84"/>
        <v>4.0976758052914883</v>
      </c>
      <c r="Y191">
        <f t="shared" si="85"/>
        <v>5.882266262206306</v>
      </c>
      <c r="Z191">
        <f t="shared" si="86"/>
        <v>1.9318480252126706</v>
      </c>
      <c r="AA191">
        <f t="shared" si="87"/>
        <v>-16.604897659869739</v>
      </c>
      <c r="AB191">
        <f t="shared" si="88"/>
        <v>-67.165353545640713</v>
      </c>
      <c r="AC191">
        <f t="shared" si="89"/>
        <v>-5.7140165382411192</v>
      </c>
      <c r="AD191">
        <f t="shared" si="90"/>
        <v>136.48972042096977</v>
      </c>
      <c r="AE191">
        <f t="shared" si="91"/>
        <v>16.792430116454803</v>
      </c>
      <c r="AF191">
        <f t="shared" si="92"/>
        <v>0.37532883308067111</v>
      </c>
      <c r="AG191">
        <f t="shared" si="93"/>
        <v>6.2791274368982855</v>
      </c>
      <c r="AH191">
        <v>1208.43401275778</v>
      </c>
      <c r="AI191">
        <v>1195.4396363636361</v>
      </c>
      <c r="AJ191">
        <v>1.721308883533029</v>
      </c>
      <c r="AK191">
        <v>66.578326818864241</v>
      </c>
      <c r="AL191">
        <f t="shared" si="94"/>
        <v>0.37652829160702356</v>
      </c>
      <c r="AM191">
        <v>40.068875115997898</v>
      </c>
      <c r="AN191">
        <v>40.402427941176441</v>
      </c>
      <c r="AO191">
        <v>-6.3343587506702957E-6</v>
      </c>
      <c r="AP191">
        <v>87.47284380943789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47007.733531351376</v>
      </c>
      <c r="AV191">
        <f t="shared" si="98"/>
        <v>1199.954285714286</v>
      </c>
      <c r="AW191">
        <f t="shared" si="99"/>
        <v>1025.8171876501146</v>
      </c>
      <c r="AX191">
        <f t="shared" si="100"/>
        <v>0.85488022324074264</v>
      </c>
      <c r="AY191">
        <f t="shared" si="101"/>
        <v>0.18831883085463363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1665849065.5999999</v>
      </c>
      <c r="BF191">
        <v>1144.6657142857141</v>
      </c>
      <c r="BG191">
        <v>1160.562857142857</v>
      </c>
      <c r="BH191">
        <v>40.401271428571427</v>
      </c>
      <c r="BI191">
        <v>40.068814285714282</v>
      </c>
      <c r="BJ191">
        <v>1145.742857142857</v>
      </c>
      <c r="BK191">
        <v>40.177871428571429</v>
      </c>
      <c r="BL191">
        <v>650.00571428571425</v>
      </c>
      <c r="BM191">
        <v>101.3245714285714</v>
      </c>
      <c r="BN191">
        <v>9.9855585714285724E-2</v>
      </c>
      <c r="BO191">
        <v>35.734657142857152</v>
      </c>
      <c r="BP191">
        <v>36.184271428571428</v>
      </c>
      <c r="BQ191">
        <v>999.89999999999986</v>
      </c>
      <c r="BR191">
        <v>0</v>
      </c>
      <c r="BS191">
        <v>0</v>
      </c>
      <c r="BT191">
        <v>9002.59</v>
      </c>
      <c r="BU191">
        <v>0</v>
      </c>
      <c r="BV191">
        <v>2046.3528571428569</v>
      </c>
      <c r="BW191">
        <v>-15.89847142857143</v>
      </c>
      <c r="BX191">
        <v>1192.8585714285709</v>
      </c>
      <c r="BY191">
        <v>1209.007142857143</v>
      </c>
      <c r="BZ191">
        <v>0.33246442857142849</v>
      </c>
      <c r="CA191">
        <v>1160.562857142857</v>
      </c>
      <c r="CB191">
        <v>40.068814285714282</v>
      </c>
      <c r="CC191">
        <v>4.0936428571428571</v>
      </c>
      <c r="CD191">
        <v>4.0599557142857146</v>
      </c>
      <c r="CE191">
        <v>29.306428571428569</v>
      </c>
      <c r="CF191">
        <v>29.16338571428571</v>
      </c>
      <c r="CG191">
        <v>1199.954285714286</v>
      </c>
      <c r="CH191">
        <v>0.50001557142857134</v>
      </c>
      <c r="CI191">
        <v>0.49998442857142861</v>
      </c>
      <c r="CJ191">
        <v>0</v>
      </c>
      <c r="CK191">
        <v>2088.3785714285709</v>
      </c>
      <c r="CL191">
        <v>9.5417900000000007</v>
      </c>
      <c r="CM191">
        <v>13170.91428571428</v>
      </c>
      <c r="CN191">
        <v>9521.2242857142846</v>
      </c>
      <c r="CO191">
        <v>47.436999999999998</v>
      </c>
      <c r="CP191">
        <v>49.5</v>
      </c>
      <c r="CQ191">
        <v>48.061999999999998</v>
      </c>
      <c r="CR191">
        <v>49.125</v>
      </c>
      <c r="CS191">
        <v>50.125</v>
      </c>
      <c r="CT191">
        <v>595.22714285714289</v>
      </c>
      <c r="CU191">
        <v>595.18714285714282</v>
      </c>
      <c r="CV191">
        <v>0</v>
      </c>
      <c r="CW191">
        <v>1665849073.8</v>
      </c>
      <c r="CX191">
        <v>0</v>
      </c>
      <c r="CY191">
        <v>1665848184.5999999</v>
      </c>
      <c r="CZ191" t="s">
        <v>356</v>
      </c>
      <c r="DA191">
        <v>1665848184.5999999</v>
      </c>
      <c r="DB191">
        <v>1665848178.0999999</v>
      </c>
      <c r="DC191">
        <v>18</v>
      </c>
      <c r="DD191">
        <v>0.19800000000000001</v>
      </c>
      <c r="DE191">
        <v>5.0000000000000001E-3</v>
      </c>
      <c r="DF191">
        <v>-1.1020000000000001</v>
      </c>
      <c r="DG191">
        <v>0.223</v>
      </c>
      <c r="DH191">
        <v>853</v>
      </c>
      <c r="DI191">
        <v>39</v>
      </c>
      <c r="DJ191">
        <v>1.27</v>
      </c>
      <c r="DK191">
        <v>0.31</v>
      </c>
      <c r="DL191">
        <v>-15.88018780487805</v>
      </c>
      <c r="DM191">
        <v>-0.37864808362371449</v>
      </c>
      <c r="DN191">
        <v>0.10271182323260961</v>
      </c>
      <c r="DO191">
        <v>0</v>
      </c>
      <c r="DP191">
        <v>0.33756846341463409</v>
      </c>
      <c r="DQ191">
        <v>-4.5134989547038443E-2</v>
      </c>
      <c r="DR191">
        <v>4.6320708169823536E-3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3.2930999999999999</v>
      </c>
      <c r="EB191">
        <v>2.6251500000000001</v>
      </c>
      <c r="EC191">
        <v>0.202788</v>
      </c>
      <c r="ED191">
        <v>0.203045</v>
      </c>
      <c r="EE191">
        <v>0.15558</v>
      </c>
      <c r="EF191">
        <v>0.15315699999999999</v>
      </c>
      <c r="EG191">
        <v>24012.7</v>
      </c>
      <c r="EH191">
        <v>24474.5</v>
      </c>
      <c r="EI191">
        <v>28047</v>
      </c>
      <c r="EJ191">
        <v>29590.1</v>
      </c>
      <c r="EK191">
        <v>32540</v>
      </c>
      <c r="EL191">
        <v>34825</v>
      </c>
      <c r="EM191">
        <v>39530.199999999997</v>
      </c>
      <c r="EN191">
        <v>42339.6</v>
      </c>
      <c r="EO191">
        <v>2.1795</v>
      </c>
      <c r="EP191">
        <v>2.10588</v>
      </c>
      <c r="EQ191">
        <v>5.58868E-2</v>
      </c>
      <c r="ER191">
        <v>0</v>
      </c>
      <c r="ES191">
        <v>35.2866</v>
      </c>
      <c r="ET191">
        <v>999.9</v>
      </c>
      <c r="EU191">
        <v>63.7</v>
      </c>
      <c r="EV191">
        <v>40.799999999999997</v>
      </c>
      <c r="EW191">
        <v>48.6342</v>
      </c>
      <c r="EX191">
        <v>55.9208</v>
      </c>
      <c r="EY191">
        <v>-1.5504800000000001</v>
      </c>
      <c r="EZ191">
        <v>2</v>
      </c>
      <c r="FA191">
        <v>0.75526899999999997</v>
      </c>
      <c r="FB191">
        <v>2.3162199999999999</v>
      </c>
      <c r="FC191">
        <v>20.250399999999999</v>
      </c>
      <c r="FD191">
        <v>5.2175900000000004</v>
      </c>
      <c r="FE191">
        <v>12.0099</v>
      </c>
      <c r="FF191">
        <v>4.9859999999999998</v>
      </c>
      <c r="FG191">
        <v>3.2846500000000001</v>
      </c>
      <c r="FH191">
        <v>8560.1</v>
      </c>
      <c r="FI191">
        <v>9999</v>
      </c>
      <c r="FJ191">
        <v>9999</v>
      </c>
      <c r="FK191">
        <v>584.20000000000005</v>
      </c>
      <c r="FL191">
        <v>1.8658399999999999</v>
      </c>
      <c r="FM191">
        <v>1.8623400000000001</v>
      </c>
      <c r="FN191">
        <v>1.86432</v>
      </c>
      <c r="FO191">
        <v>1.86049</v>
      </c>
      <c r="FP191">
        <v>1.86117</v>
      </c>
      <c r="FQ191">
        <v>1.8602000000000001</v>
      </c>
      <c r="FR191">
        <v>1.86191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-1.08</v>
      </c>
      <c r="GH191">
        <v>0.22339999999999999</v>
      </c>
      <c r="GI191">
        <v>-1.0926075346780371</v>
      </c>
      <c r="GJ191">
        <v>-3.055779808770659E-4</v>
      </c>
      <c r="GK191">
        <v>5.4022781434335912E-7</v>
      </c>
      <c r="GL191">
        <v>-2.2830823041668759E-10</v>
      </c>
      <c r="GM191">
        <v>0.223404761904753</v>
      </c>
      <c r="GN191">
        <v>0</v>
      </c>
      <c r="GO191">
        <v>0</v>
      </c>
      <c r="GP191">
        <v>0</v>
      </c>
      <c r="GQ191">
        <v>3</v>
      </c>
      <c r="GR191">
        <v>2094</v>
      </c>
      <c r="GS191">
        <v>4</v>
      </c>
      <c r="GT191">
        <v>34</v>
      </c>
      <c r="GU191">
        <v>14.7</v>
      </c>
      <c r="GV191">
        <v>14.8</v>
      </c>
      <c r="GW191">
        <v>3.1774900000000001</v>
      </c>
      <c r="GX191">
        <v>2.5683600000000002</v>
      </c>
      <c r="GY191">
        <v>2.04834</v>
      </c>
      <c r="GZ191">
        <v>2.6110799999999998</v>
      </c>
      <c r="HA191">
        <v>2.1972700000000001</v>
      </c>
      <c r="HB191">
        <v>2.3559600000000001</v>
      </c>
      <c r="HC191">
        <v>46.094700000000003</v>
      </c>
      <c r="HD191">
        <v>14.4297</v>
      </c>
      <c r="HE191">
        <v>18</v>
      </c>
      <c r="HF191">
        <v>703.37300000000005</v>
      </c>
      <c r="HG191">
        <v>712.03599999999994</v>
      </c>
      <c r="HH191">
        <v>31.001799999999999</v>
      </c>
      <c r="HI191">
        <v>36.765900000000002</v>
      </c>
      <c r="HJ191">
        <v>30.000499999999999</v>
      </c>
      <c r="HK191">
        <v>36.423699999999997</v>
      </c>
      <c r="HL191">
        <v>36.381500000000003</v>
      </c>
      <c r="HM191">
        <v>63.6096</v>
      </c>
      <c r="HN191">
        <v>22.9236</v>
      </c>
      <c r="HO191">
        <v>83.9054</v>
      </c>
      <c r="HP191">
        <v>31</v>
      </c>
      <c r="HQ191">
        <v>1177.0899999999999</v>
      </c>
      <c r="HR191">
        <v>40.022300000000001</v>
      </c>
      <c r="HS191">
        <v>98.742999999999995</v>
      </c>
      <c r="HT191">
        <v>98.138900000000007</v>
      </c>
    </row>
    <row r="192" spans="1:228" x14ac:dyDescent="0.2">
      <c r="A192">
        <v>177</v>
      </c>
      <c r="B192">
        <v>1665849071.5999999</v>
      </c>
      <c r="C192">
        <v>702.5</v>
      </c>
      <c r="D192" t="s">
        <v>713</v>
      </c>
      <c r="E192" t="s">
        <v>714</v>
      </c>
      <c r="F192">
        <v>4</v>
      </c>
      <c r="G192">
        <v>1665849069.2874999</v>
      </c>
      <c r="H192">
        <f t="shared" si="68"/>
        <v>3.7412404248379262E-4</v>
      </c>
      <c r="I192">
        <f t="shared" si="69"/>
        <v>0.37412404248379261</v>
      </c>
      <c r="J192">
        <f t="shared" si="70"/>
        <v>6.4540448736713003</v>
      </c>
      <c r="K192">
        <f t="shared" si="71"/>
        <v>1150.8</v>
      </c>
      <c r="L192">
        <f t="shared" si="72"/>
        <v>569.81101444331466</v>
      </c>
      <c r="M192">
        <f t="shared" si="73"/>
        <v>57.792613384882152</v>
      </c>
      <c r="N192">
        <f t="shared" si="74"/>
        <v>116.71894329438</v>
      </c>
      <c r="O192">
        <f t="shared" si="75"/>
        <v>1.8720408370025449E-2</v>
      </c>
      <c r="P192">
        <f t="shared" si="76"/>
        <v>2.7654920369645124</v>
      </c>
      <c r="Q192">
        <f t="shared" si="77"/>
        <v>1.8650290982789391E-2</v>
      </c>
      <c r="R192">
        <f t="shared" si="78"/>
        <v>1.1662709648981865E-2</v>
      </c>
      <c r="S192">
        <f t="shared" si="79"/>
        <v>225.97818154015522</v>
      </c>
      <c r="T192">
        <f t="shared" si="80"/>
        <v>37.035668580269927</v>
      </c>
      <c r="U192">
        <f t="shared" si="81"/>
        <v>36.187737499999997</v>
      </c>
      <c r="V192">
        <f t="shared" si="82"/>
        <v>6.0306713601700297</v>
      </c>
      <c r="W192">
        <f t="shared" si="83"/>
        <v>69.638305214896278</v>
      </c>
      <c r="X192">
        <f t="shared" si="84"/>
        <v>4.0976939724148922</v>
      </c>
      <c r="Y192">
        <f t="shared" si="85"/>
        <v>5.8842528688339728</v>
      </c>
      <c r="Z192">
        <f t="shared" si="86"/>
        <v>1.9329773877551375</v>
      </c>
      <c r="AA192">
        <f t="shared" si="87"/>
        <v>-16.498870273535253</v>
      </c>
      <c r="AB192">
        <f t="shared" si="88"/>
        <v>-66.637208733147631</v>
      </c>
      <c r="AC192">
        <f t="shared" si="89"/>
        <v>-5.680421520910949</v>
      </c>
      <c r="AD192">
        <f t="shared" si="90"/>
        <v>137.16168101256136</v>
      </c>
      <c r="AE192">
        <f t="shared" si="91"/>
        <v>16.881573132527883</v>
      </c>
      <c r="AF192">
        <f t="shared" si="92"/>
        <v>0.37602029591127611</v>
      </c>
      <c r="AG192">
        <f t="shared" si="93"/>
        <v>6.4540448736713003</v>
      </c>
      <c r="AH192">
        <v>1215.495690926841</v>
      </c>
      <c r="AI192">
        <v>1202.3631515151519</v>
      </c>
      <c r="AJ192">
        <v>1.7136211894021709</v>
      </c>
      <c r="AK192">
        <v>66.578326818864241</v>
      </c>
      <c r="AL192">
        <f t="shared" si="94"/>
        <v>0.37412404248379261</v>
      </c>
      <c r="AM192">
        <v>40.068169656641679</v>
      </c>
      <c r="AN192">
        <v>40.399523235294069</v>
      </c>
      <c r="AO192">
        <v>1.267667813840333E-5</v>
      </c>
      <c r="AP192">
        <v>87.47284380943789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46859.447107541411</v>
      </c>
      <c r="AV192">
        <f t="shared" si="98"/>
        <v>1199.9725000000001</v>
      </c>
      <c r="AW192">
        <f t="shared" si="99"/>
        <v>1025.8331541658836</v>
      </c>
      <c r="AX192">
        <f t="shared" si="100"/>
        <v>0.85488055281757169</v>
      </c>
      <c r="AY192">
        <f t="shared" si="101"/>
        <v>0.18831946693791332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1665849069.2874999</v>
      </c>
      <c r="BF192">
        <v>1150.8</v>
      </c>
      <c r="BG192">
        <v>1166.7837500000001</v>
      </c>
      <c r="BH192">
        <v>40.40155</v>
      </c>
      <c r="BI192">
        <v>40.068449999999999</v>
      </c>
      <c r="BJ192">
        <v>1151.87375</v>
      </c>
      <c r="BK192">
        <v>40.178150000000002</v>
      </c>
      <c r="BL192">
        <v>649.94624999999996</v>
      </c>
      <c r="BM192">
        <v>101.324125</v>
      </c>
      <c r="BN192">
        <v>0.10005235</v>
      </c>
      <c r="BO192">
        <v>35.740787500000003</v>
      </c>
      <c r="BP192">
        <v>36.187737499999997</v>
      </c>
      <c r="BQ192">
        <v>999.9</v>
      </c>
      <c r="BR192">
        <v>0</v>
      </c>
      <c r="BS192">
        <v>0</v>
      </c>
      <c r="BT192">
        <v>8973.9850000000006</v>
      </c>
      <c r="BU192">
        <v>0</v>
      </c>
      <c r="BV192">
        <v>2044.96875</v>
      </c>
      <c r="BW192">
        <v>-15.9862375</v>
      </c>
      <c r="BX192">
        <v>1199.2525000000001</v>
      </c>
      <c r="BY192">
        <v>1215.48875</v>
      </c>
      <c r="BZ192">
        <v>0.33308074999999998</v>
      </c>
      <c r="CA192">
        <v>1166.7837500000001</v>
      </c>
      <c r="CB192">
        <v>40.068449999999999</v>
      </c>
      <c r="CC192">
        <v>4.0936474999999994</v>
      </c>
      <c r="CD192">
        <v>4.0598987500000003</v>
      </c>
      <c r="CE192">
        <v>29.306462499999999</v>
      </c>
      <c r="CF192">
        <v>29.163150000000002</v>
      </c>
      <c r="CG192">
        <v>1199.9725000000001</v>
      </c>
      <c r="CH192">
        <v>0.50000549999999999</v>
      </c>
      <c r="CI192">
        <v>0.49999450000000001</v>
      </c>
      <c r="CJ192">
        <v>0</v>
      </c>
      <c r="CK192">
        <v>2088.19</v>
      </c>
      <c r="CL192">
        <v>9.5417900000000007</v>
      </c>
      <c r="CM192">
        <v>13162.674999999999</v>
      </c>
      <c r="CN192">
        <v>9521.3162499999999</v>
      </c>
      <c r="CO192">
        <v>47.436999999999998</v>
      </c>
      <c r="CP192">
        <v>49.523249999999997</v>
      </c>
      <c r="CQ192">
        <v>48.061999999999998</v>
      </c>
      <c r="CR192">
        <v>49.125</v>
      </c>
      <c r="CS192">
        <v>50.125</v>
      </c>
      <c r="CT192">
        <v>595.22125000000005</v>
      </c>
      <c r="CU192">
        <v>595.20749999999998</v>
      </c>
      <c r="CV192">
        <v>0</v>
      </c>
      <c r="CW192">
        <v>1665849078</v>
      </c>
      <c r="CX192">
        <v>0</v>
      </c>
      <c r="CY192">
        <v>1665848184.5999999</v>
      </c>
      <c r="CZ192" t="s">
        <v>356</v>
      </c>
      <c r="DA192">
        <v>1665848184.5999999</v>
      </c>
      <c r="DB192">
        <v>1665848178.0999999</v>
      </c>
      <c r="DC192">
        <v>18</v>
      </c>
      <c r="DD192">
        <v>0.19800000000000001</v>
      </c>
      <c r="DE192">
        <v>5.0000000000000001E-3</v>
      </c>
      <c r="DF192">
        <v>-1.1020000000000001</v>
      </c>
      <c r="DG192">
        <v>0.223</v>
      </c>
      <c r="DH192">
        <v>853</v>
      </c>
      <c r="DI192">
        <v>39</v>
      </c>
      <c r="DJ192">
        <v>1.27</v>
      </c>
      <c r="DK192">
        <v>0.31</v>
      </c>
      <c r="DL192">
        <v>-15.92639268292683</v>
      </c>
      <c r="DM192">
        <v>-9.5004878048805572E-2</v>
      </c>
      <c r="DN192">
        <v>8.1360832520394499E-2</v>
      </c>
      <c r="DO192">
        <v>1</v>
      </c>
      <c r="DP192">
        <v>0.33541126829268297</v>
      </c>
      <c r="DQ192">
        <v>-2.7617268292682452E-2</v>
      </c>
      <c r="DR192">
        <v>3.201757901485741E-3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2</v>
      </c>
      <c r="DY192">
        <v>2</v>
      </c>
      <c r="DZ192" t="s">
        <v>444</v>
      </c>
      <c r="EA192">
        <v>3.2932700000000001</v>
      </c>
      <c r="EB192">
        <v>2.6253500000000001</v>
      </c>
      <c r="EC192">
        <v>0.203512</v>
      </c>
      <c r="ED192">
        <v>0.203765</v>
      </c>
      <c r="EE192">
        <v>0.15557399999999999</v>
      </c>
      <c r="EF192">
        <v>0.15315999999999999</v>
      </c>
      <c r="EG192">
        <v>23990.5</v>
      </c>
      <c r="EH192">
        <v>24452.2</v>
      </c>
      <c r="EI192">
        <v>28046.7</v>
      </c>
      <c r="EJ192">
        <v>29590.1</v>
      </c>
      <c r="EK192">
        <v>32540.2</v>
      </c>
      <c r="EL192">
        <v>34825.1</v>
      </c>
      <c r="EM192">
        <v>39530.1</v>
      </c>
      <c r="EN192">
        <v>42339.8</v>
      </c>
      <c r="EO192">
        <v>2.1795200000000001</v>
      </c>
      <c r="EP192">
        <v>2.10555</v>
      </c>
      <c r="EQ192">
        <v>5.4940599999999999E-2</v>
      </c>
      <c r="ER192">
        <v>0</v>
      </c>
      <c r="ES192">
        <v>35.299599999999998</v>
      </c>
      <c r="ET192">
        <v>999.9</v>
      </c>
      <c r="EU192">
        <v>63.7</v>
      </c>
      <c r="EV192">
        <v>40.799999999999997</v>
      </c>
      <c r="EW192">
        <v>48.640999999999998</v>
      </c>
      <c r="EX192">
        <v>56.070799999999998</v>
      </c>
      <c r="EY192">
        <v>-1.6506400000000001</v>
      </c>
      <c r="EZ192">
        <v>2</v>
      </c>
      <c r="FA192">
        <v>0.75552600000000003</v>
      </c>
      <c r="FB192">
        <v>2.3185600000000002</v>
      </c>
      <c r="FC192">
        <v>20.249700000000001</v>
      </c>
      <c r="FD192">
        <v>5.2144399999999997</v>
      </c>
      <c r="FE192">
        <v>12.0099</v>
      </c>
      <c r="FF192">
        <v>4.9848499999999998</v>
      </c>
      <c r="FG192">
        <v>3.2840500000000001</v>
      </c>
      <c r="FH192">
        <v>8560.1</v>
      </c>
      <c r="FI192">
        <v>9999</v>
      </c>
      <c r="FJ192">
        <v>9999</v>
      </c>
      <c r="FK192">
        <v>584.20000000000005</v>
      </c>
      <c r="FL192">
        <v>1.86585</v>
      </c>
      <c r="FM192">
        <v>1.8623400000000001</v>
      </c>
      <c r="FN192">
        <v>1.86432</v>
      </c>
      <c r="FO192">
        <v>1.86049</v>
      </c>
      <c r="FP192">
        <v>1.86121</v>
      </c>
      <c r="FQ192">
        <v>1.8602000000000001</v>
      </c>
      <c r="FR192">
        <v>1.86192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-1.08</v>
      </c>
      <c r="GH192">
        <v>0.22339999999999999</v>
      </c>
      <c r="GI192">
        <v>-1.0926075346780371</v>
      </c>
      <c r="GJ192">
        <v>-3.055779808770659E-4</v>
      </c>
      <c r="GK192">
        <v>5.4022781434335912E-7</v>
      </c>
      <c r="GL192">
        <v>-2.2830823041668759E-10</v>
      </c>
      <c r="GM192">
        <v>0.223404761904753</v>
      </c>
      <c r="GN192">
        <v>0</v>
      </c>
      <c r="GO192">
        <v>0</v>
      </c>
      <c r="GP192">
        <v>0</v>
      </c>
      <c r="GQ192">
        <v>3</v>
      </c>
      <c r="GR192">
        <v>2094</v>
      </c>
      <c r="GS192">
        <v>4</v>
      </c>
      <c r="GT192">
        <v>34</v>
      </c>
      <c r="GU192">
        <v>14.8</v>
      </c>
      <c r="GV192">
        <v>14.9</v>
      </c>
      <c r="GW192">
        <v>3.1921400000000002</v>
      </c>
      <c r="GX192">
        <v>2.5622600000000002</v>
      </c>
      <c r="GY192">
        <v>2.04834</v>
      </c>
      <c r="GZ192">
        <v>2.6135299999999999</v>
      </c>
      <c r="HA192">
        <v>2.1972700000000001</v>
      </c>
      <c r="HB192">
        <v>2.34009</v>
      </c>
      <c r="HC192">
        <v>46.094700000000003</v>
      </c>
      <c r="HD192">
        <v>14.4297</v>
      </c>
      <c r="HE192">
        <v>18</v>
      </c>
      <c r="HF192">
        <v>703.43600000000004</v>
      </c>
      <c r="HG192">
        <v>711.78300000000002</v>
      </c>
      <c r="HH192">
        <v>31.001200000000001</v>
      </c>
      <c r="HI192">
        <v>36.769500000000001</v>
      </c>
      <c r="HJ192">
        <v>30.000499999999999</v>
      </c>
      <c r="HK192">
        <v>36.427799999999998</v>
      </c>
      <c r="HL192">
        <v>36.386000000000003</v>
      </c>
      <c r="HM192">
        <v>63.9039</v>
      </c>
      <c r="HN192">
        <v>22.9236</v>
      </c>
      <c r="HO192">
        <v>83.9054</v>
      </c>
      <c r="HP192">
        <v>31</v>
      </c>
      <c r="HQ192">
        <v>1183.8</v>
      </c>
      <c r="HR192">
        <v>40.196199999999997</v>
      </c>
      <c r="HS192">
        <v>98.742400000000004</v>
      </c>
      <c r="HT192">
        <v>98.139099999999999</v>
      </c>
    </row>
    <row r="193" spans="1:228" x14ac:dyDescent="0.2">
      <c r="A193">
        <v>178</v>
      </c>
      <c r="B193">
        <v>1665849075.5999999</v>
      </c>
      <c r="C193">
        <v>706.5</v>
      </c>
      <c r="D193" t="s">
        <v>715</v>
      </c>
      <c r="E193" t="s">
        <v>716</v>
      </c>
      <c r="F193">
        <v>4</v>
      </c>
      <c r="G193">
        <v>1665849073.5999999</v>
      </c>
      <c r="H193">
        <f t="shared" si="68"/>
        <v>3.7185292097693224E-4</v>
      </c>
      <c r="I193">
        <f t="shared" si="69"/>
        <v>0.37185292097693223</v>
      </c>
      <c r="J193">
        <f t="shared" si="70"/>
        <v>6.2360915473818155</v>
      </c>
      <c r="K193">
        <f t="shared" si="71"/>
        <v>1157.954285714286</v>
      </c>
      <c r="L193">
        <f t="shared" si="72"/>
        <v>592.28662520142029</v>
      </c>
      <c r="M193">
        <f t="shared" si="73"/>
        <v>60.071825784962385</v>
      </c>
      <c r="N193">
        <f t="shared" si="74"/>
        <v>117.44386106089019</v>
      </c>
      <c r="O193">
        <f t="shared" si="75"/>
        <v>1.861861285756226E-2</v>
      </c>
      <c r="P193">
        <f t="shared" si="76"/>
        <v>2.7719837588154714</v>
      </c>
      <c r="Q193">
        <f t="shared" si="77"/>
        <v>1.8549416202435446E-2</v>
      </c>
      <c r="R193">
        <f t="shared" si="78"/>
        <v>1.1599580642459664E-2</v>
      </c>
      <c r="S193">
        <f t="shared" si="79"/>
        <v>225.97189093453315</v>
      </c>
      <c r="T193">
        <f t="shared" si="80"/>
        <v>37.033892909872591</v>
      </c>
      <c r="U193">
        <f t="shared" si="81"/>
        <v>36.18308571428571</v>
      </c>
      <c r="V193">
        <f t="shared" si="82"/>
        <v>6.029131313663509</v>
      </c>
      <c r="W193">
        <f t="shared" si="83"/>
        <v>69.632197273466488</v>
      </c>
      <c r="X193">
        <f t="shared" si="84"/>
        <v>4.0974341093122364</v>
      </c>
      <c r="Y193">
        <f t="shared" si="85"/>
        <v>5.8843958251387436</v>
      </c>
      <c r="Z193">
        <f t="shared" si="86"/>
        <v>1.9316972043512726</v>
      </c>
      <c r="AA193">
        <f t="shared" si="87"/>
        <v>-16.398713815082711</v>
      </c>
      <c r="AB193">
        <f t="shared" si="88"/>
        <v>-66.032540248209074</v>
      </c>
      <c r="AC193">
        <f t="shared" si="89"/>
        <v>-5.6155800070696245</v>
      </c>
      <c r="AD193">
        <f t="shared" si="90"/>
        <v>137.92505686417175</v>
      </c>
      <c r="AE193">
        <f t="shared" si="91"/>
        <v>16.887855822479846</v>
      </c>
      <c r="AF193">
        <f t="shared" si="92"/>
        <v>0.36955751836918899</v>
      </c>
      <c r="AG193">
        <f t="shared" si="93"/>
        <v>6.2360915473818155</v>
      </c>
      <c r="AH193">
        <v>1222.377187256556</v>
      </c>
      <c r="AI193">
        <v>1209.324969696969</v>
      </c>
      <c r="AJ193">
        <v>1.746364792287878</v>
      </c>
      <c r="AK193">
        <v>66.578326818864241</v>
      </c>
      <c r="AL193">
        <f t="shared" si="94"/>
        <v>0.37185292097693223</v>
      </c>
      <c r="AM193">
        <v>40.069518322801819</v>
      </c>
      <c r="AN193">
        <v>40.398899117647041</v>
      </c>
      <c r="AO193">
        <v>-8.9946128120854179E-6</v>
      </c>
      <c r="AP193">
        <v>87.47284380943789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47036.500285410679</v>
      </c>
      <c r="AV193">
        <f t="shared" si="98"/>
        <v>1199.9328571428571</v>
      </c>
      <c r="AW193">
        <f t="shared" si="99"/>
        <v>1025.7998730230743</v>
      </c>
      <c r="AX193">
        <f t="shared" si="100"/>
        <v>0.854881060149975</v>
      </c>
      <c r="AY193">
        <f t="shared" si="101"/>
        <v>0.1883204460894517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1665849073.5999999</v>
      </c>
      <c r="BF193">
        <v>1157.954285714286</v>
      </c>
      <c r="BG193">
        <v>1173.9357142857141</v>
      </c>
      <c r="BH193">
        <v>40.399228571428573</v>
      </c>
      <c r="BI193">
        <v>40.071928571428558</v>
      </c>
      <c r="BJ193">
        <v>1159.0314285714289</v>
      </c>
      <c r="BK193">
        <v>40.175828571428568</v>
      </c>
      <c r="BL193">
        <v>650.09657142857134</v>
      </c>
      <c r="BM193">
        <v>101.32342857142859</v>
      </c>
      <c r="BN193">
        <v>0.10014445714285709</v>
      </c>
      <c r="BO193">
        <v>35.741228571428572</v>
      </c>
      <c r="BP193">
        <v>36.18308571428571</v>
      </c>
      <c r="BQ193">
        <v>999.89999999999986</v>
      </c>
      <c r="BR193">
        <v>0</v>
      </c>
      <c r="BS193">
        <v>0</v>
      </c>
      <c r="BT193">
        <v>9008.482857142857</v>
      </c>
      <c r="BU193">
        <v>0</v>
      </c>
      <c r="BV193">
        <v>2040.8642857142861</v>
      </c>
      <c r="BW193">
        <v>-15.980971428571429</v>
      </c>
      <c r="BX193">
        <v>1206.7028571428571</v>
      </c>
      <c r="BY193">
        <v>1222.941428571429</v>
      </c>
      <c r="BZ193">
        <v>0.3273152857142857</v>
      </c>
      <c r="CA193">
        <v>1173.9357142857141</v>
      </c>
      <c r="CB193">
        <v>40.071928571428558</v>
      </c>
      <c r="CC193">
        <v>4.0933828571428572</v>
      </c>
      <c r="CD193">
        <v>4.0602214285714293</v>
      </c>
      <c r="CE193">
        <v>29.30535714285714</v>
      </c>
      <c r="CF193">
        <v>29.164528571428569</v>
      </c>
      <c r="CG193">
        <v>1199.9328571428571</v>
      </c>
      <c r="CH193">
        <v>0.49998799999999999</v>
      </c>
      <c r="CI193">
        <v>0.5000119999999999</v>
      </c>
      <c r="CJ193">
        <v>0</v>
      </c>
      <c r="CK193">
        <v>2087.6785714285711</v>
      </c>
      <c r="CL193">
        <v>9.5417900000000007</v>
      </c>
      <c r="CM193">
        <v>13159.22857142857</v>
      </c>
      <c r="CN193">
        <v>9520.9442857142858</v>
      </c>
      <c r="CO193">
        <v>47.436999999999998</v>
      </c>
      <c r="CP193">
        <v>49.544285714285721</v>
      </c>
      <c r="CQ193">
        <v>48.061999999999998</v>
      </c>
      <c r="CR193">
        <v>49.08</v>
      </c>
      <c r="CS193">
        <v>50.125</v>
      </c>
      <c r="CT193">
        <v>595.18142857142868</v>
      </c>
      <c r="CU193">
        <v>595.20857142857142</v>
      </c>
      <c r="CV193">
        <v>0</v>
      </c>
      <c r="CW193">
        <v>1665849081.5999999</v>
      </c>
      <c r="CX193">
        <v>0</v>
      </c>
      <c r="CY193">
        <v>1665848184.5999999</v>
      </c>
      <c r="CZ193" t="s">
        <v>356</v>
      </c>
      <c r="DA193">
        <v>1665848184.5999999</v>
      </c>
      <c r="DB193">
        <v>1665848178.0999999</v>
      </c>
      <c r="DC193">
        <v>18</v>
      </c>
      <c r="DD193">
        <v>0.19800000000000001</v>
      </c>
      <c r="DE193">
        <v>5.0000000000000001E-3</v>
      </c>
      <c r="DF193">
        <v>-1.1020000000000001</v>
      </c>
      <c r="DG193">
        <v>0.223</v>
      </c>
      <c r="DH193">
        <v>853</v>
      </c>
      <c r="DI193">
        <v>39</v>
      </c>
      <c r="DJ193">
        <v>1.27</v>
      </c>
      <c r="DK193">
        <v>0.31</v>
      </c>
      <c r="DL193">
        <v>-15.947158536585359</v>
      </c>
      <c r="DM193">
        <v>-5.2049477351894427E-2</v>
      </c>
      <c r="DN193">
        <v>7.9880792207589535E-2</v>
      </c>
      <c r="DO193">
        <v>1</v>
      </c>
      <c r="DP193">
        <v>0.33300812195121948</v>
      </c>
      <c r="DQ193">
        <v>-2.4731372822299889E-2</v>
      </c>
      <c r="DR193">
        <v>2.8770965564061299E-3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2</v>
      </c>
      <c r="DY193">
        <v>2</v>
      </c>
      <c r="DZ193" t="s">
        <v>444</v>
      </c>
      <c r="EA193">
        <v>3.2933300000000001</v>
      </c>
      <c r="EB193">
        <v>2.6253500000000001</v>
      </c>
      <c r="EC193">
        <v>0.20424600000000001</v>
      </c>
      <c r="ED193">
        <v>0.20449100000000001</v>
      </c>
      <c r="EE193">
        <v>0.15556300000000001</v>
      </c>
      <c r="EF193">
        <v>0.153172</v>
      </c>
      <c r="EG193">
        <v>23968.1</v>
      </c>
      <c r="EH193">
        <v>24429.9</v>
      </c>
      <c r="EI193">
        <v>28046.5</v>
      </c>
      <c r="EJ193">
        <v>29590.2</v>
      </c>
      <c r="EK193">
        <v>32540.400000000001</v>
      </c>
      <c r="EL193">
        <v>34824.699999999997</v>
      </c>
      <c r="EM193">
        <v>39529.800000000003</v>
      </c>
      <c r="EN193">
        <v>42339.9</v>
      </c>
      <c r="EO193">
        <v>2.1794500000000001</v>
      </c>
      <c r="EP193">
        <v>2.1057000000000001</v>
      </c>
      <c r="EQ193">
        <v>5.4225299999999997E-2</v>
      </c>
      <c r="ER193">
        <v>0</v>
      </c>
      <c r="ES193">
        <v>35.311300000000003</v>
      </c>
      <c r="ET193">
        <v>999.9</v>
      </c>
      <c r="EU193">
        <v>63.7</v>
      </c>
      <c r="EV193">
        <v>40.799999999999997</v>
      </c>
      <c r="EW193">
        <v>48.642400000000002</v>
      </c>
      <c r="EX193">
        <v>56.010800000000003</v>
      </c>
      <c r="EY193">
        <v>-1.65865</v>
      </c>
      <c r="EZ193">
        <v>2</v>
      </c>
      <c r="FA193">
        <v>0.75613600000000003</v>
      </c>
      <c r="FB193">
        <v>2.3184999999999998</v>
      </c>
      <c r="FC193">
        <v>20.2502</v>
      </c>
      <c r="FD193">
        <v>5.2178899999999997</v>
      </c>
      <c r="FE193">
        <v>12.0099</v>
      </c>
      <c r="FF193">
        <v>4.9856999999999996</v>
      </c>
      <c r="FG193">
        <v>3.2846500000000001</v>
      </c>
      <c r="FH193">
        <v>8560.1</v>
      </c>
      <c r="FI193">
        <v>9999</v>
      </c>
      <c r="FJ193">
        <v>9999</v>
      </c>
      <c r="FK193">
        <v>584.20000000000005</v>
      </c>
      <c r="FL193">
        <v>1.8658600000000001</v>
      </c>
      <c r="FM193">
        <v>1.86232</v>
      </c>
      <c r="FN193">
        <v>1.86432</v>
      </c>
      <c r="FO193">
        <v>1.8605</v>
      </c>
      <c r="FP193">
        <v>1.8611899999999999</v>
      </c>
      <c r="FQ193">
        <v>1.8602000000000001</v>
      </c>
      <c r="FR193">
        <v>1.8619300000000001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-1.08</v>
      </c>
      <c r="GH193">
        <v>0.22339999999999999</v>
      </c>
      <c r="GI193">
        <v>-1.0926075346780371</v>
      </c>
      <c r="GJ193">
        <v>-3.055779808770659E-4</v>
      </c>
      <c r="GK193">
        <v>5.4022781434335912E-7</v>
      </c>
      <c r="GL193">
        <v>-2.2830823041668759E-10</v>
      </c>
      <c r="GM193">
        <v>0.223404761904753</v>
      </c>
      <c r="GN193">
        <v>0</v>
      </c>
      <c r="GO193">
        <v>0</v>
      </c>
      <c r="GP193">
        <v>0</v>
      </c>
      <c r="GQ193">
        <v>3</v>
      </c>
      <c r="GR193">
        <v>2094</v>
      </c>
      <c r="GS193">
        <v>4</v>
      </c>
      <c r="GT193">
        <v>34</v>
      </c>
      <c r="GU193">
        <v>14.8</v>
      </c>
      <c r="GV193">
        <v>15</v>
      </c>
      <c r="GW193">
        <v>3.2067899999999998</v>
      </c>
      <c r="GX193">
        <v>2.5573700000000001</v>
      </c>
      <c r="GY193">
        <v>2.04834</v>
      </c>
      <c r="GZ193">
        <v>2.6110799999999998</v>
      </c>
      <c r="HA193">
        <v>2.1972700000000001</v>
      </c>
      <c r="HB193">
        <v>2.36816</v>
      </c>
      <c r="HC193">
        <v>46.094700000000003</v>
      </c>
      <c r="HD193">
        <v>14.4297</v>
      </c>
      <c r="HE193">
        <v>18</v>
      </c>
      <c r="HF193">
        <v>703.42</v>
      </c>
      <c r="HG193">
        <v>711.971</v>
      </c>
      <c r="HH193">
        <v>31.000499999999999</v>
      </c>
      <c r="HI193">
        <v>36.773800000000001</v>
      </c>
      <c r="HJ193">
        <v>30.000599999999999</v>
      </c>
      <c r="HK193">
        <v>36.432200000000002</v>
      </c>
      <c r="HL193">
        <v>36.3902</v>
      </c>
      <c r="HM193">
        <v>64.200500000000005</v>
      </c>
      <c r="HN193">
        <v>22.636700000000001</v>
      </c>
      <c r="HO193">
        <v>83.9054</v>
      </c>
      <c r="HP193">
        <v>31</v>
      </c>
      <c r="HQ193">
        <v>1190.52</v>
      </c>
      <c r="HR193">
        <v>40.268999999999998</v>
      </c>
      <c r="HS193">
        <v>98.741699999999994</v>
      </c>
      <c r="HT193">
        <v>98.139399999999995</v>
      </c>
    </row>
    <row r="194" spans="1:228" x14ac:dyDescent="0.2">
      <c r="A194">
        <v>179</v>
      </c>
      <c r="B194">
        <v>1665849079.5999999</v>
      </c>
      <c r="C194">
        <v>710.5</v>
      </c>
      <c r="D194" t="s">
        <v>717</v>
      </c>
      <c r="E194" t="s">
        <v>718</v>
      </c>
      <c r="F194">
        <v>4</v>
      </c>
      <c r="G194">
        <v>1665849077.2874999</v>
      </c>
      <c r="H194">
        <f t="shared" si="68"/>
        <v>3.6817051505810231E-4</v>
      </c>
      <c r="I194">
        <f t="shared" si="69"/>
        <v>0.36817051505810233</v>
      </c>
      <c r="J194">
        <f t="shared" si="70"/>
        <v>6.1188964106451449</v>
      </c>
      <c r="K194">
        <f t="shared" si="71"/>
        <v>1164.10625</v>
      </c>
      <c r="L194">
        <f t="shared" si="72"/>
        <v>602.56545742520234</v>
      </c>
      <c r="M194">
        <f t="shared" si="73"/>
        <v>61.113981798820156</v>
      </c>
      <c r="N194">
        <f t="shared" si="74"/>
        <v>118.06712000782741</v>
      </c>
      <c r="O194">
        <f t="shared" si="75"/>
        <v>1.8419356579462462E-2</v>
      </c>
      <c r="P194">
        <f t="shared" si="76"/>
        <v>2.7673872600163185</v>
      </c>
      <c r="Q194">
        <f t="shared" si="77"/>
        <v>1.8351518132202121E-2</v>
      </c>
      <c r="R194">
        <f t="shared" si="78"/>
        <v>1.1475772930632532E-2</v>
      </c>
      <c r="S194">
        <f t="shared" si="79"/>
        <v>225.97925141498021</v>
      </c>
      <c r="T194">
        <f t="shared" si="80"/>
        <v>37.034306931081879</v>
      </c>
      <c r="U194">
        <f t="shared" si="81"/>
        <v>36.186837500000003</v>
      </c>
      <c r="V194">
        <f t="shared" si="82"/>
        <v>6.0303733744211483</v>
      </c>
      <c r="W194">
        <f t="shared" si="83"/>
        <v>69.638303116032034</v>
      </c>
      <c r="X194">
        <f t="shared" si="84"/>
        <v>4.0972029696955978</v>
      </c>
      <c r="Y194">
        <f t="shared" si="85"/>
        <v>5.8835479705310982</v>
      </c>
      <c r="Z194">
        <f t="shared" si="86"/>
        <v>1.9331704047255505</v>
      </c>
      <c r="AA194">
        <f t="shared" si="87"/>
        <v>-16.236319714062311</v>
      </c>
      <c r="AB194">
        <f t="shared" si="88"/>
        <v>-66.873100079917464</v>
      </c>
      <c r="AC194">
        <f t="shared" si="89"/>
        <v>-5.6965408511453495</v>
      </c>
      <c r="AD194">
        <f t="shared" si="90"/>
        <v>137.17329076985507</v>
      </c>
      <c r="AE194">
        <f t="shared" si="91"/>
        <v>16.938782768882557</v>
      </c>
      <c r="AF194">
        <f t="shared" si="92"/>
        <v>0.33471206439904116</v>
      </c>
      <c r="AG194">
        <f t="shared" si="93"/>
        <v>6.1188964106451449</v>
      </c>
      <c r="AH194">
        <v>1229.367582345021</v>
      </c>
      <c r="AI194">
        <v>1216.3192727272731</v>
      </c>
      <c r="AJ194">
        <v>1.77284987886476</v>
      </c>
      <c r="AK194">
        <v>66.578326818864241</v>
      </c>
      <c r="AL194">
        <f t="shared" si="94"/>
        <v>0.36817051505810233</v>
      </c>
      <c r="AM194">
        <v>40.071906614724789</v>
      </c>
      <c r="AN194">
        <v>40.398081176470562</v>
      </c>
      <c r="AO194">
        <v>-1.199088794496398E-5</v>
      </c>
      <c r="AP194">
        <v>87.47284380943789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46911.457525776794</v>
      </c>
      <c r="AV194">
        <f t="shared" si="98"/>
        <v>1199.97875</v>
      </c>
      <c r="AW194">
        <f t="shared" si="99"/>
        <v>1025.8384416657927</v>
      </c>
      <c r="AX194">
        <f t="shared" si="100"/>
        <v>0.85488050656379766</v>
      </c>
      <c r="AY194">
        <f t="shared" si="101"/>
        <v>0.18831937766812973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1665849077.2874999</v>
      </c>
      <c r="BF194">
        <v>1164.10625</v>
      </c>
      <c r="BG194">
        <v>1180.1012499999999</v>
      </c>
      <c r="BH194">
        <v>40.397187500000001</v>
      </c>
      <c r="BI194">
        <v>40.1007125</v>
      </c>
      <c r="BJ194">
        <v>1165.1849999999999</v>
      </c>
      <c r="BK194">
        <v>40.173787500000003</v>
      </c>
      <c r="BL194">
        <v>650.01900000000001</v>
      </c>
      <c r="BM194">
        <v>101.322875</v>
      </c>
      <c r="BN194">
        <v>0.1001007875</v>
      </c>
      <c r="BO194">
        <v>35.738612500000002</v>
      </c>
      <c r="BP194">
        <v>36.186837500000003</v>
      </c>
      <c r="BQ194">
        <v>999.9</v>
      </c>
      <c r="BR194">
        <v>0</v>
      </c>
      <c r="BS194">
        <v>0</v>
      </c>
      <c r="BT194">
        <v>8984.1412500000006</v>
      </c>
      <c r="BU194">
        <v>0</v>
      </c>
      <c r="BV194">
        <v>2037.9124999999999</v>
      </c>
      <c r="BW194">
        <v>-15.992000000000001</v>
      </c>
      <c r="BX194">
        <v>1213.1125</v>
      </c>
      <c r="BY194">
        <v>1229.4012499999999</v>
      </c>
      <c r="BZ194">
        <v>0.29646</v>
      </c>
      <c r="CA194">
        <v>1180.1012499999999</v>
      </c>
      <c r="CB194">
        <v>40.1007125</v>
      </c>
      <c r="CC194">
        <v>4.0931562499999998</v>
      </c>
      <c r="CD194">
        <v>4.0631200000000014</v>
      </c>
      <c r="CE194">
        <v>29.304375</v>
      </c>
      <c r="CF194">
        <v>29.176874999999999</v>
      </c>
      <c r="CG194">
        <v>1199.97875</v>
      </c>
      <c r="CH194">
        <v>0.50000725000000001</v>
      </c>
      <c r="CI194">
        <v>0.49999274999999999</v>
      </c>
      <c r="CJ194">
        <v>0</v>
      </c>
      <c r="CK194">
        <v>2087.3200000000002</v>
      </c>
      <c r="CL194">
        <v>9.5417900000000007</v>
      </c>
      <c r="CM194">
        <v>13157.95</v>
      </c>
      <c r="CN194">
        <v>9521.3887500000019</v>
      </c>
      <c r="CO194">
        <v>47.436999999999998</v>
      </c>
      <c r="CP194">
        <v>49.561999999999998</v>
      </c>
      <c r="CQ194">
        <v>48.061999999999998</v>
      </c>
      <c r="CR194">
        <v>49.061999999999998</v>
      </c>
      <c r="CS194">
        <v>50.125</v>
      </c>
      <c r="CT194">
        <v>595.22625000000005</v>
      </c>
      <c r="CU194">
        <v>595.20875000000001</v>
      </c>
      <c r="CV194">
        <v>0</v>
      </c>
      <c r="CW194">
        <v>1665849085.8</v>
      </c>
      <c r="CX194">
        <v>0</v>
      </c>
      <c r="CY194">
        <v>1665848184.5999999</v>
      </c>
      <c r="CZ194" t="s">
        <v>356</v>
      </c>
      <c r="DA194">
        <v>1665848184.5999999</v>
      </c>
      <c r="DB194">
        <v>1665848178.0999999</v>
      </c>
      <c r="DC194">
        <v>18</v>
      </c>
      <c r="DD194">
        <v>0.19800000000000001</v>
      </c>
      <c r="DE194">
        <v>5.0000000000000001E-3</v>
      </c>
      <c r="DF194">
        <v>-1.1020000000000001</v>
      </c>
      <c r="DG194">
        <v>0.223</v>
      </c>
      <c r="DH194">
        <v>853</v>
      </c>
      <c r="DI194">
        <v>39</v>
      </c>
      <c r="DJ194">
        <v>1.27</v>
      </c>
      <c r="DK194">
        <v>0.31</v>
      </c>
      <c r="DL194">
        <v>-15.943843902439029</v>
      </c>
      <c r="DM194">
        <v>-0.40930452961674352</v>
      </c>
      <c r="DN194">
        <v>7.2992204892131277E-2</v>
      </c>
      <c r="DO194">
        <v>0</v>
      </c>
      <c r="DP194">
        <v>0.32643231707317072</v>
      </c>
      <c r="DQ194">
        <v>-0.10018390243902479</v>
      </c>
      <c r="DR194">
        <v>1.3981532834838229E-2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365</v>
      </c>
      <c r="EA194">
        <v>3.2931599999999999</v>
      </c>
      <c r="EB194">
        <v>2.6251199999999999</v>
      </c>
      <c r="EC194">
        <v>0.204981</v>
      </c>
      <c r="ED194">
        <v>0.20521900000000001</v>
      </c>
      <c r="EE194">
        <v>0.15557399999999999</v>
      </c>
      <c r="EF194">
        <v>0.15332100000000001</v>
      </c>
      <c r="EG194">
        <v>23946.1</v>
      </c>
      <c r="EH194">
        <v>24407.1</v>
      </c>
      <c r="EI194">
        <v>28046.7</v>
      </c>
      <c r="EJ194">
        <v>29589.8</v>
      </c>
      <c r="EK194">
        <v>32540</v>
      </c>
      <c r="EL194">
        <v>34818.300000000003</v>
      </c>
      <c r="EM194">
        <v>39529.699999999997</v>
      </c>
      <c r="EN194">
        <v>42339.5</v>
      </c>
      <c r="EO194">
        <v>2.1791999999999998</v>
      </c>
      <c r="EP194">
        <v>2.1057999999999999</v>
      </c>
      <c r="EQ194">
        <v>5.40391E-2</v>
      </c>
      <c r="ER194">
        <v>0</v>
      </c>
      <c r="ES194">
        <v>35.322299999999998</v>
      </c>
      <c r="ET194">
        <v>999.9</v>
      </c>
      <c r="EU194">
        <v>63.7</v>
      </c>
      <c r="EV194">
        <v>40.799999999999997</v>
      </c>
      <c r="EW194">
        <v>48.635899999999999</v>
      </c>
      <c r="EX194">
        <v>56.040799999999997</v>
      </c>
      <c r="EY194">
        <v>-1.6706700000000001</v>
      </c>
      <c r="EZ194">
        <v>2</v>
      </c>
      <c r="FA194">
        <v>0.75646100000000005</v>
      </c>
      <c r="FB194">
        <v>2.3136700000000001</v>
      </c>
      <c r="FC194">
        <v>20.250299999999999</v>
      </c>
      <c r="FD194">
        <v>5.2174399999999999</v>
      </c>
      <c r="FE194">
        <v>12.0099</v>
      </c>
      <c r="FF194">
        <v>4.9862000000000002</v>
      </c>
      <c r="FG194">
        <v>3.2845800000000001</v>
      </c>
      <c r="FH194">
        <v>8560.4</v>
      </c>
      <c r="FI194">
        <v>9999</v>
      </c>
      <c r="FJ194">
        <v>9999</v>
      </c>
      <c r="FK194">
        <v>584.20000000000005</v>
      </c>
      <c r="FL194">
        <v>1.8658399999999999</v>
      </c>
      <c r="FM194">
        <v>1.8623000000000001</v>
      </c>
      <c r="FN194">
        <v>1.86432</v>
      </c>
      <c r="FO194">
        <v>1.86049</v>
      </c>
      <c r="FP194">
        <v>1.86117</v>
      </c>
      <c r="FQ194">
        <v>1.8602000000000001</v>
      </c>
      <c r="FR194">
        <v>1.86192</v>
      </c>
      <c r="FS194">
        <v>1.8585199999999999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-1.08</v>
      </c>
      <c r="GH194">
        <v>0.22339999999999999</v>
      </c>
      <c r="GI194">
        <v>-1.0926075346780371</v>
      </c>
      <c r="GJ194">
        <v>-3.055779808770659E-4</v>
      </c>
      <c r="GK194">
        <v>5.4022781434335912E-7</v>
      </c>
      <c r="GL194">
        <v>-2.2830823041668759E-10</v>
      </c>
      <c r="GM194">
        <v>0.223404761904753</v>
      </c>
      <c r="GN194">
        <v>0</v>
      </c>
      <c r="GO194">
        <v>0</v>
      </c>
      <c r="GP194">
        <v>0</v>
      </c>
      <c r="GQ194">
        <v>3</v>
      </c>
      <c r="GR194">
        <v>2094</v>
      </c>
      <c r="GS194">
        <v>4</v>
      </c>
      <c r="GT194">
        <v>34</v>
      </c>
      <c r="GU194">
        <v>14.9</v>
      </c>
      <c r="GV194">
        <v>15</v>
      </c>
      <c r="GW194">
        <v>3.2214399999999999</v>
      </c>
      <c r="GX194">
        <v>2.5561500000000001</v>
      </c>
      <c r="GY194">
        <v>2.04834</v>
      </c>
      <c r="GZ194">
        <v>2.6122999999999998</v>
      </c>
      <c r="HA194">
        <v>2.1972700000000001</v>
      </c>
      <c r="HB194">
        <v>2.34863</v>
      </c>
      <c r="HC194">
        <v>46.094700000000003</v>
      </c>
      <c r="HD194">
        <v>14.4297</v>
      </c>
      <c r="HE194">
        <v>18</v>
      </c>
      <c r="HF194">
        <v>703.25300000000004</v>
      </c>
      <c r="HG194">
        <v>712.12699999999995</v>
      </c>
      <c r="HH194">
        <v>30.999500000000001</v>
      </c>
      <c r="HI194">
        <v>36.778100000000002</v>
      </c>
      <c r="HJ194">
        <v>30.000599999999999</v>
      </c>
      <c r="HK194">
        <v>36.436399999999999</v>
      </c>
      <c r="HL194">
        <v>36.395800000000001</v>
      </c>
      <c r="HM194">
        <v>64.495000000000005</v>
      </c>
      <c r="HN194">
        <v>22.362100000000002</v>
      </c>
      <c r="HO194">
        <v>83.9054</v>
      </c>
      <c r="HP194">
        <v>31</v>
      </c>
      <c r="HQ194">
        <v>1197.22</v>
      </c>
      <c r="HR194">
        <v>40.32</v>
      </c>
      <c r="HS194">
        <v>98.742000000000004</v>
      </c>
      <c r="HT194">
        <v>98.138400000000004</v>
      </c>
    </row>
    <row r="195" spans="1:228" x14ac:dyDescent="0.2">
      <c r="A195">
        <v>180</v>
      </c>
      <c r="B195">
        <v>1665849083.5999999</v>
      </c>
      <c r="C195">
        <v>714.5</v>
      </c>
      <c r="D195" t="s">
        <v>719</v>
      </c>
      <c r="E195" t="s">
        <v>720</v>
      </c>
      <c r="F195">
        <v>4</v>
      </c>
      <c r="G195">
        <v>1665849081.5999999</v>
      </c>
      <c r="H195">
        <f t="shared" si="68"/>
        <v>3.2933275440082636E-4</v>
      </c>
      <c r="I195">
        <f t="shared" si="69"/>
        <v>0.32933275440082638</v>
      </c>
      <c r="J195">
        <f t="shared" si="70"/>
        <v>6.4881081497575375</v>
      </c>
      <c r="K195">
        <f t="shared" si="71"/>
        <v>1171.318571428571</v>
      </c>
      <c r="L195">
        <f t="shared" si="72"/>
        <v>511.61885367725421</v>
      </c>
      <c r="M195">
        <f t="shared" si="73"/>
        <v>51.888385894068925</v>
      </c>
      <c r="N195">
        <f t="shared" si="74"/>
        <v>118.79513353023509</v>
      </c>
      <c r="O195">
        <f t="shared" si="75"/>
        <v>1.6454355182877429E-2</v>
      </c>
      <c r="P195">
        <f t="shared" si="76"/>
        <v>2.7714910515766902</v>
      </c>
      <c r="Q195">
        <f t="shared" si="77"/>
        <v>1.6400275800367445E-2</v>
      </c>
      <c r="R195">
        <f t="shared" si="78"/>
        <v>1.0255016299938687E-2</v>
      </c>
      <c r="S195">
        <f t="shared" si="79"/>
        <v>225.9864634518915</v>
      </c>
      <c r="T195">
        <f t="shared" si="80"/>
        <v>37.049944106077206</v>
      </c>
      <c r="U195">
        <f t="shared" si="81"/>
        <v>36.1965</v>
      </c>
      <c r="V195">
        <f t="shared" si="82"/>
        <v>6.0335732510207674</v>
      </c>
      <c r="W195">
        <f t="shared" si="83"/>
        <v>69.637622555778194</v>
      </c>
      <c r="X195">
        <f t="shared" si="84"/>
        <v>4.0986981894163925</v>
      </c>
      <c r="Y195">
        <f t="shared" si="85"/>
        <v>5.8857526132995508</v>
      </c>
      <c r="Z195">
        <f t="shared" si="86"/>
        <v>1.9348750616043748</v>
      </c>
      <c r="AA195">
        <f t="shared" si="87"/>
        <v>-14.523574469076443</v>
      </c>
      <c r="AB195">
        <f t="shared" si="88"/>
        <v>-67.399705272579041</v>
      </c>
      <c r="AC195">
        <f t="shared" si="89"/>
        <v>-5.7333562842896022</v>
      </c>
      <c r="AD195">
        <f t="shared" si="90"/>
        <v>138.32982742594641</v>
      </c>
      <c r="AE195">
        <f t="shared" si="91"/>
        <v>17.052318230174819</v>
      </c>
      <c r="AF195">
        <f t="shared" si="92"/>
        <v>0.28253633436086234</v>
      </c>
      <c r="AG195">
        <f t="shared" si="93"/>
        <v>6.4881081497575375</v>
      </c>
      <c r="AH195">
        <v>1236.48386119308</v>
      </c>
      <c r="AI195">
        <v>1223.243818181817</v>
      </c>
      <c r="AJ195">
        <v>1.7324039119675809</v>
      </c>
      <c r="AK195">
        <v>66.578326818864241</v>
      </c>
      <c r="AL195">
        <f t="shared" si="94"/>
        <v>0.32933275440082638</v>
      </c>
      <c r="AM195">
        <v>40.131900070114732</v>
      </c>
      <c r="AN195">
        <v>40.423587058823529</v>
      </c>
      <c r="AO195">
        <v>3.2013467187030979E-6</v>
      </c>
      <c r="AP195">
        <v>87.47284380943789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47022.388441569608</v>
      </c>
      <c r="AV195">
        <f t="shared" si="98"/>
        <v>1200.025714285714</v>
      </c>
      <c r="AW195">
        <f t="shared" si="99"/>
        <v>1025.8777447937259</v>
      </c>
      <c r="AX195">
        <f t="shared" si="100"/>
        <v>0.85487980180854251</v>
      </c>
      <c r="AY195">
        <f t="shared" si="101"/>
        <v>0.18831801749048721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1665849081.5999999</v>
      </c>
      <c r="BF195">
        <v>1171.318571428571</v>
      </c>
      <c r="BG195">
        <v>1187.3642857142861</v>
      </c>
      <c r="BH195">
        <v>40.413114285714279</v>
      </c>
      <c r="BI195">
        <v>40.162857142857142</v>
      </c>
      <c r="BJ195">
        <v>1172.3957142857139</v>
      </c>
      <c r="BK195">
        <v>40.189714285714281</v>
      </c>
      <c r="BL195">
        <v>650.01499999999999</v>
      </c>
      <c r="BM195">
        <v>101.3201428571429</v>
      </c>
      <c r="BN195">
        <v>9.9860571428571424E-2</v>
      </c>
      <c r="BO195">
        <v>35.745414285714283</v>
      </c>
      <c r="BP195">
        <v>36.1965</v>
      </c>
      <c r="BQ195">
        <v>999.89999999999986</v>
      </c>
      <c r="BR195">
        <v>0</v>
      </c>
      <c r="BS195">
        <v>0</v>
      </c>
      <c r="BT195">
        <v>9006.158571428572</v>
      </c>
      <c r="BU195">
        <v>0</v>
      </c>
      <c r="BV195">
        <v>2037.0614285714289</v>
      </c>
      <c r="BW195">
        <v>-16.046242857142861</v>
      </c>
      <c r="BX195">
        <v>1220.6471428571431</v>
      </c>
      <c r="BY195">
        <v>1237.048571428571</v>
      </c>
      <c r="BZ195">
        <v>0.25026542857142858</v>
      </c>
      <c r="CA195">
        <v>1187.3642857142861</v>
      </c>
      <c r="CB195">
        <v>40.162857142857142</v>
      </c>
      <c r="CC195">
        <v>4.094665714285715</v>
      </c>
      <c r="CD195">
        <v>4.0693114285714289</v>
      </c>
      <c r="CE195">
        <v>29.310771428571421</v>
      </c>
      <c r="CF195">
        <v>29.203214285714289</v>
      </c>
      <c r="CG195">
        <v>1200.025714285714</v>
      </c>
      <c r="CH195">
        <v>0.50002928571428562</v>
      </c>
      <c r="CI195">
        <v>0.49997071428571432</v>
      </c>
      <c r="CJ195">
        <v>0</v>
      </c>
      <c r="CK195">
        <v>2087.13</v>
      </c>
      <c r="CL195">
        <v>9.5417900000000007</v>
      </c>
      <c r="CM195">
        <v>13158.314285714279</v>
      </c>
      <c r="CN195">
        <v>9521.8271428571443</v>
      </c>
      <c r="CO195">
        <v>47.436999999999998</v>
      </c>
      <c r="CP195">
        <v>49.561999999999998</v>
      </c>
      <c r="CQ195">
        <v>48.08</v>
      </c>
      <c r="CR195">
        <v>49.08</v>
      </c>
      <c r="CS195">
        <v>50.125</v>
      </c>
      <c r="CT195">
        <v>595.28000000000009</v>
      </c>
      <c r="CU195">
        <v>595.20571428571441</v>
      </c>
      <c r="CV195">
        <v>0</v>
      </c>
      <c r="CW195">
        <v>1665849090</v>
      </c>
      <c r="CX195">
        <v>0</v>
      </c>
      <c r="CY195">
        <v>1665848184.5999999</v>
      </c>
      <c r="CZ195" t="s">
        <v>356</v>
      </c>
      <c r="DA195">
        <v>1665848184.5999999</v>
      </c>
      <c r="DB195">
        <v>1665848178.0999999</v>
      </c>
      <c r="DC195">
        <v>18</v>
      </c>
      <c r="DD195">
        <v>0.19800000000000001</v>
      </c>
      <c r="DE195">
        <v>5.0000000000000001E-3</v>
      </c>
      <c r="DF195">
        <v>-1.1020000000000001</v>
      </c>
      <c r="DG195">
        <v>0.223</v>
      </c>
      <c r="DH195">
        <v>853</v>
      </c>
      <c r="DI195">
        <v>39</v>
      </c>
      <c r="DJ195">
        <v>1.27</v>
      </c>
      <c r="DK195">
        <v>0.31</v>
      </c>
      <c r="DL195">
        <v>-15.969182926829269</v>
      </c>
      <c r="DM195">
        <v>-0.55665574912891103</v>
      </c>
      <c r="DN195">
        <v>6.691300468751725E-2</v>
      </c>
      <c r="DO195">
        <v>0</v>
      </c>
      <c r="DP195">
        <v>0.31159378048780489</v>
      </c>
      <c r="DQ195">
        <v>-0.25783072473867591</v>
      </c>
      <c r="DR195">
        <v>2.9796737978700388E-2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365</v>
      </c>
      <c r="EA195">
        <v>3.29332</v>
      </c>
      <c r="EB195">
        <v>2.6253199999999999</v>
      </c>
      <c r="EC195">
        <v>0.20570099999999999</v>
      </c>
      <c r="ED195">
        <v>0.205933</v>
      </c>
      <c r="EE195">
        <v>0.15563099999999999</v>
      </c>
      <c r="EF195">
        <v>0.15352299999999999</v>
      </c>
      <c r="EG195">
        <v>23924</v>
      </c>
      <c r="EH195">
        <v>24384.3</v>
      </c>
      <c r="EI195">
        <v>28046.400000000001</v>
      </c>
      <c r="EJ195">
        <v>29588.9</v>
      </c>
      <c r="EK195">
        <v>32537.9</v>
      </c>
      <c r="EL195">
        <v>34809.199999999997</v>
      </c>
      <c r="EM195">
        <v>39529.800000000003</v>
      </c>
      <c r="EN195">
        <v>42338.5</v>
      </c>
      <c r="EO195">
        <v>2.1791700000000001</v>
      </c>
      <c r="EP195">
        <v>2.1059299999999999</v>
      </c>
      <c r="EQ195">
        <v>5.3383399999999998E-2</v>
      </c>
      <c r="ER195">
        <v>0</v>
      </c>
      <c r="ES195">
        <v>35.335299999999997</v>
      </c>
      <c r="ET195">
        <v>999.9</v>
      </c>
      <c r="EU195">
        <v>63.7</v>
      </c>
      <c r="EV195">
        <v>40.799999999999997</v>
      </c>
      <c r="EW195">
        <v>48.636000000000003</v>
      </c>
      <c r="EX195">
        <v>55.890799999999999</v>
      </c>
      <c r="EY195">
        <v>-1.6907000000000001</v>
      </c>
      <c r="EZ195">
        <v>2</v>
      </c>
      <c r="FA195">
        <v>0.75690500000000005</v>
      </c>
      <c r="FB195">
        <v>2.30802</v>
      </c>
      <c r="FC195">
        <v>20.2502</v>
      </c>
      <c r="FD195">
        <v>5.2165400000000002</v>
      </c>
      <c r="FE195">
        <v>12.0099</v>
      </c>
      <c r="FF195">
        <v>4.9856999999999996</v>
      </c>
      <c r="FG195">
        <v>3.2844799999999998</v>
      </c>
      <c r="FH195">
        <v>8560.4</v>
      </c>
      <c r="FI195">
        <v>9999</v>
      </c>
      <c r="FJ195">
        <v>9999</v>
      </c>
      <c r="FK195">
        <v>584.20000000000005</v>
      </c>
      <c r="FL195">
        <v>1.8658399999999999</v>
      </c>
      <c r="FM195">
        <v>1.86232</v>
      </c>
      <c r="FN195">
        <v>1.86433</v>
      </c>
      <c r="FO195">
        <v>1.8605</v>
      </c>
      <c r="FP195">
        <v>1.8612</v>
      </c>
      <c r="FQ195">
        <v>1.8602000000000001</v>
      </c>
      <c r="FR195">
        <v>1.8619699999999999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-1.07</v>
      </c>
      <c r="GH195">
        <v>0.22339999999999999</v>
      </c>
      <c r="GI195">
        <v>-1.0926075346780371</v>
      </c>
      <c r="GJ195">
        <v>-3.055779808770659E-4</v>
      </c>
      <c r="GK195">
        <v>5.4022781434335912E-7</v>
      </c>
      <c r="GL195">
        <v>-2.2830823041668759E-10</v>
      </c>
      <c r="GM195">
        <v>0.223404761904753</v>
      </c>
      <c r="GN195">
        <v>0</v>
      </c>
      <c r="GO195">
        <v>0</v>
      </c>
      <c r="GP195">
        <v>0</v>
      </c>
      <c r="GQ195">
        <v>3</v>
      </c>
      <c r="GR195">
        <v>2094</v>
      </c>
      <c r="GS195">
        <v>4</v>
      </c>
      <c r="GT195">
        <v>34</v>
      </c>
      <c r="GU195">
        <v>15</v>
      </c>
      <c r="GV195">
        <v>15.1</v>
      </c>
      <c r="GW195">
        <v>3.2360799999999998</v>
      </c>
      <c r="GX195">
        <v>2.5549300000000001</v>
      </c>
      <c r="GY195">
        <v>2.04834</v>
      </c>
      <c r="GZ195">
        <v>2.6122999999999998</v>
      </c>
      <c r="HA195">
        <v>2.1972700000000001</v>
      </c>
      <c r="HB195">
        <v>2.3584000000000001</v>
      </c>
      <c r="HC195">
        <v>46.123699999999999</v>
      </c>
      <c r="HD195">
        <v>14.420999999999999</v>
      </c>
      <c r="HE195">
        <v>18</v>
      </c>
      <c r="HF195">
        <v>703.28300000000002</v>
      </c>
      <c r="HG195">
        <v>712.29600000000005</v>
      </c>
      <c r="HH195">
        <v>30.998899999999999</v>
      </c>
      <c r="HI195">
        <v>36.783099999999997</v>
      </c>
      <c r="HJ195">
        <v>30.000499999999999</v>
      </c>
      <c r="HK195">
        <v>36.441299999999998</v>
      </c>
      <c r="HL195">
        <v>36.400399999999998</v>
      </c>
      <c r="HM195">
        <v>64.792000000000002</v>
      </c>
      <c r="HN195">
        <v>22.362100000000002</v>
      </c>
      <c r="HO195">
        <v>83.9054</v>
      </c>
      <c r="HP195">
        <v>31</v>
      </c>
      <c r="HQ195">
        <v>1203.92</v>
      </c>
      <c r="HR195">
        <v>40.351300000000002</v>
      </c>
      <c r="HS195">
        <v>98.741699999999994</v>
      </c>
      <c r="HT195">
        <v>98.1357</v>
      </c>
    </row>
    <row r="196" spans="1:228" x14ac:dyDescent="0.2">
      <c r="A196">
        <v>181</v>
      </c>
      <c r="B196">
        <v>1665849087.5</v>
      </c>
      <c r="C196">
        <v>718.40000009536743</v>
      </c>
      <c r="D196" t="s">
        <v>721</v>
      </c>
      <c r="E196" t="s">
        <v>722</v>
      </c>
      <c r="F196">
        <v>4</v>
      </c>
      <c r="G196">
        <v>1665849085.2750001</v>
      </c>
      <c r="H196">
        <f t="shared" si="68"/>
        <v>3.2884514116932506E-4</v>
      </c>
      <c r="I196">
        <f t="shared" si="69"/>
        <v>0.32884514116932506</v>
      </c>
      <c r="J196">
        <f t="shared" si="70"/>
        <v>5.9385933921892855</v>
      </c>
      <c r="K196">
        <f t="shared" si="71"/>
        <v>1177.4974999999999</v>
      </c>
      <c r="L196">
        <f t="shared" si="72"/>
        <v>570.11084594031217</v>
      </c>
      <c r="M196">
        <f t="shared" si="73"/>
        <v>57.820239055173317</v>
      </c>
      <c r="N196">
        <f t="shared" si="74"/>
        <v>119.42096422420443</v>
      </c>
      <c r="O196">
        <f t="shared" si="75"/>
        <v>1.6446856217604174E-2</v>
      </c>
      <c r="P196">
        <f t="shared" si="76"/>
        <v>2.7731279914594871</v>
      </c>
      <c r="Q196">
        <f t="shared" si="77"/>
        <v>1.6392857809380185E-2</v>
      </c>
      <c r="R196">
        <f t="shared" si="78"/>
        <v>1.025037281802405E-2</v>
      </c>
      <c r="S196">
        <f t="shared" si="79"/>
        <v>225.97818399191047</v>
      </c>
      <c r="T196">
        <f t="shared" si="80"/>
        <v>37.054134246922771</v>
      </c>
      <c r="U196">
        <f t="shared" si="81"/>
        <v>36.199087499999997</v>
      </c>
      <c r="V196">
        <f t="shared" si="82"/>
        <v>6.0344303893615274</v>
      </c>
      <c r="W196">
        <f t="shared" si="83"/>
        <v>69.668377278232612</v>
      </c>
      <c r="X196">
        <f t="shared" si="84"/>
        <v>4.1015977888642849</v>
      </c>
      <c r="Y196">
        <f t="shared" si="85"/>
        <v>5.887316382415297</v>
      </c>
      <c r="Z196">
        <f t="shared" si="86"/>
        <v>1.9328326004972425</v>
      </c>
      <c r="AA196">
        <f t="shared" si="87"/>
        <v>-14.502070725567235</v>
      </c>
      <c r="AB196">
        <f t="shared" si="88"/>
        <v>-67.105263716286871</v>
      </c>
      <c r="AC196">
        <f t="shared" si="89"/>
        <v>-5.7051452970049503</v>
      </c>
      <c r="AD196">
        <f t="shared" si="90"/>
        <v>138.66570425305144</v>
      </c>
      <c r="AE196">
        <f t="shared" si="91"/>
        <v>17.103229851597245</v>
      </c>
      <c r="AF196">
        <f t="shared" si="92"/>
        <v>0.20981529748182082</v>
      </c>
      <c r="AG196">
        <f t="shared" si="93"/>
        <v>5.9385933921892855</v>
      </c>
      <c r="AH196">
        <v>1243.360757407213</v>
      </c>
      <c r="AI196">
        <v>1230.2695853757691</v>
      </c>
      <c r="AJ196">
        <v>1.8260474416806789</v>
      </c>
      <c r="AK196">
        <v>66.578326818864241</v>
      </c>
      <c r="AL196">
        <f t="shared" si="94"/>
        <v>0.32884514116932506</v>
      </c>
      <c r="AM196">
        <v>40.196197912592268</v>
      </c>
      <c r="AN196">
        <v>40.459259682539191</v>
      </c>
      <c r="AO196">
        <v>5.3146228348724496E-3</v>
      </c>
      <c r="AP196">
        <v>87.47284380943789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47066.340092033926</v>
      </c>
      <c r="AV196">
        <f t="shared" si="98"/>
        <v>1199.9775</v>
      </c>
      <c r="AW196">
        <f t="shared" si="99"/>
        <v>1025.8369419647204</v>
      </c>
      <c r="AX196">
        <f t="shared" si="100"/>
        <v>0.85488014730669559</v>
      </c>
      <c r="AY196">
        <f t="shared" si="101"/>
        <v>0.18831868430192272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1665849085.2750001</v>
      </c>
      <c r="BF196">
        <v>1177.4974999999999</v>
      </c>
      <c r="BG196">
        <v>1193.5137500000001</v>
      </c>
      <c r="BH196">
        <v>40.441987500000003</v>
      </c>
      <c r="BI196">
        <v>40.256137500000001</v>
      </c>
      <c r="BJ196">
        <v>1178.575</v>
      </c>
      <c r="BK196">
        <v>40.218587499999998</v>
      </c>
      <c r="BL196">
        <v>649.97562500000004</v>
      </c>
      <c r="BM196">
        <v>101.31937499999999</v>
      </c>
      <c r="BN196">
        <v>9.9918224999999999E-2</v>
      </c>
      <c r="BO196">
        <v>35.750237499999997</v>
      </c>
      <c r="BP196">
        <v>36.199087499999997</v>
      </c>
      <c r="BQ196">
        <v>999.9</v>
      </c>
      <c r="BR196">
        <v>0</v>
      </c>
      <c r="BS196">
        <v>0</v>
      </c>
      <c r="BT196">
        <v>9014.9212499999994</v>
      </c>
      <c r="BU196">
        <v>0</v>
      </c>
      <c r="BV196">
        <v>2038.4324999999999</v>
      </c>
      <c r="BW196">
        <v>-16.0149875</v>
      </c>
      <c r="BX196">
        <v>1227.125</v>
      </c>
      <c r="BY196">
        <v>1243.5762500000001</v>
      </c>
      <c r="BZ196">
        <v>0.18584899999999999</v>
      </c>
      <c r="CA196">
        <v>1193.5137500000001</v>
      </c>
      <c r="CB196">
        <v>40.256137500000001</v>
      </c>
      <c r="CC196">
        <v>4.0975537499999994</v>
      </c>
      <c r="CD196">
        <v>4.07872375</v>
      </c>
      <c r="CE196">
        <v>29.323</v>
      </c>
      <c r="CF196">
        <v>29.243224999999999</v>
      </c>
      <c r="CG196">
        <v>1199.9775</v>
      </c>
      <c r="CH196">
        <v>0.50001762500000002</v>
      </c>
      <c r="CI196">
        <v>0.49998237499999998</v>
      </c>
      <c r="CJ196">
        <v>0</v>
      </c>
      <c r="CK196">
        <v>2086.82375</v>
      </c>
      <c r="CL196">
        <v>9.5417900000000007</v>
      </c>
      <c r="CM196">
        <v>13158.174999999999</v>
      </c>
      <c r="CN196">
        <v>9521.4049999999988</v>
      </c>
      <c r="CO196">
        <v>47.436999999999998</v>
      </c>
      <c r="CP196">
        <v>49.561999999999998</v>
      </c>
      <c r="CQ196">
        <v>48.117125000000001</v>
      </c>
      <c r="CR196">
        <v>49.101374999999997</v>
      </c>
      <c r="CS196">
        <v>50.125</v>
      </c>
      <c r="CT196">
        <v>595.24124999999992</v>
      </c>
      <c r="CU196">
        <v>595.19499999999994</v>
      </c>
      <c r="CV196">
        <v>0</v>
      </c>
      <c r="CW196">
        <v>1665849093.5999999</v>
      </c>
      <c r="CX196">
        <v>0</v>
      </c>
      <c r="CY196">
        <v>1665848184.5999999</v>
      </c>
      <c r="CZ196" t="s">
        <v>356</v>
      </c>
      <c r="DA196">
        <v>1665848184.5999999</v>
      </c>
      <c r="DB196">
        <v>1665848178.0999999</v>
      </c>
      <c r="DC196">
        <v>18</v>
      </c>
      <c r="DD196">
        <v>0.19800000000000001</v>
      </c>
      <c r="DE196">
        <v>5.0000000000000001E-3</v>
      </c>
      <c r="DF196">
        <v>-1.1020000000000001</v>
      </c>
      <c r="DG196">
        <v>0.223</v>
      </c>
      <c r="DH196">
        <v>853</v>
      </c>
      <c r="DI196">
        <v>39</v>
      </c>
      <c r="DJ196">
        <v>1.27</v>
      </c>
      <c r="DK196">
        <v>0.31</v>
      </c>
      <c r="DL196">
        <v>-15.99954634146342</v>
      </c>
      <c r="DM196">
        <v>-0.1802571428571289</v>
      </c>
      <c r="DN196">
        <v>3.1914711781222627E-2</v>
      </c>
      <c r="DO196">
        <v>0</v>
      </c>
      <c r="DP196">
        <v>0.28381334146341458</v>
      </c>
      <c r="DQ196">
        <v>-0.51738338675958162</v>
      </c>
      <c r="DR196">
        <v>5.4749111541787687E-2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365</v>
      </c>
      <c r="EA196">
        <v>3.2930899999999999</v>
      </c>
      <c r="EB196">
        <v>2.6254900000000001</v>
      </c>
      <c r="EC196">
        <v>0.20643600000000001</v>
      </c>
      <c r="ED196">
        <v>0.20666899999999999</v>
      </c>
      <c r="EE196">
        <v>0.15572800000000001</v>
      </c>
      <c r="EF196">
        <v>0.15368499999999999</v>
      </c>
      <c r="EG196">
        <v>23901.5</v>
      </c>
      <c r="EH196">
        <v>24360.799999999999</v>
      </c>
      <c r="EI196">
        <v>28046.1</v>
      </c>
      <c r="EJ196">
        <v>29588</v>
      </c>
      <c r="EK196">
        <v>32533.7</v>
      </c>
      <c r="EL196">
        <v>34801.599999999999</v>
      </c>
      <c r="EM196">
        <v>39529.199999999997</v>
      </c>
      <c r="EN196">
        <v>42337.3</v>
      </c>
      <c r="EO196">
        <v>2.1789000000000001</v>
      </c>
      <c r="EP196">
        <v>2.1057299999999999</v>
      </c>
      <c r="EQ196">
        <v>5.3405800000000003E-2</v>
      </c>
      <c r="ER196">
        <v>0</v>
      </c>
      <c r="ES196">
        <v>35.344900000000003</v>
      </c>
      <c r="ET196">
        <v>999.9</v>
      </c>
      <c r="EU196">
        <v>63.7</v>
      </c>
      <c r="EV196">
        <v>40.799999999999997</v>
      </c>
      <c r="EW196">
        <v>48.642400000000002</v>
      </c>
      <c r="EX196">
        <v>55.950800000000001</v>
      </c>
      <c r="EY196">
        <v>-1.6226</v>
      </c>
      <c r="EZ196">
        <v>2</v>
      </c>
      <c r="FA196">
        <v>0.757386</v>
      </c>
      <c r="FB196">
        <v>2.3056999999999999</v>
      </c>
      <c r="FC196">
        <v>20.250399999999999</v>
      </c>
      <c r="FD196">
        <v>5.2174399999999999</v>
      </c>
      <c r="FE196">
        <v>12.0099</v>
      </c>
      <c r="FF196">
        <v>4.9863499999999998</v>
      </c>
      <c r="FG196">
        <v>3.2846500000000001</v>
      </c>
      <c r="FH196">
        <v>8560.4</v>
      </c>
      <c r="FI196">
        <v>9999</v>
      </c>
      <c r="FJ196">
        <v>9999</v>
      </c>
      <c r="FK196">
        <v>584.20000000000005</v>
      </c>
      <c r="FL196">
        <v>1.8658399999999999</v>
      </c>
      <c r="FM196">
        <v>1.86232</v>
      </c>
      <c r="FN196">
        <v>1.86432</v>
      </c>
      <c r="FO196">
        <v>1.86049</v>
      </c>
      <c r="FP196">
        <v>1.8611599999999999</v>
      </c>
      <c r="FQ196">
        <v>1.8602000000000001</v>
      </c>
      <c r="FR196">
        <v>1.8619699999999999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-1.08</v>
      </c>
      <c r="GH196">
        <v>0.22339999999999999</v>
      </c>
      <c r="GI196">
        <v>-1.0926075346780371</v>
      </c>
      <c r="GJ196">
        <v>-3.055779808770659E-4</v>
      </c>
      <c r="GK196">
        <v>5.4022781434335912E-7</v>
      </c>
      <c r="GL196">
        <v>-2.2830823041668759E-10</v>
      </c>
      <c r="GM196">
        <v>0.223404761904753</v>
      </c>
      <c r="GN196">
        <v>0</v>
      </c>
      <c r="GO196">
        <v>0</v>
      </c>
      <c r="GP196">
        <v>0</v>
      </c>
      <c r="GQ196">
        <v>3</v>
      </c>
      <c r="GR196">
        <v>2094</v>
      </c>
      <c r="GS196">
        <v>4</v>
      </c>
      <c r="GT196">
        <v>34</v>
      </c>
      <c r="GU196">
        <v>15</v>
      </c>
      <c r="GV196">
        <v>15.2</v>
      </c>
      <c r="GW196">
        <v>3.2519499999999999</v>
      </c>
      <c r="GX196">
        <v>2.5549300000000001</v>
      </c>
      <c r="GY196">
        <v>2.04834</v>
      </c>
      <c r="GZ196">
        <v>2.6122999999999998</v>
      </c>
      <c r="HA196">
        <v>2.1972700000000001</v>
      </c>
      <c r="HB196">
        <v>2.36328</v>
      </c>
      <c r="HC196">
        <v>46.123699999999999</v>
      </c>
      <c r="HD196">
        <v>14.420999999999999</v>
      </c>
      <c r="HE196">
        <v>18</v>
      </c>
      <c r="HF196">
        <v>703.09799999999996</v>
      </c>
      <c r="HG196">
        <v>712.17</v>
      </c>
      <c r="HH196">
        <v>30.999199999999998</v>
      </c>
      <c r="HI196">
        <v>36.787599999999998</v>
      </c>
      <c r="HJ196">
        <v>30.000599999999999</v>
      </c>
      <c r="HK196">
        <v>36.445799999999998</v>
      </c>
      <c r="HL196">
        <v>36.405900000000003</v>
      </c>
      <c r="HM196">
        <v>65.085899999999995</v>
      </c>
      <c r="HN196">
        <v>22.362100000000002</v>
      </c>
      <c r="HO196">
        <v>83.9054</v>
      </c>
      <c r="HP196">
        <v>31</v>
      </c>
      <c r="HQ196">
        <v>1210.72</v>
      </c>
      <c r="HR196">
        <v>40.359900000000003</v>
      </c>
      <c r="HS196">
        <v>98.740300000000005</v>
      </c>
      <c r="HT196">
        <v>98.132900000000006</v>
      </c>
    </row>
    <row r="197" spans="1:228" x14ac:dyDescent="0.2">
      <c r="A197">
        <v>182</v>
      </c>
      <c r="B197">
        <v>1665849091.5</v>
      </c>
      <c r="C197">
        <v>722.40000009536743</v>
      </c>
      <c r="D197" t="s">
        <v>723</v>
      </c>
      <c r="E197" t="s">
        <v>724</v>
      </c>
      <c r="F197">
        <v>4</v>
      </c>
      <c r="G197">
        <v>1665849089.5</v>
      </c>
      <c r="H197">
        <f t="shared" si="68"/>
        <v>3.1215637290891892E-4</v>
      </c>
      <c r="I197">
        <f t="shared" si="69"/>
        <v>0.3121563729089189</v>
      </c>
      <c r="J197">
        <f t="shared" si="70"/>
        <v>6.5609179594390747</v>
      </c>
      <c r="K197">
        <f t="shared" si="71"/>
        <v>1184.712857142857</v>
      </c>
      <c r="L197">
        <f t="shared" si="72"/>
        <v>484.10276671813097</v>
      </c>
      <c r="M197">
        <f t="shared" si="73"/>
        <v>49.097516774247978</v>
      </c>
      <c r="N197">
        <f t="shared" si="74"/>
        <v>120.15312321093616</v>
      </c>
      <c r="O197">
        <f t="shared" si="75"/>
        <v>1.5619938448807047E-2</v>
      </c>
      <c r="P197">
        <f t="shared" si="76"/>
        <v>2.7697809458652021</v>
      </c>
      <c r="Q197">
        <f t="shared" si="77"/>
        <v>1.5571166070574259E-2</v>
      </c>
      <c r="R197">
        <f t="shared" si="78"/>
        <v>9.7363480326166669E-3</v>
      </c>
      <c r="S197">
        <f t="shared" si="79"/>
        <v>225.98360659660236</v>
      </c>
      <c r="T197">
        <f t="shared" si="80"/>
        <v>37.069230605056944</v>
      </c>
      <c r="U197">
        <f t="shared" si="81"/>
        <v>36.208328571428567</v>
      </c>
      <c r="V197">
        <f t="shared" si="82"/>
        <v>6.0374924611408884</v>
      </c>
      <c r="W197">
        <f t="shared" si="83"/>
        <v>69.708282681549932</v>
      </c>
      <c r="X197">
        <f t="shared" si="84"/>
        <v>4.105999238873439</v>
      </c>
      <c r="Y197">
        <f t="shared" si="85"/>
        <v>5.8902602114457139</v>
      </c>
      <c r="Z197">
        <f t="shared" si="86"/>
        <v>1.9314932222674495</v>
      </c>
      <c r="AA197">
        <f t="shared" si="87"/>
        <v>-13.766096045283325</v>
      </c>
      <c r="AB197">
        <f t="shared" si="88"/>
        <v>-67.048802434862353</v>
      </c>
      <c r="AC197">
        <f t="shared" si="89"/>
        <v>-5.707741019484593</v>
      </c>
      <c r="AD197">
        <f t="shared" si="90"/>
        <v>139.4609670969721</v>
      </c>
      <c r="AE197">
        <f t="shared" si="91"/>
        <v>17.19830206686699</v>
      </c>
      <c r="AF197">
        <f t="shared" si="92"/>
        <v>0.22753703038891809</v>
      </c>
      <c r="AG197">
        <f t="shared" si="93"/>
        <v>6.5609179594390747</v>
      </c>
      <c r="AH197">
        <v>1250.6701602310229</v>
      </c>
      <c r="AI197">
        <v>1237.3167878787881</v>
      </c>
      <c r="AJ197">
        <v>1.743211735903708</v>
      </c>
      <c r="AK197">
        <v>66.578326818864241</v>
      </c>
      <c r="AL197">
        <f t="shared" si="94"/>
        <v>0.3121563729089189</v>
      </c>
      <c r="AM197">
        <v>40.27976971384868</v>
      </c>
      <c r="AN197">
        <v>40.499832251496279</v>
      </c>
      <c r="AO197">
        <v>1.062234288881494E-2</v>
      </c>
      <c r="AP197">
        <v>87.47284380943789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46973.593293549064</v>
      </c>
      <c r="AV197">
        <f t="shared" si="98"/>
        <v>1200.017142857143</v>
      </c>
      <c r="AW197">
        <f t="shared" si="99"/>
        <v>1025.8697733661152</v>
      </c>
      <c r="AX197">
        <f t="shared" si="100"/>
        <v>0.85487926524416391</v>
      </c>
      <c r="AY197">
        <f t="shared" si="101"/>
        <v>0.18831698192123641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1665849089.5</v>
      </c>
      <c r="BF197">
        <v>1184.712857142857</v>
      </c>
      <c r="BG197">
        <v>1200.8357142857139</v>
      </c>
      <c r="BH197">
        <v>40.485257142857151</v>
      </c>
      <c r="BI197">
        <v>40.283742857142848</v>
      </c>
      <c r="BJ197">
        <v>1185.79</v>
      </c>
      <c r="BK197">
        <v>40.261828571428573</v>
      </c>
      <c r="BL197">
        <v>650.05357142857133</v>
      </c>
      <c r="BM197">
        <v>101.3194285714286</v>
      </c>
      <c r="BN197">
        <v>0.1001875714285714</v>
      </c>
      <c r="BO197">
        <v>35.759314285714282</v>
      </c>
      <c r="BP197">
        <v>36.208328571428567</v>
      </c>
      <c r="BQ197">
        <v>999.89999999999986</v>
      </c>
      <c r="BR197">
        <v>0</v>
      </c>
      <c r="BS197">
        <v>0</v>
      </c>
      <c r="BT197">
        <v>8997.1442857142847</v>
      </c>
      <c r="BU197">
        <v>0</v>
      </c>
      <c r="BV197">
        <v>2042.2971428571429</v>
      </c>
      <c r="BW197">
        <v>-16.123142857142859</v>
      </c>
      <c r="BX197">
        <v>1234.701428571429</v>
      </c>
      <c r="BY197">
        <v>1251.241428571429</v>
      </c>
      <c r="BZ197">
        <v>0.20151242857142859</v>
      </c>
      <c r="CA197">
        <v>1200.8357142857139</v>
      </c>
      <c r="CB197">
        <v>40.283742857142848</v>
      </c>
      <c r="CC197">
        <v>4.1019428571428573</v>
      </c>
      <c r="CD197">
        <v>4.0815257142857133</v>
      </c>
      <c r="CE197">
        <v>29.341528571428569</v>
      </c>
      <c r="CF197">
        <v>29.255114285714281</v>
      </c>
      <c r="CG197">
        <v>1200.017142857143</v>
      </c>
      <c r="CH197">
        <v>0.50004700000000002</v>
      </c>
      <c r="CI197">
        <v>0.49995299999999998</v>
      </c>
      <c r="CJ197">
        <v>0</v>
      </c>
      <c r="CK197">
        <v>2086.3285714285712</v>
      </c>
      <c r="CL197">
        <v>9.5417900000000007</v>
      </c>
      <c r="CM197">
        <v>13162.21428571429</v>
      </c>
      <c r="CN197">
        <v>9521.8242857142868</v>
      </c>
      <c r="CO197">
        <v>47.436999999999998</v>
      </c>
      <c r="CP197">
        <v>49.561999999999998</v>
      </c>
      <c r="CQ197">
        <v>48.125</v>
      </c>
      <c r="CR197">
        <v>49.125</v>
      </c>
      <c r="CS197">
        <v>50.125</v>
      </c>
      <c r="CT197">
        <v>595.29714285714283</v>
      </c>
      <c r="CU197">
        <v>595.17999999999995</v>
      </c>
      <c r="CV197">
        <v>0</v>
      </c>
      <c r="CW197">
        <v>1665849097.8</v>
      </c>
      <c r="CX197">
        <v>0</v>
      </c>
      <c r="CY197">
        <v>1665848184.5999999</v>
      </c>
      <c r="CZ197" t="s">
        <v>356</v>
      </c>
      <c r="DA197">
        <v>1665848184.5999999</v>
      </c>
      <c r="DB197">
        <v>1665848178.0999999</v>
      </c>
      <c r="DC197">
        <v>18</v>
      </c>
      <c r="DD197">
        <v>0.19800000000000001</v>
      </c>
      <c r="DE197">
        <v>5.0000000000000001E-3</v>
      </c>
      <c r="DF197">
        <v>-1.1020000000000001</v>
      </c>
      <c r="DG197">
        <v>0.223</v>
      </c>
      <c r="DH197">
        <v>853</v>
      </c>
      <c r="DI197">
        <v>39</v>
      </c>
      <c r="DJ197">
        <v>1.27</v>
      </c>
      <c r="DK197">
        <v>0.31</v>
      </c>
      <c r="DL197">
        <v>-16.02360975609756</v>
      </c>
      <c r="DM197">
        <v>-0.37904364917956451</v>
      </c>
      <c r="DN197">
        <v>4.9511333045480672E-2</v>
      </c>
      <c r="DO197">
        <v>0</v>
      </c>
      <c r="DP197">
        <v>0.25675987804878048</v>
      </c>
      <c r="DQ197">
        <v>-0.55682793040431289</v>
      </c>
      <c r="DR197">
        <v>5.7726741785590577E-2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365</v>
      </c>
      <c r="EA197">
        <v>3.2933599999999998</v>
      </c>
      <c r="EB197">
        <v>2.6253099999999998</v>
      </c>
      <c r="EC197">
        <v>0.20715600000000001</v>
      </c>
      <c r="ED197">
        <v>0.207394</v>
      </c>
      <c r="EE197">
        <v>0.15582699999999999</v>
      </c>
      <c r="EF197">
        <v>0.153697</v>
      </c>
      <c r="EG197">
        <v>23879.3</v>
      </c>
      <c r="EH197">
        <v>24337.9</v>
      </c>
      <c r="EI197">
        <v>28045.8</v>
      </c>
      <c r="EJ197">
        <v>29587.4</v>
      </c>
      <c r="EK197">
        <v>32529.9</v>
      </c>
      <c r="EL197">
        <v>34800.199999999997</v>
      </c>
      <c r="EM197">
        <v>39529.199999999997</v>
      </c>
      <c r="EN197">
        <v>42336.1</v>
      </c>
      <c r="EO197">
        <v>2.1791499999999999</v>
      </c>
      <c r="EP197">
        <v>2.1056699999999999</v>
      </c>
      <c r="EQ197">
        <v>5.2876800000000002E-2</v>
      </c>
      <c r="ER197">
        <v>0</v>
      </c>
      <c r="ES197">
        <v>35.353000000000002</v>
      </c>
      <c r="ET197">
        <v>999.9</v>
      </c>
      <c r="EU197">
        <v>63.7</v>
      </c>
      <c r="EV197">
        <v>40.9</v>
      </c>
      <c r="EW197">
        <v>48.902200000000001</v>
      </c>
      <c r="EX197">
        <v>56.1008</v>
      </c>
      <c r="EY197">
        <v>-1.59856</v>
      </c>
      <c r="EZ197">
        <v>2</v>
      </c>
      <c r="FA197">
        <v>0.75780999999999998</v>
      </c>
      <c r="FB197">
        <v>2.3085900000000001</v>
      </c>
      <c r="FC197">
        <v>20.250299999999999</v>
      </c>
      <c r="FD197">
        <v>5.2171399999999997</v>
      </c>
      <c r="FE197">
        <v>12.0099</v>
      </c>
      <c r="FF197">
        <v>4.9859</v>
      </c>
      <c r="FG197">
        <v>3.2846500000000001</v>
      </c>
      <c r="FH197">
        <v>8560.7000000000007</v>
      </c>
      <c r="FI197">
        <v>9999</v>
      </c>
      <c r="FJ197">
        <v>9999</v>
      </c>
      <c r="FK197">
        <v>584.20000000000005</v>
      </c>
      <c r="FL197">
        <v>1.8658399999999999</v>
      </c>
      <c r="FM197">
        <v>1.86232</v>
      </c>
      <c r="FN197">
        <v>1.86432</v>
      </c>
      <c r="FO197">
        <v>1.86049</v>
      </c>
      <c r="FP197">
        <v>1.8611800000000001</v>
      </c>
      <c r="FQ197">
        <v>1.8602000000000001</v>
      </c>
      <c r="FR197">
        <v>1.8619699999999999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-1.07</v>
      </c>
      <c r="GH197">
        <v>0.22339999999999999</v>
      </c>
      <c r="GI197">
        <v>-1.0926075346780371</v>
      </c>
      <c r="GJ197">
        <v>-3.055779808770659E-4</v>
      </c>
      <c r="GK197">
        <v>5.4022781434335912E-7</v>
      </c>
      <c r="GL197">
        <v>-2.2830823041668759E-10</v>
      </c>
      <c r="GM197">
        <v>0.223404761904753</v>
      </c>
      <c r="GN197">
        <v>0</v>
      </c>
      <c r="GO197">
        <v>0</v>
      </c>
      <c r="GP197">
        <v>0</v>
      </c>
      <c r="GQ197">
        <v>3</v>
      </c>
      <c r="GR197">
        <v>2094</v>
      </c>
      <c r="GS197">
        <v>4</v>
      </c>
      <c r="GT197">
        <v>34</v>
      </c>
      <c r="GU197">
        <v>15.1</v>
      </c>
      <c r="GV197">
        <v>15.2</v>
      </c>
      <c r="GW197">
        <v>3.2665999999999999</v>
      </c>
      <c r="GX197">
        <v>2.5622600000000002</v>
      </c>
      <c r="GY197">
        <v>2.04956</v>
      </c>
      <c r="GZ197">
        <v>2.6122999999999998</v>
      </c>
      <c r="HA197">
        <v>2.1972700000000001</v>
      </c>
      <c r="HB197">
        <v>2.3706100000000001</v>
      </c>
      <c r="HC197">
        <v>46.123699999999999</v>
      </c>
      <c r="HD197">
        <v>14.420999999999999</v>
      </c>
      <c r="HE197">
        <v>18</v>
      </c>
      <c r="HF197">
        <v>703.36099999999999</v>
      </c>
      <c r="HG197">
        <v>712.17499999999995</v>
      </c>
      <c r="HH197">
        <v>31.0002</v>
      </c>
      <c r="HI197">
        <v>36.791899999999998</v>
      </c>
      <c r="HJ197">
        <v>30.000599999999999</v>
      </c>
      <c r="HK197">
        <v>36.450699999999998</v>
      </c>
      <c r="HL197">
        <v>36.410499999999999</v>
      </c>
      <c r="HM197">
        <v>65.377600000000001</v>
      </c>
      <c r="HN197">
        <v>22.362100000000002</v>
      </c>
      <c r="HO197">
        <v>83.9054</v>
      </c>
      <c r="HP197">
        <v>31</v>
      </c>
      <c r="HQ197">
        <v>1217.4100000000001</v>
      </c>
      <c r="HR197">
        <v>40.3551</v>
      </c>
      <c r="HS197">
        <v>98.739699999999999</v>
      </c>
      <c r="HT197">
        <v>98.130499999999998</v>
      </c>
    </row>
    <row r="198" spans="1:228" x14ac:dyDescent="0.2">
      <c r="A198">
        <v>183</v>
      </c>
      <c r="B198">
        <v>1665849095.5</v>
      </c>
      <c r="C198">
        <v>726.40000009536743</v>
      </c>
      <c r="D198" t="s">
        <v>725</v>
      </c>
      <c r="E198" t="s">
        <v>726</v>
      </c>
      <c r="F198">
        <v>4</v>
      </c>
      <c r="G198">
        <v>1665849093.1875</v>
      </c>
      <c r="H198">
        <f t="shared" si="68"/>
        <v>3.2938766539950795E-4</v>
      </c>
      <c r="I198">
        <f t="shared" si="69"/>
        <v>0.32938766539950792</v>
      </c>
      <c r="J198">
        <f t="shared" si="70"/>
        <v>6.2083273988495131</v>
      </c>
      <c r="K198">
        <f t="shared" si="71"/>
        <v>1190.95625</v>
      </c>
      <c r="L198">
        <f t="shared" si="72"/>
        <v>559.65572814897905</v>
      </c>
      <c r="M198">
        <f t="shared" si="73"/>
        <v>56.75908781067308</v>
      </c>
      <c r="N198">
        <f t="shared" si="74"/>
        <v>120.78423747398078</v>
      </c>
      <c r="O198">
        <f t="shared" si="75"/>
        <v>1.6512097266868961E-2</v>
      </c>
      <c r="P198">
        <f t="shared" si="76"/>
        <v>2.7700869516004798</v>
      </c>
      <c r="Q198">
        <f t="shared" si="77"/>
        <v>1.6457610836969588E-2</v>
      </c>
      <c r="R198">
        <f t="shared" si="78"/>
        <v>1.0290887097720618E-2</v>
      </c>
      <c r="S198">
        <f t="shared" si="79"/>
        <v>225.98157859656757</v>
      </c>
      <c r="T198">
        <f t="shared" si="80"/>
        <v>37.058498767084636</v>
      </c>
      <c r="U198">
        <f t="shared" si="81"/>
        <v>36.207299999999996</v>
      </c>
      <c r="V198">
        <f t="shared" si="82"/>
        <v>6.0371515725056675</v>
      </c>
      <c r="W198">
        <f t="shared" si="83"/>
        <v>69.779803578515271</v>
      </c>
      <c r="X198">
        <f t="shared" si="84"/>
        <v>4.1088762512460359</v>
      </c>
      <c r="Y198">
        <f t="shared" si="85"/>
        <v>5.8883459690779798</v>
      </c>
      <c r="Z198">
        <f t="shared" si="86"/>
        <v>1.9282753212596315</v>
      </c>
      <c r="AA198">
        <f t="shared" si="87"/>
        <v>-14.525996044118301</v>
      </c>
      <c r="AB198">
        <f t="shared" si="88"/>
        <v>-67.783980337175876</v>
      </c>
      <c r="AC198">
        <f t="shared" si="89"/>
        <v>-5.7694938757539411</v>
      </c>
      <c r="AD198">
        <f t="shared" si="90"/>
        <v>137.90210833951946</v>
      </c>
      <c r="AE198">
        <f t="shared" si="91"/>
        <v>17.162502843613197</v>
      </c>
      <c r="AF198">
        <f t="shared" si="92"/>
        <v>0.25329225826182894</v>
      </c>
      <c r="AG198">
        <f t="shared" si="93"/>
        <v>6.2083273988495131</v>
      </c>
      <c r="AH198">
        <v>1257.740083976903</v>
      </c>
      <c r="AI198">
        <v>1244.502181818182</v>
      </c>
      <c r="AJ198">
        <v>1.7984283617677199</v>
      </c>
      <c r="AK198">
        <v>66.578326818864241</v>
      </c>
      <c r="AL198">
        <f t="shared" si="94"/>
        <v>0.32938766539950792</v>
      </c>
      <c r="AM198">
        <v>40.285977878986763</v>
      </c>
      <c r="AN198">
        <v>40.52565264705882</v>
      </c>
      <c r="AO198">
        <v>9.8026197076032315E-3</v>
      </c>
      <c r="AP198">
        <v>87.47284380943789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46982.831021128346</v>
      </c>
      <c r="AV198">
        <f t="shared" si="98"/>
        <v>1200.0062499999999</v>
      </c>
      <c r="AW198">
        <f t="shared" si="99"/>
        <v>1025.860473366097</v>
      </c>
      <c r="AX198">
        <f t="shared" si="100"/>
        <v>0.85487927530885544</v>
      </c>
      <c r="AY198">
        <f t="shared" si="101"/>
        <v>0.18831700134609097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1665849093.1875</v>
      </c>
      <c r="BF198">
        <v>1190.95625</v>
      </c>
      <c r="BG198">
        <v>1207.0762500000001</v>
      </c>
      <c r="BH198">
        <v>40.514324999999999</v>
      </c>
      <c r="BI198">
        <v>40.29</v>
      </c>
      <c r="BJ198">
        <v>1192.03125</v>
      </c>
      <c r="BK198">
        <v>40.290912499999997</v>
      </c>
      <c r="BL198">
        <v>650.03087499999992</v>
      </c>
      <c r="BM198">
        <v>101.317875</v>
      </c>
      <c r="BN198">
        <v>9.9987725E-2</v>
      </c>
      <c r="BO198">
        <v>35.753412500000003</v>
      </c>
      <c r="BP198">
        <v>36.207299999999996</v>
      </c>
      <c r="BQ198">
        <v>999.9</v>
      </c>
      <c r="BR198">
        <v>0</v>
      </c>
      <c r="BS198">
        <v>0</v>
      </c>
      <c r="BT198">
        <v>8998.90625</v>
      </c>
      <c r="BU198">
        <v>0</v>
      </c>
      <c r="BV198">
        <v>2044.7237500000001</v>
      </c>
      <c r="BW198">
        <v>-16.1223125</v>
      </c>
      <c r="BX198">
        <v>1241.2449999999999</v>
      </c>
      <c r="BY198">
        <v>1257.7525000000001</v>
      </c>
      <c r="BZ198">
        <v>0.22430325000000001</v>
      </c>
      <c r="CA198">
        <v>1207.0762500000001</v>
      </c>
      <c r="CB198">
        <v>40.29</v>
      </c>
      <c r="CC198">
        <v>4.1048187499999997</v>
      </c>
      <c r="CD198">
        <v>4.0820924999999999</v>
      </c>
      <c r="CE198">
        <v>29.353674999999999</v>
      </c>
      <c r="CF198">
        <v>29.257512500000001</v>
      </c>
      <c r="CG198">
        <v>1200.0062499999999</v>
      </c>
      <c r="CH198">
        <v>0.50004700000000002</v>
      </c>
      <c r="CI198">
        <v>0.49995299999999998</v>
      </c>
      <c r="CJ198">
        <v>0</v>
      </c>
      <c r="CK198">
        <v>2086.1424999999999</v>
      </c>
      <c r="CL198">
        <v>9.5417900000000007</v>
      </c>
      <c r="CM198">
        <v>13166.112499999999</v>
      </c>
      <c r="CN198">
        <v>9521.7212499999987</v>
      </c>
      <c r="CO198">
        <v>47.476374999999997</v>
      </c>
      <c r="CP198">
        <v>49.561999999999998</v>
      </c>
      <c r="CQ198">
        <v>48.125</v>
      </c>
      <c r="CR198">
        <v>49.125</v>
      </c>
      <c r="CS198">
        <v>50.125</v>
      </c>
      <c r="CT198">
        <v>595.29124999999999</v>
      </c>
      <c r="CU198">
        <v>595.17499999999995</v>
      </c>
      <c r="CV198">
        <v>0</v>
      </c>
      <c r="CW198">
        <v>1665849102</v>
      </c>
      <c r="CX198">
        <v>0</v>
      </c>
      <c r="CY198">
        <v>1665848184.5999999</v>
      </c>
      <c r="CZ198" t="s">
        <v>356</v>
      </c>
      <c r="DA198">
        <v>1665848184.5999999</v>
      </c>
      <c r="DB198">
        <v>1665848178.0999999</v>
      </c>
      <c r="DC198">
        <v>18</v>
      </c>
      <c r="DD198">
        <v>0.19800000000000001</v>
      </c>
      <c r="DE198">
        <v>5.0000000000000001E-3</v>
      </c>
      <c r="DF198">
        <v>-1.1020000000000001</v>
      </c>
      <c r="DG198">
        <v>0.223</v>
      </c>
      <c r="DH198">
        <v>853</v>
      </c>
      <c r="DI198">
        <v>39</v>
      </c>
      <c r="DJ198">
        <v>1.27</v>
      </c>
      <c r="DK198">
        <v>0.31</v>
      </c>
      <c r="DL198">
        <v>-16.05364634146342</v>
      </c>
      <c r="DM198">
        <v>-0.52052810018600337</v>
      </c>
      <c r="DN198">
        <v>6.5325224267808651E-2</v>
      </c>
      <c r="DO198">
        <v>0</v>
      </c>
      <c r="DP198">
        <v>0.23590007317073169</v>
      </c>
      <c r="DQ198">
        <v>-0.35211933124279349</v>
      </c>
      <c r="DR198">
        <v>4.5928014632333237E-2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365</v>
      </c>
      <c r="EA198">
        <v>3.29318</v>
      </c>
      <c r="EB198">
        <v>2.62513</v>
      </c>
      <c r="EC198">
        <v>0.207897</v>
      </c>
      <c r="ED198">
        <v>0.20811299999999999</v>
      </c>
      <c r="EE198">
        <v>0.15588299999999999</v>
      </c>
      <c r="EF198">
        <v>0.15370900000000001</v>
      </c>
      <c r="EG198">
        <v>23856.9</v>
      </c>
      <c r="EH198">
        <v>24315.7</v>
      </c>
      <c r="EI198">
        <v>28045.7</v>
      </c>
      <c r="EJ198">
        <v>29587.4</v>
      </c>
      <c r="EK198">
        <v>32527.599999999999</v>
      </c>
      <c r="EL198">
        <v>34799.599999999999</v>
      </c>
      <c r="EM198">
        <v>39529</v>
      </c>
      <c r="EN198">
        <v>42336</v>
      </c>
      <c r="EO198">
        <v>2.17862</v>
      </c>
      <c r="EP198">
        <v>2.10562</v>
      </c>
      <c r="EQ198">
        <v>5.3055600000000001E-2</v>
      </c>
      <c r="ER198">
        <v>0</v>
      </c>
      <c r="ES198">
        <v>35.357399999999998</v>
      </c>
      <c r="ET198">
        <v>999.9</v>
      </c>
      <c r="EU198">
        <v>63.7</v>
      </c>
      <c r="EV198">
        <v>40.9</v>
      </c>
      <c r="EW198">
        <v>48.898600000000002</v>
      </c>
      <c r="EX198">
        <v>55.950800000000001</v>
      </c>
      <c r="EY198">
        <v>-1.5504800000000001</v>
      </c>
      <c r="EZ198">
        <v>2</v>
      </c>
      <c r="FA198">
        <v>0.758351</v>
      </c>
      <c r="FB198">
        <v>2.3155299999999999</v>
      </c>
      <c r="FC198">
        <v>20.25</v>
      </c>
      <c r="FD198">
        <v>5.2165400000000002</v>
      </c>
      <c r="FE198">
        <v>12.0098</v>
      </c>
      <c r="FF198">
        <v>4.9856999999999996</v>
      </c>
      <c r="FG198">
        <v>3.2845</v>
      </c>
      <c r="FH198">
        <v>8560.7000000000007</v>
      </c>
      <c r="FI198">
        <v>9999</v>
      </c>
      <c r="FJ198">
        <v>9999</v>
      </c>
      <c r="FK198">
        <v>584.20000000000005</v>
      </c>
      <c r="FL198">
        <v>1.86585</v>
      </c>
      <c r="FM198">
        <v>1.86233</v>
      </c>
      <c r="FN198">
        <v>1.86432</v>
      </c>
      <c r="FO198">
        <v>1.8604799999999999</v>
      </c>
      <c r="FP198">
        <v>1.86117</v>
      </c>
      <c r="FQ198">
        <v>1.8602000000000001</v>
      </c>
      <c r="FR198">
        <v>1.8619399999999999</v>
      </c>
      <c r="FS198">
        <v>1.8585100000000001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-1.08</v>
      </c>
      <c r="GH198">
        <v>0.22339999999999999</v>
      </c>
      <c r="GI198">
        <v>-1.0926075346780371</v>
      </c>
      <c r="GJ198">
        <v>-3.055779808770659E-4</v>
      </c>
      <c r="GK198">
        <v>5.4022781434335912E-7</v>
      </c>
      <c r="GL198">
        <v>-2.2830823041668759E-10</v>
      </c>
      <c r="GM198">
        <v>0.223404761904753</v>
      </c>
      <c r="GN198">
        <v>0</v>
      </c>
      <c r="GO198">
        <v>0</v>
      </c>
      <c r="GP198">
        <v>0</v>
      </c>
      <c r="GQ198">
        <v>3</v>
      </c>
      <c r="GR198">
        <v>2094</v>
      </c>
      <c r="GS198">
        <v>4</v>
      </c>
      <c r="GT198">
        <v>34</v>
      </c>
      <c r="GU198">
        <v>15.2</v>
      </c>
      <c r="GV198">
        <v>15.3</v>
      </c>
      <c r="GW198">
        <v>3.28003</v>
      </c>
      <c r="GX198">
        <v>2.5647000000000002</v>
      </c>
      <c r="GY198">
        <v>2.04834</v>
      </c>
      <c r="GZ198">
        <v>2.6122999999999998</v>
      </c>
      <c r="HA198">
        <v>2.1972700000000001</v>
      </c>
      <c r="HB198">
        <v>2.33765</v>
      </c>
      <c r="HC198">
        <v>46.123699999999999</v>
      </c>
      <c r="HD198">
        <v>14.4122</v>
      </c>
      <c r="HE198">
        <v>18</v>
      </c>
      <c r="HF198">
        <v>702.97299999999996</v>
      </c>
      <c r="HG198">
        <v>712.18</v>
      </c>
      <c r="HH198">
        <v>31.001200000000001</v>
      </c>
      <c r="HI198">
        <v>36.797800000000002</v>
      </c>
      <c r="HJ198">
        <v>30.000599999999999</v>
      </c>
      <c r="HK198">
        <v>36.4559</v>
      </c>
      <c r="HL198">
        <v>36.415199999999999</v>
      </c>
      <c r="HM198">
        <v>65.668499999999995</v>
      </c>
      <c r="HN198">
        <v>22.362100000000002</v>
      </c>
      <c r="HO198">
        <v>83.9054</v>
      </c>
      <c r="HP198">
        <v>31</v>
      </c>
      <c r="HQ198">
        <v>1224.1199999999999</v>
      </c>
      <c r="HR198">
        <v>40.366100000000003</v>
      </c>
      <c r="HS198">
        <v>98.739400000000003</v>
      </c>
      <c r="HT198">
        <v>98.130200000000002</v>
      </c>
    </row>
    <row r="199" spans="1:228" x14ac:dyDescent="0.2">
      <c r="A199">
        <v>184</v>
      </c>
      <c r="B199">
        <v>1665849099.5</v>
      </c>
      <c r="C199">
        <v>730.40000009536743</v>
      </c>
      <c r="D199" t="s">
        <v>727</v>
      </c>
      <c r="E199" t="s">
        <v>728</v>
      </c>
      <c r="F199">
        <v>4</v>
      </c>
      <c r="G199">
        <v>1665849097.5</v>
      </c>
      <c r="H199">
        <f t="shared" si="68"/>
        <v>3.1652045475602189E-4</v>
      </c>
      <c r="I199">
        <f t="shared" si="69"/>
        <v>0.31652045475602186</v>
      </c>
      <c r="J199">
        <f t="shared" si="70"/>
        <v>6.6483237842195502</v>
      </c>
      <c r="K199">
        <f t="shared" si="71"/>
        <v>1198.23</v>
      </c>
      <c r="L199">
        <f t="shared" si="72"/>
        <v>499.69649925747029</v>
      </c>
      <c r="M199">
        <f t="shared" si="73"/>
        <v>50.677772761638543</v>
      </c>
      <c r="N199">
        <f t="shared" si="74"/>
        <v>121.52101875120422</v>
      </c>
      <c r="O199">
        <f t="shared" si="75"/>
        <v>1.5886813940300747E-2</v>
      </c>
      <c r="P199">
        <f t="shared" si="76"/>
        <v>2.7678738705783399</v>
      </c>
      <c r="Q199">
        <f t="shared" si="77"/>
        <v>1.583632898181796E-2</v>
      </c>
      <c r="R199">
        <f t="shared" si="78"/>
        <v>9.902228040187748E-3</v>
      </c>
      <c r="S199">
        <f t="shared" si="79"/>
        <v>225.98037431089404</v>
      </c>
      <c r="T199">
        <f t="shared" si="80"/>
        <v>37.05733669922995</v>
      </c>
      <c r="U199">
        <f t="shared" si="81"/>
        <v>36.204742857142847</v>
      </c>
      <c r="V199">
        <f t="shared" si="82"/>
        <v>6.0363041579244223</v>
      </c>
      <c r="W199">
        <f t="shared" si="83"/>
        <v>69.832175030340039</v>
      </c>
      <c r="X199">
        <f t="shared" si="84"/>
        <v>4.110685945523044</v>
      </c>
      <c r="Y199">
        <f t="shared" si="85"/>
        <v>5.886521426172207</v>
      </c>
      <c r="Z199">
        <f t="shared" si="86"/>
        <v>1.9256182124013783</v>
      </c>
      <c r="AA199">
        <f t="shared" si="87"/>
        <v>-13.958552054740565</v>
      </c>
      <c r="AB199">
        <f t="shared" si="88"/>
        <v>-68.187883350432912</v>
      </c>
      <c r="AC199">
        <f t="shared" si="89"/>
        <v>-5.8082822558805995</v>
      </c>
      <c r="AD199">
        <f t="shared" si="90"/>
        <v>138.02565664983996</v>
      </c>
      <c r="AE199">
        <f t="shared" si="91"/>
        <v>17.198057481434208</v>
      </c>
      <c r="AF199">
        <f t="shared" si="92"/>
        <v>0.26520735561867809</v>
      </c>
      <c r="AG199">
        <f t="shared" si="93"/>
        <v>6.6483237842195502</v>
      </c>
      <c r="AH199">
        <v>1264.8296100387829</v>
      </c>
      <c r="AI199">
        <v>1251.442242424243</v>
      </c>
      <c r="AJ199">
        <v>1.7304772613676189</v>
      </c>
      <c r="AK199">
        <v>66.578326818864241</v>
      </c>
      <c r="AL199">
        <f t="shared" si="94"/>
        <v>0.31652045475602186</v>
      </c>
      <c r="AM199">
        <v>40.292573578383852</v>
      </c>
      <c r="AN199">
        <v>40.534032647058808</v>
      </c>
      <c r="AO199">
        <v>7.321875890718795E-3</v>
      </c>
      <c r="AP199">
        <v>87.47284380943789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46923.298387847251</v>
      </c>
      <c r="AV199">
        <f t="shared" si="98"/>
        <v>1200</v>
      </c>
      <c r="AW199">
        <f t="shared" si="99"/>
        <v>1025.8551162232613</v>
      </c>
      <c r="AX199">
        <f t="shared" si="100"/>
        <v>0.85487926351938437</v>
      </c>
      <c r="AY199">
        <f t="shared" si="101"/>
        <v>0.1883169785924117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1665849097.5</v>
      </c>
      <c r="BF199">
        <v>1198.23</v>
      </c>
      <c r="BG199">
        <v>1214.398571428572</v>
      </c>
      <c r="BH199">
        <v>40.532471428571426</v>
      </c>
      <c r="BI199">
        <v>40.297585714285717</v>
      </c>
      <c r="BJ199">
        <v>1199.305714285714</v>
      </c>
      <c r="BK199">
        <v>40.309071428571428</v>
      </c>
      <c r="BL199">
        <v>649.99571428571437</v>
      </c>
      <c r="BM199">
        <v>101.3171428571428</v>
      </c>
      <c r="BN199">
        <v>9.9962999999999996E-2</v>
      </c>
      <c r="BO199">
        <v>35.747785714285712</v>
      </c>
      <c r="BP199">
        <v>36.204742857142847</v>
      </c>
      <c r="BQ199">
        <v>999.89999999999986</v>
      </c>
      <c r="BR199">
        <v>0</v>
      </c>
      <c r="BS199">
        <v>0</v>
      </c>
      <c r="BT199">
        <v>8987.2300000000014</v>
      </c>
      <c r="BU199">
        <v>0</v>
      </c>
      <c r="BV199">
        <v>2046.738571428571</v>
      </c>
      <c r="BW199">
        <v>-16.169157142857149</v>
      </c>
      <c r="BX199">
        <v>1248.8471428571429</v>
      </c>
      <c r="BY199">
        <v>1265.3914285714291</v>
      </c>
      <c r="BZ199">
        <v>0.23488342857142849</v>
      </c>
      <c r="CA199">
        <v>1214.398571428572</v>
      </c>
      <c r="CB199">
        <v>40.297585714285717</v>
      </c>
      <c r="CC199">
        <v>4.1066357142857148</v>
      </c>
      <c r="CD199">
        <v>4.0828385714285718</v>
      </c>
      <c r="CE199">
        <v>29.361357142857141</v>
      </c>
      <c r="CF199">
        <v>29.260671428571431</v>
      </c>
      <c r="CG199">
        <v>1200</v>
      </c>
      <c r="CH199">
        <v>0.50004700000000002</v>
      </c>
      <c r="CI199">
        <v>0.49995299999999998</v>
      </c>
      <c r="CJ199">
        <v>0</v>
      </c>
      <c r="CK199">
        <v>2085.8528571428569</v>
      </c>
      <c r="CL199">
        <v>9.5417900000000007</v>
      </c>
      <c r="CM199">
        <v>13159.32857142857</v>
      </c>
      <c r="CN199">
        <v>9521.6914285714283</v>
      </c>
      <c r="CO199">
        <v>47.5</v>
      </c>
      <c r="CP199">
        <v>49.58</v>
      </c>
      <c r="CQ199">
        <v>48.125</v>
      </c>
      <c r="CR199">
        <v>49.125</v>
      </c>
      <c r="CS199">
        <v>50.133857142857153</v>
      </c>
      <c r="CT199">
        <v>595.28857142857134</v>
      </c>
      <c r="CU199">
        <v>595.17142857142858</v>
      </c>
      <c r="CV199">
        <v>0</v>
      </c>
      <c r="CW199">
        <v>1665849105.5999999</v>
      </c>
      <c r="CX199">
        <v>0</v>
      </c>
      <c r="CY199">
        <v>1665848184.5999999</v>
      </c>
      <c r="CZ199" t="s">
        <v>356</v>
      </c>
      <c r="DA199">
        <v>1665848184.5999999</v>
      </c>
      <c r="DB199">
        <v>1665848178.0999999</v>
      </c>
      <c r="DC199">
        <v>18</v>
      </c>
      <c r="DD199">
        <v>0.19800000000000001</v>
      </c>
      <c r="DE199">
        <v>5.0000000000000001E-3</v>
      </c>
      <c r="DF199">
        <v>-1.1020000000000001</v>
      </c>
      <c r="DG199">
        <v>0.223</v>
      </c>
      <c r="DH199">
        <v>853</v>
      </c>
      <c r="DI199">
        <v>39</v>
      </c>
      <c r="DJ199">
        <v>1.27</v>
      </c>
      <c r="DK199">
        <v>0.31</v>
      </c>
      <c r="DL199">
        <v>-16.082875609756101</v>
      </c>
      <c r="DM199">
        <v>-0.53609411544308427</v>
      </c>
      <c r="DN199">
        <v>6.8267235938457307E-2</v>
      </c>
      <c r="DO199">
        <v>0</v>
      </c>
      <c r="DP199">
        <v>0.2214129268292683</v>
      </c>
      <c r="DQ199">
        <v>-4.8299943257590093E-2</v>
      </c>
      <c r="DR199">
        <v>2.860137530838739E-2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3.2932199999999998</v>
      </c>
      <c r="EB199">
        <v>2.62527</v>
      </c>
      <c r="EC199">
        <v>0.208619</v>
      </c>
      <c r="ED199">
        <v>0.20883499999999999</v>
      </c>
      <c r="EE199">
        <v>0.15590699999999999</v>
      </c>
      <c r="EF199">
        <v>0.153727</v>
      </c>
      <c r="EG199">
        <v>23834.5</v>
      </c>
      <c r="EH199">
        <v>24293.200000000001</v>
      </c>
      <c r="EI199">
        <v>28045.200000000001</v>
      </c>
      <c r="EJ199">
        <v>29587.3</v>
      </c>
      <c r="EK199">
        <v>32525.9</v>
      </c>
      <c r="EL199">
        <v>34799</v>
      </c>
      <c r="EM199">
        <v>39527.9</v>
      </c>
      <c r="EN199">
        <v>42336</v>
      </c>
      <c r="EO199">
        <v>2.1786500000000002</v>
      </c>
      <c r="EP199">
        <v>2.1054499999999998</v>
      </c>
      <c r="EQ199">
        <v>5.1949200000000001E-2</v>
      </c>
      <c r="ER199">
        <v>0</v>
      </c>
      <c r="ES199">
        <v>35.355899999999998</v>
      </c>
      <c r="ET199">
        <v>999.9</v>
      </c>
      <c r="EU199">
        <v>63.7</v>
      </c>
      <c r="EV199">
        <v>40.9</v>
      </c>
      <c r="EW199">
        <v>48.900300000000001</v>
      </c>
      <c r="EX199">
        <v>55.980800000000002</v>
      </c>
      <c r="EY199">
        <v>-1.6306099999999999</v>
      </c>
      <c r="EZ199">
        <v>2</v>
      </c>
      <c r="FA199">
        <v>0.75887499999999997</v>
      </c>
      <c r="FB199">
        <v>2.3243200000000002</v>
      </c>
      <c r="FC199">
        <v>20.2501</v>
      </c>
      <c r="FD199">
        <v>5.2163899999999996</v>
      </c>
      <c r="FE199">
        <v>12.0099</v>
      </c>
      <c r="FF199">
        <v>4.9859</v>
      </c>
      <c r="FG199">
        <v>3.2845</v>
      </c>
      <c r="FH199">
        <v>8561</v>
      </c>
      <c r="FI199">
        <v>9999</v>
      </c>
      <c r="FJ199">
        <v>9999</v>
      </c>
      <c r="FK199">
        <v>584.20000000000005</v>
      </c>
      <c r="FL199">
        <v>1.86585</v>
      </c>
      <c r="FM199">
        <v>1.86232</v>
      </c>
      <c r="FN199">
        <v>1.86432</v>
      </c>
      <c r="FO199">
        <v>1.8604799999999999</v>
      </c>
      <c r="FP199">
        <v>1.8611599999999999</v>
      </c>
      <c r="FQ199">
        <v>1.8602000000000001</v>
      </c>
      <c r="FR199">
        <v>1.8619699999999999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-1.07</v>
      </c>
      <c r="GH199">
        <v>0.22339999999999999</v>
      </c>
      <c r="GI199">
        <v>-1.0926075346780371</v>
      </c>
      <c r="GJ199">
        <v>-3.055779808770659E-4</v>
      </c>
      <c r="GK199">
        <v>5.4022781434335912E-7</v>
      </c>
      <c r="GL199">
        <v>-2.2830823041668759E-10</v>
      </c>
      <c r="GM199">
        <v>0.223404761904753</v>
      </c>
      <c r="GN199">
        <v>0</v>
      </c>
      <c r="GO199">
        <v>0</v>
      </c>
      <c r="GP199">
        <v>0</v>
      </c>
      <c r="GQ199">
        <v>3</v>
      </c>
      <c r="GR199">
        <v>2094</v>
      </c>
      <c r="GS199">
        <v>4</v>
      </c>
      <c r="GT199">
        <v>34</v>
      </c>
      <c r="GU199">
        <v>15.2</v>
      </c>
      <c r="GV199">
        <v>15.4</v>
      </c>
      <c r="GW199">
        <v>3.2959000000000001</v>
      </c>
      <c r="GX199">
        <v>2.5695800000000002</v>
      </c>
      <c r="GY199">
        <v>2.04834</v>
      </c>
      <c r="GZ199">
        <v>2.6135299999999999</v>
      </c>
      <c r="HA199">
        <v>2.1972700000000001</v>
      </c>
      <c r="HB199">
        <v>2.3107899999999999</v>
      </c>
      <c r="HC199">
        <v>46.123699999999999</v>
      </c>
      <c r="HD199">
        <v>14.4122</v>
      </c>
      <c r="HE199">
        <v>18</v>
      </c>
      <c r="HF199">
        <v>703.03599999999994</v>
      </c>
      <c r="HG199">
        <v>712.07500000000005</v>
      </c>
      <c r="HH199">
        <v>31.001999999999999</v>
      </c>
      <c r="HI199">
        <v>36.802</v>
      </c>
      <c r="HJ199">
        <v>30.000699999999998</v>
      </c>
      <c r="HK199">
        <v>36.46</v>
      </c>
      <c r="HL199">
        <v>36.420400000000001</v>
      </c>
      <c r="HM199">
        <v>65.960099999999997</v>
      </c>
      <c r="HN199">
        <v>22.362100000000002</v>
      </c>
      <c r="HO199">
        <v>83.9054</v>
      </c>
      <c r="HP199">
        <v>31</v>
      </c>
      <c r="HQ199">
        <v>1230.8499999999999</v>
      </c>
      <c r="HR199">
        <v>40.3705</v>
      </c>
      <c r="HS199">
        <v>98.737099999999998</v>
      </c>
      <c r="HT199">
        <v>98.130099999999999</v>
      </c>
    </row>
    <row r="200" spans="1:228" x14ac:dyDescent="0.2">
      <c r="A200">
        <v>185</v>
      </c>
      <c r="B200">
        <v>1665849103.5</v>
      </c>
      <c r="C200">
        <v>734.40000009536743</v>
      </c>
      <c r="D200" t="s">
        <v>729</v>
      </c>
      <c r="E200" t="s">
        <v>730</v>
      </c>
      <c r="F200">
        <v>4</v>
      </c>
      <c r="G200">
        <v>1665849101.1875</v>
      </c>
      <c r="H200">
        <f t="shared" si="68"/>
        <v>2.890515975123577E-4</v>
      </c>
      <c r="I200">
        <f t="shared" si="69"/>
        <v>0.28905159751235771</v>
      </c>
      <c r="J200">
        <f t="shared" si="70"/>
        <v>6.8076470352490617</v>
      </c>
      <c r="K200">
        <f t="shared" si="71"/>
        <v>1204.35625</v>
      </c>
      <c r="L200">
        <f t="shared" si="72"/>
        <v>428.35495104379822</v>
      </c>
      <c r="M200">
        <f t="shared" si="73"/>
        <v>43.443102680899543</v>
      </c>
      <c r="N200">
        <f t="shared" si="74"/>
        <v>122.14396519904689</v>
      </c>
      <c r="O200">
        <f t="shared" si="75"/>
        <v>1.4559204819457071E-2</v>
      </c>
      <c r="P200">
        <f t="shared" si="76"/>
        <v>2.7695525987471106</v>
      </c>
      <c r="Q200">
        <f t="shared" si="77"/>
        <v>1.4516818497119331E-2</v>
      </c>
      <c r="R200">
        <f t="shared" si="78"/>
        <v>9.0768094527579179E-3</v>
      </c>
      <c r="S200">
        <f t="shared" si="79"/>
        <v>225.98252134656587</v>
      </c>
      <c r="T200">
        <f t="shared" si="80"/>
        <v>37.05934025990323</v>
      </c>
      <c r="U200">
        <f t="shared" si="81"/>
        <v>36.186737500000007</v>
      </c>
      <c r="V200">
        <f t="shared" si="82"/>
        <v>6.0303402656829395</v>
      </c>
      <c r="W200">
        <f t="shared" si="83"/>
        <v>69.871466277634454</v>
      </c>
      <c r="X200">
        <f t="shared" si="84"/>
        <v>4.1119204881667502</v>
      </c>
      <c r="Y200">
        <f t="shared" si="85"/>
        <v>5.8849780993975758</v>
      </c>
      <c r="Z200">
        <f t="shared" si="86"/>
        <v>1.9184197775161893</v>
      </c>
      <c r="AA200">
        <f t="shared" si="87"/>
        <v>-12.747175450294975</v>
      </c>
      <c r="AB200">
        <f t="shared" si="88"/>
        <v>-66.25165391400823</v>
      </c>
      <c r="AC200">
        <f t="shared" si="89"/>
        <v>-5.6393090010888436</v>
      </c>
      <c r="AD200">
        <f t="shared" si="90"/>
        <v>141.34438298117385</v>
      </c>
      <c r="AE200">
        <f t="shared" si="91"/>
        <v>17.196053302077328</v>
      </c>
      <c r="AF200">
        <f t="shared" si="92"/>
        <v>0.27494198578242496</v>
      </c>
      <c r="AG200">
        <f t="shared" si="93"/>
        <v>6.8076470352490617</v>
      </c>
      <c r="AH200">
        <v>1271.757336360635</v>
      </c>
      <c r="AI200">
        <v>1258.335515151515</v>
      </c>
      <c r="AJ200">
        <v>1.701086551654867</v>
      </c>
      <c r="AK200">
        <v>66.578326818864241</v>
      </c>
      <c r="AL200">
        <f t="shared" si="94"/>
        <v>0.28905159751235771</v>
      </c>
      <c r="AM200">
        <v>40.299601280794498</v>
      </c>
      <c r="AN200">
        <v>40.553116764705869</v>
      </c>
      <c r="AO200">
        <v>4.6677215516062503E-4</v>
      </c>
      <c r="AP200">
        <v>87.47284380943789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46969.833769552439</v>
      </c>
      <c r="AV200">
        <f t="shared" si="98"/>
        <v>1200.01125</v>
      </c>
      <c r="AW200">
        <f t="shared" si="99"/>
        <v>1025.8647483660964</v>
      </c>
      <c r="AX200">
        <f t="shared" si="100"/>
        <v>0.85487927581186951</v>
      </c>
      <c r="AY200">
        <f t="shared" si="101"/>
        <v>0.18831700231690818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1665849101.1875</v>
      </c>
      <c r="BF200">
        <v>1204.35625</v>
      </c>
      <c r="BG200">
        <v>1220.5350000000001</v>
      </c>
      <c r="BH200">
        <v>40.5441</v>
      </c>
      <c r="BI200">
        <v>40.300600000000003</v>
      </c>
      <c r="BJ200">
        <v>1205.4312500000001</v>
      </c>
      <c r="BK200">
        <v>40.320700000000002</v>
      </c>
      <c r="BL200">
        <v>650.00749999999994</v>
      </c>
      <c r="BM200">
        <v>101.3185</v>
      </c>
      <c r="BN200">
        <v>9.9967500000000015E-2</v>
      </c>
      <c r="BO200">
        <v>35.743025000000003</v>
      </c>
      <c r="BP200">
        <v>36.186737500000007</v>
      </c>
      <c r="BQ200">
        <v>999.9</v>
      </c>
      <c r="BR200">
        <v>0</v>
      </c>
      <c r="BS200">
        <v>0</v>
      </c>
      <c r="BT200">
        <v>8996.0149999999994</v>
      </c>
      <c r="BU200">
        <v>0</v>
      </c>
      <c r="BV200">
        <v>2047.84</v>
      </c>
      <c r="BW200">
        <v>-16.1813875</v>
      </c>
      <c r="BX200">
        <v>1255.2474999999999</v>
      </c>
      <c r="BY200">
        <v>1271.7887499999999</v>
      </c>
      <c r="BZ200">
        <v>0.24351787499999999</v>
      </c>
      <c r="CA200">
        <v>1220.5350000000001</v>
      </c>
      <c r="CB200">
        <v>40.300600000000003</v>
      </c>
      <c r="CC200">
        <v>4.1078700000000001</v>
      </c>
      <c r="CD200">
        <v>4.0831974999999989</v>
      </c>
      <c r="CE200">
        <v>29.36655</v>
      </c>
      <c r="CF200">
        <v>29.2621875</v>
      </c>
      <c r="CG200">
        <v>1200.01125</v>
      </c>
      <c r="CH200">
        <v>0.50004700000000002</v>
      </c>
      <c r="CI200">
        <v>0.49995299999999998</v>
      </c>
      <c r="CJ200">
        <v>0</v>
      </c>
      <c r="CK200">
        <v>2085.6937499999999</v>
      </c>
      <c r="CL200">
        <v>9.5417900000000007</v>
      </c>
      <c r="CM200">
        <v>13154.525</v>
      </c>
      <c r="CN200">
        <v>9521.7737500000003</v>
      </c>
      <c r="CO200">
        <v>47.5</v>
      </c>
      <c r="CP200">
        <v>49.569875000000003</v>
      </c>
      <c r="CQ200">
        <v>48.125</v>
      </c>
      <c r="CR200">
        <v>49.132750000000001</v>
      </c>
      <c r="CS200">
        <v>50.16375</v>
      </c>
      <c r="CT200">
        <v>595.29374999999993</v>
      </c>
      <c r="CU200">
        <v>595.17750000000001</v>
      </c>
      <c r="CV200">
        <v>0</v>
      </c>
      <c r="CW200">
        <v>1665849109.8</v>
      </c>
      <c r="CX200">
        <v>0</v>
      </c>
      <c r="CY200">
        <v>1665848184.5999999</v>
      </c>
      <c r="CZ200" t="s">
        <v>356</v>
      </c>
      <c r="DA200">
        <v>1665848184.5999999</v>
      </c>
      <c r="DB200">
        <v>1665848178.0999999</v>
      </c>
      <c r="DC200">
        <v>18</v>
      </c>
      <c r="DD200">
        <v>0.19800000000000001</v>
      </c>
      <c r="DE200">
        <v>5.0000000000000001E-3</v>
      </c>
      <c r="DF200">
        <v>-1.1020000000000001</v>
      </c>
      <c r="DG200">
        <v>0.223</v>
      </c>
      <c r="DH200">
        <v>853</v>
      </c>
      <c r="DI200">
        <v>39</v>
      </c>
      <c r="DJ200">
        <v>1.27</v>
      </c>
      <c r="DK200">
        <v>0.31</v>
      </c>
      <c r="DL200">
        <v>-16.111017073170729</v>
      </c>
      <c r="DM200">
        <v>-0.52680548425653229</v>
      </c>
      <c r="DN200">
        <v>6.8295416060291478E-2</v>
      </c>
      <c r="DO200">
        <v>0</v>
      </c>
      <c r="DP200">
        <v>0.21708741463414641</v>
      </c>
      <c r="DQ200">
        <v>0.18899941443827331</v>
      </c>
      <c r="DR200">
        <v>2.2740290941330791E-2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365</v>
      </c>
      <c r="EA200">
        <v>3.2931599999999999</v>
      </c>
      <c r="EB200">
        <v>2.62507</v>
      </c>
      <c r="EC200">
        <v>0.20932600000000001</v>
      </c>
      <c r="ED200">
        <v>0.20954800000000001</v>
      </c>
      <c r="EE200">
        <v>0.155942</v>
      </c>
      <c r="EF200">
        <v>0.15373400000000001</v>
      </c>
      <c r="EG200">
        <v>23812.7</v>
      </c>
      <c r="EH200">
        <v>24270.6</v>
      </c>
      <c r="EI200">
        <v>28044.799999999999</v>
      </c>
      <c r="EJ200">
        <v>29586.5</v>
      </c>
      <c r="EK200">
        <v>32524.3</v>
      </c>
      <c r="EL200">
        <v>34797.9</v>
      </c>
      <c r="EM200">
        <v>39527.599999999999</v>
      </c>
      <c r="EN200">
        <v>42335</v>
      </c>
      <c r="EO200">
        <v>2.1787000000000001</v>
      </c>
      <c r="EP200">
        <v>2.1056699999999999</v>
      </c>
      <c r="EQ200">
        <v>5.1762900000000001E-2</v>
      </c>
      <c r="ER200">
        <v>0</v>
      </c>
      <c r="ES200">
        <v>35.349699999999999</v>
      </c>
      <c r="ET200">
        <v>999.9</v>
      </c>
      <c r="EU200">
        <v>63.6</v>
      </c>
      <c r="EV200">
        <v>40.9</v>
      </c>
      <c r="EW200">
        <v>48.821399999999997</v>
      </c>
      <c r="EX200">
        <v>56.1008</v>
      </c>
      <c r="EY200">
        <v>-1.6907000000000001</v>
      </c>
      <c r="EZ200">
        <v>2</v>
      </c>
      <c r="FA200">
        <v>0.75934199999999996</v>
      </c>
      <c r="FB200">
        <v>2.3288799999999998</v>
      </c>
      <c r="FC200">
        <v>20.2501</v>
      </c>
      <c r="FD200">
        <v>5.2165400000000002</v>
      </c>
      <c r="FE200">
        <v>12.0099</v>
      </c>
      <c r="FF200">
        <v>4.9857500000000003</v>
      </c>
      <c r="FG200">
        <v>3.2845800000000001</v>
      </c>
      <c r="FH200">
        <v>8561</v>
      </c>
      <c r="FI200">
        <v>9999</v>
      </c>
      <c r="FJ200">
        <v>9999</v>
      </c>
      <c r="FK200">
        <v>584.20000000000005</v>
      </c>
      <c r="FL200">
        <v>1.8658600000000001</v>
      </c>
      <c r="FM200">
        <v>1.8622799999999999</v>
      </c>
      <c r="FN200">
        <v>1.86432</v>
      </c>
      <c r="FO200">
        <v>1.8604799999999999</v>
      </c>
      <c r="FP200">
        <v>1.8612</v>
      </c>
      <c r="FQ200">
        <v>1.8602000000000001</v>
      </c>
      <c r="FR200">
        <v>1.86195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-1.07</v>
      </c>
      <c r="GH200">
        <v>0.22339999999999999</v>
      </c>
      <c r="GI200">
        <v>-1.0926075346780371</v>
      </c>
      <c r="GJ200">
        <v>-3.055779808770659E-4</v>
      </c>
      <c r="GK200">
        <v>5.4022781434335912E-7</v>
      </c>
      <c r="GL200">
        <v>-2.2830823041668759E-10</v>
      </c>
      <c r="GM200">
        <v>0.223404761904753</v>
      </c>
      <c r="GN200">
        <v>0</v>
      </c>
      <c r="GO200">
        <v>0</v>
      </c>
      <c r="GP200">
        <v>0</v>
      </c>
      <c r="GQ200">
        <v>3</v>
      </c>
      <c r="GR200">
        <v>2094</v>
      </c>
      <c r="GS200">
        <v>4</v>
      </c>
      <c r="GT200">
        <v>34</v>
      </c>
      <c r="GU200">
        <v>15.3</v>
      </c>
      <c r="GV200">
        <v>15.4</v>
      </c>
      <c r="GW200">
        <v>3.3093300000000001</v>
      </c>
      <c r="GX200">
        <v>2.5622600000000002</v>
      </c>
      <c r="GY200">
        <v>2.04834</v>
      </c>
      <c r="GZ200">
        <v>2.6135299999999999</v>
      </c>
      <c r="HA200">
        <v>2.1972700000000001</v>
      </c>
      <c r="HB200">
        <v>2.36572</v>
      </c>
      <c r="HC200">
        <v>46.123699999999999</v>
      </c>
      <c r="HD200">
        <v>14.420999999999999</v>
      </c>
      <c r="HE200">
        <v>18</v>
      </c>
      <c r="HF200">
        <v>703.12699999999995</v>
      </c>
      <c r="HG200">
        <v>712.33600000000001</v>
      </c>
      <c r="HH200">
        <v>31.0016</v>
      </c>
      <c r="HI200">
        <v>36.807600000000001</v>
      </c>
      <c r="HJ200">
        <v>30.000699999999998</v>
      </c>
      <c r="HK200">
        <v>36.464599999999997</v>
      </c>
      <c r="HL200">
        <v>36.424900000000001</v>
      </c>
      <c r="HM200">
        <v>66.250200000000007</v>
      </c>
      <c r="HN200">
        <v>22.362100000000002</v>
      </c>
      <c r="HO200">
        <v>83.9054</v>
      </c>
      <c r="HP200">
        <v>31</v>
      </c>
      <c r="HQ200">
        <v>1237.56</v>
      </c>
      <c r="HR200">
        <v>40.385800000000003</v>
      </c>
      <c r="HS200">
        <v>98.736000000000004</v>
      </c>
      <c r="HT200">
        <v>98.127700000000004</v>
      </c>
    </row>
    <row r="201" spans="1:228" x14ac:dyDescent="0.2">
      <c r="A201">
        <v>186</v>
      </c>
      <c r="B201">
        <v>1665849107.5</v>
      </c>
      <c r="C201">
        <v>738.40000009536743</v>
      </c>
      <c r="D201" t="s">
        <v>731</v>
      </c>
      <c r="E201" t="s">
        <v>732</v>
      </c>
      <c r="F201">
        <v>4</v>
      </c>
      <c r="G201">
        <v>1665849105.5</v>
      </c>
      <c r="H201">
        <f t="shared" si="68"/>
        <v>3.0819786920004507E-4</v>
      </c>
      <c r="I201">
        <f t="shared" si="69"/>
        <v>0.30819786920004505</v>
      </c>
      <c r="J201">
        <f t="shared" si="70"/>
        <v>6.7513629981642467</v>
      </c>
      <c r="K201">
        <f t="shared" si="71"/>
        <v>1211.441428571429</v>
      </c>
      <c r="L201">
        <f t="shared" si="72"/>
        <v>488.64630635114833</v>
      </c>
      <c r="M201">
        <f t="shared" si="73"/>
        <v>49.557910440629051</v>
      </c>
      <c r="N201">
        <f t="shared" si="74"/>
        <v>122.8629072621445</v>
      </c>
      <c r="O201">
        <f t="shared" si="75"/>
        <v>1.5566491255211982E-2</v>
      </c>
      <c r="P201">
        <f t="shared" si="76"/>
        <v>2.7661826682155497</v>
      </c>
      <c r="Q201">
        <f t="shared" si="77"/>
        <v>1.5517988719972219E-2</v>
      </c>
      <c r="R201">
        <f t="shared" si="78"/>
        <v>9.7030880414616001E-3</v>
      </c>
      <c r="S201">
        <f t="shared" si="79"/>
        <v>225.98029159673172</v>
      </c>
      <c r="T201">
        <f t="shared" si="80"/>
        <v>37.049067852318558</v>
      </c>
      <c r="U201">
        <f t="shared" si="81"/>
        <v>36.175357142857138</v>
      </c>
      <c r="V201">
        <f t="shared" si="82"/>
        <v>6.0265734042714563</v>
      </c>
      <c r="W201">
        <f t="shared" si="83"/>
        <v>69.915217513275238</v>
      </c>
      <c r="X201">
        <f t="shared" si="84"/>
        <v>4.1130167408309335</v>
      </c>
      <c r="Y201">
        <f t="shared" si="85"/>
        <v>5.8828633981578751</v>
      </c>
      <c r="Z201">
        <f t="shared" si="86"/>
        <v>1.9135566634405228</v>
      </c>
      <c r="AA201">
        <f t="shared" si="87"/>
        <v>-13.591526031721989</v>
      </c>
      <c r="AB201">
        <f t="shared" si="88"/>
        <v>-65.446958815305919</v>
      </c>
      <c r="AC201">
        <f t="shared" si="89"/>
        <v>-5.5771155374132313</v>
      </c>
      <c r="AD201">
        <f t="shared" si="90"/>
        <v>141.36469121229058</v>
      </c>
      <c r="AE201">
        <f t="shared" si="91"/>
        <v>17.369153546619387</v>
      </c>
      <c r="AF201">
        <f t="shared" si="92"/>
        <v>0.27971898067171042</v>
      </c>
      <c r="AG201">
        <f t="shared" si="93"/>
        <v>6.7513629981642467</v>
      </c>
      <c r="AH201">
        <v>1278.784405607312</v>
      </c>
      <c r="AI201">
        <v>1265.2615151515149</v>
      </c>
      <c r="AJ201">
        <v>1.739434719352362</v>
      </c>
      <c r="AK201">
        <v>66.578326818864241</v>
      </c>
      <c r="AL201">
        <f t="shared" si="94"/>
        <v>0.30819786920004505</v>
      </c>
      <c r="AM201">
        <v>40.301960178806702</v>
      </c>
      <c r="AN201">
        <v>40.55641676470588</v>
      </c>
      <c r="AO201">
        <v>3.4832107232839189E-3</v>
      </c>
      <c r="AP201">
        <v>87.47284380943789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46878.895148777658</v>
      </c>
      <c r="AV201">
        <f t="shared" si="98"/>
        <v>1200</v>
      </c>
      <c r="AW201">
        <f t="shared" si="99"/>
        <v>1025.8550733661825</v>
      </c>
      <c r="AX201">
        <f t="shared" si="100"/>
        <v>0.85487922780515202</v>
      </c>
      <c r="AY201">
        <f t="shared" si="101"/>
        <v>0.1883169096639431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1665849105.5</v>
      </c>
      <c r="BF201">
        <v>1211.441428571429</v>
      </c>
      <c r="BG201">
        <v>1227.787142857143</v>
      </c>
      <c r="BH201">
        <v>40.554785714285721</v>
      </c>
      <c r="BI201">
        <v>40.30705714285714</v>
      </c>
      <c r="BJ201">
        <v>1212.515714285714</v>
      </c>
      <c r="BK201">
        <v>40.331385714285723</v>
      </c>
      <c r="BL201">
        <v>650.00585714285717</v>
      </c>
      <c r="BM201">
        <v>101.31871428571429</v>
      </c>
      <c r="BN201">
        <v>0.1000620285714286</v>
      </c>
      <c r="BO201">
        <v>35.736499999999999</v>
      </c>
      <c r="BP201">
        <v>36.175357142857138</v>
      </c>
      <c r="BQ201">
        <v>999.89999999999986</v>
      </c>
      <c r="BR201">
        <v>0</v>
      </c>
      <c r="BS201">
        <v>0</v>
      </c>
      <c r="BT201">
        <v>8978.1242857142861</v>
      </c>
      <c r="BU201">
        <v>0</v>
      </c>
      <c r="BV201">
        <v>2047.6171428571431</v>
      </c>
      <c r="BW201">
        <v>-16.343857142857139</v>
      </c>
      <c r="BX201">
        <v>1262.6471428571431</v>
      </c>
      <c r="BY201">
        <v>1279.3542857142861</v>
      </c>
      <c r="BZ201">
        <v>0.2477428571428571</v>
      </c>
      <c r="CA201">
        <v>1227.787142857143</v>
      </c>
      <c r="CB201">
        <v>40.30705714285714</v>
      </c>
      <c r="CC201">
        <v>4.1089642857142854</v>
      </c>
      <c r="CD201">
        <v>4.083862857142857</v>
      </c>
      <c r="CE201">
        <v>29.371185714285719</v>
      </c>
      <c r="CF201">
        <v>29.26501428571428</v>
      </c>
      <c r="CG201">
        <v>1200</v>
      </c>
      <c r="CH201">
        <v>0.50004928571428564</v>
      </c>
      <c r="CI201">
        <v>0.4999507142857143</v>
      </c>
      <c r="CJ201">
        <v>0</v>
      </c>
      <c r="CK201">
        <v>2085.1999999999998</v>
      </c>
      <c r="CL201">
        <v>9.5417900000000007</v>
      </c>
      <c r="CM201">
        <v>13151.657142857141</v>
      </c>
      <c r="CN201">
        <v>9521.6785714285688</v>
      </c>
      <c r="CO201">
        <v>47.5</v>
      </c>
      <c r="CP201">
        <v>49.616</v>
      </c>
      <c r="CQ201">
        <v>48.125</v>
      </c>
      <c r="CR201">
        <v>49.186999999999998</v>
      </c>
      <c r="CS201">
        <v>50.178142857142859</v>
      </c>
      <c r="CT201">
        <v>595.29</v>
      </c>
      <c r="CU201">
        <v>595.16999999999996</v>
      </c>
      <c r="CV201">
        <v>0</v>
      </c>
      <c r="CW201">
        <v>1665849114</v>
      </c>
      <c r="CX201">
        <v>0</v>
      </c>
      <c r="CY201">
        <v>1665848184.5999999</v>
      </c>
      <c r="CZ201" t="s">
        <v>356</v>
      </c>
      <c r="DA201">
        <v>1665848184.5999999</v>
      </c>
      <c r="DB201">
        <v>1665848178.0999999</v>
      </c>
      <c r="DC201">
        <v>18</v>
      </c>
      <c r="DD201">
        <v>0.19800000000000001</v>
      </c>
      <c r="DE201">
        <v>5.0000000000000001E-3</v>
      </c>
      <c r="DF201">
        <v>-1.1020000000000001</v>
      </c>
      <c r="DG201">
        <v>0.223</v>
      </c>
      <c r="DH201">
        <v>853</v>
      </c>
      <c r="DI201">
        <v>39</v>
      </c>
      <c r="DJ201">
        <v>1.27</v>
      </c>
      <c r="DK201">
        <v>0.31</v>
      </c>
      <c r="DL201">
        <v>-16.17087317073171</v>
      </c>
      <c r="DM201">
        <v>-0.7148548403406596</v>
      </c>
      <c r="DN201">
        <v>8.8216067958416813E-2</v>
      </c>
      <c r="DO201">
        <v>0</v>
      </c>
      <c r="DP201">
        <v>0.22710419512195121</v>
      </c>
      <c r="DQ201">
        <v>0.19602619699282101</v>
      </c>
      <c r="DR201">
        <v>2.0741511907424438E-2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365</v>
      </c>
      <c r="EA201">
        <v>3.29338</v>
      </c>
      <c r="EB201">
        <v>2.62521</v>
      </c>
      <c r="EC201">
        <v>0.210039</v>
      </c>
      <c r="ED201">
        <v>0.210262</v>
      </c>
      <c r="EE201">
        <v>0.15596699999999999</v>
      </c>
      <c r="EF201">
        <v>0.15375</v>
      </c>
      <c r="EG201">
        <v>23790.6</v>
      </c>
      <c r="EH201">
        <v>24248</v>
      </c>
      <c r="EI201">
        <v>28044.2</v>
      </c>
      <c r="EJ201">
        <v>29585.9</v>
      </c>
      <c r="EK201">
        <v>32522.799999999999</v>
      </c>
      <c r="EL201">
        <v>34796.800000000003</v>
      </c>
      <c r="EM201">
        <v>39526.9</v>
      </c>
      <c r="EN201">
        <v>42334.5</v>
      </c>
      <c r="EO201">
        <v>2.1788699999999999</v>
      </c>
      <c r="EP201">
        <v>2.1053799999999998</v>
      </c>
      <c r="EQ201">
        <v>5.1390400000000003E-2</v>
      </c>
      <c r="ER201">
        <v>0</v>
      </c>
      <c r="ES201">
        <v>35.3399</v>
      </c>
      <c r="ET201">
        <v>999.9</v>
      </c>
      <c r="EU201">
        <v>63.6</v>
      </c>
      <c r="EV201">
        <v>40.9</v>
      </c>
      <c r="EW201">
        <v>48.823700000000002</v>
      </c>
      <c r="EX201">
        <v>55.980800000000002</v>
      </c>
      <c r="EY201">
        <v>-1.6346099999999999</v>
      </c>
      <c r="EZ201">
        <v>2</v>
      </c>
      <c r="FA201">
        <v>0.75983000000000001</v>
      </c>
      <c r="FB201">
        <v>2.3330099999999998</v>
      </c>
      <c r="FC201">
        <v>20.2502</v>
      </c>
      <c r="FD201">
        <v>5.2171399999999997</v>
      </c>
      <c r="FE201">
        <v>12.0099</v>
      </c>
      <c r="FF201">
        <v>4.9861000000000004</v>
      </c>
      <c r="FG201">
        <v>3.2846500000000001</v>
      </c>
      <c r="FH201">
        <v>8561</v>
      </c>
      <c r="FI201">
        <v>9999</v>
      </c>
      <c r="FJ201">
        <v>9999</v>
      </c>
      <c r="FK201">
        <v>584.20000000000005</v>
      </c>
      <c r="FL201">
        <v>1.8658399999999999</v>
      </c>
      <c r="FM201">
        <v>1.8623000000000001</v>
      </c>
      <c r="FN201">
        <v>1.86432</v>
      </c>
      <c r="FO201">
        <v>1.8604700000000001</v>
      </c>
      <c r="FP201">
        <v>1.8611500000000001</v>
      </c>
      <c r="FQ201">
        <v>1.8602000000000001</v>
      </c>
      <c r="FR201">
        <v>1.8619600000000001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-1.07</v>
      </c>
      <c r="GH201">
        <v>0.22339999999999999</v>
      </c>
      <c r="GI201">
        <v>-1.0926075346780371</v>
      </c>
      <c r="GJ201">
        <v>-3.055779808770659E-4</v>
      </c>
      <c r="GK201">
        <v>5.4022781434335912E-7</v>
      </c>
      <c r="GL201">
        <v>-2.2830823041668759E-10</v>
      </c>
      <c r="GM201">
        <v>0.223404761904753</v>
      </c>
      <c r="GN201">
        <v>0</v>
      </c>
      <c r="GO201">
        <v>0</v>
      </c>
      <c r="GP201">
        <v>0</v>
      </c>
      <c r="GQ201">
        <v>3</v>
      </c>
      <c r="GR201">
        <v>2094</v>
      </c>
      <c r="GS201">
        <v>4</v>
      </c>
      <c r="GT201">
        <v>34</v>
      </c>
      <c r="GU201">
        <v>15.4</v>
      </c>
      <c r="GV201">
        <v>15.5</v>
      </c>
      <c r="GW201">
        <v>3.3239700000000001</v>
      </c>
      <c r="GX201">
        <v>2.5537100000000001</v>
      </c>
      <c r="GY201">
        <v>2.04834</v>
      </c>
      <c r="GZ201">
        <v>2.6122999999999998</v>
      </c>
      <c r="HA201">
        <v>2.1972700000000001</v>
      </c>
      <c r="HB201">
        <v>2.3791500000000001</v>
      </c>
      <c r="HC201">
        <v>46.123699999999999</v>
      </c>
      <c r="HD201">
        <v>14.420999999999999</v>
      </c>
      <c r="HE201">
        <v>18</v>
      </c>
      <c r="HF201">
        <v>703.32500000000005</v>
      </c>
      <c r="HG201">
        <v>712.10900000000004</v>
      </c>
      <c r="HH201">
        <v>31.001300000000001</v>
      </c>
      <c r="HI201">
        <v>36.812399999999997</v>
      </c>
      <c r="HJ201">
        <v>30.000599999999999</v>
      </c>
      <c r="HK201">
        <v>36.469200000000001</v>
      </c>
      <c r="HL201">
        <v>36.429699999999997</v>
      </c>
      <c r="HM201">
        <v>66.542900000000003</v>
      </c>
      <c r="HN201">
        <v>22.362100000000002</v>
      </c>
      <c r="HO201">
        <v>83.9054</v>
      </c>
      <c r="HP201">
        <v>31</v>
      </c>
      <c r="HQ201">
        <v>1244.26</v>
      </c>
      <c r="HR201">
        <v>40.378700000000002</v>
      </c>
      <c r="HS201">
        <v>98.734200000000001</v>
      </c>
      <c r="HT201">
        <v>98.126099999999994</v>
      </c>
    </row>
    <row r="202" spans="1:228" x14ac:dyDescent="0.2">
      <c r="A202">
        <v>187</v>
      </c>
      <c r="B202">
        <v>1665849111.5</v>
      </c>
      <c r="C202">
        <v>742.40000009536743</v>
      </c>
      <c r="D202" t="s">
        <v>733</v>
      </c>
      <c r="E202" t="s">
        <v>734</v>
      </c>
      <c r="F202">
        <v>4</v>
      </c>
      <c r="G202">
        <v>1665849109.1875</v>
      </c>
      <c r="H202">
        <f t="shared" si="68"/>
        <v>2.9359400104725126E-4</v>
      </c>
      <c r="I202">
        <f t="shared" si="69"/>
        <v>0.29359400104725125</v>
      </c>
      <c r="J202">
        <f t="shared" si="70"/>
        <v>6.774827468338473</v>
      </c>
      <c r="K202">
        <f t="shared" si="71"/>
        <v>1217.5875000000001</v>
      </c>
      <c r="L202">
        <f t="shared" si="72"/>
        <v>459.74672966723278</v>
      </c>
      <c r="M202">
        <f t="shared" si="73"/>
        <v>46.626895101423358</v>
      </c>
      <c r="N202">
        <f t="shared" si="74"/>
        <v>123.48608696008876</v>
      </c>
      <c r="O202">
        <f t="shared" si="75"/>
        <v>1.486109707801783E-2</v>
      </c>
      <c r="P202">
        <f t="shared" si="76"/>
        <v>2.7706437416885787</v>
      </c>
      <c r="Q202">
        <f t="shared" si="77"/>
        <v>1.4816954942224082E-2</v>
      </c>
      <c r="R202">
        <f t="shared" si="78"/>
        <v>9.2645518385693175E-3</v>
      </c>
      <c r="S202">
        <f t="shared" si="79"/>
        <v>225.98427474171191</v>
      </c>
      <c r="T202">
        <f t="shared" si="80"/>
        <v>37.047322435629567</v>
      </c>
      <c r="U202">
        <f t="shared" si="81"/>
        <v>36.164499999999997</v>
      </c>
      <c r="V202">
        <f t="shared" si="82"/>
        <v>6.0229816302144075</v>
      </c>
      <c r="W202">
        <f t="shared" si="83"/>
        <v>69.943632314914623</v>
      </c>
      <c r="X202">
        <f t="shared" si="84"/>
        <v>4.1138271666692221</v>
      </c>
      <c r="Y202">
        <f t="shared" si="85"/>
        <v>5.8816321522266701</v>
      </c>
      <c r="Z202">
        <f t="shared" si="86"/>
        <v>1.9091544635451854</v>
      </c>
      <c r="AA202">
        <f t="shared" si="87"/>
        <v>-12.94749544618378</v>
      </c>
      <c r="AB202">
        <f t="shared" si="88"/>
        <v>-64.498374224546083</v>
      </c>
      <c r="AC202">
        <f t="shared" si="89"/>
        <v>-5.4870408811024296</v>
      </c>
      <c r="AD202">
        <f t="shared" si="90"/>
        <v>143.05136418987962</v>
      </c>
      <c r="AE202">
        <f t="shared" si="91"/>
        <v>17.460028381608165</v>
      </c>
      <c r="AF202">
        <f t="shared" si="92"/>
        <v>0.28369551311857771</v>
      </c>
      <c r="AG202">
        <f t="shared" si="93"/>
        <v>6.774827468338473</v>
      </c>
      <c r="AH202">
        <v>1285.843970202943</v>
      </c>
      <c r="AI202">
        <v>1272.242545454546</v>
      </c>
      <c r="AJ202">
        <v>1.753902200800185</v>
      </c>
      <c r="AK202">
        <v>66.578326818864241</v>
      </c>
      <c r="AL202">
        <f t="shared" si="94"/>
        <v>0.29359400104725125</v>
      </c>
      <c r="AM202">
        <v>40.309906049109607</v>
      </c>
      <c r="AN202">
        <v>40.565920294117618</v>
      </c>
      <c r="AO202">
        <v>7.4403663150106206E-4</v>
      </c>
      <c r="AP202">
        <v>87.47284380943789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47001.18503821949</v>
      </c>
      <c r="AV202">
        <f t="shared" si="98"/>
        <v>1200.0074999999999</v>
      </c>
      <c r="AW202">
        <f t="shared" si="99"/>
        <v>1025.8628169646174</v>
      </c>
      <c r="AX202">
        <f t="shared" si="100"/>
        <v>0.85488033780173667</v>
      </c>
      <c r="AY202">
        <f t="shared" si="101"/>
        <v>0.18831905195735188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1665849109.1875</v>
      </c>
      <c r="BF202">
        <v>1217.5875000000001</v>
      </c>
      <c r="BG202">
        <v>1234.02</v>
      </c>
      <c r="BH202">
        <v>40.562824999999997</v>
      </c>
      <c r="BI202">
        <v>40.311624999999999</v>
      </c>
      <c r="BJ202">
        <v>1218.6624999999999</v>
      </c>
      <c r="BK202">
        <v>40.339412500000002</v>
      </c>
      <c r="BL202">
        <v>650.13062500000001</v>
      </c>
      <c r="BM202">
        <v>101.318625</v>
      </c>
      <c r="BN202">
        <v>0.1000303</v>
      </c>
      <c r="BO202">
        <v>35.732700000000001</v>
      </c>
      <c r="BP202">
        <v>36.164499999999997</v>
      </c>
      <c r="BQ202">
        <v>999.9</v>
      </c>
      <c r="BR202">
        <v>0</v>
      </c>
      <c r="BS202">
        <v>0</v>
      </c>
      <c r="BT202">
        <v>9001.7950000000019</v>
      </c>
      <c r="BU202">
        <v>0</v>
      </c>
      <c r="BV202">
        <v>2049.3412499999999</v>
      </c>
      <c r="BW202">
        <v>-16.432324999999999</v>
      </c>
      <c r="BX202">
        <v>1269.06375</v>
      </c>
      <c r="BY202">
        <v>1285.85625</v>
      </c>
      <c r="BZ202">
        <v>0.25121349999999998</v>
      </c>
      <c r="CA202">
        <v>1234.02</v>
      </c>
      <c r="CB202">
        <v>40.311624999999999</v>
      </c>
      <c r="CC202">
        <v>4.1097712499999997</v>
      </c>
      <c r="CD202">
        <v>4.0843187500000004</v>
      </c>
      <c r="CE202">
        <v>29.3745625</v>
      </c>
      <c r="CF202">
        <v>29.266962500000002</v>
      </c>
      <c r="CG202">
        <v>1200.0074999999999</v>
      </c>
      <c r="CH202">
        <v>0.50001249999999997</v>
      </c>
      <c r="CI202">
        <v>0.49998749999999997</v>
      </c>
      <c r="CJ202">
        <v>0</v>
      </c>
      <c r="CK202">
        <v>2085.1350000000002</v>
      </c>
      <c r="CL202">
        <v>9.5417900000000007</v>
      </c>
      <c r="CM202">
        <v>13144.225</v>
      </c>
      <c r="CN202">
        <v>9521.6212500000001</v>
      </c>
      <c r="CO202">
        <v>47.5</v>
      </c>
      <c r="CP202">
        <v>49.625</v>
      </c>
      <c r="CQ202">
        <v>48.125</v>
      </c>
      <c r="CR202">
        <v>49.186999999999998</v>
      </c>
      <c r="CS202">
        <v>50.179250000000003</v>
      </c>
      <c r="CT202">
        <v>595.24874999999997</v>
      </c>
      <c r="CU202">
        <v>595.21749999999997</v>
      </c>
      <c r="CV202">
        <v>0</v>
      </c>
      <c r="CW202">
        <v>1665849118.2</v>
      </c>
      <c r="CX202">
        <v>0</v>
      </c>
      <c r="CY202">
        <v>1665848184.5999999</v>
      </c>
      <c r="CZ202" t="s">
        <v>356</v>
      </c>
      <c r="DA202">
        <v>1665848184.5999999</v>
      </c>
      <c r="DB202">
        <v>1665848178.0999999</v>
      </c>
      <c r="DC202">
        <v>18</v>
      </c>
      <c r="DD202">
        <v>0.19800000000000001</v>
      </c>
      <c r="DE202">
        <v>5.0000000000000001E-3</v>
      </c>
      <c r="DF202">
        <v>-1.1020000000000001</v>
      </c>
      <c r="DG202">
        <v>0.223</v>
      </c>
      <c r="DH202">
        <v>853</v>
      </c>
      <c r="DI202">
        <v>39</v>
      </c>
      <c r="DJ202">
        <v>1.27</v>
      </c>
      <c r="DK202">
        <v>0.31</v>
      </c>
      <c r="DL202">
        <v>-16.231277500000001</v>
      </c>
      <c r="DM202">
        <v>-1.0548979362101181</v>
      </c>
      <c r="DN202">
        <v>0.1175043477653062</v>
      </c>
      <c r="DO202">
        <v>0</v>
      </c>
      <c r="DP202">
        <v>0.238464975</v>
      </c>
      <c r="DQ202">
        <v>0.1142582701688554</v>
      </c>
      <c r="DR202">
        <v>1.166828745250883E-2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365</v>
      </c>
      <c r="EA202">
        <v>3.2933699999999999</v>
      </c>
      <c r="EB202">
        <v>2.62554</v>
      </c>
      <c r="EC202">
        <v>0.21075199999999999</v>
      </c>
      <c r="ED202">
        <v>0.210976</v>
      </c>
      <c r="EE202">
        <v>0.15598200000000001</v>
      </c>
      <c r="EF202">
        <v>0.15376100000000001</v>
      </c>
      <c r="EG202">
        <v>23768.9</v>
      </c>
      <c r="EH202">
        <v>24225.9</v>
      </c>
      <c r="EI202">
        <v>28044</v>
      </c>
      <c r="EJ202">
        <v>29585.8</v>
      </c>
      <c r="EK202">
        <v>32522</v>
      </c>
      <c r="EL202">
        <v>34796.1</v>
      </c>
      <c r="EM202">
        <v>39526.5</v>
      </c>
      <c r="EN202">
        <v>42334.2</v>
      </c>
      <c r="EO202">
        <v>2.1785999999999999</v>
      </c>
      <c r="EP202">
        <v>2.1052499999999998</v>
      </c>
      <c r="EQ202">
        <v>5.1185500000000002E-2</v>
      </c>
      <c r="ER202">
        <v>0</v>
      </c>
      <c r="ES202">
        <v>35.332000000000001</v>
      </c>
      <c r="ET202">
        <v>999.9</v>
      </c>
      <c r="EU202">
        <v>63.6</v>
      </c>
      <c r="EV202">
        <v>40.9</v>
      </c>
      <c r="EW202">
        <v>48.825299999999999</v>
      </c>
      <c r="EX202">
        <v>55.770800000000001</v>
      </c>
      <c r="EY202">
        <v>-1.7267600000000001</v>
      </c>
      <c r="EZ202">
        <v>2</v>
      </c>
      <c r="FA202">
        <v>0.76016300000000003</v>
      </c>
      <c r="FB202">
        <v>2.3362500000000002</v>
      </c>
      <c r="FC202">
        <v>20.2502</v>
      </c>
      <c r="FD202">
        <v>5.21774</v>
      </c>
      <c r="FE202">
        <v>12.0099</v>
      </c>
      <c r="FF202">
        <v>4.9860499999999996</v>
      </c>
      <c r="FG202">
        <v>3.2846500000000001</v>
      </c>
      <c r="FH202">
        <v>8561.4</v>
      </c>
      <c r="FI202">
        <v>9999</v>
      </c>
      <c r="FJ202">
        <v>9999</v>
      </c>
      <c r="FK202">
        <v>584.20000000000005</v>
      </c>
      <c r="FL202">
        <v>1.8658399999999999</v>
      </c>
      <c r="FM202">
        <v>1.86229</v>
      </c>
      <c r="FN202">
        <v>1.86432</v>
      </c>
      <c r="FO202">
        <v>1.86049</v>
      </c>
      <c r="FP202">
        <v>1.8611500000000001</v>
      </c>
      <c r="FQ202">
        <v>1.8602000000000001</v>
      </c>
      <c r="FR202">
        <v>1.8619300000000001</v>
      </c>
      <c r="FS202">
        <v>1.8585100000000001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-1.08</v>
      </c>
      <c r="GH202">
        <v>0.22339999999999999</v>
      </c>
      <c r="GI202">
        <v>-1.0926075346780371</v>
      </c>
      <c r="GJ202">
        <v>-3.055779808770659E-4</v>
      </c>
      <c r="GK202">
        <v>5.4022781434335912E-7</v>
      </c>
      <c r="GL202">
        <v>-2.2830823041668759E-10</v>
      </c>
      <c r="GM202">
        <v>0.223404761904753</v>
      </c>
      <c r="GN202">
        <v>0</v>
      </c>
      <c r="GO202">
        <v>0</v>
      </c>
      <c r="GP202">
        <v>0</v>
      </c>
      <c r="GQ202">
        <v>3</v>
      </c>
      <c r="GR202">
        <v>2094</v>
      </c>
      <c r="GS202">
        <v>4</v>
      </c>
      <c r="GT202">
        <v>34</v>
      </c>
      <c r="GU202">
        <v>15.4</v>
      </c>
      <c r="GV202">
        <v>15.6</v>
      </c>
      <c r="GW202">
        <v>3.3386200000000001</v>
      </c>
      <c r="GX202">
        <v>2.5561500000000001</v>
      </c>
      <c r="GY202">
        <v>2.04834</v>
      </c>
      <c r="GZ202">
        <v>2.6122999999999998</v>
      </c>
      <c r="HA202">
        <v>2.1972700000000001</v>
      </c>
      <c r="HB202">
        <v>2.3742700000000001</v>
      </c>
      <c r="HC202">
        <v>46.123699999999999</v>
      </c>
      <c r="HD202">
        <v>14.420999999999999</v>
      </c>
      <c r="HE202">
        <v>18</v>
      </c>
      <c r="HF202">
        <v>703.149</v>
      </c>
      <c r="HG202">
        <v>712.03899999999999</v>
      </c>
      <c r="HH202">
        <v>31.001100000000001</v>
      </c>
      <c r="HI202">
        <v>36.817100000000003</v>
      </c>
      <c r="HJ202">
        <v>30.000599999999999</v>
      </c>
      <c r="HK202">
        <v>36.474699999999999</v>
      </c>
      <c r="HL202">
        <v>36.433900000000001</v>
      </c>
      <c r="HM202">
        <v>66.830399999999997</v>
      </c>
      <c r="HN202">
        <v>22.362100000000002</v>
      </c>
      <c r="HO202">
        <v>83.9054</v>
      </c>
      <c r="HP202">
        <v>31</v>
      </c>
      <c r="HQ202">
        <v>1250.96</v>
      </c>
      <c r="HR202">
        <v>40.373600000000003</v>
      </c>
      <c r="HS202">
        <v>98.733400000000003</v>
      </c>
      <c r="HT202">
        <v>98.125600000000006</v>
      </c>
    </row>
    <row r="203" spans="1:228" x14ac:dyDescent="0.2">
      <c r="A203">
        <v>188</v>
      </c>
      <c r="B203">
        <v>1665849115.5</v>
      </c>
      <c r="C203">
        <v>746.40000009536743</v>
      </c>
      <c r="D203" t="s">
        <v>735</v>
      </c>
      <c r="E203" t="s">
        <v>736</v>
      </c>
      <c r="F203">
        <v>4</v>
      </c>
      <c r="G203">
        <v>1665849113.5</v>
      </c>
      <c r="H203">
        <f t="shared" si="68"/>
        <v>2.9718662294104609E-4</v>
      </c>
      <c r="I203">
        <f t="shared" si="69"/>
        <v>0.29718662294104609</v>
      </c>
      <c r="J203">
        <f t="shared" si="70"/>
        <v>6.5771839921786022</v>
      </c>
      <c r="K203">
        <f t="shared" si="71"/>
        <v>1224.921428571429</v>
      </c>
      <c r="L203">
        <f t="shared" si="72"/>
        <v>497.77689625836086</v>
      </c>
      <c r="M203">
        <f t="shared" si="73"/>
        <v>50.482956856869421</v>
      </c>
      <c r="N203">
        <f t="shared" si="74"/>
        <v>124.22765318447152</v>
      </c>
      <c r="O203">
        <f t="shared" si="75"/>
        <v>1.5074595874872206E-2</v>
      </c>
      <c r="P203">
        <f t="shared" si="76"/>
        <v>2.7653193080360357</v>
      </c>
      <c r="Q203">
        <f t="shared" si="77"/>
        <v>1.5029091240532566E-2</v>
      </c>
      <c r="R203">
        <f t="shared" si="78"/>
        <v>9.3972589179668088E-3</v>
      </c>
      <c r="S203">
        <f t="shared" si="79"/>
        <v>225.98414531088707</v>
      </c>
      <c r="T203">
        <f t="shared" si="80"/>
        <v>37.042167258873427</v>
      </c>
      <c r="U203">
        <f t="shared" si="81"/>
        <v>36.155214285714287</v>
      </c>
      <c r="V203">
        <f t="shared" si="82"/>
        <v>6.0199111934721019</v>
      </c>
      <c r="W203">
        <f t="shared" si="83"/>
        <v>69.98335426972659</v>
      </c>
      <c r="X203">
        <f t="shared" si="84"/>
        <v>4.1146866866718304</v>
      </c>
      <c r="Y203">
        <f t="shared" si="85"/>
        <v>5.8795219657708842</v>
      </c>
      <c r="Z203">
        <f t="shared" si="86"/>
        <v>1.9052245068002716</v>
      </c>
      <c r="AA203">
        <f t="shared" si="87"/>
        <v>-13.105930071700133</v>
      </c>
      <c r="AB203">
        <f t="shared" si="88"/>
        <v>-63.961250295290135</v>
      </c>
      <c r="AC203">
        <f t="shared" si="89"/>
        <v>-5.4514050799889739</v>
      </c>
      <c r="AD203">
        <f t="shared" si="90"/>
        <v>143.46555986390783</v>
      </c>
      <c r="AE203">
        <f t="shared" si="91"/>
        <v>17.40358015926925</v>
      </c>
      <c r="AF203">
        <f t="shared" si="92"/>
        <v>0.28478261155892282</v>
      </c>
      <c r="AG203">
        <f t="shared" si="93"/>
        <v>6.5771839921786022</v>
      </c>
      <c r="AH203">
        <v>1292.911250069327</v>
      </c>
      <c r="AI203">
        <v>1279.391333333333</v>
      </c>
      <c r="AJ203">
        <v>1.7806086387169739</v>
      </c>
      <c r="AK203">
        <v>66.578326818864241</v>
      </c>
      <c r="AL203">
        <f t="shared" si="94"/>
        <v>0.29718662294104609</v>
      </c>
      <c r="AM203">
        <v>40.314367873185837</v>
      </c>
      <c r="AN203">
        <v>40.576160882352937</v>
      </c>
      <c r="AO203">
        <v>2.563557942572137E-4</v>
      </c>
      <c r="AP203">
        <v>87.47284380943789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46856.901886397194</v>
      </c>
      <c r="AV203">
        <f t="shared" si="98"/>
        <v>1200.02</v>
      </c>
      <c r="AW203">
        <f t="shared" si="99"/>
        <v>1025.8722162232575</v>
      </c>
      <c r="AX203">
        <f t="shared" si="100"/>
        <v>0.85487926553162241</v>
      </c>
      <c r="AY203">
        <f t="shared" si="101"/>
        <v>0.18831698247603129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1665849113.5</v>
      </c>
      <c r="BF203">
        <v>1224.921428571429</v>
      </c>
      <c r="BG203">
        <v>1241.305714285714</v>
      </c>
      <c r="BH203">
        <v>40.572028571428568</v>
      </c>
      <c r="BI203">
        <v>40.319857142857153</v>
      </c>
      <c r="BJ203">
        <v>1225.9985714285719</v>
      </c>
      <c r="BK203">
        <v>40.34862857142857</v>
      </c>
      <c r="BL203">
        <v>650.10157142857133</v>
      </c>
      <c r="BM203">
        <v>101.3164285714286</v>
      </c>
      <c r="BN203">
        <v>0.1004054285714286</v>
      </c>
      <c r="BO203">
        <v>35.726185714285712</v>
      </c>
      <c r="BP203">
        <v>36.155214285714287</v>
      </c>
      <c r="BQ203">
        <v>999.89999999999986</v>
      </c>
      <c r="BR203">
        <v>0</v>
      </c>
      <c r="BS203">
        <v>0</v>
      </c>
      <c r="BT203">
        <v>8973.7514285714278</v>
      </c>
      <c r="BU203">
        <v>0</v>
      </c>
      <c r="BV203">
        <v>2051.8200000000002</v>
      </c>
      <c r="BW203">
        <v>-16.38605714285714</v>
      </c>
      <c r="BX203">
        <v>1276.721428571429</v>
      </c>
      <c r="BY203">
        <v>1293.4585714285711</v>
      </c>
      <c r="BZ203">
        <v>0.25216571428571433</v>
      </c>
      <c r="CA203">
        <v>1241.305714285714</v>
      </c>
      <c r="CB203">
        <v>40.319857142857153</v>
      </c>
      <c r="CC203">
        <v>4.1106157142857143</v>
      </c>
      <c r="CD203">
        <v>4.0850671428571426</v>
      </c>
      <c r="CE203">
        <v>29.378128571428569</v>
      </c>
      <c r="CF203">
        <v>29.270142857142861</v>
      </c>
      <c r="CG203">
        <v>1200.02</v>
      </c>
      <c r="CH203">
        <v>0.50004700000000002</v>
      </c>
      <c r="CI203">
        <v>0.49995299999999998</v>
      </c>
      <c r="CJ203">
        <v>0</v>
      </c>
      <c r="CK203">
        <v>2084.8328571428569</v>
      </c>
      <c r="CL203">
        <v>9.5417900000000007</v>
      </c>
      <c r="CM203">
        <v>13138.2</v>
      </c>
      <c r="CN203">
        <v>9521.8328571428574</v>
      </c>
      <c r="CO203">
        <v>47.5</v>
      </c>
      <c r="CP203">
        <v>49.625</v>
      </c>
      <c r="CQ203">
        <v>48.125</v>
      </c>
      <c r="CR203">
        <v>49.186999999999998</v>
      </c>
      <c r="CS203">
        <v>50.186999999999998</v>
      </c>
      <c r="CT203">
        <v>595.29857142857145</v>
      </c>
      <c r="CU203">
        <v>595.18142857142846</v>
      </c>
      <c r="CV203">
        <v>0</v>
      </c>
      <c r="CW203">
        <v>1665849121.8</v>
      </c>
      <c r="CX203">
        <v>0</v>
      </c>
      <c r="CY203">
        <v>1665848184.5999999</v>
      </c>
      <c r="CZ203" t="s">
        <v>356</v>
      </c>
      <c r="DA203">
        <v>1665848184.5999999</v>
      </c>
      <c r="DB203">
        <v>1665848178.0999999</v>
      </c>
      <c r="DC203">
        <v>18</v>
      </c>
      <c r="DD203">
        <v>0.19800000000000001</v>
      </c>
      <c r="DE203">
        <v>5.0000000000000001E-3</v>
      </c>
      <c r="DF203">
        <v>-1.1020000000000001</v>
      </c>
      <c r="DG203">
        <v>0.223</v>
      </c>
      <c r="DH203">
        <v>853</v>
      </c>
      <c r="DI203">
        <v>39</v>
      </c>
      <c r="DJ203">
        <v>1.27</v>
      </c>
      <c r="DK203">
        <v>0.31</v>
      </c>
      <c r="DL203">
        <v>-16.28738292682927</v>
      </c>
      <c r="DM203">
        <v>-1.1780027874564429</v>
      </c>
      <c r="DN203">
        <v>0.12712922732485329</v>
      </c>
      <c r="DO203">
        <v>0</v>
      </c>
      <c r="DP203">
        <v>0.24509646341463409</v>
      </c>
      <c r="DQ203">
        <v>6.6141533101045952E-2</v>
      </c>
      <c r="DR203">
        <v>7.1252232694074486E-3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3.2934700000000001</v>
      </c>
      <c r="EB203">
        <v>2.62548</v>
      </c>
      <c r="EC203">
        <v>0.211474</v>
      </c>
      <c r="ED203">
        <v>0.211676</v>
      </c>
      <c r="EE203">
        <v>0.155999</v>
      </c>
      <c r="EF203">
        <v>0.153775</v>
      </c>
      <c r="EG203">
        <v>23746.7</v>
      </c>
      <c r="EH203">
        <v>24204</v>
      </c>
      <c r="EI203">
        <v>28043.599999999999</v>
      </c>
      <c r="EJ203">
        <v>29585.5</v>
      </c>
      <c r="EK203">
        <v>32520.799999999999</v>
      </c>
      <c r="EL203">
        <v>34795.199999999997</v>
      </c>
      <c r="EM203">
        <v>39525.9</v>
      </c>
      <c r="EN203">
        <v>42333.7</v>
      </c>
      <c r="EO203">
        <v>2.1787000000000001</v>
      </c>
      <c r="EP203">
        <v>2.1051799999999998</v>
      </c>
      <c r="EQ203">
        <v>5.1550600000000002E-2</v>
      </c>
      <c r="ER203">
        <v>0</v>
      </c>
      <c r="ES203">
        <v>35.324199999999998</v>
      </c>
      <c r="ET203">
        <v>999.9</v>
      </c>
      <c r="EU203">
        <v>63.6</v>
      </c>
      <c r="EV203">
        <v>40.9</v>
      </c>
      <c r="EW203">
        <v>48.823900000000002</v>
      </c>
      <c r="EX203">
        <v>55.950800000000001</v>
      </c>
      <c r="EY203">
        <v>-1.91506</v>
      </c>
      <c r="EZ203">
        <v>2</v>
      </c>
      <c r="FA203">
        <v>0.76071100000000003</v>
      </c>
      <c r="FB203">
        <v>2.3393999999999999</v>
      </c>
      <c r="FC203">
        <v>20.2498</v>
      </c>
      <c r="FD203">
        <v>5.2165400000000002</v>
      </c>
      <c r="FE203">
        <v>12.0099</v>
      </c>
      <c r="FF203">
        <v>4.9858500000000001</v>
      </c>
      <c r="FG203">
        <v>3.2845</v>
      </c>
      <c r="FH203">
        <v>8561.4</v>
      </c>
      <c r="FI203">
        <v>9999</v>
      </c>
      <c r="FJ203">
        <v>9999</v>
      </c>
      <c r="FK203">
        <v>584.20000000000005</v>
      </c>
      <c r="FL203">
        <v>1.8658600000000001</v>
      </c>
      <c r="FM203">
        <v>1.8623000000000001</v>
      </c>
      <c r="FN203">
        <v>1.86432</v>
      </c>
      <c r="FO203">
        <v>1.86049</v>
      </c>
      <c r="FP203">
        <v>1.8611500000000001</v>
      </c>
      <c r="FQ203">
        <v>1.8602000000000001</v>
      </c>
      <c r="FR203">
        <v>1.86192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-1.07</v>
      </c>
      <c r="GH203">
        <v>0.22339999999999999</v>
      </c>
      <c r="GI203">
        <v>-1.0926075346780371</v>
      </c>
      <c r="GJ203">
        <v>-3.055779808770659E-4</v>
      </c>
      <c r="GK203">
        <v>5.4022781434335912E-7</v>
      </c>
      <c r="GL203">
        <v>-2.2830823041668759E-10</v>
      </c>
      <c r="GM203">
        <v>0.223404761904753</v>
      </c>
      <c r="GN203">
        <v>0</v>
      </c>
      <c r="GO203">
        <v>0</v>
      </c>
      <c r="GP203">
        <v>0</v>
      </c>
      <c r="GQ203">
        <v>3</v>
      </c>
      <c r="GR203">
        <v>2094</v>
      </c>
      <c r="GS203">
        <v>4</v>
      </c>
      <c r="GT203">
        <v>34</v>
      </c>
      <c r="GU203">
        <v>15.5</v>
      </c>
      <c r="GV203">
        <v>15.6</v>
      </c>
      <c r="GW203">
        <v>3.3532700000000002</v>
      </c>
      <c r="GX203">
        <v>2.5561500000000001</v>
      </c>
      <c r="GY203">
        <v>2.04834</v>
      </c>
      <c r="GZ203">
        <v>2.6135299999999999</v>
      </c>
      <c r="HA203">
        <v>2.1972700000000001</v>
      </c>
      <c r="HB203">
        <v>2.3535200000000001</v>
      </c>
      <c r="HC203">
        <v>46.152700000000003</v>
      </c>
      <c r="HD203">
        <v>14.4122</v>
      </c>
      <c r="HE203">
        <v>18</v>
      </c>
      <c r="HF203">
        <v>703.28499999999997</v>
      </c>
      <c r="HG203">
        <v>712.029</v>
      </c>
      <c r="HH203">
        <v>31.001000000000001</v>
      </c>
      <c r="HI203">
        <v>36.822800000000001</v>
      </c>
      <c r="HJ203">
        <v>30.000599999999999</v>
      </c>
      <c r="HK203">
        <v>36.479500000000002</v>
      </c>
      <c r="HL203">
        <v>36.439399999999999</v>
      </c>
      <c r="HM203">
        <v>67.119500000000002</v>
      </c>
      <c r="HN203">
        <v>22.362100000000002</v>
      </c>
      <c r="HO203">
        <v>83.9054</v>
      </c>
      <c r="HP203">
        <v>31</v>
      </c>
      <c r="HQ203">
        <v>1257.67</v>
      </c>
      <c r="HR203">
        <v>40.373399999999997</v>
      </c>
      <c r="HS203">
        <v>98.731899999999996</v>
      </c>
      <c r="HT203">
        <v>98.124499999999998</v>
      </c>
    </row>
    <row r="204" spans="1:228" x14ac:dyDescent="0.2">
      <c r="A204">
        <v>189</v>
      </c>
      <c r="B204">
        <v>1665849119.5</v>
      </c>
      <c r="C204">
        <v>750.40000009536743</v>
      </c>
      <c r="D204" t="s">
        <v>737</v>
      </c>
      <c r="E204" t="s">
        <v>738</v>
      </c>
      <c r="F204">
        <v>4</v>
      </c>
      <c r="G204">
        <v>1665849117.1875</v>
      </c>
      <c r="H204">
        <f t="shared" si="68"/>
        <v>2.9572625160942287E-4</v>
      </c>
      <c r="I204">
        <f t="shared" si="69"/>
        <v>0.29572625160942284</v>
      </c>
      <c r="J204">
        <f t="shared" si="70"/>
        <v>6.7182530762891641</v>
      </c>
      <c r="K204">
        <f t="shared" si="71"/>
        <v>1231.125</v>
      </c>
      <c r="L204">
        <f t="shared" si="72"/>
        <v>486.16413605248346</v>
      </c>
      <c r="M204">
        <f t="shared" si="73"/>
        <v>49.304961241076072</v>
      </c>
      <c r="N204">
        <f t="shared" si="74"/>
        <v>124.85612554803281</v>
      </c>
      <c r="O204">
        <f t="shared" si="75"/>
        <v>1.5013217157452522E-2</v>
      </c>
      <c r="P204">
        <f t="shared" si="76"/>
        <v>2.7679963757885098</v>
      </c>
      <c r="Q204">
        <f t="shared" si="77"/>
        <v>1.4968125240284642E-2</v>
      </c>
      <c r="R204">
        <f t="shared" si="78"/>
        <v>9.3591182480527689E-3</v>
      </c>
      <c r="S204">
        <f t="shared" si="79"/>
        <v>225.98400221725007</v>
      </c>
      <c r="T204">
        <f t="shared" si="80"/>
        <v>37.036472784141935</v>
      </c>
      <c r="U204">
        <f t="shared" si="81"/>
        <v>36.152524999999997</v>
      </c>
      <c r="V204">
        <f t="shared" si="82"/>
        <v>6.0190222016867096</v>
      </c>
      <c r="W204">
        <f t="shared" si="83"/>
        <v>70.015281169714044</v>
      </c>
      <c r="X204">
        <f t="shared" si="84"/>
        <v>4.1154475465186584</v>
      </c>
      <c r="Y204">
        <f t="shared" si="85"/>
        <v>5.8779276148916546</v>
      </c>
      <c r="Z204">
        <f t="shared" si="86"/>
        <v>1.9035746551680512</v>
      </c>
      <c r="AA204">
        <f t="shared" si="87"/>
        <v>-13.041527695975548</v>
      </c>
      <c r="AB204">
        <f t="shared" si="88"/>
        <v>-64.356535491470723</v>
      </c>
      <c r="AC204">
        <f t="shared" si="89"/>
        <v>-5.4795877431962632</v>
      </c>
      <c r="AD204">
        <f t="shared" si="90"/>
        <v>143.10635128660749</v>
      </c>
      <c r="AE204">
        <f t="shared" si="91"/>
        <v>17.338225445436997</v>
      </c>
      <c r="AF204">
        <f t="shared" si="92"/>
        <v>0.28605137186580004</v>
      </c>
      <c r="AG204">
        <f t="shared" si="93"/>
        <v>6.7182530762891641</v>
      </c>
      <c r="AH204">
        <v>1299.8476630383741</v>
      </c>
      <c r="AI204">
        <v>1286.350727272727</v>
      </c>
      <c r="AJ204">
        <v>1.741216625863715</v>
      </c>
      <c r="AK204">
        <v>66.578326818864241</v>
      </c>
      <c r="AL204">
        <f t="shared" si="94"/>
        <v>0.29572625160942284</v>
      </c>
      <c r="AM204">
        <v>40.322209010619737</v>
      </c>
      <c r="AN204">
        <v>40.581957352941167</v>
      </c>
      <c r="AO204">
        <v>3.9900116676550138E-4</v>
      </c>
      <c r="AP204">
        <v>87.47284380943789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46930.66489671397</v>
      </c>
      <c r="AV204">
        <f t="shared" si="98"/>
        <v>1200.0037500000001</v>
      </c>
      <c r="AW204">
        <f t="shared" si="99"/>
        <v>1025.8598358638601</v>
      </c>
      <c r="AX204">
        <f t="shared" si="100"/>
        <v>0.85488052505157586</v>
      </c>
      <c r="AY204">
        <f t="shared" si="101"/>
        <v>0.18831941334954166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1665849117.1875</v>
      </c>
      <c r="BF204">
        <v>1231.125</v>
      </c>
      <c r="BG204">
        <v>1247.4525000000001</v>
      </c>
      <c r="BH204">
        <v>40.579749999999997</v>
      </c>
      <c r="BI204">
        <v>40.326450000000001</v>
      </c>
      <c r="BJ204">
        <v>1232.2</v>
      </c>
      <c r="BK204">
        <v>40.356349999999999</v>
      </c>
      <c r="BL204">
        <v>650.08325000000002</v>
      </c>
      <c r="BM204">
        <v>101.316125</v>
      </c>
      <c r="BN204">
        <v>0.1001613625</v>
      </c>
      <c r="BO204">
        <v>35.721262500000002</v>
      </c>
      <c r="BP204">
        <v>36.152524999999997</v>
      </c>
      <c r="BQ204">
        <v>999.9</v>
      </c>
      <c r="BR204">
        <v>0</v>
      </c>
      <c r="BS204">
        <v>0</v>
      </c>
      <c r="BT204">
        <v>8987.9700000000012</v>
      </c>
      <c r="BU204">
        <v>0</v>
      </c>
      <c r="BV204">
        <v>2056.5300000000002</v>
      </c>
      <c r="BW204">
        <v>-16.329362499999998</v>
      </c>
      <c r="BX204">
        <v>1283.19625</v>
      </c>
      <c r="BY204">
        <v>1299.87375</v>
      </c>
      <c r="BZ204">
        <v>0.25330187500000001</v>
      </c>
      <c r="CA204">
        <v>1247.4525000000001</v>
      </c>
      <c r="CB204">
        <v>40.326450000000001</v>
      </c>
      <c r="CC204">
        <v>4.1113825000000004</v>
      </c>
      <c r="CD204">
        <v>4.0857174999999986</v>
      </c>
      <c r="CE204">
        <v>29.381362500000002</v>
      </c>
      <c r="CF204">
        <v>29.2728875</v>
      </c>
      <c r="CG204">
        <v>1200.0037500000001</v>
      </c>
      <c r="CH204">
        <v>0.500007125</v>
      </c>
      <c r="CI204">
        <v>0.499992875</v>
      </c>
      <c r="CJ204">
        <v>0</v>
      </c>
      <c r="CK204">
        <v>2084.5450000000001</v>
      </c>
      <c r="CL204">
        <v>9.5417900000000007</v>
      </c>
      <c r="CM204">
        <v>13114.15</v>
      </c>
      <c r="CN204">
        <v>9521.5737499999996</v>
      </c>
      <c r="CO204">
        <v>47.5</v>
      </c>
      <c r="CP204">
        <v>49.625</v>
      </c>
      <c r="CQ204">
        <v>48.132750000000001</v>
      </c>
      <c r="CR204">
        <v>49.171499999999988</v>
      </c>
      <c r="CS204">
        <v>50.186999999999998</v>
      </c>
      <c r="CT204">
        <v>595.24</v>
      </c>
      <c r="CU204">
        <v>595.22375</v>
      </c>
      <c r="CV204">
        <v>0</v>
      </c>
      <c r="CW204">
        <v>1665849126</v>
      </c>
      <c r="CX204">
        <v>0</v>
      </c>
      <c r="CY204">
        <v>1665848184.5999999</v>
      </c>
      <c r="CZ204" t="s">
        <v>356</v>
      </c>
      <c r="DA204">
        <v>1665848184.5999999</v>
      </c>
      <c r="DB204">
        <v>1665848178.0999999</v>
      </c>
      <c r="DC204">
        <v>18</v>
      </c>
      <c r="DD204">
        <v>0.19800000000000001</v>
      </c>
      <c r="DE204">
        <v>5.0000000000000001E-3</v>
      </c>
      <c r="DF204">
        <v>-1.1020000000000001</v>
      </c>
      <c r="DG204">
        <v>0.223</v>
      </c>
      <c r="DH204">
        <v>853</v>
      </c>
      <c r="DI204">
        <v>39</v>
      </c>
      <c r="DJ204">
        <v>1.27</v>
      </c>
      <c r="DK204">
        <v>0.31</v>
      </c>
      <c r="DL204">
        <v>-16.326214634146339</v>
      </c>
      <c r="DM204">
        <v>-0.59977421602792458</v>
      </c>
      <c r="DN204">
        <v>9.7074714903762141E-2</v>
      </c>
      <c r="DO204">
        <v>0</v>
      </c>
      <c r="DP204">
        <v>0.24887190243902441</v>
      </c>
      <c r="DQ204">
        <v>4.5127087108013927E-2</v>
      </c>
      <c r="DR204">
        <v>5.2906677701303906E-3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3.2932899999999998</v>
      </c>
      <c r="EB204">
        <v>2.62527</v>
      </c>
      <c r="EC204">
        <v>0.21219199999999999</v>
      </c>
      <c r="ED204">
        <v>0.21238899999999999</v>
      </c>
      <c r="EE204">
        <v>0.15601699999999999</v>
      </c>
      <c r="EF204">
        <v>0.15379599999999999</v>
      </c>
      <c r="EG204">
        <v>23724.9</v>
      </c>
      <c r="EH204">
        <v>24181.8</v>
      </c>
      <c r="EI204">
        <v>28043.599999999999</v>
      </c>
      <c r="EJ204">
        <v>29585.3</v>
      </c>
      <c r="EK204">
        <v>32519.8</v>
      </c>
      <c r="EL204">
        <v>34794.400000000001</v>
      </c>
      <c r="EM204">
        <v>39525.5</v>
      </c>
      <c r="EN204">
        <v>42333.7</v>
      </c>
      <c r="EO204">
        <v>2.1780499999999998</v>
      </c>
      <c r="EP204">
        <v>2.10527</v>
      </c>
      <c r="EQ204">
        <v>5.1855999999999999E-2</v>
      </c>
      <c r="ER204">
        <v>0</v>
      </c>
      <c r="ES204">
        <v>35.316499999999998</v>
      </c>
      <c r="ET204">
        <v>999.9</v>
      </c>
      <c r="EU204">
        <v>63.6</v>
      </c>
      <c r="EV204">
        <v>40.9</v>
      </c>
      <c r="EW204">
        <v>48.821300000000001</v>
      </c>
      <c r="EX204">
        <v>55.980800000000002</v>
      </c>
      <c r="EY204">
        <v>-1.9831700000000001</v>
      </c>
      <c r="EZ204">
        <v>2</v>
      </c>
      <c r="FA204">
        <v>0.76130799999999998</v>
      </c>
      <c r="FB204">
        <v>2.3423600000000002</v>
      </c>
      <c r="FC204">
        <v>20.2498</v>
      </c>
      <c r="FD204">
        <v>5.2165400000000002</v>
      </c>
      <c r="FE204">
        <v>12.0099</v>
      </c>
      <c r="FF204">
        <v>4.9856999999999996</v>
      </c>
      <c r="FG204">
        <v>3.2844799999999998</v>
      </c>
      <c r="FH204">
        <v>8561.7000000000007</v>
      </c>
      <c r="FI204">
        <v>9999</v>
      </c>
      <c r="FJ204">
        <v>9999</v>
      </c>
      <c r="FK204">
        <v>584.20000000000005</v>
      </c>
      <c r="FL204">
        <v>1.8658600000000001</v>
      </c>
      <c r="FM204">
        <v>1.8623000000000001</v>
      </c>
      <c r="FN204">
        <v>1.86432</v>
      </c>
      <c r="FO204">
        <v>1.8604799999999999</v>
      </c>
      <c r="FP204">
        <v>1.86117</v>
      </c>
      <c r="FQ204">
        <v>1.8602000000000001</v>
      </c>
      <c r="FR204">
        <v>1.86198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-1.08</v>
      </c>
      <c r="GH204">
        <v>0.22339999999999999</v>
      </c>
      <c r="GI204">
        <v>-1.0926075346780371</v>
      </c>
      <c r="GJ204">
        <v>-3.055779808770659E-4</v>
      </c>
      <c r="GK204">
        <v>5.4022781434335912E-7</v>
      </c>
      <c r="GL204">
        <v>-2.2830823041668759E-10</v>
      </c>
      <c r="GM204">
        <v>0.223404761904753</v>
      </c>
      <c r="GN204">
        <v>0</v>
      </c>
      <c r="GO204">
        <v>0</v>
      </c>
      <c r="GP204">
        <v>0</v>
      </c>
      <c r="GQ204">
        <v>3</v>
      </c>
      <c r="GR204">
        <v>2094</v>
      </c>
      <c r="GS204">
        <v>4</v>
      </c>
      <c r="GT204">
        <v>34</v>
      </c>
      <c r="GU204">
        <v>15.6</v>
      </c>
      <c r="GV204">
        <v>15.7</v>
      </c>
      <c r="GW204">
        <v>3.3679199999999998</v>
      </c>
      <c r="GX204">
        <v>2.5683600000000002</v>
      </c>
      <c r="GY204">
        <v>2.04834</v>
      </c>
      <c r="GZ204">
        <v>2.6135299999999999</v>
      </c>
      <c r="HA204">
        <v>2.1972700000000001</v>
      </c>
      <c r="HB204">
        <v>2.3120099999999999</v>
      </c>
      <c r="HC204">
        <v>46.152700000000003</v>
      </c>
      <c r="HD204">
        <v>14.4122</v>
      </c>
      <c r="HE204">
        <v>18</v>
      </c>
      <c r="HF204">
        <v>702.79300000000001</v>
      </c>
      <c r="HG204">
        <v>712.19899999999996</v>
      </c>
      <c r="HH204">
        <v>31.000900000000001</v>
      </c>
      <c r="HI204">
        <v>36.828499999999998</v>
      </c>
      <c r="HJ204">
        <v>30.000699999999998</v>
      </c>
      <c r="HK204">
        <v>36.485100000000003</v>
      </c>
      <c r="HL204">
        <v>36.446100000000001</v>
      </c>
      <c r="HM204">
        <v>67.408600000000007</v>
      </c>
      <c r="HN204">
        <v>22.362100000000002</v>
      </c>
      <c r="HO204">
        <v>83.9054</v>
      </c>
      <c r="HP204">
        <v>31</v>
      </c>
      <c r="HQ204">
        <v>1264.3599999999999</v>
      </c>
      <c r="HR204">
        <v>40.371699999999997</v>
      </c>
      <c r="HS204">
        <v>98.731099999999998</v>
      </c>
      <c r="HT204">
        <v>98.124200000000002</v>
      </c>
    </row>
    <row r="205" spans="1:228" x14ac:dyDescent="0.2">
      <c r="A205">
        <v>190</v>
      </c>
      <c r="B205">
        <v>1665849123.5</v>
      </c>
      <c r="C205">
        <v>754.40000009536743</v>
      </c>
      <c r="D205" t="s">
        <v>739</v>
      </c>
      <c r="E205" t="s">
        <v>740</v>
      </c>
      <c r="F205">
        <v>4</v>
      </c>
      <c r="G205">
        <v>1665849121.5</v>
      </c>
      <c r="H205">
        <f t="shared" si="68"/>
        <v>2.8813564041791891E-4</v>
      </c>
      <c r="I205">
        <f t="shared" si="69"/>
        <v>0.28813564041791889</v>
      </c>
      <c r="J205">
        <f t="shared" si="70"/>
        <v>6.4930855602676028</v>
      </c>
      <c r="K205">
        <f t="shared" si="71"/>
        <v>1238.408571428572</v>
      </c>
      <c r="L205">
        <f t="shared" si="72"/>
        <v>499.51071472887844</v>
      </c>
      <c r="M205">
        <f t="shared" si="73"/>
        <v>50.658234300619092</v>
      </c>
      <c r="N205">
        <f t="shared" si="74"/>
        <v>125.59408581530597</v>
      </c>
      <c r="O205">
        <f t="shared" si="75"/>
        <v>1.46389210810004E-2</v>
      </c>
      <c r="P205">
        <f t="shared" si="76"/>
        <v>2.7693510160989603</v>
      </c>
      <c r="Q205">
        <f t="shared" si="77"/>
        <v>1.4596066959040185E-2</v>
      </c>
      <c r="R205">
        <f t="shared" si="78"/>
        <v>9.1263815998103882E-3</v>
      </c>
      <c r="S205">
        <f t="shared" si="79"/>
        <v>225.98292259641875</v>
      </c>
      <c r="T205">
        <f t="shared" si="80"/>
        <v>37.025646684311901</v>
      </c>
      <c r="U205">
        <f t="shared" si="81"/>
        <v>36.148914285714277</v>
      </c>
      <c r="V205">
        <f t="shared" si="82"/>
        <v>6.0178287944349824</v>
      </c>
      <c r="W205">
        <f t="shared" si="83"/>
        <v>70.069455119944934</v>
      </c>
      <c r="X205">
        <f t="shared" si="84"/>
        <v>4.1158407284248222</v>
      </c>
      <c r="Y205">
        <f t="shared" si="85"/>
        <v>5.8739442477172448</v>
      </c>
      <c r="Z205">
        <f t="shared" si="86"/>
        <v>1.9019880660101602</v>
      </c>
      <c r="AA205">
        <f t="shared" si="87"/>
        <v>-12.706781742430223</v>
      </c>
      <c r="AB205">
        <f t="shared" si="88"/>
        <v>-65.686152246082557</v>
      </c>
      <c r="AC205">
        <f t="shared" si="89"/>
        <v>-5.5896293302518547</v>
      </c>
      <c r="AD205">
        <f t="shared" si="90"/>
        <v>142.00035927765413</v>
      </c>
      <c r="AE205">
        <f t="shared" si="91"/>
        <v>17.311443969408955</v>
      </c>
      <c r="AF205">
        <f t="shared" si="92"/>
        <v>0.27912496154388661</v>
      </c>
      <c r="AG205">
        <f t="shared" si="93"/>
        <v>6.4930855602676028</v>
      </c>
      <c r="AH205">
        <v>1306.869012329395</v>
      </c>
      <c r="AI205">
        <v>1293.4551515151511</v>
      </c>
      <c r="AJ205">
        <v>1.7735136102822051</v>
      </c>
      <c r="AK205">
        <v>66.578326818864241</v>
      </c>
      <c r="AL205">
        <f t="shared" si="94"/>
        <v>0.28813564041791889</v>
      </c>
      <c r="AM205">
        <v>40.330040774772797</v>
      </c>
      <c r="AN205">
        <v>40.584414705882331</v>
      </c>
      <c r="AO205">
        <v>1.5456567209660771E-4</v>
      </c>
      <c r="AP205">
        <v>87.47284380943789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46969.49738670126</v>
      </c>
      <c r="AV205">
        <f t="shared" si="98"/>
        <v>1200.012857142857</v>
      </c>
      <c r="AW205">
        <f t="shared" si="99"/>
        <v>1025.8661733660201</v>
      </c>
      <c r="AX205">
        <f t="shared" si="100"/>
        <v>0.85487931838374842</v>
      </c>
      <c r="AY205">
        <f t="shared" si="101"/>
        <v>0.18831708448063431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1665849121.5</v>
      </c>
      <c r="BF205">
        <v>1238.408571428572</v>
      </c>
      <c r="BG205">
        <v>1254.7085714285711</v>
      </c>
      <c r="BH205">
        <v>40.583857142857141</v>
      </c>
      <c r="BI205">
        <v>40.336642857142863</v>
      </c>
      <c r="BJ205">
        <v>1239.485714285714</v>
      </c>
      <c r="BK205">
        <v>40.36045714285715</v>
      </c>
      <c r="BL205">
        <v>649.95514285714285</v>
      </c>
      <c r="BM205">
        <v>101.3158571428571</v>
      </c>
      <c r="BN205">
        <v>9.9853885714285703E-2</v>
      </c>
      <c r="BO205">
        <v>35.708957142857138</v>
      </c>
      <c r="BP205">
        <v>36.148914285714277</v>
      </c>
      <c r="BQ205">
        <v>999.89999999999986</v>
      </c>
      <c r="BR205">
        <v>0</v>
      </c>
      <c r="BS205">
        <v>0</v>
      </c>
      <c r="BT205">
        <v>8995.1799999999985</v>
      </c>
      <c r="BU205">
        <v>0</v>
      </c>
      <c r="BV205">
        <v>2060.477142857143</v>
      </c>
      <c r="BW205">
        <v>-16.298857142857141</v>
      </c>
      <c r="BX205">
        <v>1290.792857142857</v>
      </c>
      <c r="BY205">
        <v>1307.447142857143</v>
      </c>
      <c r="BZ205">
        <v>0.2472021428571429</v>
      </c>
      <c r="CA205">
        <v>1254.7085714285711</v>
      </c>
      <c r="CB205">
        <v>40.336642857142863</v>
      </c>
      <c r="CC205">
        <v>4.1117871428571444</v>
      </c>
      <c r="CD205">
        <v>4.0867428571428572</v>
      </c>
      <c r="CE205">
        <v>29.38307142857143</v>
      </c>
      <c r="CF205">
        <v>29.277242857142859</v>
      </c>
      <c r="CG205">
        <v>1200.012857142857</v>
      </c>
      <c r="CH205">
        <v>0.50004700000000002</v>
      </c>
      <c r="CI205">
        <v>0.49995299999999998</v>
      </c>
      <c r="CJ205">
        <v>0</v>
      </c>
      <c r="CK205">
        <v>2084.4471428571428</v>
      </c>
      <c r="CL205">
        <v>9.5417900000000007</v>
      </c>
      <c r="CM205">
        <v>13104.414285714291</v>
      </c>
      <c r="CN205">
        <v>9521.7842857142859</v>
      </c>
      <c r="CO205">
        <v>47.5</v>
      </c>
      <c r="CP205">
        <v>49.625</v>
      </c>
      <c r="CQ205">
        <v>48.160428571428582</v>
      </c>
      <c r="CR205">
        <v>49.125</v>
      </c>
      <c r="CS205">
        <v>50.186999999999998</v>
      </c>
      <c r="CT205">
        <v>595.2928571428572</v>
      </c>
      <c r="CU205">
        <v>595.17999999999995</v>
      </c>
      <c r="CV205">
        <v>0</v>
      </c>
      <c r="CW205">
        <v>1665849130.2</v>
      </c>
      <c r="CX205">
        <v>0</v>
      </c>
      <c r="CY205">
        <v>1665848184.5999999</v>
      </c>
      <c r="CZ205" t="s">
        <v>356</v>
      </c>
      <c r="DA205">
        <v>1665848184.5999999</v>
      </c>
      <c r="DB205">
        <v>1665848178.0999999</v>
      </c>
      <c r="DC205">
        <v>18</v>
      </c>
      <c r="DD205">
        <v>0.19800000000000001</v>
      </c>
      <c r="DE205">
        <v>5.0000000000000001E-3</v>
      </c>
      <c r="DF205">
        <v>-1.1020000000000001</v>
      </c>
      <c r="DG205">
        <v>0.223</v>
      </c>
      <c r="DH205">
        <v>853</v>
      </c>
      <c r="DI205">
        <v>39</v>
      </c>
      <c r="DJ205">
        <v>1.27</v>
      </c>
      <c r="DK205">
        <v>0.31</v>
      </c>
      <c r="DL205">
        <v>-16.355775000000001</v>
      </c>
      <c r="DM205">
        <v>6.5898686679245852E-2</v>
      </c>
      <c r="DN205">
        <v>6.1890305177790553E-2</v>
      </c>
      <c r="DO205">
        <v>1</v>
      </c>
      <c r="DP205">
        <v>0.25071100000000002</v>
      </c>
      <c r="DQ205">
        <v>8.8162851782354387E-3</v>
      </c>
      <c r="DR205">
        <v>2.3153727561669199E-3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2</v>
      </c>
      <c r="DY205">
        <v>2</v>
      </c>
      <c r="DZ205" t="s">
        <v>444</v>
      </c>
      <c r="EA205">
        <v>3.2932100000000002</v>
      </c>
      <c r="EB205">
        <v>2.6251699999999998</v>
      </c>
      <c r="EC205">
        <v>0.21290100000000001</v>
      </c>
      <c r="ED205">
        <v>0.21309</v>
      </c>
      <c r="EE205">
        <v>0.15600600000000001</v>
      </c>
      <c r="EF205">
        <v>0.15382000000000001</v>
      </c>
      <c r="EG205">
        <v>23703.5</v>
      </c>
      <c r="EH205">
        <v>24160.1</v>
      </c>
      <c r="EI205">
        <v>28043.7</v>
      </c>
      <c r="EJ205">
        <v>29585.3</v>
      </c>
      <c r="EK205">
        <v>32520.1</v>
      </c>
      <c r="EL205">
        <v>34793.199999999997</v>
      </c>
      <c r="EM205">
        <v>39525.199999999997</v>
      </c>
      <c r="EN205">
        <v>42333.4</v>
      </c>
      <c r="EO205">
        <v>2.1776</v>
      </c>
      <c r="EP205">
        <v>2.1051199999999999</v>
      </c>
      <c r="EQ205">
        <v>5.1409000000000003E-2</v>
      </c>
      <c r="ER205">
        <v>0</v>
      </c>
      <c r="ES205">
        <v>35.308500000000002</v>
      </c>
      <c r="ET205">
        <v>999.9</v>
      </c>
      <c r="EU205">
        <v>63.6</v>
      </c>
      <c r="EV205">
        <v>40.9</v>
      </c>
      <c r="EW205">
        <v>48.822600000000001</v>
      </c>
      <c r="EX205">
        <v>55.530799999999999</v>
      </c>
      <c r="EY205">
        <v>-1.89503</v>
      </c>
      <c r="EZ205">
        <v>2</v>
      </c>
      <c r="FA205">
        <v>0.76184200000000002</v>
      </c>
      <c r="FB205">
        <v>2.34212</v>
      </c>
      <c r="FC205">
        <v>20.2499</v>
      </c>
      <c r="FD205">
        <v>5.2168400000000004</v>
      </c>
      <c r="FE205">
        <v>12.0099</v>
      </c>
      <c r="FF205">
        <v>4.9861000000000004</v>
      </c>
      <c r="FG205">
        <v>3.2846500000000001</v>
      </c>
      <c r="FH205">
        <v>8561.7000000000007</v>
      </c>
      <c r="FI205">
        <v>9999</v>
      </c>
      <c r="FJ205">
        <v>9999</v>
      </c>
      <c r="FK205">
        <v>584.20000000000005</v>
      </c>
      <c r="FL205">
        <v>1.8658699999999999</v>
      </c>
      <c r="FM205">
        <v>1.8623099999999999</v>
      </c>
      <c r="FN205">
        <v>1.86432</v>
      </c>
      <c r="FO205">
        <v>1.8605</v>
      </c>
      <c r="FP205">
        <v>1.8611800000000001</v>
      </c>
      <c r="FQ205">
        <v>1.8602099999999999</v>
      </c>
      <c r="FR205">
        <v>1.8619600000000001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-1.07</v>
      </c>
      <c r="GH205">
        <v>0.22339999999999999</v>
      </c>
      <c r="GI205">
        <v>-1.0926075346780371</v>
      </c>
      <c r="GJ205">
        <v>-3.055779808770659E-4</v>
      </c>
      <c r="GK205">
        <v>5.4022781434335912E-7</v>
      </c>
      <c r="GL205">
        <v>-2.2830823041668759E-10</v>
      </c>
      <c r="GM205">
        <v>0.223404761904753</v>
      </c>
      <c r="GN205">
        <v>0</v>
      </c>
      <c r="GO205">
        <v>0</v>
      </c>
      <c r="GP205">
        <v>0</v>
      </c>
      <c r="GQ205">
        <v>3</v>
      </c>
      <c r="GR205">
        <v>2094</v>
      </c>
      <c r="GS205">
        <v>4</v>
      </c>
      <c r="GT205">
        <v>34</v>
      </c>
      <c r="GU205">
        <v>15.6</v>
      </c>
      <c r="GV205">
        <v>15.8</v>
      </c>
      <c r="GW205">
        <v>3.3813499999999999</v>
      </c>
      <c r="GX205">
        <v>2.5659200000000002</v>
      </c>
      <c r="GY205">
        <v>2.04834</v>
      </c>
      <c r="GZ205">
        <v>2.6135299999999999</v>
      </c>
      <c r="HA205">
        <v>2.1972700000000001</v>
      </c>
      <c r="HB205">
        <v>2.3559600000000001</v>
      </c>
      <c r="HC205">
        <v>46.152700000000003</v>
      </c>
      <c r="HD205">
        <v>14.420999999999999</v>
      </c>
      <c r="HE205">
        <v>18</v>
      </c>
      <c r="HF205">
        <v>702.47400000000005</v>
      </c>
      <c r="HG205">
        <v>712.125</v>
      </c>
      <c r="HH205">
        <v>31.000299999999999</v>
      </c>
      <c r="HI205">
        <v>36.8337</v>
      </c>
      <c r="HJ205">
        <v>30.000800000000002</v>
      </c>
      <c r="HK205">
        <v>36.491100000000003</v>
      </c>
      <c r="HL205">
        <v>36.452100000000002</v>
      </c>
      <c r="HM205">
        <v>67.691199999999995</v>
      </c>
      <c r="HN205">
        <v>22.362100000000002</v>
      </c>
      <c r="HO205">
        <v>83.9054</v>
      </c>
      <c r="HP205">
        <v>31</v>
      </c>
      <c r="HQ205">
        <v>1271.04</v>
      </c>
      <c r="HR205">
        <v>40.381900000000002</v>
      </c>
      <c r="HS205">
        <v>98.731099999999998</v>
      </c>
      <c r="HT205">
        <v>98.123900000000006</v>
      </c>
    </row>
    <row r="206" spans="1:228" x14ac:dyDescent="0.2">
      <c r="A206">
        <v>191</v>
      </c>
      <c r="B206">
        <v>1665849127.5</v>
      </c>
      <c r="C206">
        <v>758.40000009536743</v>
      </c>
      <c r="D206" t="s">
        <v>741</v>
      </c>
      <c r="E206" t="s">
        <v>742</v>
      </c>
      <c r="F206">
        <v>4</v>
      </c>
      <c r="G206">
        <v>1665849125.1875</v>
      </c>
      <c r="H206">
        <f t="shared" si="68"/>
        <v>2.5400789334079462E-4</v>
      </c>
      <c r="I206">
        <f t="shared" si="69"/>
        <v>0.2540078933407946</v>
      </c>
      <c r="J206">
        <f t="shared" si="70"/>
        <v>6.8385271592267571</v>
      </c>
      <c r="K206">
        <f t="shared" si="71"/>
        <v>1244.5962500000001</v>
      </c>
      <c r="L206">
        <f t="shared" si="72"/>
        <v>372.39256272005059</v>
      </c>
      <c r="M206">
        <f t="shared" si="73"/>
        <v>37.766300007426821</v>
      </c>
      <c r="N206">
        <f t="shared" si="74"/>
        <v>126.22109051343733</v>
      </c>
      <c r="O206">
        <f t="shared" si="75"/>
        <v>1.2950239309934983E-2</v>
      </c>
      <c r="P206">
        <f t="shared" si="76"/>
        <v>2.7743565723078554</v>
      </c>
      <c r="Q206">
        <f t="shared" si="77"/>
        <v>1.2916749988840548E-2</v>
      </c>
      <c r="R206">
        <f t="shared" si="78"/>
        <v>8.0759703529013176E-3</v>
      </c>
      <c r="S206">
        <f t="shared" si="79"/>
        <v>225.97861759220598</v>
      </c>
      <c r="T206">
        <f t="shared" si="80"/>
        <v>37.010084370444432</v>
      </c>
      <c r="U206">
        <f t="shared" si="81"/>
        <v>36.124274999999997</v>
      </c>
      <c r="V206">
        <f t="shared" si="82"/>
        <v>6.0096905439855446</v>
      </c>
      <c r="W206">
        <f t="shared" si="83"/>
        <v>70.141050302416176</v>
      </c>
      <c r="X206">
        <f t="shared" si="84"/>
        <v>4.1149089406749466</v>
      </c>
      <c r="Y206">
        <f t="shared" si="85"/>
        <v>5.8666200790169789</v>
      </c>
      <c r="Z206">
        <f t="shared" si="86"/>
        <v>1.894781603310598</v>
      </c>
      <c r="AA206">
        <f t="shared" si="87"/>
        <v>-11.201748096329043</v>
      </c>
      <c r="AB206">
        <f t="shared" si="88"/>
        <v>-65.506537931819778</v>
      </c>
      <c r="AC206">
        <f t="shared" si="89"/>
        <v>-5.5630100991390847</v>
      </c>
      <c r="AD206">
        <f t="shared" si="90"/>
        <v>143.70732146491804</v>
      </c>
      <c r="AE206">
        <f t="shared" si="91"/>
        <v>17.385879610921702</v>
      </c>
      <c r="AF206">
        <f t="shared" si="92"/>
        <v>0.25486377779035502</v>
      </c>
      <c r="AG206">
        <f t="shared" si="93"/>
        <v>6.8385271592267571</v>
      </c>
      <c r="AH206">
        <v>1313.943113084224</v>
      </c>
      <c r="AI206">
        <v>1300.368787878788</v>
      </c>
      <c r="AJ206">
        <v>1.7310999183945111</v>
      </c>
      <c r="AK206">
        <v>66.578326818864241</v>
      </c>
      <c r="AL206">
        <f t="shared" si="94"/>
        <v>0.2540078933407946</v>
      </c>
      <c r="AM206">
        <v>40.341336738647598</v>
      </c>
      <c r="AN206">
        <v>40.566032058823531</v>
      </c>
      <c r="AO206">
        <v>4.9200577180914808E-5</v>
      </c>
      <c r="AP206">
        <v>87.47284380943789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47109.617235098507</v>
      </c>
      <c r="AV206">
        <f t="shared" si="98"/>
        <v>1199.9749999999999</v>
      </c>
      <c r="AW206">
        <f t="shared" si="99"/>
        <v>1025.8352733638371</v>
      </c>
      <c r="AX206">
        <f t="shared" si="100"/>
        <v>0.8548805378144021</v>
      </c>
      <c r="AY206">
        <f t="shared" si="101"/>
        <v>0.18831943798179629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1665849125.1875</v>
      </c>
      <c r="BF206">
        <v>1244.5962500000001</v>
      </c>
      <c r="BG206">
        <v>1260.9375</v>
      </c>
      <c r="BH206">
        <v>40.574837500000001</v>
      </c>
      <c r="BI206">
        <v>40.349125000000001</v>
      </c>
      <c r="BJ206">
        <v>1245.6737499999999</v>
      </c>
      <c r="BK206">
        <v>40.351437500000003</v>
      </c>
      <c r="BL206">
        <v>650.00225</v>
      </c>
      <c r="BM206">
        <v>101.3155</v>
      </c>
      <c r="BN206">
        <v>9.9790712500000003E-2</v>
      </c>
      <c r="BO206">
        <v>35.6863125</v>
      </c>
      <c r="BP206">
        <v>36.124274999999997</v>
      </c>
      <c r="BQ206">
        <v>999.9</v>
      </c>
      <c r="BR206">
        <v>0</v>
      </c>
      <c r="BS206">
        <v>0</v>
      </c>
      <c r="BT206">
        <v>9021.7950000000019</v>
      </c>
      <c r="BU206">
        <v>0</v>
      </c>
      <c r="BV206">
        <v>2064.42</v>
      </c>
      <c r="BW206">
        <v>-16.341237499999998</v>
      </c>
      <c r="BX206">
        <v>1297.23125</v>
      </c>
      <c r="BY206">
        <v>1313.9549999999999</v>
      </c>
      <c r="BZ206">
        <v>0.22570899999999999</v>
      </c>
      <c r="CA206">
        <v>1260.9375</v>
      </c>
      <c r="CB206">
        <v>40.349125000000001</v>
      </c>
      <c r="CC206">
        <v>4.1108549999999999</v>
      </c>
      <c r="CD206">
        <v>4.0879874999999997</v>
      </c>
      <c r="CE206">
        <v>29.379137499999999</v>
      </c>
      <c r="CF206">
        <v>29.282499999999999</v>
      </c>
      <c r="CG206">
        <v>1199.9749999999999</v>
      </c>
      <c r="CH206">
        <v>0.50000562500000001</v>
      </c>
      <c r="CI206">
        <v>0.49999437499999988</v>
      </c>
      <c r="CJ206">
        <v>0</v>
      </c>
      <c r="CK206">
        <v>2084.1387500000001</v>
      </c>
      <c r="CL206">
        <v>9.5417900000000007</v>
      </c>
      <c r="CM206">
        <v>13103.5625</v>
      </c>
      <c r="CN206">
        <v>9521.3450000000012</v>
      </c>
      <c r="CO206">
        <v>47.5</v>
      </c>
      <c r="CP206">
        <v>49.625</v>
      </c>
      <c r="CQ206">
        <v>48.186999999999998</v>
      </c>
      <c r="CR206">
        <v>49.117125000000001</v>
      </c>
      <c r="CS206">
        <v>50.186999999999998</v>
      </c>
      <c r="CT206">
        <v>595.22500000000002</v>
      </c>
      <c r="CU206">
        <v>595.21</v>
      </c>
      <c r="CV206">
        <v>0</v>
      </c>
      <c r="CW206">
        <v>1665849133.8</v>
      </c>
      <c r="CX206">
        <v>0</v>
      </c>
      <c r="CY206">
        <v>1665848184.5999999</v>
      </c>
      <c r="CZ206" t="s">
        <v>356</v>
      </c>
      <c r="DA206">
        <v>1665848184.5999999</v>
      </c>
      <c r="DB206">
        <v>1665848178.0999999</v>
      </c>
      <c r="DC206">
        <v>18</v>
      </c>
      <c r="DD206">
        <v>0.19800000000000001</v>
      </c>
      <c r="DE206">
        <v>5.0000000000000001E-3</v>
      </c>
      <c r="DF206">
        <v>-1.1020000000000001</v>
      </c>
      <c r="DG206">
        <v>0.223</v>
      </c>
      <c r="DH206">
        <v>853</v>
      </c>
      <c r="DI206">
        <v>39</v>
      </c>
      <c r="DJ206">
        <v>1.27</v>
      </c>
      <c r="DK206">
        <v>0.31</v>
      </c>
      <c r="DL206">
        <v>-16.36242</v>
      </c>
      <c r="DM206">
        <v>0.39330281425892422</v>
      </c>
      <c r="DN206">
        <v>5.4861499250385561E-2</v>
      </c>
      <c r="DO206">
        <v>0</v>
      </c>
      <c r="DP206">
        <v>0.24763882500000001</v>
      </c>
      <c r="DQ206">
        <v>-5.7750765478423997E-2</v>
      </c>
      <c r="DR206">
        <v>8.5914749137953571E-3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3.2930999999999999</v>
      </c>
      <c r="EB206">
        <v>2.6252</v>
      </c>
      <c r="EC206">
        <v>0.21360799999999999</v>
      </c>
      <c r="ED206">
        <v>0.21378800000000001</v>
      </c>
      <c r="EE206">
        <v>0.15597</v>
      </c>
      <c r="EF206">
        <v>0.15385699999999999</v>
      </c>
      <c r="EG206">
        <v>23681.7</v>
      </c>
      <c r="EH206">
        <v>24138.1</v>
      </c>
      <c r="EI206">
        <v>28043.3</v>
      </c>
      <c r="EJ206">
        <v>29584.799999999999</v>
      </c>
      <c r="EK206">
        <v>32521.1</v>
      </c>
      <c r="EL206">
        <v>34791.300000000003</v>
      </c>
      <c r="EM206">
        <v>39524.800000000003</v>
      </c>
      <c r="EN206">
        <v>42332.9</v>
      </c>
      <c r="EO206">
        <v>2.1770700000000001</v>
      </c>
      <c r="EP206">
        <v>2.1049199999999999</v>
      </c>
      <c r="EQ206">
        <v>5.0812999999999997E-2</v>
      </c>
      <c r="ER206">
        <v>0</v>
      </c>
      <c r="ES206">
        <v>35.289700000000003</v>
      </c>
      <c r="ET206">
        <v>999.9</v>
      </c>
      <c r="EU206">
        <v>63.6</v>
      </c>
      <c r="EV206">
        <v>40.9</v>
      </c>
      <c r="EW206">
        <v>48.824599999999997</v>
      </c>
      <c r="EX206">
        <v>55.7408</v>
      </c>
      <c r="EY206">
        <v>-1.77084</v>
      </c>
      <c r="EZ206">
        <v>2</v>
      </c>
      <c r="FA206">
        <v>0.76228399999999996</v>
      </c>
      <c r="FB206">
        <v>2.3287300000000002</v>
      </c>
      <c r="FC206">
        <v>20.25</v>
      </c>
      <c r="FD206">
        <v>5.2166899999999998</v>
      </c>
      <c r="FE206">
        <v>12.0099</v>
      </c>
      <c r="FF206">
        <v>4.9860499999999996</v>
      </c>
      <c r="FG206">
        <v>3.2846500000000001</v>
      </c>
      <c r="FH206">
        <v>8561.7000000000007</v>
      </c>
      <c r="FI206">
        <v>9999</v>
      </c>
      <c r="FJ206">
        <v>9999</v>
      </c>
      <c r="FK206">
        <v>584.20000000000005</v>
      </c>
      <c r="FL206">
        <v>1.8658699999999999</v>
      </c>
      <c r="FM206">
        <v>1.8623000000000001</v>
      </c>
      <c r="FN206">
        <v>1.86432</v>
      </c>
      <c r="FO206">
        <v>1.86049</v>
      </c>
      <c r="FP206">
        <v>1.8612</v>
      </c>
      <c r="FQ206">
        <v>1.8602000000000001</v>
      </c>
      <c r="FR206">
        <v>1.86199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-1.08</v>
      </c>
      <c r="GH206">
        <v>0.22339999999999999</v>
      </c>
      <c r="GI206">
        <v>-1.0926075346780371</v>
      </c>
      <c r="GJ206">
        <v>-3.055779808770659E-4</v>
      </c>
      <c r="GK206">
        <v>5.4022781434335912E-7</v>
      </c>
      <c r="GL206">
        <v>-2.2830823041668759E-10</v>
      </c>
      <c r="GM206">
        <v>0.223404761904753</v>
      </c>
      <c r="GN206">
        <v>0</v>
      </c>
      <c r="GO206">
        <v>0</v>
      </c>
      <c r="GP206">
        <v>0</v>
      </c>
      <c r="GQ206">
        <v>3</v>
      </c>
      <c r="GR206">
        <v>2094</v>
      </c>
      <c r="GS206">
        <v>4</v>
      </c>
      <c r="GT206">
        <v>34</v>
      </c>
      <c r="GU206">
        <v>15.7</v>
      </c>
      <c r="GV206">
        <v>15.8</v>
      </c>
      <c r="GW206">
        <v>3.3959999999999999</v>
      </c>
      <c r="GX206">
        <v>2.5573700000000001</v>
      </c>
      <c r="GY206">
        <v>2.04834</v>
      </c>
      <c r="GZ206">
        <v>2.6147499999999999</v>
      </c>
      <c r="HA206">
        <v>2.1972700000000001</v>
      </c>
      <c r="HB206">
        <v>2.34863</v>
      </c>
      <c r="HC206">
        <v>46.152700000000003</v>
      </c>
      <c r="HD206">
        <v>14.4122</v>
      </c>
      <c r="HE206">
        <v>18</v>
      </c>
      <c r="HF206">
        <v>702.08699999999999</v>
      </c>
      <c r="HG206">
        <v>712.00099999999998</v>
      </c>
      <c r="HH206">
        <v>30.998000000000001</v>
      </c>
      <c r="HI206">
        <v>36.839199999999998</v>
      </c>
      <c r="HJ206">
        <v>30.000699999999998</v>
      </c>
      <c r="HK206">
        <v>36.496499999999997</v>
      </c>
      <c r="HL206">
        <v>36.457599999999999</v>
      </c>
      <c r="HM206">
        <v>67.978099999999998</v>
      </c>
      <c r="HN206">
        <v>22.362100000000002</v>
      </c>
      <c r="HO206">
        <v>83.9054</v>
      </c>
      <c r="HP206">
        <v>31</v>
      </c>
      <c r="HQ206">
        <v>1277.73</v>
      </c>
      <c r="HR206">
        <v>40.387700000000002</v>
      </c>
      <c r="HS206">
        <v>98.729699999999994</v>
      </c>
      <c r="HT206">
        <v>98.122500000000002</v>
      </c>
    </row>
    <row r="207" spans="1:228" x14ac:dyDescent="0.2">
      <c r="A207">
        <v>192</v>
      </c>
      <c r="B207">
        <v>1665849131.5</v>
      </c>
      <c r="C207">
        <v>762.40000009536743</v>
      </c>
      <c r="D207" t="s">
        <v>743</v>
      </c>
      <c r="E207" t="s">
        <v>744</v>
      </c>
      <c r="F207">
        <v>4</v>
      </c>
      <c r="G207">
        <v>1665849129.5</v>
      </c>
      <c r="H207">
        <f t="shared" si="68"/>
        <v>2.3201659158211463E-4</v>
      </c>
      <c r="I207">
        <f t="shared" si="69"/>
        <v>0.23201659158211463</v>
      </c>
      <c r="J207">
        <f t="shared" si="70"/>
        <v>6.5979287906079414</v>
      </c>
      <c r="K207">
        <f t="shared" si="71"/>
        <v>1251.8271428571429</v>
      </c>
      <c r="L207">
        <f t="shared" si="72"/>
        <v>338.31887474739386</v>
      </c>
      <c r="M207">
        <f t="shared" si="73"/>
        <v>34.311079946200088</v>
      </c>
      <c r="N207">
        <f t="shared" si="74"/>
        <v>126.9557934344174</v>
      </c>
      <c r="O207">
        <f t="shared" si="75"/>
        <v>1.1903604472310314E-2</v>
      </c>
      <c r="P207">
        <f t="shared" si="76"/>
        <v>2.7671359176119812</v>
      </c>
      <c r="Q207">
        <f t="shared" si="77"/>
        <v>1.187522955383347E-2</v>
      </c>
      <c r="R207">
        <f t="shared" si="78"/>
        <v>7.4245621599062991E-3</v>
      </c>
      <c r="S207">
        <f t="shared" si="79"/>
        <v>225.98484730903738</v>
      </c>
      <c r="T207">
        <f t="shared" si="80"/>
        <v>36.978655803093275</v>
      </c>
      <c r="U207">
        <f t="shared" si="81"/>
        <v>36.084499999999998</v>
      </c>
      <c r="V207">
        <f t="shared" si="82"/>
        <v>5.9965732033975794</v>
      </c>
      <c r="W207">
        <f t="shared" si="83"/>
        <v>70.280947898892691</v>
      </c>
      <c r="X207">
        <f t="shared" si="84"/>
        <v>4.1138820912202023</v>
      </c>
      <c r="Y207">
        <f t="shared" si="85"/>
        <v>5.8534812267166618</v>
      </c>
      <c r="Z207">
        <f t="shared" si="86"/>
        <v>1.8826911121773771</v>
      </c>
      <c r="AA207">
        <f t="shared" si="87"/>
        <v>-10.231931688771255</v>
      </c>
      <c r="AB207">
        <f t="shared" si="88"/>
        <v>-65.47164354693642</v>
      </c>
      <c r="AC207">
        <f t="shared" si="89"/>
        <v>-5.5723776650545886</v>
      </c>
      <c r="AD207">
        <f t="shared" si="90"/>
        <v>144.70889440827511</v>
      </c>
      <c r="AE207">
        <f t="shared" si="91"/>
        <v>17.391205019378528</v>
      </c>
      <c r="AF207">
        <f t="shared" si="92"/>
        <v>0.22695576898689365</v>
      </c>
      <c r="AG207">
        <f t="shared" si="93"/>
        <v>6.5979287906079414</v>
      </c>
      <c r="AH207">
        <v>1320.9046148401001</v>
      </c>
      <c r="AI207">
        <v>1307.4076969696971</v>
      </c>
      <c r="AJ207">
        <v>1.7689189898749791</v>
      </c>
      <c r="AK207">
        <v>66.578326818864241</v>
      </c>
      <c r="AL207">
        <f t="shared" si="94"/>
        <v>0.23201659158211463</v>
      </c>
      <c r="AM207">
        <v>40.355838372274263</v>
      </c>
      <c r="AN207">
        <v>40.56301558823526</v>
      </c>
      <c r="AO207">
        <v>-3.191436922166091E-4</v>
      </c>
      <c r="AP207">
        <v>87.47284380943789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46918.68740015939</v>
      </c>
      <c r="AV207">
        <f t="shared" si="98"/>
        <v>1200.017142857143</v>
      </c>
      <c r="AW207">
        <f t="shared" si="99"/>
        <v>1025.8704162222991</v>
      </c>
      <c r="AX207">
        <f t="shared" si="100"/>
        <v>0.8548798009499976</v>
      </c>
      <c r="AY207">
        <f t="shared" si="101"/>
        <v>0.18831801583349542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1665849129.5</v>
      </c>
      <c r="BF207">
        <v>1251.8271428571429</v>
      </c>
      <c r="BG207">
        <v>1268.1428571428571</v>
      </c>
      <c r="BH207">
        <v>40.564271428571431</v>
      </c>
      <c r="BI207">
        <v>40.36327142857143</v>
      </c>
      <c r="BJ207">
        <v>1252.9000000000001</v>
      </c>
      <c r="BK207">
        <v>40.340871428571432</v>
      </c>
      <c r="BL207">
        <v>649.99842857142869</v>
      </c>
      <c r="BM207">
        <v>101.3162857142857</v>
      </c>
      <c r="BN207">
        <v>0.1001072428571429</v>
      </c>
      <c r="BO207">
        <v>35.645628571428567</v>
      </c>
      <c r="BP207">
        <v>36.084499999999998</v>
      </c>
      <c r="BQ207">
        <v>999.89999999999986</v>
      </c>
      <c r="BR207">
        <v>0</v>
      </c>
      <c r="BS207">
        <v>0</v>
      </c>
      <c r="BT207">
        <v>8983.3928571428569</v>
      </c>
      <c r="BU207">
        <v>0</v>
      </c>
      <c r="BV207">
        <v>2068.0300000000002</v>
      </c>
      <c r="BW207">
        <v>-16.316871428571432</v>
      </c>
      <c r="BX207">
        <v>1304.75</v>
      </c>
      <c r="BY207">
        <v>1321.481428571429</v>
      </c>
      <c r="BZ207">
        <v>0.200993</v>
      </c>
      <c r="CA207">
        <v>1268.1428571428571</v>
      </c>
      <c r="CB207">
        <v>40.36327142857143</v>
      </c>
      <c r="CC207">
        <v>4.1098157142857143</v>
      </c>
      <c r="CD207">
        <v>4.0894514285714294</v>
      </c>
      <c r="CE207">
        <v>29.374757142857138</v>
      </c>
      <c r="CF207">
        <v>29.288700000000009</v>
      </c>
      <c r="CG207">
        <v>1200.017142857143</v>
      </c>
      <c r="CH207">
        <v>0.50003128571428568</v>
      </c>
      <c r="CI207">
        <v>0.49996871428571421</v>
      </c>
      <c r="CJ207">
        <v>0</v>
      </c>
      <c r="CK207">
        <v>2084.1428571428569</v>
      </c>
      <c r="CL207">
        <v>9.5417900000000007</v>
      </c>
      <c r="CM207">
        <v>13109.742857142861</v>
      </c>
      <c r="CN207">
        <v>9521.761428571428</v>
      </c>
      <c r="CO207">
        <v>47.5</v>
      </c>
      <c r="CP207">
        <v>49.642714285714291</v>
      </c>
      <c r="CQ207">
        <v>48.186999999999998</v>
      </c>
      <c r="CR207">
        <v>49.080000000000013</v>
      </c>
      <c r="CS207">
        <v>50.186999999999998</v>
      </c>
      <c r="CT207">
        <v>595.27571428571423</v>
      </c>
      <c r="CU207">
        <v>595.20142857142855</v>
      </c>
      <c r="CV207">
        <v>0</v>
      </c>
      <c r="CW207">
        <v>1665849138</v>
      </c>
      <c r="CX207">
        <v>0</v>
      </c>
      <c r="CY207">
        <v>1665848184.5999999</v>
      </c>
      <c r="CZ207" t="s">
        <v>356</v>
      </c>
      <c r="DA207">
        <v>1665848184.5999999</v>
      </c>
      <c r="DB207">
        <v>1665848178.0999999</v>
      </c>
      <c r="DC207">
        <v>18</v>
      </c>
      <c r="DD207">
        <v>0.19800000000000001</v>
      </c>
      <c r="DE207">
        <v>5.0000000000000001E-3</v>
      </c>
      <c r="DF207">
        <v>-1.1020000000000001</v>
      </c>
      <c r="DG207">
        <v>0.223</v>
      </c>
      <c r="DH207">
        <v>853</v>
      </c>
      <c r="DI207">
        <v>39</v>
      </c>
      <c r="DJ207">
        <v>1.27</v>
      </c>
      <c r="DK207">
        <v>0.31</v>
      </c>
      <c r="DL207">
        <v>-16.34428048780488</v>
      </c>
      <c r="DM207">
        <v>0.26911358885017872</v>
      </c>
      <c r="DN207">
        <v>4.6471550276787073E-2</v>
      </c>
      <c r="DO207">
        <v>0</v>
      </c>
      <c r="DP207">
        <v>0.2378118536585366</v>
      </c>
      <c r="DQ207">
        <v>-0.1725274703832759</v>
      </c>
      <c r="DR207">
        <v>1.9294728217909011E-2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365</v>
      </c>
      <c r="EA207">
        <v>3.29298</v>
      </c>
      <c r="EB207">
        <v>2.6251099999999998</v>
      </c>
      <c r="EC207">
        <v>0.214314</v>
      </c>
      <c r="ED207">
        <v>0.21448900000000001</v>
      </c>
      <c r="EE207">
        <v>0.15595100000000001</v>
      </c>
      <c r="EF207">
        <v>0.15388199999999999</v>
      </c>
      <c r="EG207">
        <v>23660.1</v>
      </c>
      <c r="EH207">
        <v>24116.2</v>
      </c>
      <c r="EI207">
        <v>28043.1</v>
      </c>
      <c r="EJ207">
        <v>29584.400000000001</v>
      </c>
      <c r="EK207">
        <v>32521.599999999999</v>
      </c>
      <c r="EL207">
        <v>34789.9</v>
      </c>
      <c r="EM207">
        <v>39524.5</v>
      </c>
      <c r="EN207">
        <v>42332.4</v>
      </c>
      <c r="EO207">
        <v>2.1772</v>
      </c>
      <c r="EP207">
        <v>2.1048499999999999</v>
      </c>
      <c r="EQ207">
        <v>4.9635800000000001E-2</v>
      </c>
      <c r="ER207">
        <v>0</v>
      </c>
      <c r="ES207">
        <v>35.257899999999999</v>
      </c>
      <c r="ET207">
        <v>999.9</v>
      </c>
      <c r="EU207">
        <v>63.6</v>
      </c>
      <c r="EV207">
        <v>40.9</v>
      </c>
      <c r="EW207">
        <v>48.820399999999999</v>
      </c>
      <c r="EX207">
        <v>55.590800000000002</v>
      </c>
      <c r="EY207">
        <v>-1.7227600000000001</v>
      </c>
      <c r="EZ207">
        <v>2</v>
      </c>
      <c r="FA207">
        <v>0.76281200000000005</v>
      </c>
      <c r="FB207">
        <v>2.3065899999999999</v>
      </c>
      <c r="FC207">
        <v>20.25</v>
      </c>
      <c r="FD207">
        <v>5.2153400000000003</v>
      </c>
      <c r="FE207">
        <v>12.0099</v>
      </c>
      <c r="FF207">
        <v>4.9852999999999996</v>
      </c>
      <c r="FG207">
        <v>3.28443</v>
      </c>
      <c r="FH207">
        <v>8562</v>
      </c>
      <c r="FI207">
        <v>9999</v>
      </c>
      <c r="FJ207">
        <v>9999</v>
      </c>
      <c r="FK207">
        <v>584.20000000000005</v>
      </c>
      <c r="FL207">
        <v>1.8658600000000001</v>
      </c>
      <c r="FM207">
        <v>1.86232</v>
      </c>
      <c r="FN207">
        <v>1.86433</v>
      </c>
      <c r="FO207">
        <v>1.86049</v>
      </c>
      <c r="FP207">
        <v>1.86117</v>
      </c>
      <c r="FQ207">
        <v>1.8602000000000001</v>
      </c>
      <c r="FR207">
        <v>1.86198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-1.08</v>
      </c>
      <c r="GH207">
        <v>0.22339999999999999</v>
      </c>
      <c r="GI207">
        <v>-1.0926075346780371</v>
      </c>
      <c r="GJ207">
        <v>-3.055779808770659E-4</v>
      </c>
      <c r="GK207">
        <v>5.4022781434335912E-7</v>
      </c>
      <c r="GL207">
        <v>-2.2830823041668759E-10</v>
      </c>
      <c r="GM207">
        <v>0.223404761904753</v>
      </c>
      <c r="GN207">
        <v>0</v>
      </c>
      <c r="GO207">
        <v>0</v>
      </c>
      <c r="GP207">
        <v>0</v>
      </c>
      <c r="GQ207">
        <v>3</v>
      </c>
      <c r="GR207">
        <v>2094</v>
      </c>
      <c r="GS207">
        <v>4</v>
      </c>
      <c r="GT207">
        <v>34</v>
      </c>
      <c r="GU207">
        <v>15.8</v>
      </c>
      <c r="GV207">
        <v>15.9</v>
      </c>
      <c r="GW207">
        <v>3.4106399999999999</v>
      </c>
      <c r="GX207">
        <v>2.5537100000000001</v>
      </c>
      <c r="GY207">
        <v>2.04834</v>
      </c>
      <c r="GZ207">
        <v>2.6122999999999998</v>
      </c>
      <c r="HA207">
        <v>2.1972700000000001</v>
      </c>
      <c r="HB207">
        <v>2.36206</v>
      </c>
      <c r="HC207">
        <v>46.152700000000003</v>
      </c>
      <c r="HD207">
        <v>14.4122</v>
      </c>
      <c r="HE207">
        <v>18</v>
      </c>
      <c r="HF207">
        <v>702.25300000000004</v>
      </c>
      <c r="HG207">
        <v>711.98299999999995</v>
      </c>
      <c r="HH207">
        <v>30.995699999999999</v>
      </c>
      <c r="HI207">
        <v>36.843600000000002</v>
      </c>
      <c r="HJ207">
        <v>30.000599999999999</v>
      </c>
      <c r="HK207">
        <v>36.502299999999998</v>
      </c>
      <c r="HL207">
        <v>36.462400000000002</v>
      </c>
      <c r="HM207">
        <v>68.220600000000005</v>
      </c>
      <c r="HN207">
        <v>22.362100000000002</v>
      </c>
      <c r="HO207">
        <v>83.9054</v>
      </c>
      <c r="HP207">
        <v>31</v>
      </c>
      <c r="HQ207">
        <v>1284.42</v>
      </c>
      <c r="HR207">
        <v>40.259599999999999</v>
      </c>
      <c r="HS207">
        <v>98.728999999999999</v>
      </c>
      <c r="HT207">
        <v>98.121399999999994</v>
      </c>
    </row>
    <row r="208" spans="1:228" x14ac:dyDescent="0.2">
      <c r="A208">
        <v>193</v>
      </c>
      <c r="B208">
        <v>1665849135.5</v>
      </c>
      <c r="C208">
        <v>766.40000009536743</v>
      </c>
      <c r="D208" t="s">
        <v>745</v>
      </c>
      <c r="E208" t="s">
        <v>746</v>
      </c>
      <c r="F208">
        <v>4</v>
      </c>
      <c r="G208">
        <v>1665849133.1875</v>
      </c>
      <c r="H208">
        <f t="shared" ref="H208:H271" si="102">(I208)/1000</f>
        <v>2.1001734745214058E-4</v>
      </c>
      <c r="I208">
        <f t="shared" ref="I208:I271" si="103">IF(BD208, AL208, AF208)</f>
        <v>0.21001734745214057</v>
      </c>
      <c r="J208">
        <f t="shared" ref="J208:J271" si="104">IF(BD208, AG208, AE208)</f>
        <v>7.0113973477086553</v>
      </c>
      <c r="K208">
        <f t="shared" ref="K208:K271" si="105">BF208 - IF(AS208&gt;1, J208*AZ208*100/(AU208*BT208), 0)</f>
        <v>1258.0050000000001</v>
      </c>
      <c r="L208">
        <f t="shared" ref="L208:L271" si="106">((R208-H208/2)*K208-J208)/(R208+H208/2)</f>
        <v>200.82707062478363</v>
      </c>
      <c r="M208">
        <f t="shared" ref="M208:M271" si="107">L208*(BM208+BN208)/1000</f>
        <v>20.366880440066613</v>
      </c>
      <c r="N208">
        <f t="shared" ref="N208:N271" si="108">(BF208 - IF(AS208&gt;1, J208*AZ208*100/(AU208*BT208), 0))*(BM208+BN208)/1000</f>
        <v>127.58059632247651</v>
      </c>
      <c r="O208">
        <f t="shared" ref="O208:O271" si="109">2/((1/Q208-1/P208)+SIGN(Q208)*SQRT((1/Q208-1/P208)*(1/Q208-1/P208) + 4*BA208/((BA208+1)*(BA208+1))*(2*1/Q208*1/P208-1/P208*1/P208)))</f>
        <v>1.0863536623132188E-2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2.7740880439014979</v>
      </c>
      <c r="Q208">
        <f t="shared" ref="Q208:Q271" si="111">H208*(1000-(1000*0.61365*EXP(17.502*U208/(240.97+U208))/(BM208+BN208)+BH208)/2)/(1000*0.61365*EXP(17.502*U208/(240.97+U208))/(BM208+BN208)-BH208)</f>
        <v>1.0839957340020769E-2</v>
      </c>
      <c r="R208">
        <f t="shared" ref="R208:R271" si="112">1/((BA208+1)/(O208/1.6)+1/(P208/1.37)) + BA208/((BA208+1)/(O208/1.6) + BA208/(P208/1.37))</f>
        <v>6.7770875361238703E-3</v>
      </c>
      <c r="S208">
        <f t="shared" ref="S208:S271" si="113">(AV208*AY208)</f>
        <v>225.99125536685446</v>
      </c>
      <c r="T208">
        <f t="shared" ref="T208:T271" si="114">(BO208+(S208+2*0.95*0.0000000567*(((BO208+$B$6)+273)^4-(BO208+273)^4)-44100*H208)/(1.84*29.3*P208+8*0.95*0.0000000567*(BO208+273)^3))</f>
        <v>36.946964921351629</v>
      </c>
      <c r="U208">
        <f t="shared" ref="U208:U271" si="115">($C$6*BP208+$D$6*BQ208+$E$6*T208)</f>
        <v>36.034887500000004</v>
      </c>
      <c r="V208">
        <f t="shared" ref="V208:V271" si="116">0.61365*EXP(17.502*U208/(240.97+U208))</f>
        <v>5.9802464296925466</v>
      </c>
      <c r="W208">
        <f t="shared" ref="W208:W271" si="117">(X208/Y208*100)</f>
        <v>70.403213424860169</v>
      </c>
      <c r="X208">
        <f t="shared" ref="X208:X271" si="118">BH208*(BM208+BN208)/1000</f>
        <v>4.1131711752220319</v>
      </c>
      <c r="Y208">
        <f t="shared" ref="Y208:Y271" si="119">0.61365*EXP(17.502*BO208/(240.97+BO208))</f>
        <v>5.8423060186193503</v>
      </c>
      <c r="Z208">
        <f t="shared" ref="Z208:Z271" si="120">(V208-BH208*(BM208+BN208)/1000)</f>
        <v>1.8670752544705147</v>
      </c>
      <c r="AA208">
        <f t="shared" ref="AA208:AA271" si="121">(-H208*44100)</f>
        <v>-9.2617650226394002</v>
      </c>
      <c r="AB208">
        <f t="shared" ref="AB208:AB271" si="122">2*29.3*P208*0.92*(BO208-U208)</f>
        <v>-63.400796332478549</v>
      </c>
      <c r="AC208">
        <f t="shared" ref="AC208:AC271" si="123">2*0.95*0.0000000567*(((BO208+$B$6)+273)^4-(U208+273)^4)</f>
        <v>-5.380398968453882</v>
      </c>
      <c r="AD208">
        <f t="shared" ref="AD208:AD271" si="124">S208+AC208+AA208+AB208</f>
        <v>147.94829504328266</v>
      </c>
      <c r="AE208">
        <f t="shared" ref="AE208:AE271" si="125">BL208*AS208*(BG208-BF208*(1000-AS208*BI208)/(1000-AS208*BH208))/(100*AZ208)</f>
        <v>17.437316455174525</v>
      </c>
      <c r="AF208">
        <f t="shared" ref="AF208:AF271" si="126">1000*BL208*AS208*(BH208-BI208)/(100*AZ208*(1000-AS208*BH208))</f>
        <v>0.20784041956345525</v>
      </c>
      <c r="AG208">
        <f t="shared" ref="AG208:AG271" si="127">(AH208 - AI208 - BM208*1000/(8.314*(BO208+273.15)) * AK208/BL208 * AJ208) * BL208/(100*AZ208) * (1000 - BI208)/1000</f>
        <v>7.0113973477086553</v>
      </c>
      <c r="AH208">
        <v>1327.9935087257511</v>
      </c>
      <c r="AI208">
        <v>1314.2973939393951</v>
      </c>
      <c r="AJ208">
        <v>1.719328443373483</v>
      </c>
      <c r="AK208">
        <v>66.578326818864241</v>
      </c>
      <c r="AL208">
        <f t="shared" ref="AL208:AL271" si="128">(AN208 - AM208 + BM208*1000/(8.314*(BO208+273.15)) * AP208/BL208 * AO208) * BL208/(100*AZ208) * 1000/(1000 - AN208)</f>
        <v>0.21001734745214057</v>
      </c>
      <c r="AM208">
        <v>40.368175428852062</v>
      </c>
      <c r="AN208">
        <v>40.554776176470568</v>
      </c>
      <c r="AO208">
        <v>-1.100422505221592E-4</v>
      </c>
      <c r="AP208">
        <v>87.47284380943789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47113.780383335048</v>
      </c>
      <c r="AV208">
        <f t="shared" ref="AV208:AV271" si="132">$B$10*BU208+$C$10*BV208+$F$10*CG208*(1-CJ208)</f>
        <v>1200.0462500000001</v>
      </c>
      <c r="AW208">
        <f t="shared" ref="AW208:AW271" si="133">AV208*AX208</f>
        <v>1025.8957794646915</v>
      </c>
      <c r="AX208">
        <f t="shared" ref="AX208:AX271" si="134">($B$10*$D$8+$C$10*$D$8+$F$10*((CT208+CL208)/MAX(CT208+CL208+CU208, 0.1)*$I$8+CU208/MAX(CT208+CL208+CU208, 0.1)*$J$8))/($B$10+$C$10+$F$10)</f>
        <v>0.85488020104616091</v>
      </c>
      <c r="AY208">
        <f t="shared" ref="AY208:AY271" si="135">($B$10*$K$8+$C$10*$K$8+$F$10*((CT208+CL208)/MAX(CT208+CL208+CU208, 0.1)*$P$8+CU208/MAX(CT208+CL208+CU208, 0.1)*$Q$8))/($B$10+$C$10+$F$10)</f>
        <v>0.18831878801909047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1665849133.1875</v>
      </c>
      <c r="BF208">
        <v>1258.0050000000001</v>
      </c>
      <c r="BG208">
        <v>1274.34375</v>
      </c>
      <c r="BH208">
        <v>40.557812499999997</v>
      </c>
      <c r="BI208">
        <v>40.373724999999993</v>
      </c>
      <c r="BJ208">
        <v>1259.08</v>
      </c>
      <c r="BK208">
        <v>40.334400000000002</v>
      </c>
      <c r="BL208">
        <v>649.94375000000002</v>
      </c>
      <c r="BM208">
        <v>101.31525000000001</v>
      </c>
      <c r="BN208">
        <v>9.9765300000000001E-2</v>
      </c>
      <c r="BO208">
        <v>35.610962499999999</v>
      </c>
      <c r="BP208">
        <v>36.034887500000004</v>
      </c>
      <c r="BQ208">
        <v>999.9</v>
      </c>
      <c r="BR208">
        <v>0</v>
      </c>
      <c r="BS208">
        <v>0</v>
      </c>
      <c r="BT208">
        <v>9020.39</v>
      </c>
      <c r="BU208">
        <v>0</v>
      </c>
      <c r="BV208">
        <v>2070.8687500000001</v>
      </c>
      <c r="BW208">
        <v>-16.338737500000001</v>
      </c>
      <c r="BX208">
        <v>1311.1824999999999</v>
      </c>
      <c r="BY208">
        <v>1327.9575</v>
      </c>
      <c r="BZ208">
        <v>0.18407037500000001</v>
      </c>
      <c r="CA208">
        <v>1274.34375</v>
      </c>
      <c r="CB208">
        <v>40.373724999999993</v>
      </c>
      <c r="CC208">
        <v>4.1091162499999996</v>
      </c>
      <c r="CD208">
        <v>4.0904662500000004</v>
      </c>
      <c r="CE208">
        <v>29.371825000000001</v>
      </c>
      <c r="CF208">
        <v>29.292999999999999</v>
      </c>
      <c r="CG208">
        <v>1200.0462500000001</v>
      </c>
      <c r="CH208">
        <v>0.50001600000000002</v>
      </c>
      <c r="CI208">
        <v>0.49998399999999998</v>
      </c>
      <c r="CJ208">
        <v>0</v>
      </c>
      <c r="CK208">
        <v>2084.145</v>
      </c>
      <c r="CL208">
        <v>9.5417900000000007</v>
      </c>
      <c r="CM208">
        <v>13113.174999999999</v>
      </c>
      <c r="CN208">
        <v>9521.9549999999999</v>
      </c>
      <c r="CO208">
        <v>47.5</v>
      </c>
      <c r="CP208">
        <v>49.625</v>
      </c>
      <c r="CQ208">
        <v>48.186999999999998</v>
      </c>
      <c r="CR208">
        <v>49.054250000000003</v>
      </c>
      <c r="CS208">
        <v>50.186999999999998</v>
      </c>
      <c r="CT208">
        <v>595.27375000000006</v>
      </c>
      <c r="CU208">
        <v>595.23125000000005</v>
      </c>
      <c r="CV208">
        <v>0</v>
      </c>
      <c r="CW208">
        <v>1665849142.2</v>
      </c>
      <c r="CX208">
        <v>0</v>
      </c>
      <c r="CY208">
        <v>1665848184.5999999</v>
      </c>
      <c r="CZ208" t="s">
        <v>356</v>
      </c>
      <c r="DA208">
        <v>1665848184.5999999</v>
      </c>
      <c r="DB208">
        <v>1665848178.0999999</v>
      </c>
      <c r="DC208">
        <v>18</v>
      </c>
      <c r="DD208">
        <v>0.19800000000000001</v>
      </c>
      <c r="DE208">
        <v>5.0000000000000001E-3</v>
      </c>
      <c r="DF208">
        <v>-1.1020000000000001</v>
      </c>
      <c r="DG208">
        <v>0.223</v>
      </c>
      <c r="DH208">
        <v>853</v>
      </c>
      <c r="DI208">
        <v>39</v>
      </c>
      <c r="DJ208">
        <v>1.27</v>
      </c>
      <c r="DK208">
        <v>0.31</v>
      </c>
      <c r="DL208">
        <v>-16.331587500000001</v>
      </c>
      <c r="DM208">
        <v>-0.1076431519699159</v>
      </c>
      <c r="DN208">
        <v>2.9911337210997681E-2</v>
      </c>
      <c r="DO208">
        <v>0</v>
      </c>
      <c r="DP208">
        <v>0.22618032499999999</v>
      </c>
      <c r="DQ208">
        <v>-0.25878314071294622</v>
      </c>
      <c r="DR208">
        <v>2.568364771735851E-2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365</v>
      </c>
      <c r="EA208">
        <v>3.2930100000000002</v>
      </c>
      <c r="EB208">
        <v>2.62548</v>
      </c>
      <c r="EC208">
        <v>0.21501300000000001</v>
      </c>
      <c r="ED208">
        <v>0.21516099999999999</v>
      </c>
      <c r="EE208">
        <v>0.15593599999999999</v>
      </c>
      <c r="EF208">
        <v>0.15391199999999999</v>
      </c>
      <c r="EG208">
        <v>23638.6</v>
      </c>
      <c r="EH208">
        <v>24095</v>
      </c>
      <c r="EI208">
        <v>28042.7</v>
      </c>
      <c r="EJ208">
        <v>29584</v>
      </c>
      <c r="EK208">
        <v>32521.9</v>
      </c>
      <c r="EL208">
        <v>34788.199999999997</v>
      </c>
      <c r="EM208">
        <v>39524.1</v>
      </c>
      <c r="EN208">
        <v>42331.8</v>
      </c>
      <c r="EO208">
        <v>2.1772</v>
      </c>
      <c r="EP208">
        <v>2.1050499999999999</v>
      </c>
      <c r="EQ208">
        <v>4.8935399999999997E-2</v>
      </c>
      <c r="ER208">
        <v>0</v>
      </c>
      <c r="ES208">
        <v>35.2181</v>
      </c>
      <c r="ET208">
        <v>999.9</v>
      </c>
      <c r="EU208">
        <v>63.6</v>
      </c>
      <c r="EV208">
        <v>40.9</v>
      </c>
      <c r="EW208">
        <v>48.828699999999998</v>
      </c>
      <c r="EX208">
        <v>55.830800000000004</v>
      </c>
      <c r="EY208">
        <v>-1.65465</v>
      </c>
      <c r="EZ208">
        <v>2</v>
      </c>
      <c r="FA208">
        <v>0.76318799999999998</v>
      </c>
      <c r="FB208">
        <v>2.2808999999999999</v>
      </c>
      <c r="FC208">
        <v>20.250599999999999</v>
      </c>
      <c r="FD208">
        <v>5.21549</v>
      </c>
      <c r="FE208">
        <v>12.0099</v>
      </c>
      <c r="FF208">
        <v>4.9856499999999997</v>
      </c>
      <c r="FG208">
        <v>3.2844000000000002</v>
      </c>
      <c r="FH208">
        <v>8562</v>
      </c>
      <c r="FI208">
        <v>9999</v>
      </c>
      <c r="FJ208">
        <v>9999</v>
      </c>
      <c r="FK208">
        <v>584.20000000000005</v>
      </c>
      <c r="FL208">
        <v>1.8658600000000001</v>
      </c>
      <c r="FM208">
        <v>1.86232</v>
      </c>
      <c r="FN208">
        <v>1.86432</v>
      </c>
      <c r="FO208">
        <v>1.8605</v>
      </c>
      <c r="FP208">
        <v>1.8611899999999999</v>
      </c>
      <c r="FQ208">
        <v>1.8602000000000001</v>
      </c>
      <c r="FR208">
        <v>1.8620000000000001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-1.07</v>
      </c>
      <c r="GH208">
        <v>0.22339999999999999</v>
      </c>
      <c r="GI208">
        <v>-1.0926075346780371</v>
      </c>
      <c r="GJ208">
        <v>-3.055779808770659E-4</v>
      </c>
      <c r="GK208">
        <v>5.4022781434335912E-7</v>
      </c>
      <c r="GL208">
        <v>-2.2830823041668759E-10</v>
      </c>
      <c r="GM208">
        <v>0.223404761904753</v>
      </c>
      <c r="GN208">
        <v>0</v>
      </c>
      <c r="GO208">
        <v>0</v>
      </c>
      <c r="GP208">
        <v>0</v>
      </c>
      <c r="GQ208">
        <v>3</v>
      </c>
      <c r="GR208">
        <v>2094</v>
      </c>
      <c r="GS208">
        <v>4</v>
      </c>
      <c r="GT208">
        <v>34</v>
      </c>
      <c r="GU208">
        <v>15.8</v>
      </c>
      <c r="GV208">
        <v>16</v>
      </c>
      <c r="GW208">
        <v>3.4240699999999999</v>
      </c>
      <c r="GX208">
        <v>2.5647000000000002</v>
      </c>
      <c r="GY208">
        <v>2.04834</v>
      </c>
      <c r="GZ208">
        <v>2.6122999999999998</v>
      </c>
      <c r="HA208">
        <v>2.1972700000000001</v>
      </c>
      <c r="HB208">
        <v>2.3095699999999999</v>
      </c>
      <c r="HC208">
        <v>46.152700000000003</v>
      </c>
      <c r="HD208">
        <v>14.403499999999999</v>
      </c>
      <c r="HE208">
        <v>18</v>
      </c>
      <c r="HF208">
        <v>702.30100000000004</v>
      </c>
      <c r="HG208">
        <v>712.22299999999996</v>
      </c>
      <c r="HH208">
        <v>30.9941</v>
      </c>
      <c r="HI208">
        <v>36.847799999999999</v>
      </c>
      <c r="HJ208">
        <v>30.000599999999999</v>
      </c>
      <c r="HK208">
        <v>36.506700000000002</v>
      </c>
      <c r="HL208">
        <v>36.466999999999999</v>
      </c>
      <c r="HM208">
        <v>68.543599999999998</v>
      </c>
      <c r="HN208">
        <v>22.362100000000002</v>
      </c>
      <c r="HO208">
        <v>83.9054</v>
      </c>
      <c r="HP208">
        <v>31</v>
      </c>
      <c r="HQ208">
        <v>1291.0999999999999</v>
      </c>
      <c r="HR208">
        <v>40.205500000000001</v>
      </c>
      <c r="HS208">
        <v>98.727900000000005</v>
      </c>
      <c r="HT208">
        <v>98.119900000000001</v>
      </c>
    </row>
    <row r="209" spans="1:228" x14ac:dyDescent="0.2">
      <c r="A209">
        <v>194</v>
      </c>
      <c r="B209">
        <v>1665849139.5</v>
      </c>
      <c r="C209">
        <v>770.40000009536743</v>
      </c>
      <c r="D209" t="s">
        <v>747</v>
      </c>
      <c r="E209" t="s">
        <v>748</v>
      </c>
      <c r="F209">
        <v>4</v>
      </c>
      <c r="G209">
        <v>1665849137.5</v>
      </c>
      <c r="H209">
        <f t="shared" si="102"/>
        <v>1.9699724914876108E-4</v>
      </c>
      <c r="I209">
        <f t="shared" si="103"/>
        <v>0.19699724914876107</v>
      </c>
      <c r="J209">
        <f t="shared" si="104"/>
        <v>6.7292639943451498</v>
      </c>
      <c r="K209">
        <f t="shared" si="105"/>
        <v>1265.1628571428571</v>
      </c>
      <c r="L209">
        <f t="shared" si="106"/>
        <v>194.40175853394115</v>
      </c>
      <c r="M209">
        <f t="shared" si="107"/>
        <v>19.71529011164321</v>
      </c>
      <c r="N209">
        <f t="shared" si="108"/>
        <v>128.30672394710857</v>
      </c>
      <c r="O209">
        <f t="shared" si="109"/>
        <v>1.0288282142914582E-2</v>
      </c>
      <c r="P209">
        <f t="shared" si="110"/>
        <v>2.7672828085478427</v>
      </c>
      <c r="Q209">
        <f t="shared" si="111"/>
        <v>1.0267079398067069E-2</v>
      </c>
      <c r="R209">
        <f t="shared" si="112"/>
        <v>6.4188259270867003E-3</v>
      </c>
      <c r="S209">
        <f t="shared" si="113"/>
        <v>225.97454561994505</v>
      </c>
      <c r="T209">
        <f t="shared" si="114"/>
        <v>36.917097933040552</v>
      </c>
      <c r="U209">
        <f t="shared" si="115"/>
        <v>35.97945714285715</v>
      </c>
      <c r="V209">
        <f t="shared" si="116"/>
        <v>5.9620507649231556</v>
      </c>
      <c r="W209">
        <f t="shared" si="117"/>
        <v>70.53862741732236</v>
      </c>
      <c r="X209">
        <f t="shared" si="118"/>
        <v>4.1128246940678856</v>
      </c>
      <c r="Y209">
        <f t="shared" si="119"/>
        <v>5.8305992683065559</v>
      </c>
      <c r="Z209">
        <f t="shared" si="120"/>
        <v>1.8492260708552699</v>
      </c>
      <c r="AA209">
        <f t="shared" si="121"/>
        <v>-8.6875786874603644</v>
      </c>
      <c r="AB209">
        <f t="shared" si="122"/>
        <v>-60.402667524261048</v>
      </c>
      <c r="AC209">
        <f t="shared" si="123"/>
        <v>-5.1362823369884811</v>
      </c>
      <c r="AD209">
        <f t="shared" si="124"/>
        <v>151.74801707123515</v>
      </c>
      <c r="AE209">
        <f t="shared" si="125"/>
        <v>17.173206076526572</v>
      </c>
      <c r="AF209">
        <f t="shared" si="126"/>
        <v>0.18834636196253443</v>
      </c>
      <c r="AG209">
        <f t="shared" si="127"/>
        <v>6.7292639943451498</v>
      </c>
      <c r="AH209">
        <v>1334.5519034523541</v>
      </c>
      <c r="AI209">
        <v>1321.189090909091</v>
      </c>
      <c r="AJ209">
        <v>1.7042347180793891</v>
      </c>
      <c r="AK209">
        <v>66.578326818864241</v>
      </c>
      <c r="AL209">
        <f t="shared" si="128"/>
        <v>0.19699724914876107</v>
      </c>
      <c r="AM209">
        <v>40.379141575980718</v>
      </c>
      <c r="AN209">
        <v>40.554011176470567</v>
      </c>
      <c r="AO209">
        <v>-7.686737636088581E-5</v>
      </c>
      <c r="AP209">
        <v>87.47284380943789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46933.489487433319</v>
      </c>
      <c r="AV209">
        <f t="shared" si="132"/>
        <v>1199.9528571428571</v>
      </c>
      <c r="AW209">
        <f t="shared" si="133"/>
        <v>1025.816394621733</v>
      </c>
      <c r="AX209">
        <f t="shared" si="134"/>
        <v>0.8548805801123297</v>
      </c>
      <c r="AY209">
        <f t="shared" si="135"/>
        <v>0.1883195196167963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1665849137.5</v>
      </c>
      <c r="BF209">
        <v>1265.1628571428571</v>
      </c>
      <c r="BG209">
        <v>1281.234285714286</v>
      </c>
      <c r="BH209">
        <v>40.55432857142857</v>
      </c>
      <c r="BI209">
        <v>40.387528571428582</v>
      </c>
      <c r="BJ209">
        <v>1266.241428571429</v>
      </c>
      <c r="BK209">
        <v>40.330928571428572</v>
      </c>
      <c r="BL209">
        <v>650.02914285714292</v>
      </c>
      <c r="BM209">
        <v>101.315</v>
      </c>
      <c r="BN209">
        <v>0.100184</v>
      </c>
      <c r="BO209">
        <v>35.57458571428571</v>
      </c>
      <c r="BP209">
        <v>35.97945714285715</v>
      </c>
      <c r="BQ209">
        <v>999.89999999999986</v>
      </c>
      <c r="BR209">
        <v>0</v>
      </c>
      <c r="BS209">
        <v>0</v>
      </c>
      <c r="BT209">
        <v>8984.2857142857138</v>
      </c>
      <c r="BU209">
        <v>0</v>
      </c>
      <c r="BV209">
        <v>2074.0742857142859</v>
      </c>
      <c r="BW209">
        <v>-16.07065714285714</v>
      </c>
      <c r="BX209">
        <v>1318.6385714285709</v>
      </c>
      <c r="BY209">
        <v>1335.1571428571431</v>
      </c>
      <c r="BZ209">
        <v>0.16680300000000001</v>
      </c>
      <c r="CA209">
        <v>1281.234285714286</v>
      </c>
      <c r="CB209">
        <v>40.387528571428582</v>
      </c>
      <c r="CC209">
        <v>4.108764285714285</v>
      </c>
      <c r="CD209">
        <v>4.091862857142857</v>
      </c>
      <c r="CE209">
        <v>29.370314285714279</v>
      </c>
      <c r="CF209">
        <v>29.298914285714289</v>
      </c>
      <c r="CG209">
        <v>1199.9528571428571</v>
      </c>
      <c r="CH209">
        <v>0.50000585714285717</v>
      </c>
      <c r="CI209">
        <v>0.49999414285714289</v>
      </c>
      <c r="CJ209">
        <v>0</v>
      </c>
      <c r="CK209">
        <v>2084.138571428572</v>
      </c>
      <c r="CL209">
        <v>9.5417900000000007</v>
      </c>
      <c r="CM209">
        <v>13117.314285714279</v>
      </c>
      <c r="CN209">
        <v>9521.1657142857148</v>
      </c>
      <c r="CO209">
        <v>47.5</v>
      </c>
      <c r="CP209">
        <v>49.633857142857153</v>
      </c>
      <c r="CQ209">
        <v>48.186999999999998</v>
      </c>
      <c r="CR209">
        <v>49</v>
      </c>
      <c r="CS209">
        <v>50.186999999999998</v>
      </c>
      <c r="CT209">
        <v>595.21142857142866</v>
      </c>
      <c r="CU209">
        <v>595.19999999999993</v>
      </c>
      <c r="CV209">
        <v>0</v>
      </c>
      <c r="CW209">
        <v>1665849145.8</v>
      </c>
      <c r="CX209">
        <v>0</v>
      </c>
      <c r="CY209">
        <v>1665848184.5999999</v>
      </c>
      <c r="CZ209" t="s">
        <v>356</v>
      </c>
      <c r="DA209">
        <v>1665848184.5999999</v>
      </c>
      <c r="DB209">
        <v>1665848178.0999999</v>
      </c>
      <c r="DC209">
        <v>18</v>
      </c>
      <c r="DD209">
        <v>0.19800000000000001</v>
      </c>
      <c r="DE209">
        <v>5.0000000000000001E-3</v>
      </c>
      <c r="DF209">
        <v>-1.1020000000000001</v>
      </c>
      <c r="DG209">
        <v>0.223</v>
      </c>
      <c r="DH209">
        <v>853</v>
      </c>
      <c r="DI209">
        <v>39</v>
      </c>
      <c r="DJ209">
        <v>1.27</v>
      </c>
      <c r="DK209">
        <v>0.31</v>
      </c>
      <c r="DL209">
        <v>-16.2876975</v>
      </c>
      <c r="DM209">
        <v>0.6180754221388165</v>
      </c>
      <c r="DN209">
        <v>0.1061292266237252</v>
      </c>
      <c r="DO209">
        <v>0</v>
      </c>
      <c r="DP209">
        <v>0.20973112499999999</v>
      </c>
      <c r="DQ209">
        <v>-0.29995860787992512</v>
      </c>
      <c r="DR209">
        <v>2.9028945027495829E-2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365</v>
      </c>
      <c r="EA209">
        <v>3.2932000000000001</v>
      </c>
      <c r="EB209">
        <v>2.6252</v>
      </c>
      <c r="EC209">
        <v>0.21570800000000001</v>
      </c>
      <c r="ED209">
        <v>0.21585699999999999</v>
      </c>
      <c r="EE209">
        <v>0.15592900000000001</v>
      </c>
      <c r="EF209">
        <v>0.153944</v>
      </c>
      <c r="EG209">
        <v>23617.3</v>
      </c>
      <c r="EH209">
        <v>24073.200000000001</v>
      </c>
      <c r="EI209">
        <v>28042.3</v>
      </c>
      <c r="EJ209">
        <v>29583.599999999999</v>
      </c>
      <c r="EK209">
        <v>32521.7</v>
      </c>
      <c r="EL209">
        <v>34786.400000000001</v>
      </c>
      <c r="EM209">
        <v>39523.4</v>
      </c>
      <c r="EN209">
        <v>42331.1</v>
      </c>
      <c r="EO209">
        <v>2.1774200000000001</v>
      </c>
      <c r="EP209">
        <v>2.1046999999999998</v>
      </c>
      <c r="EQ209">
        <v>4.9062099999999997E-2</v>
      </c>
      <c r="ER209">
        <v>0</v>
      </c>
      <c r="ES209">
        <v>35.167200000000001</v>
      </c>
      <c r="ET209">
        <v>999.9</v>
      </c>
      <c r="EU209">
        <v>63.6</v>
      </c>
      <c r="EV209">
        <v>40.9</v>
      </c>
      <c r="EW209">
        <v>48.825600000000001</v>
      </c>
      <c r="EX209">
        <v>55.980800000000002</v>
      </c>
      <c r="EY209">
        <v>-1.75881</v>
      </c>
      <c r="EZ209">
        <v>2</v>
      </c>
      <c r="FA209">
        <v>0.763567</v>
      </c>
      <c r="FB209">
        <v>2.25393</v>
      </c>
      <c r="FC209">
        <v>20.250900000000001</v>
      </c>
      <c r="FD209">
        <v>5.2165400000000002</v>
      </c>
      <c r="FE209">
        <v>12.0099</v>
      </c>
      <c r="FF209">
        <v>4.9858500000000001</v>
      </c>
      <c r="FG209">
        <v>3.2845</v>
      </c>
      <c r="FH209">
        <v>8562</v>
      </c>
      <c r="FI209">
        <v>9999</v>
      </c>
      <c r="FJ209">
        <v>9999</v>
      </c>
      <c r="FK209">
        <v>584.20000000000005</v>
      </c>
      <c r="FL209">
        <v>1.86585</v>
      </c>
      <c r="FM209">
        <v>1.86233</v>
      </c>
      <c r="FN209">
        <v>1.86432</v>
      </c>
      <c r="FO209">
        <v>1.86049</v>
      </c>
      <c r="FP209">
        <v>1.86117</v>
      </c>
      <c r="FQ209">
        <v>1.8602000000000001</v>
      </c>
      <c r="FR209">
        <v>1.86198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-1.08</v>
      </c>
      <c r="GH209">
        <v>0.2235</v>
      </c>
      <c r="GI209">
        <v>-1.0926075346780371</v>
      </c>
      <c r="GJ209">
        <v>-3.055779808770659E-4</v>
      </c>
      <c r="GK209">
        <v>5.4022781434335912E-7</v>
      </c>
      <c r="GL209">
        <v>-2.2830823041668759E-10</v>
      </c>
      <c r="GM209">
        <v>0.223404761904753</v>
      </c>
      <c r="GN209">
        <v>0</v>
      </c>
      <c r="GO209">
        <v>0</v>
      </c>
      <c r="GP209">
        <v>0</v>
      </c>
      <c r="GQ209">
        <v>3</v>
      </c>
      <c r="GR209">
        <v>2094</v>
      </c>
      <c r="GS209">
        <v>4</v>
      </c>
      <c r="GT209">
        <v>34</v>
      </c>
      <c r="GU209">
        <v>15.9</v>
      </c>
      <c r="GV209">
        <v>16</v>
      </c>
      <c r="GW209">
        <v>3.4375</v>
      </c>
      <c r="GX209">
        <v>2.5683600000000002</v>
      </c>
      <c r="GY209">
        <v>2.04834</v>
      </c>
      <c r="GZ209">
        <v>2.6135299999999999</v>
      </c>
      <c r="HA209">
        <v>2.1972700000000001</v>
      </c>
      <c r="HB209">
        <v>2.3547400000000001</v>
      </c>
      <c r="HC209">
        <v>46.152700000000003</v>
      </c>
      <c r="HD209">
        <v>14.420999999999999</v>
      </c>
      <c r="HE209">
        <v>18</v>
      </c>
      <c r="HF209">
        <v>702.53899999999999</v>
      </c>
      <c r="HG209">
        <v>711.93499999999995</v>
      </c>
      <c r="HH209">
        <v>30.993200000000002</v>
      </c>
      <c r="HI209">
        <v>36.850700000000003</v>
      </c>
      <c r="HJ209">
        <v>30.000599999999999</v>
      </c>
      <c r="HK209">
        <v>36.511200000000002</v>
      </c>
      <c r="HL209">
        <v>36.470599999999997</v>
      </c>
      <c r="HM209">
        <v>68.817700000000002</v>
      </c>
      <c r="HN209">
        <v>22.6538</v>
      </c>
      <c r="HO209">
        <v>83.9054</v>
      </c>
      <c r="HP209">
        <v>31</v>
      </c>
      <c r="HQ209">
        <v>1297.79</v>
      </c>
      <c r="HR209">
        <v>40.159399999999998</v>
      </c>
      <c r="HS209">
        <v>98.726399999999998</v>
      </c>
      <c r="HT209">
        <v>98.118399999999994</v>
      </c>
    </row>
    <row r="210" spans="1:228" x14ac:dyDescent="0.2">
      <c r="A210">
        <v>195</v>
      </c>
      <c r="B210">
        <v>1665849143.5</v>
      </c>
      <c r="C210">
        <v>774.40000009536743</v>
      </c>
      <c r="D210" t="s">
        <v>749</v>
      </c>
      <c r="E210" t="s">
        <v>750</v>
      </c>
      <c r="F210">
        <v>4</v>
      </c>
      <c r="G210">
        <v>1665849141.1875</v>
      </c>
      <c r="H210">
        <f t="shared" si="102"/>
        <v>1.9100721617326222E-4</v>
      </c>
      <c r="I210">
        <f t="shared" si="103"/>
        <v>0.19100721617326222</v>
      </c>
      <c r="J210">
        <f t="shared" si="104"/>
        <v>6.5579681208030269</v>
      </c>
      <c r="K210">
        <f t="shared" si="105"/>
        <v>1271.33375</v>
      </c>
      <c r="L210">
        <f t="shared" si="106"/>
        <v>202.78144293196058</v>
      </c>
      <c r="M210">
        <f t="shared" si="107"/>
        <v>20.565135599594917</v>
      </c>
      <c r="N210">
        <f t="shared" si="108"/>
        <v>128.93266061758919</v>
      </c>
      <c r="O210">
        <f t="shared" si="109"/>
        <v>1.0047701805066976E-2</v>
      </c>
      <c r="P210">
        <f t="shared" si="110"/>
        <v>2.7698093506197541</v>
      </c>
      <c r="Q210">
        <f t="shared" si="111"/>
        <v>1.0027496428023006E-2</v>
      </c>
      <c r="R210">
        <f t="shared" si="112"/>
        <v>6.2689972181556577E-3</v>
      </c>
      <c r="S210">
        <f t="shared" si="113"/>
        <v>225.97435571618939</v>
      </c>
      <c r="T210">
        <f t="shared" si="114"/>
        <v>36.889529084581923</v>
      </c>
      <c r="U210">
        <f t="shared" si="115"/>
        <v>35.940062500000003</v>
      </c>
      <c r="V210">
        <f t="shared" si="116"/>
        <v>5.9491482644130498</v>
      </c>
      <c r="W210">
        <f t="shared" si="117"/>
        <v>70.654309101339294</v>
      </c>
      <c r="X210">
        <f t="shared" si="118"/>
        <v>4.1131905418715728</v>
      </c>
      <c r="Y210">
        <f t="shared" si="119"/>
        <v>5.8215706786857604</v>
      </c>
      <c r="Z210">
        <f t="shared" si="120"/>
        <v>1.8359577225414769</v>
      </c>
      <c r="AA210">
        <f t="shared" si="121"/>
        <v>-8.4234182332408629</v>
      </c>
      <c r="AB210">
        <f t="shared" si="122"/>
        <v>-58.770965380255028</v>
      </c>
      <c r="AC210">
        <f t="shared" si="123"/>
        <v>-4.991336523291702</v>
      </c>
      <c r="AD210">
        <f t="shared" si="124"/>
        <v>153.78863557940181</v>
      </c>
      <c r="AE210">
        <f t="shared" si="125"/>
        <v>17.283503128521936</v>
      </c>
      <c r="AF210">
        <f t="shared" si="126"/>
        <v>0.19310242476569206</v>
      </c>
      <c r="AG210">
        <f t="shared" si="127"/>
        <v>6.5579681208030269</v>
      </c>
      <c r="AH210">
        <v>1341.7157713551189</v>
      </c>
      <c r="AI210">
        <v>1328.2784242424241</v>
      </c>
      <c r="AJ210">
        <v>1.763236837273918</v>
      </c>
      <c r="AK210">
        <v>66.578326818864241</v>
      </c>
      <c r="AL210">
        <f t="shared" si="128"/>
        <v>0.19100721617326222</v>
      </c>
      <c r="AM210">
        <v>40.391708018544563</v>
      </c>
      <c r="AN210">
        <v>40.560951470588208</v>
      </c>
      <c r="AO210">
        <v>-1.6380599985719049E-5</v>
      </c>
      <c r="AP210">
        <v>87.47284380943789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47006.741627815987</v>
      </c>
      <c r="AV210">
        <f t="shared" si="132"/>
        <v>1199.94875</v>
      </c>
      <c r="AW210">
        <f t="shared" si="133"/>
        <v>1025.8131858633105</v>
      </c>
      <c r="AX210">
        <f t="shared" si="134"/>
        <v>0.85488083208829591</v>
      </c>
      <c r="AY210">
        <f t="shared" si="135"/>
        <v>0.18832000593041109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1665849141.1875</v>
      </c>
      <c r="BF210">
        <v>1271.33375</v>
      </c>
      <c r="BG210">
        <v>1287.5137500000001</v>
      </c>
      <c r="BH210">
        <v>40.557899999999997</v>
      </c>
      <c r="BI210">
        <v>40.3868875</v>
      </c>
      <c r="BJ210">
        <v>1272.4112500000001</v>
      </c>
      <c r="BK210">
        <v>40.334500000000013</v>
      </c>
      <c r="BL210">
        <v>650.02475000000004</v>
      </c>
      <c r="BM210">
        <v>101.315375</v>
      </c>
      <c r="BN210">
        <v>9.9899012499999995E-2</v>
      </c>
      <c r="BO210">
        <v>35.546487499999998</v>
      </c>
      <c r="BP210">
        <v>35.940062500000003</v>
      </c>
      <c r="BQ210">
        <v>999.9</v>
      </c>
      <c r="BR210">
        <v>0</v>
      </c>
      <c r="BS210">
        <v>0</v>
      </c>
      <c r="BT210">
        <v>8997.6550000000007</v>
      </c>
      <c r="BU210">
        <v>0</v>
      </c>
      <c r="BV210">
        <v>2076.03125</v>
      </c>
      <c r="BW210">
        <v>-16.179500000000001</v>
      </c>
      <c r="BX210">
        <v>1325.0775000000001</v>
      </c>
      <c r="BY210">
        <v>1341.7012500000001</v>
      </c>
      <c r="BZ210">
        <v>0.17100037500000001</v>
      </c>
      <c r="CA210">
        <v>1287.5137500000001</v>
      </c>
      <c r="CB210">
        <v>40.3868875</v>
      </c>
      <c r="CC210">
        <v>4.1091412500000004</v>
      </c>
      <c r="CD210">
        <v>4.0918162500000008</v>
      </c>
      <c r="CE210">
        <v>29.3719</v>
      </c>
      <c r="CF210">
        <v>29.298712500000001</v>
      </c>
      <c r="CG210">
        <v>1199.94875</v>
      </c>
      <c r="CH210">
        <v>0.49999525</v>
      </c>
      <c r="CI210">
        <v>0.50000475</v>
      </c>
      <c r="CJ210">
        <v>0</v>
      </c>
      <c r="CK210">
        <v>2084.11</v>
      </c>
      <c r="CL210">
        <v>9.5417900000000007</v>
      </c>
      <c r="CM210">
        <v>13117.3</v>
      </c>
      <c r="CN210">
        <v>9521.08</v>
      </c>
      <c r="CO210">
        <v>47.5</v>
      </c>
      <c r="CP210">
        <v>49.686999999999998</v>
      </c>
      <c r="CQ210">
        <v>48.186999999999998</v>
      </c>
      <c r="CR210">
        <v>48.992125000000001</v>
      </c>
      <c r="CS210">
        <v>50.186999999999998</v>
      </c>
      <c r="CT210">
        <v>595.20000000000005</v>
      </c>
      <c r="CU210">
        <v>595.20875000000001</v>
      </c>
      <c r="CV210">
        <v>0</v>
      </c>
      <c r="CW210">
        <v>1665849150</v>
      </c>
      <c r="CX210">
        <v>0</v>
      </c>
      <c r="CY210">
        <v>1665848184.5999999</v>
      </c>
      <c r="CZ210" t="s">
        <v>356</v>
      </c>
      <c r="DA210">
        <v>1665848184.5999999</v>
      </c>
      <c r="DB210">
        <v>1665848178.0999999</v>
      </c>
      <c r="DC210">
        <v>18</v>
      </c>
      <c r="DD210">
        <v>0.19800000000000001</v>
      </c>
      <c r="DE210">
        <v>5.0000000000000001E-3</v>
      </c>
      <c r="DF210">
        <v>-1.1020000000000001</v>
      </c>
      <c r="DG210">
        <v>0.223</v>
      </c>
      <c r="DH210">
        <v>853</v>
      </c>
      <c r="DI210">
        <v>39</v>
      </c>
      <c r="DJ210">
        <v>1.27</v>
      </c>
      <c r="DK210">
        <v>0.31</v>
      </c>
      <c r="DL210">
        <v>-16.258304878048779</v>
      </c>
      <c r="DM210">
        <v>0.76025435540070896</v>
      </c>
      <c r="DN210">
        <v>0.1124583715961526</v>
      </c>
      <c r="DO210">
        <v>0</v>
      </c>
      <c r="DP210">
        <v>0.19256853658536591</v>
      </c>
      <c r="DQ210">
        <v>-0.2396291498257834</v>
      </c>
      <c r="DR210">
        <v>2.5049525016768971E-2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365</v>
      </c>
      <c r="EA210">
        <v>3.2930299999999999</v>
      </c>
      <c r="EB210">
        <v>2.6252499999999999</v>
      </c>
      <c r="EC210">
        <v>0.21640599999999999</v>
      </c>
      <c r="ED210">
        <v>0.21654300000000001</v>
      </c>
      <c r="EE210">
        <v>0.155943</v>
      </c>
      <c r="EF210">
        <v>0.15387100000000001</v>
      </c>
      <c r="EG210">
        <v>23595.4</v>
      </c>
      <c r="EH210">
        <v>24051.3</v>
      </c>
      <c r="EI210">
        <v>28041.599999999999</v>
      </c>
      <c r="EJ210">
        <v>29582.7</v>
      </c>
      <c r="EK210">
        <v>32520.3</v>
      </c>
      <c r="EL210">
        <v>34788.6</v>
      </c>
      <c r="EM210">
        <v>39522.400000000001</v>
      </c>
      <c r="EN210">
        <v>42330.1</v>
      </c>
      <c r="EO210">
        <v>2.1772800000000001</v>
      </c>
      <c r="EP210">
        <v>2.10453</v>
      </c>
      <c r="EQ210">
        <v>4.9427199999999998E-2</v>
      </c>
      <c r="ER210">
        <v>0</v>
      </c>
      <c r="ES210">
        <v>35.118600000000001</v>
      </c>
      <c r="ET210">
        <v>999.9</v>
      </c>
      <c r="EU210">
        <v>63.6</v>
      </c>
      <c r="EV210">
        <v>40.9</v>
      </c>
      <c r="EW210">
        <v>48.820999999999998</v>
      </c>
      <c r="EX210">
        <v>55.800800000000002</v>
      </c>
      <c r="EY210">
        <v>-1.83894</v>
      </c>
      <c r="EZ210">
        <v>2</v>
      </c>
      <c r="FA210">
        <v>0.76389700000000005</v>
      </c>
      <c r="FB210">
        <v>2.2249500000000002</v>
      </c>
      <c r="FC210">
        <v>20.251300000000001</v>
      </c>
      <c r="FD210">
        <v>5.21624</v>
      </c>
      <c r="FE210">
        <v>12.0099</v>
      </c>
      <c r="FF210">
        <v>4.9859499999999999</v>
      </c>
      <c r="FG210">
        <v>3.2845</v>
      </c>
      <c r="FH210">
        <v>8562.2999999999993</v>
      </c>
      <c r="FI210">
        <v>9999</v>
      </c>
      <c r="FJ210">
        <v>9999</v>
      </c>
      <c r="FK210">
        <v>584.20000000000005</v>
      </c>
      <c r="FL210">
        <v>1.86588</v>
      </c>
      <c r="FM210">
        <v>1.86233</v>
      </c>
      <c r="FN210">
        <v>1.86432</v>
      </c>
      <c r="FO210">
        <v>1.8605</v>
      </c>
      <c r="FP210">
        <v>1.8611800000000001</v>
      </c>
      <c r="FQ210">
        <v>1.8602099999999999</v>
      </c>
      <c r="FR210">
        <v>1.8619699999999999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-1.07</v>
      </c>
      <c r="GH210">
        <v>0.22339999999999999</v>
      </c>
      <c r="GI210">
        <v>-1.0926075346780371</v>
      </c>
      <c r="GJ210">
        <v>-3.055779808770659E-4</v>
      </c>
      <c r="GK210">
        <v>5.4022781434335912E-7</v>
      </c>
      <c r="GL210">
        <v>-2.2830823041668759E-10</v>
      </c>
      <c r="GM210">
        <v>0.223404761904753</v>
      </c>
      <c r="GN210">
        <v>0</v>
      </c>
      <c r="GO210">
        <v>0</v>
      </c>
      <c r="GP210">
        <v>0</v>
      </c>
      <c r="GQ210">
        <v>3</v>
      </c>
      <c r="GR210">
        <v>2094</v>
      </c>
      <c r="GS210">
        <v>4</v>
      </c>
      <c r="GT210">
        <v>34</v>
      </c>
      <c r="GU210">
        <v>16</v>
      </c>
      <c r="GV210">
        <v>16.100000000000001</v>
      </c>
      <c r="GW210">
        <v>3.4521500000000001</v>
      </c>
      <c r="GX210">
        <v>2.5598100000000001</v>
      </c>
      <c r="GY210">
        <v>2.04834</v>
      </c>
      <c r="GZ210">
        <v>2.6122999999999998</v>
      </c>
      <c r="HA210">
        <v>2.1972700000000001</v>
      </c>
      <c r="HB210">
        <v>2.3535200000000001</v>
      </c>
      <c r="HC210">
        <v>46.152700000000003</v>
      </c>
      <c r="HD210">
        <v>14.4122</v>
      </c>
      <c r="HE210">
        <v>18</v>
      </c>
      <c r="HF210">
        <v>702.45500000000004</v>
      </c>
      <c r="HG210">
        <v>711.80700000000002</v>
      </c>
      <c r="HH210">
        <v>30.992799999999999</v>
      </c>
      <c r="HI210">
        <v>36.853099999999998</v>
      </c>
      <c r="HJ210">
        <v>30.000499999999999</v>
      </c>
      <c r="HK210">
        <v>36.515300000000003</v>
      </c>
      <c r="HL210">
        <v>36.473799999999997</v>
      </c>
      <c r="HM210">
        <v>69.057699999999997</v>
      </c>
      <c r="HN210">
        <v>22.970199999999998</v>
      </c>
      <c r="HO210">
        <v>83.9054</v>
      </c>
      <c r="HP210">
        <v>31</v>
      </c>
      <c r="HQ210">
        <v>1304.47</v>
      </c>
      <c r="HR210">
        <v>40.099699999999999</v>
      </c>
      <c r="HS210">
        <v>98.723699999999994</v>
      </c>
      <c r="HT210">
        <v>98.115799999999993</v>
      </c>
    </row>
    <row r="211" spans="1:228" x14ac:dyDescent="0.2">
      <c r="A211">
        <v>196</v>
      </c>
      <c r="B211">
        <v>1665849147.5</v>
      </c>
      <c r="C211">
        <v>778.40000009536743</v>
      </c>
      <c r="D211" t="s">
        <v>751</v>
      </c>
      <c r="E211" t="s">
        <v>752</v>
      </c>
      <c r="F211">
        <v>4</v>
      </c>
      <c r="G211">
        <v>1665849145.5</v>
      </c>
      <c r="H211">
        <f t="shared" si="102"/>
        <v>2.0058623345271248E-4</v>
      </c>
      <c r="I211">
        <f t="shared" si="103"/>
        <v>0.20058623345271248</v>
      </c>
      <c r="J211">
        <f t="shared" si="104"/>
        <v>6.7711323803834302</v>
      </c>
      <c r="K211">
        <f t="shared" si="105"/>
        <v>1278.5085714285719</v>
      </c>
      <c r="L211">
        <f t="shared" si="106"/>
        <v>234.46510303069167</v>
      </c>
      <c r="M211">
        <f t="shared" si="107"/>
        <v>23.778176337751727</v>
      </c>
      <c r="N211">
        <f t="shared" si="108"/>
        <v>129.65939010879657</v>
      </c>
      <c r="O211">
        <f t="shared" si="109"/>
        <v>1.0628705080701765E-2</v>
      </c>
      <c r="P211">
        <f t="shared" si="110"/>
        <v>2.7675283452270918</v>
      </c>
      <c r="Q211">
        <f t="shared" si="111"/>
        <v>1.0606079660729703E-2</v>
      </c>
      <c r="R211">
        <f t="shared" si="112"/>
        <v>6.6308285385313108E-3</v>
      </c>
      <c r="S211">
        <f t="shared" si="113"/>
        <v>225.97593161960864</v>
      </c>
      <c r="T211">
        <f t="shared" si="114"/>
        <v>36.860033189543167</v>
      </c>
      <c r="U211">
        <f t="shared" si="115"/>
        <v>35.899000000000008</v>
      </c>
      <c r="V211">
        <f t="shared" si="116"/>
        <v>5.9357253333085813</v>
      </c>
      <c r="W211">
        <f t="shared" si="117"/>
        <v>70.755809730523694</v>
      </c>
      <c r="X211">
        <f t="shared" si="118"/>
        <v>4.1127546625524447</v>
      </c>
      <c r="Y211">
        <f t="shared" si="119"/>
        <v>5.8126034854466848</v>
      </c>
      <c r="Z211">
        <f t="shared" si="120"/>
        <v>1.8229706707561366</v>
      </c>
      <c r="AA211">
        <f t="shared" si="121"/>
        <v>-8.8458528952646205</v>
      </c>
      <c r="AB211">
        <f t="shared" si="122"/>
        <v>-56.765342576494355</v>
      </c>
      <c r="AC211">
        <f t="shared" si="123"/>
        <v>-4.823357655595208</v>
      </c>
      <c r="AD211">
        <f t="shared" si="124"/>
        <v>155.54137849225447</v>
      </c>
      <c r="AE211">
        <f t="shared" si="125"/>
        <v>17.219026296719253</v>
      </c>
      <c r="AF211">
        <f t="shared" si="126"/>
        <v>0.25769221313226626</v>
      </c>
      <c r="AG211">
        <f t="shared" si="127"/>
        <v>6.7711323803834302</v>
      </c>
      <c r="AH211">
        <v>1348.5902076432401</v>
      </c>
      <c r="AI211">
        <v>1335.1246060606049</v>
      </c>
      <c r="AJ211">
        <v>1.7190607987144531</v>
      </c>
      <c r="AK211">
        <v>66.578326818864241</v>
      </c>
      <c r="AL211">
        <f t="shared" si="128"/>
        <v>0.20058623345271248</v>
      </c>
      <c r="AM211">
        <v>40.3704067524856</v>
      </c>
      <c r="AN211">
        <v>40.547511470588233</v>
      </c>
      <c r="AO211">
        <v>1.052965358215719E-4</v>
      </c>
      <c r="AP211">
        <v>87.47284380943789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46948.714497963585</v>
      </c>
      <c r="AV211">
        <f t="shared" si="132"/>
        <v>1199.954285714286</v>
      </c>
      <c r="AW211">
        <f t="shared" si="133"/>
        <v>1025.8181946215591</v>
      </c>
      <c r="AX211">
        <f t="shared" si="134"/>
        <v>0.85488106241558148</v>
      </c>
      <c r="AY211">
        <f t="shared" si="135"/>
        <v>0.18832045046207238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1665849145.5</v>
      </c>
      <c r="BF211">
        <v>1278.5085714285719</v>
      </c>
      <c r="BG211">
        <v>1294.7085714285711</v>
      </c>
      <c r="BH211">
        <v>40.55388571428572</v>
      </c>
      <c r="BI211">
        <v>40.325642857142853</v>
      </c>
      <c r="BJ211">
        <v>1279.5871428571429</v>
      </c>
      <c r="BK211">
        <v>40.330485714285707</v>
      </c>
      <c r="BL211">
        <v>649.94400000000007</v>
      </c>
      <c r="BM211">
        <v>101.3145714285714</v>
      </c>
      <c r="BN211">
        <v>9.9993171428571434E-2</v>
      </c>
      <c r="BO211">
        <v>35.518542857142847</v>
      </c>
      <c r="BP211">
        <v>35.899000000000008</v>
      </c>
      <c r="BQ211">
        <v>999.89999999999986</v>
      </c>
      <c r="BR211">
        <v>0</v>
      </c>
      <c r="BS211">
        <v>0</v>
      </c>
      <c r="BT211">
        <v>8985.6257142857139</v>
      </c>
      <c r="BU211">
        <v>0</v>
      </c>
      <c r="BV211">
        <v>2077.8928571428569</v>
      </c>
      <c r="BW211">
        <v>-16.19875714285714</v>
      </c>
      <c r="BX211">
        <v>1332.548571428571</v>
      </c>
      <c r="BY211">
        <v>1349.1114285714291</v>
      </c>
      <c r="BZ211">
        <v>0.2282461428571429</v>
      </c>
      <c r="CA211">
        <v>1294.7085714285711</v>
      </c>
      <c r="CB211">
        <v>40.325642857142853</v>
      </c>
      <c r="CC211">
        <v>4.1086985714285724</v>
      </c>
      <c r="CD211">
        <v>4.0855742857142854</v>
      </c>
      <c r="CE211">
        <v>29.37004285714286</v>
      </c>
      <c r="CF211">
        <v>29.272285714285719</v>
      </c>
      <c r="CG211">
        <v>1199.954285714286</v>
      </c>
      <c r="CH211">
        <v>0.49998799999999999</v>
      </c>
      <c r="CI211">
        <v>0.5000119999999999</v>
      </c>
      <c r="CJ211">
        <v>0</v>
      </c>
      <c r="CK211">
        <v>2084.321428571428</v>
      </c>
      <c r="CL211">
        <v>9.5417900000000007</v>
      </c>
      <c r="CM211">
        <v>13114.528571428569</v>
      </c>
      <c r="CN211">
        <v>9521.11</v>
      </c>
      <c r="CO211">
        <v>47.5</v>
      </c>
      <c r="CP211">
        <v>49.686999999999998</v>
      </c>
      <c r="CQ211">
        <v>48.186999999999998</v>
      </c>
      <c r="CR211">
        <v>48.936999999999998</v>
      </c>
      <c r="CS211">
        <v>50.186999999999998</v>
      </c>
      <c r="CT211">
        <v>595.19285714285718</v>
      </c>
      <c r="CU211">
        <v>595.21999999999991</v>
      </c>
      <c r="CV211">
        <v>0</v>
      </c>
      <c r="CW211">
        <v>1665849154.2</v>
      </c>
      <c r="CX211">
        <v>0</v>
      </c>
      <c r="CY211">
        <v>1665848184.5999999</v>
      </c>
      <c r="CZ211" t="s">
        <v>356</v>
      </c>
      <c r="DA211">
        <v>1665848184.5999999</v>
      </c>
      <c r="DB211">
        <v>1665848178.0999999</v>
      </c>
      <c r="DC211">
        <v>18</v>
      </c>
      <c r="DD211">
        <v>0.19800000000000001</v>
      </c>
      <c r="DE211">
        <v>5.0000000000000001E-3</v>
      </c>
      <c r="DF211">
        <v>-1.1020000000000001</v>
      </c>
      <c r="DG211">
        <v>0.223</v>
      </c>
      <c r="DH211">
        <v>853</v>
      </c>
      <c r="DI211">
        <v>39</v>
      </c>
      <c r="DJ211">
        <v>1.27</v>
      </c>
      <c r="DK211">
        <v>0.31</v>
      </c>
      <c r="DL211">
        <v>-16.23057804878049</v>
      </c>
      <c r="DM211">
        <v>0.63988850174214995</v>
      </c>
      <c r="DN211">
        <v>0.10937788047706989</v>
      </c>
      <c r="DO211">
        <v>0</v>
      </c>
      <c r="DP211">
        <v>0.18889751219512199</v>
      </c>
      <c r="DQ211">
        <v>-5.484041811846304E-3</v>
      </c>
      <c r="DR211">
        <v>2.1299193121235949E-2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3.2931599999999999</v>
      </c>
      <c r="EB211">
        <v>2.6250599999999999</v>
      </c>
      <c r="EC211">
        <v>0.21709899999999999</v>
      </c>
      <c r="ED211">
        <v>0.217224</v>
      </c>
      <c r="EE211">
        <v>0.15590399999999999</v>
      </c>
      <c r="EF211">
        <v>0.15359400000000001</v>
      </c>
      <c r="EG211">
        <v>23574.5</v>
      </c>
      <c r="EH211">
        <v>24030.2</v>
      </c>
      <c r="EI211">
        <v>28041.5</v>
      </c>
      <c r="EJ211">
        <v>29582.7</v>
      </c>
      <c r="EK211">
        <v>32522</v>
      </c>
      <c r="EL211">
        <v>34799.9</v>
      </c>
      <c r="EM211">
        <v>39522.5</v>
      </c>
      <c r="EN211">
        <v>42329.9</v>
      </c>
      <c r="EO211">
        <v>2.17747</v>
      </c>
      <c r="EP211">
        <v>2.1044</v>
      </c>
      <c r="EQ211">
        <v>5.0090299999999997E-2</v>
      </c>
      <c r="ER211">
        <v>0</v>
      </c>
      <c r="ES211">
        <v>35.07</v>
      </c>
      <c r="ET211">
        <v>999.9</v>
      </c>
      <c r="EU211">
        <v>63.6</v>
      </c>
      <c r="EV211">
        <v>40.9</v>
      </c>
      <c r="EW211">
        <v>48.826700000000002</v>
      </c>
      <c r="EX211">
        <v>55.9208</v>
      </c>
      <c r="EY211">
        <v>-1.8269200000000001</v>
      </c>
      <c r="EZ211">
        <v>2</v>
      </c>
      <c r="FA211">
        <v>0.76406499999999999</v>
      </c>
      <c r="FB211">
        <v>2.2031900000000002</v>
      </c>
      <c r="FC211">
        <v>20.250800000000002</v>
      </c>
      <c r="FD211">
        <v>5.2127999999999997</v>
      </c>
      <c r="FE211">
        <v>12.0099</v>
      </c>
      <c r="FF211">
        <v>4.9844999999999997</v>
      </c>
      <c r="FG211">
        <v>3.2839</v>
      </c>
      <c r="FH211">
        <v>8562.2999999999993</v>
      </c>
      <c r="FI211">
        <v>9999</v>
      </c>
      <c r="FJ211">
        <v>9999</v>
      </c>
      <c r="FK211">
        <v>584.20000000000005</v>
      </c>
      <c r="FL211">
        <v>1.8658699999999999</v>
      </c>
      <c r="FM211">
        <v>1.86233</v>
      </c>
      <c r="FN211">
        <v>1.86432</v>
      </c>
      <c r="FO211">
        <v>1.8605</v>
      </c>
      <c r="FP211">
        <v>1.8611899999999999</v>
      </c>
      <c r="FQ211">
        <v>1.8602099999999999</v>
      </c>
      <c r="FR211">
        <v>1.86198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-1.08</v>
      </c>
      <c r="GH211">
        <v>0.22339999999999999</v>
      </c>
      <c r="GI211">
        <v>-1.0926075346780371</v>
      </c>
      <c r="GJ211">
        <v>-3.055779808770659E-4</v>
      </c>
      <c r="GK211">
        <v>5.4022781434335912E-7</v>
      </c>
      <c r="GL211">
        <v>-2.2830823041668759E-10</v>
      </c>
      <c r="GM211">
        <v>0.223404761904753</v>
      </c>
      <c r="GN211">
        <v>0</v>
      </c>
      <c r="GO211">
        <v>0</v>
      </c>
      <c r="GP211">
        <v>0</v>
      </c>
      <c r="GQ211">
        <v>3</v>
      </c>
      <c r="GR211">
        <v>2094</v>
      </c>
      <c r="GS211">
        <v>4</v>
      </c>
      <c r="GT211">
        <v>34</v>
      </c>
      <c r="GU211">
        <v>16</v>
      </c>
      <c r="GV211">
        <v>16.2</v>
      </c>
      <c r="GW211">
        <v>3.4655800000000001</v>
      </c>
      <c r="GX211">
        <v>2.5622600000000002</v>
      </c>
      <c r="GY211">
        <v>2.04834</v>
      </c>
      <c r="GZ211">
        <v>2.6122999999999998</v>
      </c>
      <c r="HA211">
        <v>2.1972700000000001</v>
      </c>
      <c r="HB211">
        <v>2.34497</v>
      </c>
      <c r="HC211">
        <v>46.152700000000003</v>
      </c>
      <c r="HD211">
        <v>14.420999999999999</v>
      </c>
      <c r="HE211">
        <v>18</v>
      </c>
      <c r="HF211">
        <v>702.66</v>
      </c>
      <c r="HG211">
        <v>711.71400000000006</v>
      </c>
      <c r="HH211">
        <v>30.993200000000002</v>
      </c>
      <c r="HI211">
        <v>36.8551</v>
      </c>
      <c r="HJ211">
        <v>30.000399999999999</v>
      </c>
      <c r="HK211">
        <v>36.518700000000003</v>
      </c>
      <c r="HL211">
        <v>36.475900000000003</v>
      </c>
      <c r="HM211">
        <v>69.326099999999997</v>
      </c>
      <c r="HN211">
        <v>23.272600000000001</v>
      </c>
      <c r="HO211">
        <v>83.509699999999995</v>
      </c>
      <c r="HP211">
        <v>31</v>
      </c>
      <c r="HQ211">
        <v>1311.15</v>
      </c>
      <c r="HR211">
        <v>39.850999999999999</v>
      </c>
      <c r="HS211">
        <v>98.7239</v>
      </c>
      <c r="HT211">
        <v>98.115600000000001</v>
      </c>
    </row>
    <row r="212" spans="1:228" x14ac:dyDescent="0.2">
      <c r="A212">
        <v>197</v>
      </c>
      <c r="B212">
        <v>1665849151.5</v>
      </c>
      <c r="C212">
        <v>782.40000009536743</v>
      </c>
      <c r="D212" t="s">
        <v>753</v>
      </c>
      <c r="E212" t="s">
        <v>754</v>
      </c>
      <c r="F212">
        <v>4</v>
      </c>
      <c r="G212">
        <v>1665849149.1875</v>
      </c>
      <c r="H212">
        <f t="shared" si="102"/>
        <v>2.5606832507796084E-4</v>
      </c>
      <c r="I212">
        <f t="shared" si="103"/>
        <v>0.25606832507796085</v>
      </c>
      <c r="J212">
        <f t="shared" si="104"/>
        <v>6.7895545959505359</v>
      </c>
      <c r="K212">
        <f t="shared" si="105"/>
        <v>1284.54</v>
      </c>
      <c r="L212">
        <f t="shared" si="106"/>
        <v>462.0574593601167</v>
      </c>
      <c r="M212">
        <f t="shared" si="107"/>
        <v>46.860647488684464</v>
      </c>
      <c r="N212">
        <f t="shared" si="108"/>
        <v>130.27465503635699</v>
      </c>
      <c r="O212">
        <f t="shared" si="109"/>
        <v>1.3674965579662818E-2</v>
      </c>
      <c r="P212">
        <f t="shared" si="110"/>
        <v>2.7712999700002658</v>
      </c>
      <c r="Q212">
        <f t="shared" si="111"/>
        <v>1.3637587867611248E-2</v>
      </c>
      <c r="R212">
        <f t="shared" si="112"/>
        <v>8.5268420816522542E-3</v>
      </c>
      <c r="S212">
        <f t="shared" si="113"/>
        <v>225.9908173662042</v>
      </c>
      <c r="T212">
        <f t="shared" si="114"/>
        <v>36.816765490082993</v>
      </c>
      <c r="U212">
        <f t="shared" si="115"/>
        <v>35.851399999999998</v>
      </c>
      <c r="V212">
        <f t="shared" si="116"/>
        <v>5.9201982899423342</v>
      </c>
      <c r="W212">
        <f t="shared" si="117"/>
        <v>70.813786039013252</v>
      </c>
      <c r="X212">
        <f t="shared" si="118"/>
        <v>4.1100868186520918</v>
      </c>
      <c r="Y212">
        <f t="shared" si="119"/>
        <v>5.8040772122927207</v>
      </c>
      <c r="Z212">
        <f t="shared" si="120"/>
        <v>1.8101114712902424</v>
      </c>
      <c r="AA212">
        <f t="shared" si="121"/>
        <v>-11.292613135938073</v>
      </c>
      <c r="AB212">
        <f t="shared" si="122"/>
        <v>-53.705970734615846</v>
      </c>
      <c r="AC212">
        <f t="shared" si="123"/>
        <v>-4.5555487488722282</v>
      </c>
      <c r="AD212">
        <f t="shared" si="124"/>
        <v>156.43668474677804</v>
      </c>
      <c r="AE212">
        <f t="shared" si="125"/>
        <v>17.033067786867164</v>
      </c>
      <c r="AF212">
        <f t="shared" si="126"/>
        <v>0.38681672898447217</v>
      </c>
      <c r="AG212">
        <f t="shared" si="127"/>
        <v>6.7895545959505359</v>
      </c>
      <c r="AH212">
        <v>1355.153384122947</v>
      </c>
      <c r="AI212">
        <v>1341.83896969697</v>
      </c>
      <c r="AJ212">
        <v>1.6774207010426769</v>
      </c>
      <c r="AK212">
        <v>66.578326818864241</v>
      </c>
      <c r="AL212">
        <f t="shared" si="128"/>
        <v>0.25606832507796085</v>
      </c>
      <c r="AM212">
        <v>40.277537196694787</v>
      </c>
      <c r="AN212">
        <v>40.504884705882333</v>
      </c>
      <c r="AO212">
        <v>-1.010171786000248E-4</v>
      </c>
      <c r="AP212">
        <v>87.47284380943789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47055.784989020132</v>
      </c>
      <c r="AV212">
        <f t="shared" si="132"/>
        <v>1200.0362500000001</v>
      </c>
      <c r="AW212">
        <f t="shared" si="133"/>
        <v>1025.8879794643547</v>
      </c>
      <c r="AX212">
        <f t="shared" si="134"/>
        <v>0.8548808250287061</v>
      </c>
      <c r="AY212">
        <f t="shared" si="135"/>
        <v>0.18831999230540258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1665849149.1875</v>
      </c>
      <c r="BF212">
        <v>1284.54</v>
      </c>
      <c r="BG212">
        <v>1300.7225000000001</v>
      </c>
      <c r="BH212">
        <v>40.526462500000001</v>
      </c>
      <c r="BI212">
        <v>40.183850000000007</v>
      </c>
      <c r="BJ212">
        <v>1285.6175000000001</v>
      </c>
      <c r="BK212">
        <v>40.303049999999999</v>
      </c>
      <c r="BL212">
        <v>649.95949999999993</v>
      </c>
      <c r="BM212">
        <v>101.317375</v>
      </c>
      <c r="BN212">
        <v>9.9984550000000005E-2</v>
      </c>
      <c r="BO212">
        <v>35.491937499999992</v>
      </c>
      <c r="BP212">
        <v>35.851399999999998</v>
      </c>
      <c r="BQ212">
        <v>999.9</v>
      </c>
      <c r="BR212">
        <v>0</v>
      </c>
      <c r="BS212">
        <v>0</v>
      </c>
      <c r="BT212">
        <v>9005.39</v>
      </c>
      <c r="BU212">
        <v>0</v>
      </c>
      <c r="BV212">
        <v>2079.6537499999999</v>
      </c>
      <c r="BW212">
        <v>-16.182237499999999</v>
      </c>
      <c r="BX212">
        <v>1338.7974999999999</v>
      </c>
      <c r="BY212">
        <v>1355.18</v>
      </c>
      <c r="BZ212">
        <v>0.34260600000000002</v>
      </c>
      <c r="CA212">
        <v>1300.7225000000001</v>
      </c>
      <c r="CB212">
        <v>40.183850000000007</v>
      </c>
      <c r="CC212">
        <v>4.1060312500000009</v>
      </c>
      <c r="CD212">
        <v>4.0713212499999996</v>
      </c>
      <c r="CE212">
        <v>29.358799999999999</v>
      </c>
      <c r="CF212">
        <v>29.211737500000002</v>
      </c>
      <c r="CG212">
        <v>1200.0362500000001</v>
      </c>
      <c r="CH212">
        <v>0.49999537500000002</v>
      </c>
      <c r="CI212">
        <v>0.50000462499999998</v>
      </c>
      <c r="CJ212">
        <v>0</v>
      </c>
      <c r="CK212">
        <v>2084.2249999999999</v>
      </c>
      <c r="CL212">
        <v>9.5417900000000007</v>
      </c>
      <c r="CM212">
        <v>13118.025</v>
      </c>
      <c r="CN212">
        <v>9521.786250000001</v>
      </c>
      <c r="CO212">
        <v>47.5</v>
      </c>
      <c r="CP212">
        <v>49.655999999999999</v>
      </c>
      <c r="CQ212">
        <v>48.186999999999998</v>
      </c>
      <c r="CR212">
        <v>48.898249999999997</v>
      </c>
      <c r="CS212">
        <v>50.186999999999998</v>
      </c>
      <c r="CT212">
        <v>595.24375000000009</v>
      </c>
      <c r="CU212">
        <v>595.25125000000003</v>
      </c>
      <c r="CV212">
        <v>0</v>
      </c>
      <c r="CW212">
        <v>1665849157.8</v>
      </c>
      <c r="CX212">
        <v>0</v>
      </c>
      <c r="CY212">
        <v>1665848184.5999999</v>
      </c>
      <c r="CZ212" t="s">
        <v>356</v>
      </c>
      <c r="DA212">
        <v>1665848184.5999999</v>
      </c>
      <c r="DB212">
        <v>1665848178.0999999</v>
      </c>
      <c r="DC212">
        <v>18</v>
      </c>
      <c r="DD212">
        <v>0.19800000000000001</v>
      </c>
      <c r="DE212">
        <v>5.0000000000000001E-3</v>
      </c>
      <c r="DF212">
        <v>-1.1020000000000001</v>
      </c>
      <c r="DG212">
        <v>0.223</v>
      </c>
      <c r="DH212">
        <v>853</v>
      </c>
      <c r="DI212">
        <v>39</v>
      </c>
      <c r="DJ212">
        <v>1.27</v>
      </c>
      <c r="DK212">
        <v>0.31</v>
      </c>
      <c r="DL212">
        <v>-16.201012195121951</v>
      </c>
      <c r="DM212">
        <v>0.39015888501737672</v>
      </c>
      <c r="DN212">
        <v>9.9414908326772106E-2</v>
      </c>
      <c r="DO212">
        <v>0</v>
      </c>
      <c r="DP212">
        <v>0.2128130731707317</v>
      </c>
      <c r="DQ212">
        <v>0.46889172125435558</v>
      </c>
      <c r="DR212">
        <v>6.256184858958265E-2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365</v>
      </c>
      <c r="EA212">
        <v>3.2931400000000002</v>
      </c>
      <c r="EB212">
        <v>2.6254200000000001</v>
      </c>
      <c r="EC212">
        <v>0.21778</v>
      </c>
      <c r="ED212">
        <v>0.21790100000000001</v>
      </c>
      <c r="EE212">
        <v>0.15578400000000001</v>
      </c>
      <c r="EF212">
        <v>0.153167</v>
      </c>
      <c r="EG212">
        <v>23553.7</v>
      </c>
      <c r="EH212">
        <v>24009.3</v>
      </c>
      <c r="EI212">
        <v>28041.4</v>
      </c>
      <c r="EJ212">
        <v>29582.7</v>
      </c>
      <c r="EK212">
        <v>32526.400000000001</v>
      </c>
      <c r="EL212">
        <v>34817.800000000003</v>
      </c>
      <c r="EM212">
        <v>39522.199999999997</v>
      </c>
      <c r="EN212">
        <v>42330.3</v>
      </c>
      <c r="EO212">
        <v>2.1775000000000002</v>
      </c>
      <c r="EP212">
        <v>2.1038700000000001</v>
      </c>
      <c r="EQ212">
        <v>4.99263E-2</v>
      </c>
      <c r="ER212">
        <v>0</v>
      </c>
      <c r="ES212">
        <v>35.018599999999999</v>
      </c>
      <c r="ET212">
        <v>999.9</v>
      </c>
      <c r="EU212">
        <v>63.6</v>
      </c>
      <c r="EV212">
        <v>40.9</v>
      </c>
      <c r="EW212">
        <v>48.822800000000001</v>
      </c>
      <c r="EX212">
        <v>56.070799999999998</v>
      </c>
      <c r="EY212">
        <v>-1.7668299999999999</v>
      </c>
      <c r="EZ212">
        <v>2</v>
      </c>
      <c r="FA212">
        <v>0.76436999999999999</v>
      </c>
      <c r="FB212">
        <v>2.1793499999999999</v>
      </c>
      <c r="FC212">
        <v>20.2517</v>
      </c>
      <c r="FD212">
        <v>5.21624</v>
      </c>
      <c r="FE212">
        <v>12.0099</v>
      </c>
      <c r="FF212">
        <v>4.9857500000000003</v>
      </c>
      <c r="FG212">
        <v>3.2844799999999998</v>
      </c>
      <c r="FH212">
        <v>8562.6</v>
      </c>
      <c r="FI212">
        <v>9999</v>
      </c>
      <c r="FJ212">
        <v>9999</v>
      </c>
      <c r="FK212">
        <v>584.20000000000005</v>
      </c>
      <c r="FL212">
        <v>1.86588</v>
      </c>
      <c r="FM212">
        <v>1.86233</v>
      </c>
      <c r="FN212">
        <v>1.86432</v>
      </c>
      <c r="FO212">
        <v>1.8605</v>
      </c>
      <c r="FP212">
        <v>1.8612</v>
      </c>
      <c r="FQ212">
        <v>1.8602000000000001</v>
      </c>
      <c r="FR212">
        <v>1.8619699999999999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-1.07</v>
      </c>
      <c r="GH212">
        <v>0.22339999999999999</v>
      </c>
      <c r="GI212">
        <v>-1.0926075346780371</v>
      </c>
      <c r="GJ212">
        <v>-3.055779808770659E-4</v>
      </c>
      <c r="GK212">
        <v>5.4022781434335912E-7</v>
      </c>
      <c r="GL212">
        <v>-2.2830823041668759E-10</v>
      </c>
      <c r="GM212">
        <v>0.223404761904753</v>
      </c>
      <c r="GN212">
        <v>0</v>
      </c>
      <c r="GO212">
        <v>0</v>
      </c>
      <c r="GP212">
        <v>0</v>
      </c>
      <c r="GQ212">
        <v>3</v>
      </c>
      <c r="GR212">
        <v>2094</v>
      </c>
      <c r="GS212">
        <v>4</v>
      </c>
      <c r="GT212">
        <v>34</v>
      </c>
      <c r="GU212">
        <v>16.100000000000001</v>
      </c>
      <c r="GV212">
        <v>16.2</v>
      </c>
      <c r="GW212">
        <v>3.4790000000000001</v>
      </c>
      <c r="GX212">
        <v>2.5524900000000001</v>
      </c>
      <c r="GY212">
        <v>2.04834</v>
      </c>
      <c r="GZ212">
        <v>2.6122999999999998</v>
      </c>
      <c r="HA212">
        <v>2.1972700000000001</v>
      </c>
      <c r="HB212">
        <v>2.34131</v>
      </c>
      <c r="HC212">
        <v>46.181800000000003</v>
      </c>
      <c r="HD212">
        <v>14.4122</v>
      </c>
      <c r="HE212">
        <v>18</v>
      </c>
      <c r="HF212">
        <v>702.71699999999998</v>
      </c>
      <c r="HG212">
        <v>711.245</v>
      </c>
      <c r="HH212">
        <v>30.993300000000001</v>
      </c>
      <c r="HI212">
        <v>36.8551</v>
      </c>
      <c r="HJ212">
        <v>30.000299999999999</v>
      </c>
      <c r="HK212">
        <v>36.522100000000002</v>
      </c>
      <c r="HL212">
        <v>36.478099999999998</v>
      </c>
      <c r="HM212">
        <v>69.594899999999996</v>
      </c>
      <c r="HN212">
        <v>23.5946</v>
      </c>
      <c r="HO212">
        <v>83.509699999999995</v>
      </c>
      <c r="HP212">
        <v>31</v>
      </c>
      <c r="HQ212">
        <v>1317.84</v>
      </c>
      <c r="HR212">
        <v>39.775199999999998</v>
      </c>
      <c r="HS212">
        <v>98.723200000000006</v>
      </c>
      <c r="HT212">
        <v>98.116100000000003</v>
      </c>
    </row>
    <row r="213" spans="1:228" x14ac:dyDescent="0.2">
      <c r="A213">
        <v>198</v>
      </c>
      <c r="B213">
        <v>1665849155.5</v>
      </c>
      <c r="C213">
        <v>786.40000009536743</v>
      </c>
      <c r="D213" t="s">
        <v>755</v>
      </c>
      <c r="E213" t="s">
        <v>756</v>
      </c>
      <c r="F213">
        <v>4</v>
      </c>
      <c r="G213">
        <v>1665849153.5</v>
      </c>
      <c r="H213">
        <f t="shared" si="102"/>
        <v>3.0162037775739411E-4</v>
      </c>
      <c r="I213">
        <f t="shared" si="103"/>
        <v>0.30162037775739409</v>
      </c>
      <c r="J213">
        <f t="shared" si="104"/>
        <v>6.8285766444479998</v>
      </c>
      <c r="K213">
        <f t="shared" si="105"/>
        <v>1291.565714285714</v>
      </c>
      <c r="L213">
        <f t="shared" si="106"/>
        <v>586.50852312167808</v>
      </c>
      <c r="M213">
        <f t="shared" si="107"/>
        <v>59.483042309688507</v>
      </c>
      <c r="N213">
        <f t="shared" si="108"/>
        <v>130.98915872474316</v>
      </c>
      <c r="O213">
        <f t="shared" si="109"/>
        <v>1.6183780009142439E-2</v>
      </c>
      <c r="P213">
        <f t="shared" si="110"/>
        <v>2.7719599185437649</v>
      </c>
      <c r="Q213">
        <f t="shared" si="111"/>
        <v>1.6131470330341603E-2</v>
      </c>
      <c r="R213">
        <f t="shared" si="112"/>
        <v>1.0086854604203331E-2</v>
      </c>
      <c r="S213">
        <f t="shared" si="113"/>
        <v>225.99882944909643</v>
      </c>
      <c r="T213">
        <f t="shared" si="114"/>
        <v>36.775179458743985</v>
      </c>
      <c r="U213">
        <f t="shared" si="115"/>
        <v>35.807671428571417</v>
      </c>
      <c r="V213">
        <f t="shared" si="116"/>
        <v>5.9059652093536466</v>
      </c>
      <c r="W213">
        <f t="shared" si="117"/>
        <v>70.809077052036201</v>
      </c>
      <c r="X213">
        <f t="shared" si="118"/>
        <v>4.1032459446169485</v>
      </c>
      <c r="Y213">
        <f t="shared" si="119"/>
        <v>5.7948021856033431</v>
      </c>
      <c r="Z213">
        <f t="shared" si="120"/>
        <v>1.8027192647366981</v>
      </c>
      <c r="AA213">
        <f t="shared" si="121"/>
        <v>-13.30145865910108</v>
      </c>
      <c r="AB213">
        <f t="shared" si="122"/>
        <v>-51.514758892733617</v>
      </c>
      <c r="AC213">
        <f t="shared" si="123"/>
        <v>-4.3670978119448884</v>
      </c>
      <c r="AD213">
        <f t="shared" si="124"/>
        <v>156.81551408531683</v>
      </c>
      <c r="AE213">
        <f t="shared" si="125"/>
        <v>17.089096075339189</v>
      </c>
      <c r="AF213">
        <f t="shared" si="126"/>
        <v>0.49347537221698357</v>
      </c>
      <c r="AG213">
        <f t="shared" si="127"/>
        <v>6.8285766444479998</v>
      </c>
      <c r="AH213">
        <v>1361.8773664592979</v>
      </c>
      <c r="AI213">
        <v>1348.5393333333329</v>
      </c>
      <c r="AJ213">
        <v>1.6742816629681281</v>
      </c>
      <c r="AK213">
        <v>66.578326818864241</v>
      </c>
      <c r="AL213">
        <f t="shared" si="128"/>
        <v>0.30162037775739409</v>
      </c>
      <c r="AM213">
        <v>40.106411816216102</v>
      </c>
      <c r="AN213">
        <v>40.425130588235277</v>
      </c>
      <c r="AO213">
        <v>-9.7017121592413453E-3</v>
      </c>
      <c r="AP213">
        <v>87.47284380943789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47078.249826683161</v>
      </c>
      <c r="AV213">
        <f t="shared" si="132"/>
        <v>1200.0814285714289</v>
      </c>
      <c r="AW213">
        <f t="shared" si="133"/>
        <v>1025.9263447922781</v>
      </c>
      <c r="AX213">
        <f t="shared" si="134"/>
        <v>0.85488061090449163</v>
      </c>
      <c r="AY213">
        <f t="shared" si="135"/>
        <v>0.18831957904566887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1665849153.5</v>
      </c>
      <c r="BF213">
        <v>1291.565714285714</v>
      </c>
      <c r="BG213">
        <v>1307.9285714285711</v>
      </c>
      <c r="BH213">
        <v>40.458399999999997</v>
      </c>
      <c r="BI213">
        <v>40.02131428571429</v>
      </c>
      <c r="BJ213">
        <v>1292.6457142857139</v>
      </c>
      <c r="BK213">
        <v>40.234999999999999</v>
      </c>
      <c r="BL213">
        <v>650.00085714285717</v>
      </c>
      <c r="BM213">
        <v>101.319</v>
      </c>
      <c r="BN213">
        <v>9.9888157142857134E-2</v>
      </c>
      <c r="BO213">
        <v>35.462957142857142</v>
      </c>
      <c r="BP213">
        <v>35.807671428571417</v>
      </c>
      <c r="BQ213">
        <v>999.89999999999986</v>
      </c>
      <c r="BR213">
        <v>0</v>
      </c>
      <c r="BS213">
        <v>0</v>
      </c>
      <c r="BT213">
        <v>9008.75</v>
      </c>
      <c r="BU213">
        <v>0</v>
      </c>
      <c r="BV213">
        <v>2083.4228571428571</v>
      </c>
      <c r="BW213">
        <v>-16.362957142857141</v>
      </c>
      <c r="BX213">
        <v>1346.025714285714</v>
      </c>
      <c r="BY213">
        <v>1362.4557142857141</v>
      </c>
      <c r="BZ213">
        <v>0.43707057142857142</v>
      </c>
      <c r="CA213">
        <v>1307.9285714285711</v>
      </c>
      <c r="CB213">
        <v>40.02131428571429</v>
      </c>
      <c r="CC213">
        <v>4.0992071428571419</v>
      </c>
      <c r="CD213">
        <v>4.0549242857142849</v>
      </c>
      <c r="CE213">
        <v>29.32995714285715</v>
      </c>
      <c r="CF213">
        <v>29.141928571428569</v>
      </c>
      <c r="CG213">
        <v>1200.0814285714289</v>
      </c>
      <c r="CH213">
        <v>0.50000385714285711</v>
      </c>
      <c r="CI213">
        <v>0.49999614285714289</v>
      </c>
      <c r="CJ213">
        <v>0</v>
      </c>
      <c r="CK213">
        <v>2084.5842857142861</v>
      </c>
      <c r="CL213">
        <v>9.5417900000000007</v>
      </c>
      <c r="CM213">
        <v>13126.214285714281</v>
      </c>
      <c r="CN213">
        <v>9522.1657142857148</v>
      </c>
      <c r="CO213">
        <v>47.482000000000014</v>
      </c>
      <c r="CP213">
        <v>49.625</v>
      </c>
      <c r="CQ213">
        <v>48.186999999999998</v>
      </c>
      <c r="CR213">
        <v>48.875</v>
      </c>
      <c r="CS213">
        <v>50.178142857142859</v>
      </c>
      <c r="CT213">
        <v>595.27571428571434</v>
      </c>
      <c r="CU213">
        <v>595.26571428571435</v>
      </c>
      <c r="CV213">
        <v>0</v>
      </c>
      <c r="CW213">
        <v>1665849162</v>
      </c>
      <c r="CX213">
        <v>0</v>
      </c>
      <c r="CY213">
        <v>1665848184.5999999</v>
      </c>
      <c r="CZ213" t="s">
        <v>356</v>
      </c>
      <c r="DA213">
        <v>1665848184.5999999</v>
      </c>
      <c r="DB213">
        <v>1665848178.0999999</v>
      </c>
      <c r="DC213">
        <v>18</v>
      </c>
      <c r="DD213">
        <v>0.19800000000000001</v>
      </c>
      <c r="DE213">
        <v>5.0000000000000001E-3</v>
      </c>
      <c r="DF213">
        <v>-1.1020000000000001</v>
      </c>
      <c r="DG213">
        <v>0.223</v>
      </c>
      <c r="DH213">
        <v>853</v>
      </c>
      <c r="DI213">
        <v>39</v>
      </c>
      <c r="DJ213">
        <v>1.27</v>
      </c>
      <c r="DK213">
        <v>0.31</v>
      </c>
      <c r="DL213">
        <v>-16.191339024390249</v>
      </c>
      <c r="DM213">
        <v>-0.558936585365854</v>
      </c>
      <c r="DN213">
        <v>8.9864797845046848E-2</v>
      </c>
      <c r="DO213">
        <v>0</v>
      </c>
      <c r="DP213">
        <v>0.25936851219512203</v>
      </c>
      <c r="DQ213">
        <v>0.96915263414634101</v>
      </c>
      <c r="DR213">
        <v>0.1031505379017511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365</v>
      </c>
      <c r="EA213">
        <v>3.2929599999999999</v>
      </c>
      <c r="EB213">
        <v>2.6250100000000001</v>
      </c>
      <c r="EC213">
        <v>0.21845300000000001</v>
      </c>
      <c r="ED213">
        <v>0.21859400000000001</v>
      </c>
      <c r="EE213">
        <v>0.15556800000000001</v>
      </c>
      <c r="EF213">
        <v>0.15284500000000001</v>
      </c>
      <c r="EG213">
        <v>23532.9</v>
      </c>
      <c r="EH213">
        <v>23987.9</v>
      </c>
      <c r="EI213">
        <v>28041</v>
      </c>
      <c r="EJ213">
        <v>29582.6</v>
      </c>
      <c r="EK213">
        <v>32534</v>
      </c>
      <c r="EL213">
        <v>34830.800000000003</v>
      </c>
      <c r="EM213">
        <v>39521.300000000003</v>
      </c>
      <c r="EN213">
        <v>42330</v>
      </c>
      <c r="EO213">
        <v>2.17733</v>
      </c>
      <c r="EP213">
        <v>2.10392</v>
      </c>
      <c r="EQ213">
        <v>5.0764499999999997E-2</v>
      </c>
      <c r="ER213">
        <v>0</v>
      </c>
      <c r="ES213">
        <v>34.966999999999999</v>
      </c>
      <c r="ET213">
        <v>999.9</v>
      </c>
      <c r="EU213">
        <v>63.6</v>
      </c>
      <c r="EV213">
        <v>40.9</v>
      </c>
      <c r="EW213">
        <v>48.821300000000001</v>
      </c>
      <c r="EX213">
        <v>56.010800000000003</v>
      </c>
      <c r="EY213">
        <v>-1.7107399999999999</v>
      </c>
      <c r="EZ213">
        <v>2</v>
      </c>
      <c r="FA213">
        <v>0.76439999999999997</v>
      </c>
      <c r="FB213">
        <v>2.1552500000000001</v>
      </c>
      <c r="FC213">
        <v>20.251999999999999</v>
      </c>
      <c r="FD213">
        <v>5.21624</v>
      </c>
      <c r="FE213">
        <v>12.0099</v>
      </c>
      <c r="FF213">
        <v>4.9856499999999997</v>
      </c>
      <c r="FG213">
        <v>3.2844500000000001</v>
      </c>
      <c r="FH213">
        <v>8562.6</v>
      </c>
      <c r="FI213">
        <v>9999</v>
      </c>
      <c r="FJ213">
        <v>9999</v>
      </c>
      <c r="FK213">
        <v>584.20000000000005</v>
      </c>
      <c r="FL213">
        <v>1.8658399999999999</v>
      </c>
      <c r="FM213">
        <v>1.86232</v>
      </c>
      <c r="FN213">
        <v>1.86432</v>
      </c>
      <c r="FO213">
        <v>1.8605</v>
      </c>
      <c r="FP213">
        <v>1.8611899999999999</v>
      </c>
      <c r="FQ213">
        <v>1.8602000000000001</v>
      </c>
      <c r="FR213">
        <v>1.8619600000000001</v>
      </c>
      <c r="FS213">
        <v>1.8585100000000001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-1.08</v>
      </c>
      <c r="GH213">
        <v>0.22339999999999999</v>
      </c>
      <c r="GI213">
        <v>-1.0926075346780371</v>
      </c>
      <c r="GJ213">
        <v>-3.055779808770659E-4</v>
      </c>
      <c r="GK213">
        <v>5.4022781434335912E-7</v>
      </c>
      <c r="GL213">
        <v>-2.2830823041668759E-10</v>
      </c>
      <c r="GM213">
        <v>0.223404761904753</v>
      </c>
      <c r="GN213">
        <v>0</v>
      </c>
      <c r="GO213">
        <v>0</v>
      </c>
      <c r="GP213">
        <v>0</v>
      </c>
      <c r="GQ213">
        <v>3</v>
      </c>
      <c r="GR213">
        <v>2094</v>
      </c>
      <c r="GS213">
        <v>4</v>
      </c>
      <c r="GT213">
        <v>34</v>
      </c>
      <c r="GU213">
        <v>16.2</v>
      </c>
      <c r="GV213">
        <v>16.3</v>
      </c>
      <c r="GW213">
        <v>3.4924300000000001</v>
      </c>
      <c r="GX213">
        <v>2.5512700000000001</v>
      </c>
      <c r="GY213">
        <v>2.04834</v>
      </c>
      <c r="GZ213">
        <v>2.6122999999999998</v>
      </c>
      <c r="HA213">
        <v>2.1972700000000001</v>
      </c>
      <c r="HB213">
        <v>2.36572</v>
      </c>
      <c r="HC213">
        <v>46.181800000000003</v>
      </c>
      <c r="HD213">
        <v>14.403499999999999</v>
      </c>
      <c r="HE213">
        <v>18</v>
      </c>
      <c r="HF213">
        <v>702.58699999999999</v>
      </c>
      <c r="HG213">
        <v>711.30700000000002</v>
      </c>
      <c r="HH213">
        <v>30.993300000000001</v>
      </c>
      <c r="HI213">
        <v>36.856499999999997</v>
      </c>
      <c r="HJ213">
        <v>30.000299999999999</v>
      </c>
      <c r="HK213">
        <v>36.523800000000001</v>
      </c>
      <c r="HL213">
        <v>36.479399999999998</v>
      </c>
      <c r="HM213">
        <v>69.865399999999994</v>
      </c>
      <c r="HN213">
        <v>23.8995</v>
      </c>
      <c r="HO213">
        <v>83.509699999999995</v>
      </c>
      <c r="HP213">
        <v>31</v>
      </c>
      <c r="HQ213">
        <v>1324.52</v>
      </c>
      <c r="HR213">
        <v>39.762099999999997</v>
      </c>
      <c r="HS213">
        <v>98.721199999999996</v>
      </c>
      <c r="HT213">
        <v>98.115600000000001</v>
      </c>
    </row>
    <row r="214" spans="1:228" x14ac:dyDescent="0.2">
      <c r="A214">
        <v>199</v>
      </c>
      <c r="B214">
        <v>1665849159.5</v>
      </c>
      <c r="C214">
        <v>790.40000009536743</v>
      </c>
      <c r="D214" t="s">
        <v>757</v>
      </c>
      <c r="E214" t="s">
        <v>758</v>
      </c>
      <c r="F214">
        <v>4</v>
      </c>
      <c r="G214">
        <v>1665849157.1875</v>
      </c>
      <c r="H214">
        <f t="shared" si="102"/>
        <v>2.7214997418919233E-4</v>
      </c>
      <c r="I214">
        <f t="shared" si="103"/>
        <v>0.27214997418919235</v>
      </c>
      <c r="J214">
        <f t="shared" si="104"/>
        <v>6.6695696279397358</v>
      </c>
      <c r="K214">
        <f t="shared" si="105"/>
        <v>1297.6537499999999</v>
      </c>
      <c r="L214">
        <f t="shared" si="106"/>
        <v>540.09559869493205</v>
      </c>
      <c r="M214">
        <f t="shared" si="107"/>
        <v>54.77675472375229</v>
      </c>
      <c r="N214">
        <f t="shared" si="108"/>
        <v>131.60866585816589</v>
      </c>
      <c r="O214">
        <f t="shared" si="109"/>
        <v>1.4651368530401174E-2</v>
      </c>
      <c r="P214">
        <f t="shared" si="110"/>
        <v>2.7713562312776148</v>
      </c>
      <c r="Q214">
        <f t="shared" si="111"/>
        <v>1.4608472576844403E-2</v>
      </c>
      <c r="R214">
        <f t="shared" si="112"/>
        <v>9.1341388577574293E-3</v>
      </c>
      <c r="S214">
        <f t="shared" si="113"/>
        <v>225.99337251645278</v>
      </c>
      <c r="T214">
        <f t="shared" si="114"/>
        <v>36.763516836442285</v>
      </c>
      <c r="U214">
        <f t="shared" si="115"/>
        <v>35.763162500000007</v>
      </c>
      <c r="V214">
        <f t="shared" si="116"/>
        <v>5.8915086697235974</v>
      </c>
      <c r="W214">
        <f t="shared" si="117"/>
        <v>70.746452631525941</v>
      </c>
      <c r="X214">
        <f t="shared" si="118"/>
        <v>4.0951092238688966</v>
      </c>
      <c r="Y214">
        <f t="shared" si="119"/>
        <v>5.7884304746667112</v>
      </c>
      <c r="Z214">
        <f t="shared" si="120"/>
        <v>1.7963994458547008</v>
      </c>
      <c r="AA214">
        <f t="shared" si="121"/>
        <v>-12.001813861743381</v>
      </c>
      <c r="AB214">
        <f t="shared" si="122"/>
        <v>-47.831538071613565</v>
      </c>
      <c r="AC214">
        <f t="shared" si="123"/>
        <v>-4.0544704902950812</v>
      </c>
      <c r="AD214">
        <f t="shared" si="124"/>
        <v>162.10555009280074</v>
      </c>
      <c r="AE214">
        <f t="shared" si="125"/>
        <v>17.08599069864303</v>
      </c>
      <c r="AF214">
        <f t="shared" si="126"/>
        <v>0.5141295871674898</v>
      </c>
      <c r="AG214">
        <f t="shared" si="127"/>
        <v>6.6695696279397358</v>
      </c>
      <c r="AH214">
        <v>1368.6626888043261</v>
      </c>
      <c r="AI214">
        <v>1355.345636363636</v>
      </c>
      <c r="AJ214">
        <v>1.7064185818478219</v>
      </c>
      <c r="AK214">
        <v>66.578326818864241</v>
      </c>
      <c r="AL214">
        <f t="shared" si="128"/>
        <v>0.27214997418919235</v>
      </c>
      <c r="AM214">
        <v>39.977648891121248</v>
      </c>
      <c r="AN214">
        <v>40.341461764705883</v>
      </c>
      <c r="AO214">
        <v>-2.3083461679030779E-2</v>
      </c>
      <c r="AP214">
        <v>87.47284380943789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47064.808334027766</v>
      </c>
      <c r="AV214">
        <f t="shared" si="132"/>
        <v>1200.0474999999999</v>
      </c>
      <c r="AW214">
        <f t="shared" si="133"/>
        <v>1025.8978230655193</v>
      </c>
      <c r="AX214">
        <f t="shared" si="134"/>
        <v>0.85488101351448131</v>
      </c>
      <c r="AY214">
        <f t="shared" si="135"/>
        <v>0.18832035608294906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1665849157.1875</v>
      </c>
      <c r="BF214">
        <v>1297.6537499999999</v>
      </c>
      <c r="BG214">
        <v>1314.04375</v>
      </c>
      <c r="BH214">
        <v>40.377537500000003</v>
      </c>
      <c r="BI214">
        <v>39.922049999999999</v>
      </c>
      <c r="BJ214">
        <v>1298.7325000000001</v>
      </c>
      <c r="BK214">
        <v>40.154124999999993</v>
      </c>
      <c r="BL214">
        <v>649.90187500000002</v>
      </c>
      <c r="BM214">
        <v>101.32075</v>
      </c>
      <c r="BN214">
        <v>9.9729737499999999E-2</v>
      </c>
      <c r="BO214">
        <v>35.443024999999992</v>
      </c>
      <c r="BP214">
        <v>35.763162500000007</v>
      </c>
      <c r="BQ214">
        <v>999.9</v>
      </c>
      <c r="BR214">
        <v>0</v>
      </c>
      <c r="BS214">
        <v>0</v>
      </c>
      <c r="BT214">
        <v>9005.3887500000019</v>
      </c>
      <c r="BU214">
        <v>0</v>
      </c>
      <c r="BV214">
        <v>2087.09</v>
      </c>
      <c r="BW214">
        <v>-16.388637500000002</v>
      </c>
      <c r="BX214">
        <v>1352.2550000000001</v>
      </c>
      <c r="BY214">
        <v>1368.6812500000001</v>
      </c>
      <c r="BZ214">
        <v>0.45547237499999998</v>
      </c>
      <c r="CA214">
        <v>1314.04375</v>
      </c>
      <c r="CB214">
        <v>39.922049999999999</v>
      </c>
      <c r="CC214">
        <v>4.091075</v>
      </c>
      <c r="CD214">
        <v>4.0449262499999996</v>
      </c>
      <c r="CE214">
        <v>29.295562499999999</v>
      </c>
      <c r="CF214">
        <v>29.099225000000001</v>
      </c>
      <c r="CG214">
        <v>1200.0474999999999</v>
      </c>
      <c r="CH214">
        <v>0.49998874999999998</v>
      </c>
      <c r="CI214">
        <v>0.50001125000000002</v>
      </c>
      <c r="CJ214">
        <v>0</v>
      </c>
      <c r="CK214">
        <v>2084.6412500000001</v>
      </c>
      <c r="CL214">
        <v>9.5417900000000007</v>
      </c>
      <c r="CM214">
        <v>13134.45</v>
      </c>
      <c r="CN214">
        <v>9521.8724999999995</v>
      </c>
      <c r="CO214">
        <v>47.436999999999998</v>
      </c>
      <c r="CP214">
        <v>49.625</v>
      </c>
      <c r="CQ214">
        <v>48.186999999999998</v>
      </c>
      <c r="CR214">
        <v>48.835625</v>
      </c>
      <c r="CS214">
        <v>50.148249999999997</v>
      </c>
      <c r="CT214">
        <v>595.24125000000004</v>
      </c>
      <c r="CU214">
        <v>595.26374999999996</v>
      </c>
      <c r="CV214">
        <v>0</v>
      </c>
      <c r="CW214">
        <v>1665849166.2</v>
      </c>
      <c r="CX214">
        <v>0</v>
      </c>
      <c r="CY214">
        <v>1665848184.5999999</v>
      </c>
      <c r="CZ214" t="s">
        <v>356</v>
      </c>
      <c r="DA214">
        <v>1665848184.5999999</v>
      </c>
      <c r="DB214">
        <v>1665848178.0999999</v>
      </c>
      <c r="DC214">
        <v>18</v>
      </c>
      <c r="DD214">
        <v>0.19800000000000001</v>
      </c>
      <c r="DE214">
        <v>5.0000000000000001E-3</v>
      </c>
      <c r="DF214">
        <v>-1.1020000000000001</v>
      </c>
      <c r="DG214">
        <v>0.223</v>
      </c>
      <c r="DH214">
        <v>853</v>
      </c>
      <c r="DI214">
        <v>39</v>
      </c>
      <c r="DJ214">
        <v>1.27</v>
      </c>
      <c r="DK214">
        <v>0.31</v>
      </c>
      <c r="DL214">
        <v>-16.250587500000002</v>
      </c>
      <c r="DM214">
        <v>-0.86941125703562616</v>
      </c>
      <c r="DN214">
        <v>0.10903341274008629</v>
      </c>
      <c r="DO214">
        <v>0</v>
      </c>
      <c r="DP214">
        <v>0.31153277499999998</v>
      </c>
      <c r="DQ214">
        <v>1.1804235984990621</v>
      </c>
      <c r="DR214">
        <v>0.1160463184589428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365</v>
      </c>
      <c r="EA214">
        <v>3.2930899999999999</v>
      </c>
      <c r="EB214">
        <v>2.62521</v>
      </c>
      <c r="EC214">
        <v>0.219135</v>
      </c>
      <c r="ED214">
        <v>0.219247</v>
      </c>
      <c r="EE214">
        <v>0.15537000000000001</v>
      </c>
      <c r="EF214">
        <v>0.15268599999999999</v>
      </c>
      <c r="EG214">
        <v>23511.9</v>
      </c>
      <c r="EH214">
        <v>23967.4</v>
      </c>
      <c r="EI214">
        <v>28040.5</v>
      </c>
      <c r="EJ214">
        <v>29582.3</v>
      </c>
      <c r="EK214">
        <v>32541.3</v>
      </c>
      <c r="EL214">
        <v>34837</v>
      </c>
      <c r="EM214">
        <v>39520.800000000003</v>
      </c>
      <c r="EN214">
        <v>42329.5</v>
      </c>
      <c r="EO214">
        <v>2.1776300000000002</v>
      </c>
      <c r="EP214">
        <v>2.1038999999999999</v>
      </c>
      <c r="EQ214">
        <v>5.1628800000000002E-2</v>
      </c>
      <c r="ER214">
        <v>0</v>
      </c>
      <c r="ES214">
        <v>34.914200000000001</v>
      </c>
      <c r="ET214">
        <v>999.9</v>
      </c>
      <c r="EU214">
        <v>63.6</v>
      </c>
      <c r="EV214">
        <v>40.9</v>
      </c>
      <c r="EW214">
        <v>48.817599999999999</v>
      </c>
      <c r="EX214">
        <v>56.010800000000003</v>
      </c>
      <c r="EY214">
        <v>-1.6105799999999999</v>
      </c>
      <c r="EZ214">
        <v>2</v>
      </c>
      <c r="FA214">
        <v>0.76452699999999996</v>
      </c>
      <c r="FB214">
        <v>2.1325599999999998</v>
      </c>
      <c r="FC214">
        <v>20.252500000000001</v>
      </c>
      <c r="FD214">
        <v>5.2157900000000001</v>
      </c>
      <c r="FE214">
        <v>12.0099</v>
      </c>
      <c r="FF214">
        <v>4.9859</v>
      </c>
      <c r="FG214">
        <v>3.2845800000000001</v>
      </c>
      <c r="FH214">
        <v>8562.6</v>
      </c>
      <c r="FI214">
        <v>9999</v>
      </c>
      <c r="FJ214">
        <v>9999</v>
      </c>
      <c r="FK214">
        <v>584.20000000000005</v>
      </c>
      <c r="FL214">
        <v>1.86585</v>
      </c>
      <c r="FM214">
        <v>1.86232</v>
      </c>
      <c r="FN214">
        <v>1.86432</v>
      </c>
      <c r="FO214">
        <v>1.86049</v>
      </c>
      <c r="FP214">
        <v>1.8611500000000001</v>
      </c>
      <c r="FQ214">
        <v>1.8602000000000001</v>
      </c>
      <c r="FR214">
        <v>1.8619699999999999</v>
      </c>
      <c r="FS214">
        <v>1.8585100000000001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-1.08</v>
      </c>
      <c r="GH214">
        <v>0.22339999999999999</v>
      </c>
      <c r="GI214">
        <v>-1.0926075346780371</v>
      </c>
      <c r="GJ214">
        <v>-3.055779808770659E-4</v>
      </c>
      <c r="GK214">
        <v>5.4022781434335912E-7</v>
      </c>
      <c r="GL214">
        <v>-2.2830823041668759E-10</v>
      </c>
      <c r="GM214">
        <v>0.223404761904753</v>
      </c>
      <c r="GN214">
        <v>0</v>
      </c>
      <c r="GO214">
        <v>0</v>
      </c>
      <c r="GP214">
        <v>0</v>
      </c>
      <c r="GQ214">
        <v>3</v>
      </c>
      <c r="GR214">
        <v>2094</v>
      </c>
      <c r="GS214">
        <v>4</v>
      </c>
      <c r="GT214">
        <v>34</v>
      </c>
      <c r="GU214">
        <v>16.2</v>
      </c>
      <c r="GV214">
        <v>16.399999999999999</v>
      </c>
      <c r="GW214">
        <v>3.5070800000000002</v>
      </c>
      <c r="GX214">
        <v>2.5598100000000001</v>
      </c>
      <c r="GY214">
        <v>2.04834</v>
      </c>
      <c r="GZ214">
        <v>2.6135299999999999</v>
      </c>
      <c r="HA214">
        <v>2.1972700000000001</v>
      </c>
      <c r="HB214">
        <v>2.3315399999999999</v>
      </c>
      <c r="HC214">
        <v>46.181800000000003</v>
      </c>
      <c r="HD214">
        <v>14.3947</v>
      </c>
      <c r="HE214">
        <v>18</v>
      </c>
      <c r="HF214">
        <v>702.86300000000006</v>
      </c>
      <c r="HG214">
        <v>711.31500000000005</v>
      </c>
      <c r="HH214">
        <v>30.993600000000001</v>
      </c>
      <c r="HI214">
        <v>36.858600000000003</v>
      </c>
      <c r="HJ214">
        <v>30.000299999999999</v>
      </c>
      <c r="HK214">
        <v>36.525700000000001</v>
      </c>
      <c r="HL214">
        <v>36.482300000000002</v>
      </c>
      <c r="HM214">
        <v>70.142399999999995</v>
      </c>
      <c r="HN214">
        <v>24.177600000000002</v>
      </c>
      <c r="HO214">
        <v>83.509699999999995</v>
      </c>
      <c r="HP214">
        <v>31</v>
      </c>
      <c r="HQ214">
        <v>1331.23</v>
      </c>
      <c r="HR214">
        <v>39.7423</v>
      </c>
      <c r="HS214">
        <v>98.719800000000006</v>
      </c>
      <c r="HT214">
        <v>98.114400000000003</v>
      </c>
    </row>
    <row r="215" spans="1:228" x14ac:dyDescent="0.2">
      <c r="A215">
        <v>200</v>
      </c>
      <c r="B215">
        <v>1665849163.5</v>
      </c>
      <c r="C215">
        <v>794.40000009536743</v>
      </c>
      <c r="D215" t="s">
        <v>759</v>
      </c>
      <c r="E215" t="s">
        <v>760</v>
      </c>
      <c r="F215">
        <v>4</v>
      </c>
      <c r="G215">
        <v>1665849161.5</v>
      </c>
      <c r="H215">
        <f t="shared" si="102"/>
        <v>3.2154731683700476E-4</v>
      </c>
      <c r="I215">
        <f t="shared" si="103"/>
        <v>0.32154731683700477</v>
      </c>
      <c r="J215">
        <f t="shared" si="104"/>
        <v>6.7902187093310715</v>
      </c>
      <c r="K215">
        <f t="shared" si="105"/>
        <v>1304.714285714286</v>
      </c>
      <c r="L215">
        <f t="shared" si="106"/>
        <v>646.51570757088678</v>
      </c>
      <c r="M215">
        <f t="shared" si="107"/>
        <v>65.570236743784918</v>
      </c>
      <c r="N215">
        <f t="shared" si="108"/>
        <v>132.32536131058168</v>
      </c>
      <c r="O215">
        <f t="shared" si="109"/>
        <v>1.7320228102122737E-2</v>
      </c>
      <c r="P215">
        <f t="shared" si="110"/>
        <v>2.764329025459308</v>
      </c>
      <c r="Q215">
        <f t="shared" si="111"/>
        <v>1.7260163906674748E-2</v>
      </c>
      <c r="R215">
        <f t="shared" si="112"/>
        <v>1.0792981525128326E-2</v>
      </c>
      <c r="S215">
        <f t="shared" si="113"/>
        <v>225.97589059045492</v>
      </c>
      <c r="T215">
        <f t="shared" si="114"/>
        <v>36.742728508764401</v>
      </c>
      <c r="U215">
        <f t="shared" si="115"/>
        <v>35.741171428571427</v>
      </c>
      <c r="V215">
        <f t="shared" si="116"/>
        <v>5.884377304313742</v>
      </c>
      <c r="W215">
        <f t="shared" si="117"/>
        <v>70.66124298117829</v>
      </c>
      <c r="X215">
        <f t="shared" si="118"/>
        <v>4.0878495970997522</v>
      </c>
      <c r="Y215">
        <f t="shared" si="119"/>
        <v>5.7851368368776264</v>
      </c>
      <c r="Z215">
        <f t="shared" si="120"/>
        <v>1.7965277072139898</v>
      </c>
      <c r="AA215">
        <f t="shared" si="121"/>
        <v>-14.18023667251191</v>
      </c>
      <c r="AB215">
        <f t="shared" si="122"/>
        <v>-45.969524209038759</v>
      </c>
      <c r="AC215">
        <f t="shared" si="123"/>
        <v>-3.905927960320382</v>
      </c>
      <c r="AD215">
        <f t="shared" si="124"/>
        <v>161.92020174858388</v>
      </c>
      <c r="AE215">
        <f t="shared" si="125"/>
        <v>16.973773531162333</v>
      </c>
      <c r="AF215">
        <f t="shared" si="126"/>
        <v>0.47639538236043943</v>
      </c>
      <c r="AG215">
        <f t="shared" si="127"/>
        <v>6.7902187093310715</v>
      </c>
      <c r="AH215">
        <v>1375.2757903182289</v>
      </c>
      <c r="AI215">
        <v>1362.0069090909089</v>
      </c>
      <c r="AJ215">
        <v>1.666423471807591</v>
      </c>
      <c r="AK215">
        <v>66.578326818864241</v>
      </c>
      <c r="AL215">
        <f t="shared" si="128"/>
        <v>0.32154731683700477</v>
      </c>
      <c r="AM215">
        <v>39.899781424943143</v>
      </c>
      <c r="AN215">
        <v>40.283597647058812</v>
      </c>
      <c r="AO215">
        <v>-1.8622007922642961E-2</v>
      </c>
      <c r="AP215">
        <v>87.47284380943789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46874.487971019349</v>
      </c>
      <c r="AV215">
        <f t="shared" si="132"/>
        <v>1199.954285714286</v>
      </c>
      <c r="AW215">
        <f t="shared" si="133"/>
        <v>1025.8181733629303</v>
      </c>
      <c r="AX215">
        <f t="shared" si="134"/>
        <v>0.85488104469938264</v>
      </c>
      <c r="AY215">
        <f t="shared" si="135"/>
        <v>0.18832041626980839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1665849161.5</v>
      </c>
      <c r="BF215">
        <v>1304.714285714286</v>
      </c>
      <c r="BG215">
        <v>1320.9557142857141</v>
      </c>
      <c r="BH215">
        <v>40.305771428571433</v>
      </c>
      <c r="BI215">
        <v>39.883757142857142</v>
      </c>
      <c r="BJ215">
        <v>1305.7942857142859</v>
      </c>
      <c r="BK215">
        <v>40.082371428571427</v>
      </c>
      <c r="BL215">
        <v>650.01671428571422</v>
      </c>
      <c r="BM215">
        <v>101.3207142857143</v>
      </c>
      <c r="BN215">
        <v>0.1002349285714286</v>
      </c>
      <c r="BO215">
        <v>35.43271428571429</v>
      </c>
      <c r="BP215">
        <v>35.741171428571427</v>
      </c>
      <c r="BQ215">
        <v>999.89999999999986</v>
      </c>
      <c r="BR215">
        <v>0</v>
      </c>
      <c r="BS215">
        <v>0</v>
      </c>
      <c r="BT215">
        <v>8968.1257142857139</v>
      </c>
      <c r="BU215">
        <v>0</v>
      </c>
      <c r="BV215">
        <v>2088.0942857142859</v>
      </c>
      <c r="BW215">
        <v>-16.242357142857141</v>
      </c>
      <c r="BX215">
        <v>1359.507142857143</v>
      </c>
      <c r="BY215">
        <v>1375.828571428571</v>
      </c>
      <c r="BZ215">
        <v>0.42202971428571417</v>
      </c>
      <c r="CA215">
        <v>1320.9557142857141</v>
      </c>
      <c r="CB215">
        <v>39.883757142857142</v>
      </c>
      <c r="CC215">
        <v>4.083811428571428</v>
      </c>
      <c r="CD215">
        <v>4.0410514285714294</v>
      </c>
      <c r="CE215">
        <v>29.264785714285711</v>
      </c>
      <c r="CF215">
        <v>29.082642857142861</v>
      </c>
      <c r="CG215">
        <v>1199.954285714286</v>
      </c>
      <c r="CH215">
        <v>0.49998828571428572</v>
      </c>
      <c r="CI215">
        <v>0.50001171428571423</v>
      </c>
      <c r="CJ215">
        <v>0</v>
      </c>
      <c r="CK215">
        <v>2084.7942857142862</v>
      </c>
      <c r="CL215">
        <v>9.5417900000000007</v>
      </c>
      <c r="CM215">
        <v>13133.485714285711</v>
      </c>
      <c r="CN215">
        <v>9521.0957142857114</v>
      </c>
      <c r="CO215">
        <v>47.436999999999998</v>
      </c>
      <c r="CP215">
        <v>49.625</v>
      </c>
      <c r="CQ215">
        <v>48.186999999999998</v>
      </c>
      <c r="CR215">
        <v>48.811999999999998</v>
      </c>
      <c r="CS215">
        <v>50.151571428571437</v>
      </c>
      <c r="CT215">
        <v>595.19428571428568</v>
      </c>
      <c r="CU215">
        <v>595.21999999999991</v>
      </c>
      <c r="CV215">
        <v>0</v>
      </c>
      <c r="CW215">
        <v>1665849170.4000001</v>
      </c>
      <c r="CX215">
        <v>0</v>
      </c>
      <c r="CY215">
        <v>1665848184.5999999</v>
      </c>
      <c r="CZ215" t="s">
        <v>356</v>
      </c>
      <c r="DA215">
        <v>1665848184.5999999</v>
      </c>
      <c r="DB215">
        <v>1665848178.0999999</v>
      </c>
      <c r="DC215">
        <v>18</v>
      </c>
      <c r="DD215">
        <v>0.19800000000000001</v>
      </c>
      <c r="DE215">
        <v>5.0000000000000001E-3</v>
      </c>
      <c r="DF215">
        <v>-1.1020000000000001</v>
      </c>
      <c r="DG215">
        <v>0.223</v>
      </c>
      <c r="DH215">
        <v>853</v>
      </c>
      <c r="DI215">
        <v>39</v>
      </c>
      <c r="DJ215">
        <v>1.27</v>
      </c>
      <c r="DK215">
        <v>0.31</v>
      </c>
      <c r="DL215">
        <v>-16.262282500000001</v>
      </c>
      <c r="DM215">
        <v>-0.59016472795493524</v>
      </c>
      <c r="DN215">
        <v>0.1048812063419849</v>
      </c>
      <c r="DO215">
        <v>0</v>
      </c>
      <c r="DP215">
        <v>0.36466710000000002</v>
      </c>
      <c r="DQ215">
        <v>0.88503885928705395</v>
      </c>
      <c r="DR215">
        <v>9.6046242372047008E-2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365</v>
      </c>
      <c r="EA215">
        <v>3.2929300000000001</v>
      </c>
      <c r="EB215">
        <v>2.6246999999999998</v>
      </c>
      <c r="EC215">
        <v>0.219806</v>
      </c>
      <c r="ED215">
        <v>0.21992</v>
      </c>
      <c r="EE215">
        <v>0.15521399999999999</v>
      </c>
      <c r="EF215">
        <v>0.15257100000000001</v>
      </c>
      <c r="EG215">
        <v>23491.8</v>
      </c>
      <c r="EH215">
        <v>23946.6</v>
      </c>
      <c r="EI215">
        <v>28040.7</v>
      </c>
      <c r="EJ215">
        <v>29582.2</v>
      </c>
      <c r="EK215">
        <v>32547</v>
      </c>
      <c r="EL215">
        <v>34841.5</v>
      </c>
      <c r="EM215">
        <v>39520.5</v>
      </c>
      <c r="EN215">
        <v>42329.2</v>
      </c>
      <c r="EO215">
        <v>2.1778499999999998</v>
      </c>
      <c r="EP215">
        <v>2.1038000000000001</v>
      </c>
      <c r="EQ215">
        <v>5.3085399999999998E-2</v>
      </c>
      <c r="ER215">
        <v>0</v>
      </c>
      <c r="ES215">
        <v>34.8688</v>
      </c>
      <c r="ET215">
        <v>999.9</v>
      </c>
      <c r="EU215">
        <v>63.6</v>
      </c>
      <c r="EV215">
        <v>40.9</v>
      </c>
      <c r="EW215">
        <v>48.8232</v>
      </c>
      <c r="EX215">
        <v>55.620800000000003</v>
      </c>
      <c r="EY215">
        <v>-1.4543299999999999</v>
      </c>
      <c r="EZ215">
        <v>2</v>
      </c>
      <c r="FA215">
        <v>0.76473599999999997</v>
      </c>
      <c r="FB215">
        <v>2.1151</v>
      </c>
      <c r="FC215">
        <v>20.252099999999999</v>
      </c>
      <c r="FD215">
        <v>5.2127999999999997</v>
      </c>
      <c r="FE215">
        <v>12.0099</v>
      </c>
      <c r="FF215">
        <v>4.9844999999999997</v>
      </c>
      <c r="FG215">
        <v>3.2840500000000001</v>
      </c>
      <c r="FH215">
        <v>8562.9</v>
      </c>
      <c r="FI215">
        <v>9999</v>
      </c>
      <c r="FJ215">
        <v>9999</v>
      </c>
      <c r="FK215">
        <v>584.20000000000005</v>
      </c>
      <c r="FL215">
        <v>1.86588</v>
      </c>
      <c r="FM215">
        <v>1.86233</v>
      </c>
      <c r="FN215">
        <v>1.86432</v>
      </c>
      <c r="FO215">
        <v>1.8605</v>
      </c>
      <c r="FP215">
        <v>1.8612</v>
      </c>
      <c r="FQ215">
        <v>1.8602000000000001</v>
      </c>
      <c r="FR215">
        <v>1.8620099999999999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-1.08</v>
      </c>
      <c r="GH215">
        <v>0.22339999999999999</v>
      </c>
      <c r="GI215">
        <v>-1.0926075346780371</v>
      </c>
      <c r="GJ215">
        <v>-3.055779808770659E-4</v>
      </c>
      <c r="GK215">
        <v>5.4022781434335912E-7</v>
      </c>
      <c r="GL215">
        <v>-2.2830823041668759E-10</v>
      </c>
      <c r="GM215">
        <v>0.223404761904753</v>
      </c>
      <c r="GN215">
        <v>0</v>
      </c>
      <c r="GO215">
        <v>0</v>
      </c>
      <c r="GP215">
        <v>0</v>
      </c>
      <c r="GQ215">
        <v>3</v>
      </c>
      <c r="GR215">
        <v>2094</v>
      </c>
      <c r="GS215">
        <v>4</v>
      </c>
      <c r="GT215">
        <v>34</v>
      </c>
      <c r="GU215">
        <v>16.3</v>
      </c>
      <c r="GV215">
        <v>16.399999999999999</v>
      </c>
      <c r="GW215">
        <v>3.5217299999999998</v>
      </c>
      <c r="GX215">
        <v>2.5537100000000001</v>
      </c>
      <c r="GY215">
        <v>2.04834</v>
      </c>
      <c r="GZ215">
        <v>2.6122999999999998</v>
      </c>
      <c r="HA215">
        <v>2.1972700000000001</v>
      </c>
      <c r="HB215">
        <v>2.36816</v>
      </c>
      <c r="HC215">
        <v>46.181800000000003</v>
      </c>
      <c r="HD215">
        <v>14.3947</v>
      </c>
      <c r="HE215">
        <v>18</v>
      </c>
      <c r="HF215">
        <v>703.08600000000001</v>
      </c>
      <c r="HG215">
        <v>711.23099999999999</v>
      </c>
      <c r="HH215">
        <v>30.994700000000002</v>
      </c>
      <c r="HI215">
        <v>36.858600000000003</v>
      </c>
      <c r="HJ215">
        <v>30.0002</v>
      </c>
      <c r="HK215">
        <v>36.5289</v>
      </c>
      <c r="HL215">
        <v>36.4831</v>
      </c>
      <c r="HM215">
        <v>70.421400000000006</v>
      </c>
      <c r="HN215">
        <v>24.452100000000002</v>
      </c>
      <c r="HO215">
        <v>83.509699999999995</v>
      </c>
      <c r="HP215">
        <v>31</v>
      </c>
      <c r="HQ215">
        <v>1337.91</v>
      </c>
      <c r="HR215">
        <v>39.578800000000001</v>
      </c>
      <c r="HS215">
        <v>98.719700000000003</v>
      </c>
      <c r="HT215">
        <v>98.113900000000001</v>
      </c>
    </row>
    <row r="216" spans="1:228" x14ac:dyDescent="0.2">
      <c r="A216">
        <v>201</v>
      </c>
      <c r="B216">
        <v>1665849167.5</v>
      </c>
      <c r="C216">
        <v>798.40000009536743</v>
      </c>
      <c r="D216" t="s">
        <v>761</v>
      </c>
      <c r="E216" t="s">
        <v>762</v>
      </c>
      <c r="F216">
        <v>4</v>
      </c>
      <c r="G216">
        <v>1665849165.1875</v>
      </c>
      <c r="H216">
        <f t="shared" si="102"/>
        <v>3.2283035161453298E-4</v>
      </c>
      <c r="I216">
        <f t="shared" si="103"/>
        <v>0.322830351614533</v>
      </c>
      <c r="J216">
        <f t="shared" si="104"/>
        <v>6.8873774605574374</v>
      </c>
      <c r="K216">
        <f t="shared" si="105"/>
        <v>1310.6712500000001</v>
      </c>
      <c r="L216">
        <f t="shared" si="106"/>
        <v>646.4952291832376</v>
      </c>
      <c r="M216">
        <f t="shared" si="107"/>
        <v>65.568180008092611</v>
      </c>
      <c r="N216">
        <f t="shared" si="108"/>
        <v>132.92956323901049</v>
      </c>
      <c r="O216">
        <f t="shared" si="109"/>
        <v>1.7404575121651139E-2</v>
      </c>
      <c r="P216">
        <f t="shared" si="110"/>
        <v>2.7706737827490553</v>
      </c>
      <c r="Q216">
        <f t="shared" si="111"/>
        <v>1.734406396377081E-2</v>
      </c>
      <c r="R216">
        <f t="shared" si="112"/>
        <v>1.0845459044156281E-2</v>
      </c>
      <c r="S216">
        <f t="shared" si="113"/>
        <v>225.99121571561957</v>
      </c>
      <c r="T216">
        <f t="shared" si="114"/>
        <v>36.731851600194403</v>
      </c>
      <c r="U216">
        <f t="shared" si="115"/>
        <v>35.720487499999997</v>
      </c>
      <c r="V216">
        <f t="shared" si="116"/>
        <v>5.8776766704105272</v>
      </c>
      <c r="W216">
        <f t="shared" si="117"/>
        <v>70.601037765751713</v>
      </c>
      <c r="X216">
        <f t="shared" si="118"/>
        <v>4.0825938087261964</v>
      </c>
      <c r="Y216">
        <f t="shared" si="119"/>
        <v>5.7826257770769587</v>
      </c>
      <c r="Z216">
        <f t="shared" si="120"/>
        <v>1.7950828616843308</v>
      </c>
      <c r="AA216">
        <f t="shared" si="121"/>
        <v>-14.236818506200905</v>
      </c>
      <c r="AB216">
        <f t="shared" si="122"/>
        <v>-44.160131677961793</v>
      </c>
      <c r="AC216">
        <f t="shared" si="123"/>
        <v>-3.7430759703506422</v>
      </c>
      <c r="AD216">
        <f t="shared" si="124"/>
        <v>163.85118956110622</v>
      </c>
      <c r="AE216">
        <f t="shared" si="125"/>
        <v>17.239512036201958</v>
      </c>
      <c r="AF216">
        <f t="shared" si="126"/>
        <v>0.47076592055242417</v>
      </c>
      <c r="AG216">
        <f t="shared" si="127"/>
        <v>6.8873774605574374</v>
      </c>
      <c r="AH216">
        <v>1382.217738810486</v>
      </c>
      <c r="AI216">
        <v>1368.718848484848</v>
      </c>
      <c r="AJ216">
        <v>1.6997206207101121</v>
      </c>
      <c r="AK216">
        <v>66.578326818864241</v>
      </c>
      <c r="AL216">
        <f t="shared" si="128"/>
        <v>0.322830351614533</v>
      </c>
      <c r="AM216">
        <v>39.86064800534475</v>
      </c>
      <c r="AN216">
        <v>40.230871470588212</v>
      </c>
      <c r="AO216">
        <v>-1.5836596044928809E-2</v>
      </c>
      <c r="AP216">
        <v>87.47284380943789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47048.937959647199</v>
      </c>
      <c r="AV216">
        <f t="shared" si="132"/>
        <v>1200.0362500000001</v>
      </c>
      <c r="AW216">
        <f t="shared" si="133"/>
        <v>1025.8881858630152</v>
      </c>
      <c r="AX216">
        <f t="shared" si="134"/>
        <v>0.85488099702239428</v>
      </c>
      <c r="AY216">
        <f t="shared" si="135"/>
        <v>0.18832032425322115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1665849165.1875</v>
      </c>
      <c r="BF216">
        <v>1310.6712500000001</v>
      </c>
      <c r="BG216">
        <v>1327.15625</v>
      </c>
      <c r="BH216">
        <v>40.253937499999999</v>
      </c>
      <c r="BI216">
        <v>39.836824999999997</v>
      </c>
      <c r="BJ216">
        <v>1311.75125</v>
      </c>
      <c r="BK216">
        <v>40.030537499999987</v>
      </c>
      <c r="BL216">
        <v>649.91925000000003</v>
      </c>
      <c r="BM216">
        <v>101.32125000000001</v>
      </c>
      <c r="BN216">
        <v>9.9730462500000006E-2</v>
      </c>
      <c r="BO216">
        <v>35.424850000000013</v>
      </c>
      <c r="BP216">
        <v>35.720487499999997</v>
      </c>
      <c r="BQ216">
        <v>999.9</v>
      </c>
      <c r="BR216">
        <v>0</v>
      </c>
      <c r="BS216">
        <v>0</v>
      </c>
      <c r="BT216">
        <v>9001.7212499999987</v>
      </c>
      <c r="BU216">
        <v>0</v>
      </c>
      <c r="BV216">
        <v>2088.0700000000002</v>
      </c>
      <c r="BW216">
        <v>-16.487462499999999</v>
      </c>
      <c r="BX216">
        <v>1365.6424999999999</v>
      </c>
      <c r="BY216">
        <v>1382.22</v>
      </c>
      <c r="BZ216">
        <v>0.41710150000000001</v>
      </c>
      <c r="CA216">
        <v>1327.15625</v>
      </c>
      <c r="CB216">
        <v>39.836824999999997</v>
      </c>
      <c r="CC216">
        <v>4.0785762499999993</v>
      </c>
      <c r="CD216">
        <v>4.0363162499999996</v>
      </c>
      <c r="CE216">
        <v>29.242587499999999</v>
      </c>
      <c r="CF216">
        <v>29.0623875</v>
      </c>
      <c r="CG216">
        <v>1200.0362500000001</v>
      </c>
      <c r="CH216">
        <v>0.49998874999999998</v>
      </c>
      <c r="CI216">
        <v>0.50001125000000002</v>
      </c>
      <c r="CJ216">
        <v>0</v>
      </c>
      <c r="CK216">
        <v>2084.99125</v>
      </c>
      <c r="CL216">
        <v>9.5417900000000007</v>
      </c>
      <c r="CM216">
        <v>13136.7125</v>
      </c>
      <c r="CN216">
        <v>9521.7662500000006</v>
      </c>
      <c r="CO216">
        <v>47.436999999999998</v>
      </c>
      <c r="CP216">
        <v>49.625</v>
      </c>
      <c r="CQ216">
        <v>48.186999999999998</v>
      </c>
      <c r="CR216">
        <v>48.811999999999998</v>
      </c>
      <c r="CS216">
        <v>50.155999999999999</v>
      </c>
      <c r="CT216">
        <v>595.23749999999995</v>
      </c>
      <c r="CU216">
        <v>595.25874999999996</v>
      </c>
      <c r="CV216">
        <v>0</v>
      </c>
      <c r="CW216">
        <v>1665849174</v>
      </c>
      <c r="CX216">
        <v>0</v>
      </c>
      <c r="CY216">
        <v>1665848184.5999999</v>
      </c>
      <c r="CZ216" t="s">
        <v>356</v>
      </c>
      <c r="DA216">
        <v>1665848184.5999999</v>
      </c>
      <c r="DB216">
        <v>1665848178.0999999</v>
      </c>
      <c r="DC216">
        <v>18</v>
      </c>
      <c r="DD216">
        <v>0.19800000000000001</v>
      </c>
      <c r="DE216">
        <v>5.0000000000000001E-3</v>
      </c>
      <c r="DF216">
        <v>-1.1020000000000001</v>
      </c>
      <c r="DG216">
        <v>0.223</v>
      </c>
      <c r="DH216">
        <v>853</v>
      </c>
      <c r="DI216">
        <v>39</v>
      </c>
      <c r="DJ216">
        <v>1.27</v>
      </c>
      <c r="DK216">
        <v>0.31</v>
      </c>
      <c r="DL216">
        <v>-16.31885853658536</v>
      </c>
      <c r="DM216">
        <v>-0.76263972125435997</v>
      </c>
      <c r="DN216">
        <v>0.1227797432557831</v>
      </c>
      <c r="DO216">
        <v>0</v>
      </c>
      <c r="DP216">
        <v>0.40769129268292692</v>
      </c>
      <c r="DQ216">
        <v>0.3251288153310114</v>
      </c>
      <c r="DR216">
        <v>5.2913622527544897E-2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365</v>
      </c>
      <c r="EA216">
        <v>3.2930899999999999</v>
      </c>
      <c r="EB216">
        <v>2.6257899999999998</v>
      </c>
      <c r="EC216">
        <v>0.220475</v>
      </c>
      <c r="ED216">
        <v>0.22060299999999999</v>
      </c>
      <c r="EE216">
        <v>0.155081</v>
      </c>
      <c r="EF216">
        <v>0.15248600000000001</v>
      </c>
      <c r="EG216">
        <v>23471.7</v>
      </c>
      <c r="EH216">
        <v>23925.7</v>
      </c>
      <c r="EI216">
        <v>28041</v>
      </c>
      <c r="EJ216">
        <v>29582.400000000001</v>
      </c>
      <c r="EK216">
        <v>32552.9</v>
      </c>
      <c r="EL216">
        <v>34845.300000000003</v>
      </c>
      <c r="EM216">
        <v>39521.300000000003</v>
      </c>
      <c r="EN216">
        <v>42329.5</v>
      </c>
      <c r="EO216">
        <v>2.1777700000000002</v>
      </c>
      <c r="EP216">
        <v>2.1035699999999999</v>
      </c>
      <c r="EQ216">
        <v>5.4813899999999999E-2</v>
      </c>
      <c r="ER216">
        <v>0</v>
      </c>
      <c r="ES216">
        <v>34.834099999999999</v>
      </c>
      <c r="ET216">
        <v>999.9</v>
      </c>
      <c r="EU216">
        <v>63.6</v>
      </c>
      <c r="EV216">
        <v>40.9</v>
      </c>
      <c r="EW216">
        <v>48.823900000000002</v>
      </c>
      <c r="EX216">
        <v>55.950800000000001</v>
      </c>
      <c r="EY216">
        <v>-1.6266</v>
      </c>
      <c r="EZ216">
        <v>2</v>
      </c>
      <c r="FA216">
        <v>0.76474600000000004</v>
      </c>
      <c r="FB216">
        <v>2.1034000000000002</v>
      </c>
      <c r="FC216">
        <v>20.2529</v>
      </c>
      <c r="FD216">
        <v>5.21549</v>
      </c>
      <c r="FE216">
        <v>12.0099</v>
      </c>
      <c r="FF216">
        <v>4.9858500000000001</v>
      </c>
      <c r="FG216">
        <v>3.2845800000000001</v>
      </c>
      <c r="FH216">
        <v>8562.9</v>
      </c>
      <c r="FI216">
        <v>9999</v>
      </c>
      <c r="FJ216">
        <v>9999</v>
      </c>
      <c r="FK216">
        <v>584.20000000000005</v>
      </c>
      <c r="FL216">
        <v>1.86588</v>
      </c>
      <c r="FM216">
        <v>1.8623400000000001</v>
      </c>
      <c r="FN216">
        <v>1.86432</v>
      </c>
      <c r="FO216">
        <v>1.8605</v>
      </c>
      <c r="FP216">
        <v>1.8612200000000001</v>
      </c>
      <c r="FQ216">
        <v>1.8602099999999999</v>
      </c>
      <c r="FR216">
        <v>1.86199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-1.08</v>
      </c>
      <c r="GH216">
        <v>0.22339999999999999</v>
      </c>
      <c r="GI216">
        <v>-1.0926075346780371</v>
      </c>
      <c r="GJ216">
        <v>-3.055779808770659E-4</v>
      </c>
      <c r="GK216">
        <v>5.4022781434335912E-7</v>
      </c>
      <c r="GL216">
        <v>-2.2830823041668759E-10</v>
      </c>
      <c r="GM216">
        <v>0.223404761904753</v>
      </c>
      <c r="GN216">
        <v>0</v>
      </c>
      <c r="GO216">
        <v>0</v>
      </c>
      <c r="GP216">
        <v>0</v>
      </c>
      <c r="GQ216">
        <v>3</v>
      </c>
      <c r="GR216">
        <v>2094</v>
      </c>
      <c r="GS216">
        <v>4</v>
      </c>
      <c r="GT216">
        <v>34</v>
      </c>
      <c r="GU216">
        <v>16.399999999999999</v>
      </c>
      <c r="GV216">
        <v>16.5</v>
      </c>
      <c r="GW216">
        <v>3.5351599999999999</v>
      </c>
      <c r="GX216">
        <v>2.5561500000000001</v>
      </c>
      <c r="GY216">
        <v>2.04834</v>
      </c>
      <c r="GZ216">
        <v>2.6122999999999998</v>
      </c>
      <c r="HA216">
        <v>2.1972700000000001</v>
      </c>
      <c r="HB216">
        <v>2.3339799999999999</v>
      </c>
      <c r="HC216">
        <v>46.210799999999999</v>
      </c>
      <c r="HD216">
        <v>14.4122</v>
      </c>
      <c r="HE216">
        <v>18</v>
      </c>
      <c r="HF216">
        <v>703.03099999999995</v>
      </c>
      <c r="HG216">
        <v>711.05399999999997</v>
      </c>
      <c r="HH216">
        <v>30.995699999999999</v>
      </c>
      <c r="HI216">
        <v>36.858600000000003</v>
      </c>
      <c r="HJ216">
        <v>30</v>
      </c>
      <c r="HK216">
        <v>36.529699999999998</v>
      </c>
      <c r="HL216">
        <v>36.4861</v>
      </c>
      <c r="HM216">
        <v>70.699799999999996</v>
      </c>
      <c r="HN216">
        <v>24.742899999999999</v>
      </c>
      <c r="HO216">
        <v>83.509699999999995</v>
      </c>
      <c r="HP216">
        <v>31</v>
      </c>
      <c r="HQ216">
        <v>1344.6</v>
      </c>
      <c r="HR216">
        <v>39.517200000000003</v>
      </c>
      <c r="HS216">
        <v>98.721299999999999</v>
      </c>
      <c r="HT216">
        <v>98.114599999999996</v>
      </c>
    </row>
    <row r="217" spans="1:228" x14ac:dyDescent="0.2">
      <c r="A217">
        <v>202</v>
      </c>
      <c r="B217">
        <v>1665849171.5</v>
      </c>
      <c r="C217">
        <v>802.40000009536743</v>
      </c>
      <c r="D217" t="s">
        <v>763</v>
      </c>
      <c r="E217" t="s">
        <v>764</v>
      </c>
      <c r="F217">
        <v>4</v>
      </c>
      <c r="G217">
        <v>1665849169.5</v>
      </c>
      <c r="H217">
        <f t="shared" si="102"/>
        <v>3.214681564113183E-4</v>
      </c>
      <c r="I217">
        <f t="shared" si="103"/>
        <v>0.32146815641131832</v>
      </c>
      <c r="J217">
        <f t="shared" si="104"/>
        <v>6.7107072674824444</v>
      </c>
      <c r="K217">
        <f t="shared" si="105"/>
        <v>1317.9257142857141</v>
      </c>
      <c r="L217">
        <f t="shared" si="106"/>
        <v>666.1224831153055</v>
      </c>
      <c r="M217">
        <f t="shared" si="107"/>
        <v>67.558928814014408</v>
      </c>
      <c r="N217">
        <f t="shared" si="108"/>
        <v>133.66558218719555</v>
      </c>
      <c r="O217">
        <f t="shared" si="109"/>
        <v>1.7306928272957992E-2</v>
      </c>
      <c r="P217">
        <f t="shared" si="110"/>
        <v>2.7772555337086775</v>
      </c>
      <c r="Q217">
        <f t="shared" si="111"/>
        <v>1.7247234209762333E-2</v>
      </c>
      <c r="R217">
        <f t="shared" si="112"/>
        <v>1.0784867410038144E-2</v>
      </c>
      <c r="S217">
        <f t="shared" si="113"/>
        <v>225.97574530455597</v>
      </c>
      <c r="T217">
        <f t="shared" si="114"/>
        <v>36.72004345330685</v>
      </c>
      <c r="U217">
        <f t="shared" si="115"/>
        <v>35.711271428571422</v>
      </c>
      <c r="V217">
        <f t="shared" si="116"/>
        <v>5.8746932260354123</v>
      </c>
      <c r="W217">
        <f t="shared" si="117"/>
        <v>70.54140816199903</v>
      </c>
      <c r="X217">
        <f t="shared" si="118"/>
        <v>4.0770662699780393</v>
      </c>
      <c r="Y217">
        <f t="shared" si="119"/>
        <v>5.7796780305476991</v>
      </c>
      <c r="Z217">
        <f t="shared" si="120"/>
        <v>1.797626956057373</v>
      </c>
      <c r="AA217">
        <f t="shared" si="121"/>
        <v>-14.176745697739136</v>
      </c>
      <c r="AB217">
        <f t="shared" si="122"/>
        <v>-44.267975389972094</v>
      </c>
      <c r="AC217">
        <f t="shared" si="123"/>
        <v>-3.7429889188297731</v>
      </c>
      <c r="AD217">
        <f t="shared" si="124"/>
        <v>163.78803529801496</v>
      </c>
      <c r="AE217">
        <f t="shared" si="125"/>
        <v>17.325911867932398</v>
      </c>
      <c r="AF217">
        <f t="shared" si="126"/>
        <v>0.49636294373759415</v>
      </c>
      <c r="AG217">
        <f t="shared" si="127"/>
        <v>6.7107072674824444</v>
      </c>
      <c r="AH217">
        <v>1389.2205026389379</v>
      </c>
      <c r="AI217">
        <v>1375.7269696969699</v>
      </c>
      <c r="AJ217">
        <v>1.7411305612949259</v>
      </c>
      <c r="AK217">
        <v>66.578326818864241</v>
      </c>
      <c r="AL217">
        <f t="shared" si="128"/>
        <v>0.32146815641131832</v>
      </c>
      <c r="AM217">
        <v>39.826830918059869</v>
      </c>
      <c r="AN217">
        <v>40.180688823529422</v>
      </c>
      <c r="AO217">
        <v>-1.2995050354679639E-2</v>
      </c>
      <c r="AP217">
        <v>87.47284380943789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47230.294075873499</v>
      </c>
      <c r="AV217">
        <f t="shared" si="132"/>
        <v>1199.9528571428571</v>
      </c>
      <c r="AW217">
        <f t="shared" si="133"/>
        <v>1025.8170162199772</v>
      </c>
      <c r="AX217">
        <f t="shared" si="134"/>
        <v>0.85488109813121715</v>
      </c>
      <c r="AY217">
        <f t="shared" si="135"/>
        <v>0.18832051939324901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1665849169.5</v>
      </c>
      <c r="BF217">
        <v>1317.9257142857141</v>
      </c>
      <c r="BG217">
        <v>1334.5214285714289</v>
      </c>
      <c r="BH217">
        <v>40.199357142857153</v>
      </c>
      <c r="BI217">
        <v>39.759628571428571</v>
      </c>
      <c r="BJ217">
        <v>1319.004285714286</v>
      </c>
      <c r="BK217">
        <v>39.975957142857133</v>
      </c>
      <c r="BL217">
        <v>650.05028571428568</v>
      </c>
      <c r="BM217">
        <v>101.32128571428569</v>
      </c>
      <c r="BN217">
        <v>9.9895114285714293E-2</v>
      </c>
      <c r="BO217">
        <v>35.415614285714277</v>
      </c>
      <c r="BP217">
        <v>35.711271428571422</v>
      </c>
      <c r="BQ217">
        <v>999.89999999999986</v>
      </c>
      <c r="BR217">
        <v>0</v>
      </c>
      <c r="BS217">
        <v>0</v>
      </c>
      <c r="BT217">
        <v>9036.6957142857154</v>
      </c>
      <c r="BU217">
        <v>0</v>
      </c>
      <c r="BV217">
        <v>2091.8357142857139</v>
      </c>
      <c r="BW217">
        <v>-16.596385714285709</v>
      </c>
      <c r="BX217">
        <v>1373.1242857142861</v>
      </c>
      <c r="BY217">
        <v>1389.778571428571</v>
      </c>
      <c r="BZ217">
        <v>0.43972814285714279</v>
      </c>
      <c r="CA217">
        <v>1334.5214285714289</v>
      </c>
      <c r="CB217">
        <v>39.759628571428571</v>
      </c>
      <c r="CC217">
        <v>4.0730514285714294</v>
      </c>
      <c r="CD217">
        <v>4.0284957142857154</v>
      </c>
      <c r="CE217">
        <v>29.21911428571428</v>
      </c>
      <c r="CF217">
        <v>29.028842857142859</v>
      </c>
      <c r="CG217">
        <v>1199.9528571428571</v>
      </c>
      <c r="CH217">
        <v>0.49998614285714282</v>
      </c>
      <c r="CI217">
        <v>0.50001385714285718</v>
      </c>
      <c r="CJ217">
        <v>0</v>
      </c>
      <c r="CK217">
        <v>2084.775714285714</v>
      </c>
      <c r="CL217">
        <v>9.5417900000000007</v>
      </c>
      <c r="CM217">
        <v>13141.3</v>
      </c>
      <c r="CN217">
        <v>9521.0885714285705</v>
      </c>
      <c r="CO217">
        <v>47.436999999999998</v>
      </c>
      <c r="CP217">
        <v>49.625</v>
      </c>
      <c r="CQ217">
        <v>48.186999999999998</v>
      </c>
      <c r="CR217">
        <v>48.776571428571422</v>
      </c>
      <c r="CS217">
        <v>50.125</v>
      </c>
      <c r="CT217">
        <v>595.19142857142845</v>
      </c>
      <c r="CU217">
        <v>595.22142857142842</v>
      </c>
      <c r="CV217">
        <v>0</v>
      </c>
      <c r="CW217">
        <v>1665849178.2</v>
      </c>
      <c r="CX217">
        <v>0</v>
      </c>
      <c r="CY217">
        <v>1665848184.5999999</v>
      </c>
      <c r="CZ217" t="s">
        <v>356</v>
      </c>
      <c r="DA217">
        <v>1665848184.5999999</v>
      </c>
      <c r="DB217">
        <v>1665848178.0999999</v>
      </c>
      <c r="DC217">
        <v>18</v>
      </c>
      <c r="DD217">
        <v>0.19800000000000001</v>
      </c>
      <c r="DE217">
        <v>5.0000000000000001E-3</v>
      </c>
      <c r="DF217">
        <v>-1.1020000000000001</v>
      </c>
      <c r="DG217">
        <v>0.223</v>
      </c>
      <c r="DH217">
        <v>853</v>
      </c>
      <c r="DI217">
        <v>39</v>
      </c>
      <c r="DJ217">
        <v>1.27</v>
      </c>
      <c r="DK217">
        <v>0.31</v>
      </c>
      <c r="DL217">
        <v>-16.39616829268293</v>
      </c>
      <c r="DM217">
        <v>-0.90741324041810545</v>
      </c>
      <c r="DN217">
        <v>0.13520043014620639</v>
      </c>
      <c r="DO217">
        <v>0</v>
      </c>
      <c r="DP217">
        <v>0.43001831707317067</v>
      </c>
      <c r="DQ217">
        <v>-2.1383017421603961E-2</v>
      </c>
      <c r="DR217">
        <v>1.9778872351194101E-2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3.2932899999999998</v>
      </c>
      <c r="EB217">
        <v>2.62527</v>
      </c>
      <c r="EC217">
        <v>0.221168</v>
      </c>
      <c r="ED217">
        <v>0.22129799999999999</v>
      </c>
      <c r="EE217">
        <v>0.15493199999999999</v>
      </c>
      <c r="EF217">
        <v>0.15212800000000001</v>
      </c>
      <c r="EG217">
        <v>23451</v>
      </c>
      <c r="EH217">
        <v>23904.6</v>
      </c>
      <c r="EI217">
        <v>28041.3</v>
      </c>
      <c r="EJ217">
        <v>29582.799999999999</v>
      </c>
      <c r="EK217">
        <v>32558.799999999999</v>
      </c>
      <c r="EL217">
        <v>34860.5</v>
      </c>
      <c r="EM217">
        <v>39521.4</v>
      </c>
      <c r="EN217">
        <v>42330.1</v>
      </c>
      <c r="EO217">
        <v>2.1779500000000001</v>
      </c>
      <c r="EP217">
        <v>2.1032999999999999</v>
      </c>
      <c r="EQ217">
        <v>5.6073100000000001E-2</v>
      </c>
      <c r="ER217">
        <v>0</v>
      </c>
      <c r="ES217">
        <v>34.804099999999998</v>
      </c>
      <c r="ET217">
        <v>999.9</v>
      </c>
      <c r="EU217">
        <v>63.6</v>
      </c>
      <c r="EV217">
        <v>40.9</v>
      </c>
      <c r="EW217">
        <v>48.822800000000001</v>
      </c>
      <c r="EX217">
        <v>55.950800000000001</v>
      </c>
      <c r="EY217">
        <v>-1.6065700000000001</v>
      </c>
      <c r="EZ217">
        <v>2</v>
      </c>
      <c r="FA217">
        <v>0.76449900000000004</v>
      </c>
      <c r="FB217">
        <v>2.0926399999999998</v>
      </c>
      <c r="FC217">
        <v>20.2531</v>
      </c>
      <c r="FD217">
        <v>5.21549</v>
      </c>
      <c r="FE217">
        <v>12.0099</v>
      </c>
      <c r="FF217">
        <v>4.9856499999999997</v>
      </c>
      <c r="FG217">
        <v>3.2845</v>
      </c>
      <c r="FH217">
        <v>8562.9</v>
      </c>
      <c r="FI217">
        <v>9999</v>
      </c>
      <c r="FJ217">
        <v>9999</v>
      </c>
      <c r="FK217">
        <v>584.20000000000005</v>
      </c>
      <c r="FL217">
        <v>1.8658999999999999</v>
      </c>
      <c r="FM217">
        <v>1.8623000000000001</v>
      </c>
      <c r="FN217">
        <v>1.86432</v>
      </c>
      <c r="FO217">
        <v>1.8605</v>
      </c>
      <c r="FP217">
        <v>1.8612299999999999</v>
      </c>
      <c r="FQ217">
        <v>1.8602000000000001</v>
      </c>
      <c r="FR217">
        <v>1.86202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-1.08</v>
      </c>
      <c r="GH217">
        <v>0.22339999999999999</v>
      </c>
      <c r="GI217">
        <v>-1.0926075346780371</v>
      </c>
      <c r="GJ217">
        <v>-3.055779808770659E-4</v>
      </c>
      <c r="GK217">
        <v>5.4022781434335912E-7</v>
      </c>
      <c r="GL217">
        <v>-2.2830823041668759E-10</v>
      </c>
      <c r="GM217">
        <v>0.223404761904753</v>
      </c>
      <c r="GN217">
        <v>0</v>
      </c>
      <c r="GO217">
        <v>0</v>
      </c>
      <c r="GP217">
        <v>0</v>
      </c>
      <c r="GQ217">
        <v>3</v>
      </c>
      <c r="GR217">
        <v>2094</v>
      </c>
      <c r="GS217">
        <v>4</v>
      </c>
      <c r="GT217">
        <v>34</v>
      </c>
      <c r="GU217">
        <v>16.399999999999999</v>
      </c>
      <c r="GV217">
        <v>16.600000000000001</v>
      </c>
      <c r="GW217">
        <v>3.5473599999999998</v>
      </c>
      <c r="GX217">
        <v>2.5573700000000001</v>
      </c>
      <c r="GY217">
        <v>2.04834</v>
      </c>
      <c r="GZ217">
        <v>2.6135299999999999</v>
      </c>
      <c r="HA217">
        <v>2.1972700000000001</v>
      </c>
      <c r="HB217">
        <v>2.3559600000000001</v>
      </c>
      <c r="HC217">
        <v>46.181800000000003</v>
      </c>
      <c r="HD217">
        <v>14.403499999999999</v>
      </c>
      <c r="HE217">
        <v>18</v>
      </c>
      <c r="HF217">
        <v>703.21</v>
      </c>
      <c r="HG217">
        <v>710.80100000000004</v>
      </c>
      <c r="HH217">
        <v>30.996400000000001</v>
      </c>
      <c r="HI217">
        <v>36.858600000000003</v>
      </c>
      <c r="HJ217">
        <v>30.0001</v>
      </c>
      <c r="HK217">
        <v>36.532499999999999</v>
      </c>
      <c r="HL217">
        <v>36.486600000000003</v>
      </c>
      <c r="HM217">
        <v>70.968599999999995</v>
      </c>
      <c r="HN217">
        <v>24.742899999999999</v>
      </c>
      <c r="HO217">
        <v>83.509699999999995</v>
      </c>
      <c r="HP217">
        <v>31</v>
      </c>
      <c r="HQ217">
        <v>1351.29</v>
      </c>
      <c r="HR217">
        <v>39.498800000000003</v>
      </c>
      <c r="HS217">
        <v>98.721900000000005</v>
      </c>
      <c r="HT217">
        <v>98.116</v>
      </c>
    </row>
    <row r="218" spans="1:228" x14ac:dyDescent="0.2">
      <c r="A218">
        <v>203</v>
      </c>
      <c r="B218">
        <v>1665849175.5</v>
      </c>
      <c r="C218">
        <v>806.40000009536743</v>
      </c>
      <c r="D218" t="s">
        <v>765</v>
      </c>
      <c r="E218" t="s">
        <v>766</v>
      </c>
      <c r="F218">
        <v>4</v>
      </c>
      <c r="G218">
        <v>1665849173.1875</v>
      </c>
      <c r="H218">
        <f t="shared" si="102"/>
        <v>3.837047405612258E-4</v>
      </c>
      <c r="I218">
        <f t="shared" si="103"/>
        <v>0.38370474056122578</v>
      </c>
      <c r="J218">
        <f t="shared" si="104"/>
        <v>6.8571679617818795</v>
      </c>
      <c r="K218">
        <f t="shared" si="105"/>
        <v>1324.1275000000001</v>
      </c>
      <c r="L218">
        <f t="shared" si="106"/>
        <v>758.99176867610515</v>
      </c>
      <c r="M218">
        <f t="shared" si="107"/>
        <v>76.976612399189619</v>
      </c>
      <c r="N218">
        <f t="shared" si="108"/>
        <v>134.29243048629763</v>
      </c>
      <c r="O218">
        <f t="shared" si="109"/>
        <v>2.0618087269382492E-2</v>
      </c>
      <c r="P218">
        <f t="shared" si="110"/>
        <v>2.7695252800021781</v>
      </c>
      <c r="Q218">
        <f t="shared" si="111"/>
        <v>2.0533191948155408E-2</v>
      </c>
      <c r="R218">
        <f t="shared" si="112"/>
        <v>1.2840843232571193E-2</v>
      </c>
      <c r="S218">
        <f t="shared" si="113"/>
        <v>225.98046286567313</v>
      </c>
      <c r="T218">
        <f t="shared" si="114"/>
        <v>36.701110600427711</v>
      </c>
      <c r="U218">
        <f t="shared" si="115"/>
        <v>35.706962500000003</v>
      </c>
      <c r="V218">
        <f t="shared" si="116"/>
        <v>5.8732987828156595</v>
      </c>
      <c r="W218">
        <f t="shared" si="117"/>
        <v>70.457037017853324</v>
      </c>
      <c r="X218">
        <f t="shared" si="118"/>
        <v>4.0709812006170001</v>
      </c>
      <c r="Y218">
        <f t="shared" si="119"/>
        <v>5.7779625328062565</v>
      </c>
      <c r="Z218">
        <f t="shared" si="120"/>
        <v>1.8023175821986595</v>
      </c>
      <c r="AA218">
        <f t="shared" si="121"/>
        <v>-16.921379058750059</v>
      </c>
      <c r="AB218">
        <f t="shared" si="122"/>
        <v>-44.304201700060865</v>
      </c>
      <c r="AC218">
        <f t="shared" si="123"/>
        <v>-3.7563310156157792</v>
      </c>
      <c r="AD218">
        <f t="shared" si="124"/>
        <v>160.99855109124641</v>
      </c>
      <c r="AE218">
        <f t="shared" si="125"/>
        <v>17.29310631381971</v>
      </c>
      <c r="AF218">
        <f t="shared" si="126"/>
        <v>0.54126005869345906</v>
      </c>
      <c r="AG218">
        <f t="shared" si="127"/>
        <v>6.8571679617818795</v>
      </c>
      <c r="AH218">
        <v>1396.0982953976591</v>
      </c>
      <c r="AI218">
        <v>1382.6</v>
      </c>
      <c r="AJ218">
        <v>1.7075527299622271</v>
      </c>
      <c r="AK218">
        <v>66.578326818864241</v>
      </c>
      <c r="AL218">
        <f t="shared" si="128"/>
        <v>0.38370474056122578</v>
      </c>
      <c r="AM218">
        <v>39.697042339525773</v>
      </c>
      <c r="AN218">
        <v>40.10765882352942</v>
      </c>
      <c r="AO218">
        <v>-1.3292593555513569E-2</v>
      </c>
      <c r="AP218">
        <v>87.47284380943789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47019.776876793403</v>
      </c>
      <c r="AV218">
        <f t="shared" si="132"/>
        <v>1199.9749999999999</v>
      </c>
      <c r="AW218">
        <f t="shared" si="133"/>
        <v>1025.8362294640795</v>
      </c>
      <c r="AX218">
        <f t="shared" si="134"/>
        <v>0.8548813345812033</v>
      </c>
      <c r="AY218">
        <f t="shared" si="135"/>
        <v>0.18832097574172224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1665849173.1875</v>
      </c>
      <c r="BF218">
        <v>1324.1275000000001</v>
      </c>
      <c r="BG218">
        <v>1340.75125</v>
      </c>
      <c r="BH218">
        <v>40.14</v>
      </c>
      <c r="BI218">
        <v>39.660449999999997</v>
      </c>
      <c r="BJ218">
        <v>1325.2075</v>
      </c>
      <c r="BK218">
        <v>39.916587499999999</v>
      </c>
      <c r="BL218">
        <v>650.02674999999999</v>
      </c>
      <c r="BM218">
        <v>101.31950000000001</v>
      </c>
      <c r="BN218">
        <v>0.10006155</v>
      </c>
      <c r="BO218">
        <v>35.410237500000001</v>
      </c>
      <c r="BP218">
        <v>35.706962500000003</v>
      </c>
      <c r="BQ218">
        <v>999.9</v>
      </c>
      <c r="BR218">
        <v>0</v>
      </c>
      <c r="BS218">
        <v>0</v>
      </c>
      <c r="BT218">
        <v>8995.78125</v>
      </c>
      <c r="BU218">
        <v>0</v>
      </c>
      <c r="BV218">
        <v>2094.5687499999999</v>
      </c>
      <c r="BW218">
        <v>-16.623962500000001</v>
      </c>
      <c r="BX218">
        <v>1379.50125</v>
      </c>
      <c r="BY218">
        <v>1396.125</v>
      </c>
      <c r="BZ218">
        <v>0.47955049999999999</v>
      </c>
      <c r="CA218">
        <v>1340.75125</v>
      </c>
      <c r="CB218">
        <v>39.660449999999997</v>
      </c>
      <c r="CC218">
        <v>4.0669587500000004</v>
      </c>
      <c r="CD218">
        <v>4.0183724999999999</v>
      </c>
      <c r="CE218">
        <v>29.193200000000001</v>
      </c>
      <c r="CF218">
        <v>28.985375000000001</v>
      </c>
      <c r="CG218">
        <v>1199.9749999999999</v>
      </c>
      <c r="CH218">
        <v>0.49997999999999998</v>
      </c>
      <c r="CI218">
        <v>0.50001999999999991</v>
      </c>
      <c r="CJ218">
        <v>0</v>
      </c>
      <c r="CK218">
        <v>2084.7550000000001</v>
      </c>
      <c r="CL218">
        <v>9.5417900000000007</v>
      </c>
      <c r="CM218">
        <v>13145.35</v>
      </c>
      <c r="CN218">
        <v>9521.255000000001</v>
      </c>
      <c r="CO218">
        <v>47.436999999999998</v>
      </c>
      <c r="CP218">
        <v>49.625</v>
      </c>
      <c r="CQ218">
        <v>48.186999999999998</v>
      </c>
      <c r="CR218">
        <v>48.765500000000003</v>
      </c>
      <c r="CS218">
        <v>50.125</v>
      </c>
      <c r="CT218">
        <v>595.1925</v>
      </c>
      <c r="CU218">
        <v>595.24125000000004</v>
      </c>
      <c r="CV218">
        <v>0</v>
      </c>
      <c r="CW218">
        <v>1665849181.8</v>
      </c>
      <c r="CX218">
        <v>0</v>
      </c>
      <c r="CY218">
        <v>1665848184.5999999</v>
      </c>
      <c r="CZ218" t="s">
        <v>356</v>
      </c>
      <c r="DA218">
        <v>1665848184.5999999</v>
      </c>
      <c r="DB218">
        <v>1665848178.0999999</v>
      </c>
      <c r="DC218">
        <v>18</v>
      </c>
      <c r="DD218">
        <v>0.19800000000000001</v>
      </c>
      <c r="DE218">
        <v>5.0000000000000001E-3</v>
      </c>
      <c r="DF218">
        <v>-1.1020000000000001</v>
      </c>
      <c r="DG218">
        <v>0.223</v>
      </c>
      <c r="DH218">
        <v>853</v>
      </c>
      <c r="DI218">
        <v>39</v>
      </c>
      <c r="DJ218">
        <v>1.27</v>
      </c>
      <c r="DK218">
        <v>0.31</v>
      </c>
      <c r="DL218">
        <v>-16.46486097560976</v>
      </c>
      <c r="DM218">
        <v>-1.040262020905927</v>
      </c>
      <c r="DN218">
        <v>0.14509564360851829</v>
      </c>
      <c r="DO218">
        <v>0</v>
      </c>
      <c r="DP218">
        <v>0.44224675609756098</v>
      </c>
      <c r="DQ218">
        <v>6.8308473867595657E-2</v>
      </c>
      <c r="DR218">
        <v>2.6093201035556651E-2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3.2930999999999999</v>
      </c>
      <c r="EB218">
        <v>2.6254300000000002</v>
      </c>
      <c r="EC218">
        <v>0.22184899999999999</v>
      </c>
      <c r="ED218">
        <v>0.22195999999999999</v>
      </c>
      <c r="EE218">
        <v>0.15476599999999999</v>
      </c>
      <c r="EF218">
        <v>0.152006</v>
      </c>
      <c r="EG218">
        <v>23430.400000000001</v>
      </c>
      <c r="EH218">
        <v>23884.2</v>
      </c>
      <c r="EI218">
        <v>28041.3</v>
      </c>
      <c r="EJ218">
        <v>29583</v>
      </c>
      <c r="EK218">
        <v>32565.3</v>
      </c>
      <c r="EL218">
        <v>34866</v>
      </c>
      <c r="EM218">
        <v>39521.599999999999</v>
      </c>
      <c r="EN218">
        <v>42330.6</v>
      </c>
      <c r="EO218">
        <v>2.1779199999999999</v>
      </c>
      <c r="EP218">
        <v>2.1031</v>
      </c>
      <c r="EQ218">
        <v>5.7078900000000002E-2</v>
      </c>
      <c r="ER218">
        <v>0</v>
      </c>
      <c r="ES218">
        <v>34.7791</v>
      </c>
      <c r="ET218">
        <v>999.9</v>
      </c>
      <c r="EU218">
        <v>63.6</v>
      </c>
      <c r="EV218">
        <v>40.9</v>
      </c>
      <c r="EW218">
        <v>48.823900000000002</v>
      </c>
      <c r="EX218">
        <v>55.890799999999999</v>
      </c>
      <c r="EY218">
        <v>-1.66666</v>
      </c>
      <c r="EZ218">
        <v>2</v>
      </c>
      <c r="FA218">
        <v>0.76477099999999998</v>
      </c>
      <c r="FB218">
        <v>2.0803400000000001</v>
      </c>
      <c r="FC218">
        <v>20.253</v>
      </c>
      <c r="FD218">
        <v>5.21549</v>
      </c>
      <c r="FE218">
        <v>12.0099</v>
      </c>
      <c r="FF218">
        <v>4.9856999999999996</v>
      </c>
      <c r="FG218">
        <v>3.2845800000000001</v>
      </c>
      <c r="FH218">
        <v>8563.2000000000007</v>
      </c>
      <c r="FI218">
        <v>9999</v>
      </c>
      <c r="FJ218">
        <v>9999</v>
      </c>
      <c r="FK218">
        <v>584.20000000000005</v>
      </c>
      <c r="FL218">
        <v>1.86588</v>
      </c>
      <c r="FM218">
        <v>1.86232</v>
      </c>
      <c r="FN218">
        <v>1.86432</v>
      </c>
      <c r="FO218">
        <v>1.8605</v>
      </c>
      <c r="FP218">
        <v>1.8612299999999999</v>
      </c>
      <c r="FQ218">
        <v>1.8602000000000001</v>
      </c>
      <c r="FR218">
        <v>1.86199</v>
      </c>
      <c r="FS218">
        <v>1.8585100000000001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-1.08</v>
      </c>
      <c r="GH218">
        <v>0.22339999999999999</v>
      </c>
      <c r="GI218">
        <v>-1.0926075346780371</v>
      </c>
      <c r="GJ218">
        <v>-3.055779808770659E-4</v>
      </c>
      <c r="GK218">
        <v>5.4022781434335912E-7</v>
      </c>
      <c r="GL218">
        <v>-2.2830823041668759E-10</v>
      </c>
      <c r="GM218">
        <v>0.223404761904753</v>
      </c>
      <c r="GN218">
        <v>0</v>
      </c>
      <c r="GO218">
        <v>0</v>
      </c>
      <c r="GP218">
        <v>0</v>
      </c>
      <c r="GQ218">
        <v>3</v>
      </c>
      <c r="GR218">
        <v>2094</v>
      </c>
      <c r="GS218">
        <v>4</v>
      </c>
      <c r="GT218">
        <v>34</v>
      </c>
      <c r="GU218">
        <v>16.5</v>
      </c>
      <c r="GV218">
        <v>16.600000000000001</v>
      </c>
      <c r="GW218">
        <v>3.5607899999999999</v>
      </c>
      <c r="GX218">
        <v>2.5500500000000001</v>
      </c>
      <c r="GY218">
        <v>2.04834</v>
      </c>
      <c r="GZ218">
        <v>2.6135299999999999</v>
      </c>
      <c r="HA218">
        <v>2.1972700000000001</v>
      </c>
      <c r="HB218">
        <v>2.3730500000000001</v>
      </c>
      <c r="HC218">
        <v>46.210799999999999</v>
      </c>
      <c r="HD218">
        <v>14.403499999999999</v>
      </c>
      <c r="HE218">
        <v>18</v>
      </c>
      <c r="HF218">
        <v>703.19500000000005</v>
      </c>
      <c r="HG218">
        <v>710.64599999999996</v>
      </c>
      <c r="HH218">
        <v>30.996500000000001</v>
      </c>
      <c r="HI218">
        <v>36.858600000000003</v>
      </c>
      <c r="HJ218">
        <v>30.0001</v>
      </c>
      <c r="HK218">
        <v>36.533200000000001</v>
      </c>
      <c r="HL218">
        <v>36.4895</v>
      </c>
      <c r="HM218">
        <v>71.245900000000006</v>
      </c>
      <c r="HN218">
        <v>25.022400000000001</v>
      </c>
      <c r="HO218">
        <v>83.509699999999995</v>
      </c>
      <c r="HP218">
        <v>31</v>
      </c>
      <c r="HQ218">
        <v>1354.64</v>
      </c>
      <c r="HR218">
        <v>39.479300000000002</v>
      </c>
      <c r="HS218">
        <v>98.722099999999998</v>
      </c>
      <c r="HT218">
        <v>98.116799999999998</v>
      </c>
    </row>
    <row r="219" spans="1:228" x14ac:dyDescent="0.2">
      <c r="A219">
        <v>204</v>
      </c>
      <c r="B219">
        <v>1665849179.5</v>
      </c>
      <c r="C219">
        <v>810.40000009536743</v>
      </c>
      <c r="D219" t="s">
        <v>767</v>
      </c>
      <c r="E219" t="s">
        <v>768</v>
      </c>
      <c r="F219">
        <v>4</v>
      </c>
      <c r="G219">
        <v>1665849177.5</v>
      </c>
      <c r="H219">
        <f t="shared" si="102"/>
        <v>3.7063354032874424E-4</v>
      </c>
      <c r="I219">
        <f t="shared" si="103"/>
        <v>0.37063354032874424</v>
      </c>
      <c r="J219">
        <f t="shared" si="104"/>
        <v>6.8924556017716831</v>
      </c>
      <c r="K219">
        <f t="shared" si="105"/>
        <v>1331.29</v>
      </c>
      <c r="L219">
        <f t="shared" si="106"/>
        <v>742.82093722465129</v>
      </c>
      <c r="M219">
        <f t="shared" si="107"/>
        <v>75.336233058049643</v>
      </c>
      <c r="N219">
        <f t="shared" si="108"/>
        <v>135.01823748072263</v>
      </c>
      <c r="O219">
        <f t="shared" si="109"/>
        <v>1.9852514329947064E-2</v>
      </c>
      <c r="P219">
        <f t="shared" si="110"/>
        <v>2.770684299302272</v>
      </c>
      <c r="Q219">
        <f t="shared" si="111"/>
        <v>1.9773826277178469E-2</v>
      </c>
      <c r="R219">
        <f t="shared" si="112"/>
        <v>1.2365685134409055E-2</v>
      </c>
      <c r="S219">
        <f t="shared" si="113"/>
        <v>225.96996473332274</v>
      </c>
      <c r="T219">
        <f t="shared" si="114"/>
        <v>36.708121598802258</v>
      </c>
      <c r="U219">
        <f t="shared" si="115"/>
        <v>35.704371428571427</v>
      </c>
      <c r="V219">
        <f t="shared" si="116"/>
        <v>5.8724604061005277</v>
      </c>
      <c r="W219">
        <f t="shared" si="117"/>
        <v>70.331428347411261</v>
      </c>
      <c r="X219">
        <f t="shared" si="118"/>
        <v>4.0646255447465425</v>
      </c>
      <c r="Y219">
        <f t="shared" si="119"/>
        <v>5.7792449837202149</v>
      </c>
      <c r="Z219">
        <f t="shared" si="120"/>
        <v>1.8078348613539852</v>
      </c>
      <c r="AA219">
        <f t="shared" si="121"/>
        <v>-16.344939128497622</v>
      </c>
      <c r="AB219">
        <f t="shared" si="122"/>
        <v>-43.335279478833023</v>
      </c>
      <c r="AC219">
        <f t="shared" si="123"/>
        <v>-3.6726694634635049</v>
      </c>
      <c r="AD219">
        <f t="shared" si="124"/>
        <v>162.61707666252858</v>
      </c>
      <c r="AE219">
        <f t="shared" si="125"/>
        <v>17.238016171037732</v>
      </c>
      <c r="AF219">
        <f t="shared" si="126"/>
        <v>0.52811930026346443</v>
      </c>
      <c r="AG219">
        <f t="shared" si="127"/>
        <v>6.8924556017716831</v>
      </c>
      <c r="AH219">
        <v>1402.885879576829</v>
      </c>
      <c r="AI219">
        <v>1389.408848484848</v>
      </c>
      <c r="AJ219">
        <v>1.694092909239385</v>
      </c>
      <c r="AK219">
        <v>66.578326818864241</v>
      </c>
      <c r="AL219">
        <f t="shared" si="128"/>
        <v>0.37063354032874424</v>
      </c>
      <c r="AM219">
        <v>39.643338972666228</v>
      </c>
      <c r="AN219">
        <v>40.057901764705854</v>
      </c>
      <c r="AO219">
        <v>-1.6212809743358678E-2</v>
      </c>
      <c r="AP219">
        <v>87.47284380943789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47050.826368412156</v>
      </c>
      <c r="AV219">
        <f t="shared" si="132"/>
        <v>1199.9228571428571</v>
      </c>
      <c r="AW219">
        <f t="shared" si="133"/>
        <v>1025.7913019343639</v>
      </c>
      <c r="AX219">
        <f t="shared" si="134"/>
        <v>0.85488104158369083</v>
      </c>
      <c r="AY219">
        <f t="shared" si="135"/>
        <v>0.18832041025652355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1665849177.5</v>
      </c>
      <c r="BF219">
        <v>1331.29</v>
      </c>
      <c r="BG219">
        <v>1347.85</v>
      </c>
      <c r="BH219">
        <v>40.077514285714287</v>
      </c>
      <c r="BI219">
        <v>39.609585714285707</v>
      </c>
      <c r="BJ219">
        <v>1332.37</v>
      </c>
      <c r="BK219">
        <v>39.854114285714289</v>
      </c>
      <c r="BL219">
        <v>650.03971428571424</v>
      </c>
      <c r="BM219">
        <v>101.31914285714289</v>
      </c>
      <c r="BN219">
        <v>9.9960028571428564E-2</v>
      </c>
      <c r="BO219">
        <v>35.414257142857153</v>
      </c>
      <c r="BP219">
        <v>35.704371428571427</v>
      </c>
      <c r="BQ219">
        <v>999.89999999999986</v>
      </c>
      <c r="BR219">
        <v>0</v>
      </c>
      <c r="BS219">
        <v>0</v>
      </c>
      <c r="BT219">
        <v>9001.9642857142862</v>
      </c>
      <c r="BU219">
        <v>0</v>
      </c>
      <c r="BV219">
        <v>2099.962857142858</v>
      </c>
      <c r="BW219">
        <v>-16.56202857142857</v>
      </c>
      <c r="BX219">
        <v>1386.87</v>
      </c>
      <c r="BY219">
        <v>1403.4428571428571</v>
      </c>
      <c r="BZ219">
        <v>0.46792714285714287</v>
      </c>
      <c r="CA219">
        <v>1347.85</v>
      </c>
      <c r="CB219">
        <v>39.609585714285707</v>
      </c>
      <c r="CC219">
        <v>4.0606142857142853</v>
      </c>
      <c r="CD219">
        <v>4.0132028571428568</v>
      </c>
      <c r="CE219">
        <v>29.1662</v>
      </c>
      <c r="CF219">
        <v>28.963142857142859</v>
      </c>
      <c r="CG219">
        <v>1199.9228571428571</v>
      </c>
      <c r="CH219">
        <v>0.49998814285714283</v>
      </c>
      <c r="CI219">
        <v>0.50001185714285712</v>
      </c>
      <c r="CJ219">
        <v>0</v>
      </c>
      <c r="CK219">
        <v>2084.7371428571432</v>
      </c>
      <c r="CL219">
        <v>9.5417900000000007</v>
      </c>
      <c r="CM219">
        <v>13149.21428571429</v>
      </c>
      <c r="CN219">
        <v>9520.8485714285725</v>
      </c>
      <c r="CO219">
        <v>47.436999999999998</v>
      </c>
      <c r="CP219">
        <v>49.607000000000014</v>
      </c>
      <c r="CQ219">
        <v>48.186999999999998</v>
      </c>
      <c r="CR219">
        <v>48.75</v>
      </c>
      <c r="CS219">
        <v>50.125</v>
      </c>
      <c r="CT219">
        <v>595.17857142857144</v>
      </c>
      <c r="CU219">
        <v>595.20428571428579</v>
      </c>
      <c r="CV219">
        <v>0</v>
      </c>
      <c r="CW219">
        <v>1665849186</v>
      </c>
      <c r="CX219">
        <v>0</v>
      </c>
      <c r="CY219">
        <v>1665848184.5999999</v>
      </c>
      <c r="CZ219" t="s">
        <v>356</v>
      </c>
      <c r="DA219">
        <v>1665848184.5999999</v>
      </c>
      <c r="DB219">
        <v>1665848178.0999999</v>
      </c>
      <c r="DC219">
        <v>18</v>
      </c>
      <c r="DD219">
        <v>0.19800000000000001</v>
      </c>
      <c r="DE219">
        <v>5.0000000000000001E-3</v>
      </c>
      <c r="DF219">
        <v>-1.1020000000000001</v>
      </c>
      <c r="DG219">
        <v>0.223</v>
      </c>
      <c r="DH219">
        <v>853</v>
      </c>
      <c r="DI219">
        <v>39</v>
      </c>
      <c r="DJ219">
        <v>1.27</v>
      </c>
      <c r="DK219">
        <v>0.31</v>
      </c>
      <c r="DL219">
        <v>-16.49139024390244</v>
      </c>
      <c r="DM219">
        <v>-1.1934020905923319</v>
      </c>
      <c r="DN219">
        <v>0.1471481314449673</v>
      </c>
      <c r="DO219">
        <v>0</v>
      </c>
      <c r="DP219">
        <v>0.44484709756097562</v>
      </c>
      <c r="DQ219">
        <v>0.19561344250871171</v>
      </c>
      <c r="DR219">
        <v>2.7802898955539598E-2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365</v>
      </c>
      <c r="EA219">
        <v>3.2932199999999998</v>
      </c>
      <c r="EB219">
        <v>2.6250499999999999</v>
      </c>
      <c r="EC219">
        <v>0.22251399999999999</v>
      </c>
      <c r="ED219">
        <v>0.22262199999999999</v>
      </c>
      <c r="EE219">
        <v>0.15461800000000001</v>
      </c>
      <c r="EF219">
        <v>0.15189800000000001</v>
      </c>
      <c r="EG219">
        <v>23410.400000000001</v>
      </c>
      <c r="EH219">
        <v>23864</v>
      </c>
      <c r="EI219">
        <v>28041.4</v>
      </c>
      <c r="EJ219">
        <v>29583.200000000001</v>
      </c>
      <c r="EK219">
        <v>32571.599999999999</v>
      </c>
      <c r="EL219">
        <v>34870.5</v>
      </c>
      <c r="EM219">
        <v>39522.199999999997</v>
      </c>
      <c r="EN219">
        <v>42330.6</v>
      </c>
      <c r="EO219">
        <v>2.1778499999999998</v>
      </c>
      <c r="EP219">
        <v>2.1031499999999999</v>
      </c>
      <c r="EQ219">
        <v>5.9112900000000003E-2</v>
      </c>
      <c r="ER219">
        <v>0</v>
      </c>
      <c r="ES219">
        <v>34.760300000000001</v>
      </c>
      <c r="ET219">
        <v>999.9</v>
      </c>
      <c r="EU219">
        <v>63.5</v>
      </c>
      <c r="EV219">
        <v>40.9</v>
      </c>
      <c r="EW219">
        <v>48.741700000000002</v>
      </c>
      <c r="EX219">
        <v>55.800800000000002</v>
      </c>
      <c r="EY219">
        <v>-1.61459</v>
      </c>
      <c r="EZ219">
        <v>2</v>
      </c>
      <c r="FA219">
        <v>0.76468000000000003</v>
      </c>
      <c r="FB219">
        <v>2.07165</v>
      </c>
      <c r="FC219">
        <v>20.2532</v>
      </c>
      <c r="FD219">
        <v>5.2150400000000001</v>
      </c>
      <c r="FE219">
        <v>12.0099</v>
      </c>
      <c r="FF219">
        <v>4.9859999999999998</v>
      </c>
      <c r="FG219">
        <v>3.2845800000000001</v>
      </c>
      <c r="FH219">
        <v>8563.2000000000007</v>
      </c>
      <c r="FI219">
        <v>9999</v>
      </c>
      <c r="FJ219">
        <v>9999</v>
      </c>
      <c r="FK219">
        <v>584.20000000000005</v>
      </c>
      <c r="FL219">
        <v>1.8658699999999999</v>
      </c>
      <c r="FM219">
        <v>1.86232</v>
      </c>
      <c r="FN219">
        <v>1.86432</v>
      </c>
      <c r="FO219">
        <v>1.86049</v>
      </c>
      <c r="FP219">
        <v>1.8612</v>
      </c>
      <c r="FQ219">
        <v>1.8602000000000001</v>
      </c>
      <c r="FR219">
        <v>1.86202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-1.08</v>
      </c>
      <c r="GH219">
        <v>0.22339999999999999</v>
      </c>
      <c r="GI219">
        <v>-1.0926075346780371</v>
      </c>
      <c r="GJ219">
        <v>-3.055779808770659E-4</v>
      </c>
      <c r="GK219">
        <v>5.4022781434335912E-7</v>
      </c>
      <c r="GL219">
        <v>-2.2830823041668759E-10</v>
      </c>
      <c r="GM219">
        <v>0.223404761904753</v>
      </c>
      <c r="GN219">
        <v>0</v>
      </c>
      <c r="GO219">
        <v>0</v>
      </c>
      <c r="GP219">
        <v>0</v>
      </c>
      <c r="GQ219">
        <v>3</v>
      </c>
      <c r="GR219">
        <v>2094</v>
      </c>
      <c r="GS219">
        <v>4</v>
      </c>
      <c r="GT219">
        <v>34</v>
      </c>
      <c r="GU219">
        <v>16.600000000000001</v>
      </c>
      <c r="GV219">
        <v>16.7</v>
      </c>
      <c r="GW219">
        <v>3.57544</v>
      </c>
      <c r="GX219">
        <v>2.5500500000000001</v>
      </c>
      <c r="GY219">
        <v>2.04834</v>
      </c>
      <c r="GZ219">
        <v>2.6135299999999999</v>
      </c>
      <c r="HA219">
        <v>2.1972700000000001</v>
      </c>
      <c r="HB219">
        <v>2.3596200000000001</v>
      </c>
      <c r="HC219">
        <v>46.210799999999999</v>
      </c>
      <c r="HD219">
        <v>14.3947</v>
      </c>
      <c r="HE219">
        <v>18</v>
      </c>
      <c r="HF219">
        <v>703.16099999999994</v>
      </c>
      <c r="HG219">
        <v>710.71699999999998</v>
      </c>
      <c r="HH219">
        <v>30.997199999999999</v>
      </c>
      <c r="HI219">
        <v>36.858600000000003</v>
      </c>
      <c r="HJ219">
        <v>30</v>
      </c>
      <c r="HK219">
        <v>36.535899999999998</v>
      </c>
      <c r="HL219">
        <v>36.491700000000002</v>
      </c>
      <c r="HM219">
        <v>71.522599999999997</v>
      </c>
      <c r="HN219">
        <v>25.022400000000001</v>
      </c>
      <c r="HO219">
        <v>83.138999999999996</v>
      </c>
      <c r="HP219">
        <v>31</v>
      </c>
      <c r="HQ219">
        <v>1361.32</v>
      </c>
      <c r="HR219">
        <v>39.482799999999997</v>
      </c>
      <c r="HS219">
        <v>98.723299999999995</v>
      </c>
      <c r="HT219">
        <v>98.117199999999997</v>
      </c>
    </row>
    <row r="220" spans="1:228" x14ac:dyDescent="0.2">
      <c r="A220">
        <v>205</v>
      </c>
      <c r="B220">
        <v>1665849183.5</v>
      </c>
      <c r="C220">
        <v>814.40000009536743</v>
      </c>
      <c r="D220" t="s">
        <v>769</v>
      </c>
      <c r="E220" t="s">
        <v>770</v>
      </c>
      <c r="F220">
        <v>4</v>
      </c>
      <c r="G220">
        <v>1665849181.1875</v>
      </c>
      <c r="H220">
        <f t="shared" si="102"/>
        <v>3.711158845508032E-4</v>
      </c>
      <c r="I220">
        <f t="shared" si="103"/>
        <v>0.37111588455080319</v>
      </c>
      <c r="J220">
        <f t="shared" si="104"/>
        <v>6.6826666973720998</v>
      </c>
      <c r="K220">
        <f t="shared" si="105"/>
        <v>1337.3812499999999</v>
      </c>
      <c r="L220">
        <f t="shared" si="106"/>
        <v>763.2701501698981</v>
      </c>
      <c r="M220">
        <f t="shared" si="107"/>
        <v>77.410257736264469</v>
      </c>
      <c r="N220">
        <f t="shared" si="108"/>
        <v>135.63615350489368</v>
      </c>
      <c r="O220">
        <f t="shared" si="109"/>
        <v>1.97774296167577E-2</v>
      </c>
      <c r="P220">
        <f t="shared" si="110"/>
        <v>2.7639483199933119</v>
      </c>
      <c r="Q220">
        <f t="shared" si="111"/>
        <v>1.9699144879348898E-2</v>
      </c>
      <c r="R220">
        <f t="shared" si="112"/>
        <v>1.2318973193025769E-2</v>
      </c>
      <c r="S220">
        <f t="shared" si="113"/>
        <v>225.98427409219573</v>
      </c>
      <c r="T220">
        <f t="shared" si="114"/>
        <v>36.716585024902422</v>
      </c>
      <c r="U220">
        <f t="shared" si="115"/>
        <v>35.716700000000003</v>
      </c>
      <c r="V220">
        <f t="shared" si="116"/>
        <v>5.8764504143375156</v>
      </c>
      <c r="W220">
        <f t="shared" si="117"/>
        <v>70.219039692567208</v>
      </c>
      <c r="X220">
        <f t="shared" si="118"/>
        <v>4.0593863929287872</v>
      </c>
      <c r="Y220">
        <f t="shared" si="119"/>
        <v>5.7810337633519069</v>
      </c>
      <c r="Z220">
        <f t="shared" si="120"/>
        <v>1.8170640214087284</v>
      </c>
      <c r="AA220">
        <f t="shared" si="121"/>
        <v>-16.366210508690422</v>
      </c>
      <c r="AB220">
        <f t="shared" si="122"/>
        <v>-44.23175048071478</v>
      </c>
      <c r="AC220">
        <f t="shared" si="123"/>
        <v>-3.7581089055402854</v>
      </c>
      <c r="AD220">
        <f t="shared" si="124"/>
        <v>161.62820419725023</v>
      </c>
      <c r="AE220">
        <f t="shared" si="125"/>
        <v>17.251889480836436</v>
      </c>
      <c r="AF220">
        <f t="shared" si="126"/>
        <v>0.49147165686594468</v>
      </c>
      <c r="AG220">
        <f t="shared" si="127"/>
        <v>6.6826666973720998</v>
      </c>
      <c r="AH220">
        <v>1409.702203131885</v>
      </c>
      <c r="AI220">
        <v>1396.277393939394</v>
      </c>
      <c r="AJ220">
        <v>1.730947678064332</v>
      </c>
      <c r="AK220">
        <v>66.578326818864241</v>
      </c>
      <c r="AL220">
        <f t="shared" si="128"/>
        <v>0.37111588455080319</v>
      </c>
      <c r="AM220">
        <v>39.596138260696122</v>
      </c>
      <c r="AN220">
        <v>40.001640588235283</v>
      </c>
      <c r="AO220">
        <v>-1.4420903973749861E-2</v>
      </c>
      <c r="AP220">
        <v>87.47284380943789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46866.041534076423</v>
      </c>
      <c r="AV220">
        <f t="shared" si="132"/>
        <v>1200.0050000000001</v>
      </c>
      <c r="AW220">
        <f t="shared" si="133"/>
        <v>1025.8609233638322</v>
      </c>
      <c r="AX220">
        <f t="shared" si="134"/>
        <v>0.85488054080094</v>
      </c>
      <c r="AY220">
        <f t="shared" si="135"/>
        <v>0.18831944374581416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1665849181.1875</v>
      </c>
      <c r="BF220">
        <v>1337.3812499999999</v>
      </c>
      <c r="BG220">
        <v>1353.9124999999999</v>
      </c>
      <c r="BH220">
        <v>40.025812500000001</v>
      </c>
      <c r="BI220">
        <v>39.590312500000003</v>
      </c>
      <c r="BJ220">
        <v>1338.4625000000001</v>
      </c>
      <c r="BK220">
        <v>39.802399999999999</v>
      </c>
      <c r="BL220">
        <v>650.01162499999998</v>
      </c>
      <c r="BM220">
        <v>101.319125</v>
      </c>
      <c r="BN220">
        <v>0.1000877375</v>
      </c>
      <c r="BO220">
        <v>35.419862500000001</v>
      </c>
      <c r="BP220">
        <v>35.716700000000003</v>
      </c>
      <c r="BQ220">
        <v>999.9</v>
      </c>
      <c r="BR220">
        <v>0</v>
      </c>
      <c r="BS220">
        <v>0</v>
      </c>
      <c r="BT220">
        <v>8966.25</v>
      </c>
      <c r="BU220">
        <v>0</v>
      </c>
      <c r="BV220">
        <v>2106.0774999999999</v>
      </c>
      <c r="BW220">
        <v>-16.530687499999999</v>
      </c>
      <c r="BX220">
        <v>1393.14375</v>
      </c>
      <c r="BY220">
        <v>1409.7225000000001</v>
      </c>
      <c r="BZ220">
        <v>0.43550925000000001</v>
      </c>
      <c r="CA220">
        <v>1353.9124999999999</v>
      </c>
      <c r="CB220">
        <v>39.590312500000003</v>
      </c>
      <c r="CC220">
        <v>4.0553887499999997</v>
      </c>
      <c r="CD220">
        <v>4.0112625000000008</v>
      </c>
      <c r="CE220">
        <v>29.1439375</v>
      </c>
      <c r="CF220">
        <v>28.954787499999998</v>
      </c>
      <c r="CG220">
        <v>1200.0050000000001</v>
      </c>
      <c r="CH220">
        <v>0.50000587499999993</v>
      </c>
      <c r="CI220">
        <v>0.49999412500000001</v>
      </c>
      <c r="CJ220">
        <v>0</v>
      </c>
      <c r="CK220">
        <v>2084.7437500000001</v>
      </c>
      <c r="CL220">
        <v>9.5417900000000007</v>
      </c>
      <c r="CM220">
        <v>13153.362499999999</v>
      </c>
      <c r="CN220">
        <v>9521.58</v>
      </c>
      <c r="CO220">
        <v>47.436999999999998</v>
      </c>
      <c r="CP220">
        <v>49.609250000000003</v>
      </c>
      <c r="CQ220">
        <v>48.186999999999998</v>
      </c>
      <c r="CR220">
        <v>48.75</v>
      </c>
      <c r="CS220">
        <v>50.117125000000001</v>
      </c>
      <c r="CT220">
        <v>595.24</v>
      </c>
      <c r="CU220">
        <v>595.22500000000002</v>
      </c>
      <c r="CV220">
        <v>0</v>
      </c>
      <c r="CW220">
        <v>1665849189.5999999</v>
      </c>
      <c r="CX220">
        <v>0</v>
      </c>
      <c r="CY220">
        <v>1665848184.5999999</v>
      </c>
      <c r="CZ220" t="s">
        <v>356</v>
      </c>
      <c r="DA220">
        <v>1665848184.5999999</v>
      </c>
      <c r="DB220">
        <v>1665848178.0999999</v>
      </c>
      <c r="DC220">
        <v>18</v>
      </c>
      <c r="DD220">
        <v>0.19800000000000001</v>
      </c>
      <c r="DE220">
        <v>5.0000000000000001E-3</v>
      </c>
      <c r="DF220">
        <v>-1.1020000000000001</v>
      </c>
      <c r="DG220">
        <v>0.223</v>
      </c>
      <c r="DH220">
        <v>853</v>
      </c>
      <c r="DI220">
        <v>39</v>
      </c>
      <c r="DJ220">
        <v>1.27</v>
      </c>
      <c r="DK220">
        <v>0.31</v>
      </c>
      <c r="DL220">
        <v>-16.550635</v>
      </c>
      <c r="DM220">
        <v>-0.39055384615382033</v>
      </c>
      <c r="DN220">
        <v>8.5464181239861756E-2</v>
      </c>
      <c r="DO220">
        <v>0</v>
      </c>
      <c r="DP220">
        <v>0.44739162500000001</v>
      </c>
      <c r="DQ220">
        <v>0.14707525328330159</v>
      </c>
      <c r="DR220">
        <v>2.72442303439531E-2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365</v>
      </c>
      <c r="EA220">
        <v>3.2930700000000002</v>
      </c>
      <c r="EB220">
        <v>2.6251799999999998</v>
      </c>
      <c r="EC220">
        <v>0.22319900000000001</v>
      </c>
      <c r="ED220">
        <v>0.22329099999999999</v>
      </c>
      <c r="EE220">
        <v>0.15448999999999999</v>
      </c>
      <c r="EF220">
        <v>0.151892</v>
      </c>
      <c r="EG220">
        <v>23390.1</v>
      </c>
      <c r="EH220">
        <v>23843.200000000001</v>
      </c>
      <c r="EI220">
        <v>28042</v>
      </c>
      <c r="EJ220">
        <v>29583</v>
      </c>
      <c r="EK220">
        <v>32576.9</v>
      </c>
      <c r="EL220">
        <v>34870.9</v>
      </c>
      <c r="EM220">
        <v>39522.699999999997</v>
      </c>
      <c r="EN220">
        <v>42330.7</v>
      </c>
      <c r="EO220">
        <v>2.1777299999999999</v>
      </c>
      <c r="EP220">
        <v>2.1032700000000002</v>
      </c>
      <c r="EQ220">
        <v>6.0424199999999997E-2</v>
      </c>
      <c r="ER220">
        <v>0</v>
      </c>
      <c r="ES220">
        <v>34.745199999999997</v>
      </c>
      <c r="ET220">
        <v>999.9</v>
      </c>
      <c r="EU220">
        <v>63.5</v>
      </c>
      <c r="EV220">
        <v>40.9</v>
      </c>
      <c r="EW220">
        <v>48.741500000000002</v>
      </c>
      <c r="EX220">
        <v>55.950800000000001</v>
      </c>
      <c r="EY220">
        <v>-1.4984</v>
      </c>
      <c r="EZ220">
        <v>2</v>
      </c>
      <c r="FA220">
        <v>0.76476599999999995</v>
      </c>
      <c r="FB220">
        <v>2.0649799999999998</v>
      </c>
      <c r="FC220">
        <v>20.253299999999999</v>
      </c>
      <c r="FD220">
        <v>5.2151899999999998</v>
      </c>
      <c r="FE220">
        <v>12.0099</v>
      </c>
      <c r="FF220">
        <v>4.9859999999999998</v>
      </c>
      <c r="FG220">
        <v>3.2845800000000001</v>
      </c>
      <c r="FH220">
        <v>8563.6</v>
      </c>
      <c r="FI220">
        <v>9999</v>
      </c>
      <c r="FJ220">
        <v>9999</v>
      </c>
      <c r="FK220">
        <v>584.20000000000005</v>
      </c>
      <c r="FL220">
        <v>1.8658600000000001</v>
      </c>
      <c r="FM220">
        <v>1.86232</v>
      </c>
      <c r="FN220">
        <v>1.86433</v>
      </c>
      <c r="FO220">
        <v>1.8605</v>
      </c>
      <c r="FP220">
        <v>1.8612299999999999</v>
      </c>
      <c r="FQ220">
        <v>1.8602000000000001</v>
      </c>
      <c r="FR220">
        <v>1.8620099999999999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-1.08</v>
      </c>
      <c r="GH220">
        <v>0.22339999999999999</v>
      </c>
      <c r="GI220">
        <v>-1.0926075346780371</v>
      </c>
      <c r="GJ220">
        <v>-3.055779808770659E-4</v>
      </c>
      <c r="GK220">
        <v>5.4022781434335912E-7</v>
      </c>
      <c r="GL220">
        <v>-2.2830823041668759E-10</v>
      </c>
      <c r="GM220">
        <v>0.223404761904753</v>
      </c>
      <c r="GN220">
        <v>0</v>
      </c>
      <c r="GO220">
        <v>0</v>
      </c>
      <c r="GP220">
        <v>0</v>
      </c>
      <c r="GQ220">
        <v>3</v>
      </c>
      <c r="GR220">
        <v>2094</v>
      </c>
      <c r="GS220">
        <v>4</v>
      </c>
      <c r="GT220">
        <v>34</v>
      </c>
      <c r="GU220">
        <v>16.600000000000001</v>
      </c>
      <c r="GV220">
        <v>16.8</v>
      </c>
      <c r="GW220">
        <v>3.58887</v>
      </c>
      <c r="GX220">
        <v>2.5512700000000001</v>
      </c>
      <c r="GY220">
        <v>2.04834</v>
      </c>
      <c r="GZ220">
        <v>2.6122999999999998</v>
      </c>
      <c r="HA220">
        <v>2.1972700000000001</v>
      </c>
      <c r="HB220">
        <v>2.33887</v>
      </c>
      <c r="HC220">
        <v>46.210799999999999</v>
      </c>
      <c r="HD220">
        <v>14.3947</v>
      </c>
      <c r="HE220">
        <v>18</v>
      </c>
      <c r="HF220">
        <v>703.07100000000003</v>
      </c>
      <c r="HG220">
        <v>710.84799999999996</v>
      </c>
      <c r="HH220">
        <v>30.997699999999998</v>
      </c>
      <c r="HI220">
        <v>36.858600000000003</v>
      </c>
      <c r="HJ220">
        <v>30.0001</v>
      </c>
      <c r="HK220">
        <v>36.537500000000001</v>
      </c>
      <c r="HL220">
        <v>36.492899999999999</v>
      </c>
      <c r="HM220">
        <v>71.802700000000002</v>
      </c>
      <c r="HN220">
        <v>25.022400000000001</v>
      </c>
      <c r="HO220">
        <v>83.138999999999996</v>
      </c>
      <c r="HP220">
        <v>31</v>
      </c>
      <c r="HQ220">
        <v>1367.99</v>
      </c>
      <c r="HR220">
        <v>39.494700000000002</v>
      </c>
      <c r="HS220">
        <v>98.724800000000002</v>
      </c>
      <c r="HT220">
        <v>98.117199999999997</v>
      </c>
    </row>
    <row r="221" spans="1:228" x14ac:dyDescent="0.2">
      <c r="A221">
        <v>206</v>
      </c>
      <c r="B221">
        <v>1665849187.5</v>
      </c>
      <c r="C221">
        <v>818.40000009536743</v>
      </c>
      <c r="D221" t="s">
        <v>771</v>
      </c>
      <c r="E221" t="s">
        <v>772</v>
      </c>
      <c r="F221">
        <v>4</v>
      </c>
      <c r="G221">
        <v>1665849185.5</v>
      </c>
      <c r="H221">
        <f t="shared" si="102"/>
        <v>3.522318885102376E-4</v>
      </c>
      <c r="I221">
        <f t="shared" si="103"/>
        <v>0.35223188851023762</v>
      </c>
      <c r="J221">
        <f t="shared" si="104"/>
        <v>6.7741800596458877</v>
      </c>
      <c r="K221">
        <f t="shared" si="105"/>
        <v>1344.6071428571429</v>
      </c>
      <c r="L221">
        <f t="shared" si="106"/>
        <v>731.97313396761012</v>
      </c>
      <c r="M221">
        <f t="shared" si="107"/>
        <v>74.236642457495222</v>
      </c>
      <c r="N221">
        <f t="shared" si="108"/>
        <v>136.3699227169954</v>
      </c>
      <c r="O221">
        <f t="shared" si="109"/>
        <v>1.8706917041450381E-2</v>
      </c>
      <c r="P221">
        <f t="shared" si="110"/>
        <v>2.7726490737530822</v>
      </c>
      <c r="Q221">
        <f t="shared" si="111"/>
        <v>1.8637080482746066E-2</v>
      </c>
      <c r="R221">
        <f t="shared" si="112"/>
        <v>1.1654428014635192E-2</v>
      </c>
      <c r="S221">
        <f t="shared" si="113"/>
        <v>225.98515373434267</v>
      </c>
      <c r="T221">
        <f t="shared" si="114"/>
        <v>36.715258399833857</v>
      </c>
      <c r="U221">
        <f t="shared" si="115"/>
        <v>35.720757142857153</v>
      </c>
      <c r="V221">
        <f t="shared" si="116"/>
        <v>5.8777639795312853</v>
      </c>
      <c r="W221">
        <f t="shared" si="117"/>
        <v>70.15087977369916</v>
      </c>
      <c r="X221">
        <f t="shared" si="118"/>
        <v>4.0548371693492387</v>
      </c>
      <c r="Y221">
        <f t="shared" si="119"/>
        <v>5.7801658117899626</v>
      </c>
      <c r="Z221">
        <f t="shared" si="120"/>
        <v>1.8229268101820466</v>
      </c>
      <c r="AA221">
        <f t="shared" si="121"/>
        <v>-15.533426283301479</v>
      </c>
      <c r="AB221">
        <f t="shared" si="122"/>
        <v>-45.383977079062454</v>
      </c>
      <c r="AC221">
        <f t="shared" si="123"/>
        <v>-3.843931382846856</v>
      </c>
      <c r="AD221">
        <f t="shared" si="124"/>
        <v>161.2238189891319</v>
      </c>
      <c r="AE221">
        <f t="shared" si="125"/>
        <v>17.35196987527199</v>
      </c>
      <c r="AF221">
        <f t="shared" si="126"/>
        <v>0.44390509042775561</v>
      </c>
      <c r="AG221">
        <f t="shared" si="127"/>
        <v>6.7741800596458877</v>
      </c>
      <c r="AH221">
        <v>1416.696022434292</v>
      </c>
      <c r="AI221">
        <v>1403.1954545454539</v>
      </c>
      <c r="AJ221">
        <v>1.7277665850610751</v>
      </c>
      <c r="AK221">
        <v>66.578326818864241</v>
      </c>
      <c r="AL221">
        <f t="shared" si="128"/>
        <v>0.35223188851023762</v>
      </c>
      <c r="AM221">
        <v>39.586248181415307</v>
      </c>
      <c r="AN221">
        <v>39.968686764705858</v>
      </c>
      <c r="AO221">
        <v>-1.3224592256533239E-2</v>
      </c>
      <c r="AP221">
        <v>87.47284380943789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47104.085925597094</v>
      </c>
      <c r="AV221">
        <f t="shared" si="132"/>
        <v>1200.007142857143</v>
      </c>
      <c r="AW221">
        <f t="shared" si="133"/>
        <v>1025.8630019348925</v>
      </c>
      <c r="AX221">
        <f t="shared" si="134"/>
        <v>0.85488074636987244</v>
      </c>
      <c r="AY221">
        <f t="shared" si="135"/>
        <v>0.18831984049385403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1665849185.5</v>
      </c>
      <c r="BF221">
        <v>1344.6071428571429</v>
      </c>
      <c r="BG221">
        <v>1361.1757142857141</v>
      </c>
      <c r="BH221">
        <v>39.980685714285713</v>
      </c>
      <c r="BI221">
        <v>39.587300000000013</v>
      </c>
      <c r="BJ221">
        <v>1345.69</v>
      </c>
      <c r="BK221">
        <v>39.757285714285707</v>
      </c>
      <c r="BL221">
        <v>649.98414285714273</v>
      </c>
      <c r="BM221">
        <v>101.32</v>
      </c>
      <c r="BN221">
        <v>9.9900557142857144E-2</v>
      </c>
      <c r="BO221">
        <v>35.417142857142863</v>
      </c>
      <c r="BP221">
        <v>35.720757142857153</v>
      </c>
      <c r="BQ221">
        <v>999.89999999999986</v>
      </c>
      <c r="BR221">
        <v>0</v>
      </c>
      <c r="BS221">
        <v>0</v>
      </c>
      <c r="BT221">
        <v>9012.3214285714294</v>
      </c>
      <c r="BU221">
        <v>0</v>
      </c>
      <c r="BV221">
        <v>2113.1785714285711</v>
      </c>
      <c r="BW221">
        <v>-16.568542857142859</v>
      </c>
      <c r="BX221">
        <v>1400.6042857142861</v>
      </c>
      <c r="BY221">
        <v>1417.282857142857</v>
      </c>
      <c r="BZ221">
        <v>0.39339814285714292</v>
      </c>
      <c r="CA221">
        <v>1361.1757142857141</v>
      </c>
      <c r="CB221">
        <v>39.587300000000013</v>
      </c>
      <c r="CC221">
        <v>4.0508542857142862</v>
      </c>
      <c r="CD221">
        <v>4.0109942857142853</v>
      </c>
      <c r="CE221">
        <v>29.124571428571429</v>
      </c>
      <c r="CF221">
        <v>28.95362857142857</v>
      </c>
      <c r="CG221">
        <v>1200.007142857143</v>
      </c>
      <c r="CH221">
        <v>0.50000028571428567</v>
      </c>
      <c r="CI221">
        <v>0.49999971428571433</v>
      </c>
      <c r="CJ221">
        <v>0</v>
      </c>
      <c r="CK221">
        <v>2084.545714285714</v>
      </c>
      <c r="CL221">
        <v>9.5417900000000007</v>
      </c>
      <c r="CM221">
        <v>13157.914285714291</v>
      </c>
      <c r="CN221">
        <v>9521.5742857142868</v>
      </c>
      <c r="CO221">
        <v>47.436999999999998</v>
      </c>
      <c r="CP221">
        <v>49.561999999999998</v>
      </c>
      <c r="CQ221">
        <v>48.186999999999998</v>
      </c>
      <c r="CR221">
        <v>48.75</v>
      </c>
      <c r="CS221">
        <v>50.061999999999998</v>
      </c>
      <c r="CT221">
        <v>595.23285714285714</v>
      </c>
      <c r="CU221">
        <v>595.23428571428576</v>
      </c>
      <c r="CV221">
        <v>0</v>
      </c>
      <c r="CW221">
        <v>1665849193.8</v>
      </c>
      <c r="CX221">
        <v>0</v>
      </c>
      <c r="CY221">
        <v>1665848184.5999999</v>
      </c>
      <c r="CZ221" t="s">
        <v>356</v>
      </c>
      <c r="DA221">
        <v>1665848184.5999999</v>
      </c>
      <c r="DB221">
        <v>1665848178.0999999</v>
      </c>
      <c r="DC221">
        <v>18</v>
      </c>
      <c r="DD221">
        <v>0.19800000000000001</v>
      </c>
      <c r="DE221">
        <v>5.0000000000000001E-3</v>
      </c>
      <c r="DF221">
        <v>-1.1020000000000001</v>
      </c>
      <c r="DG221">
        <v>0.223</v>
      </c>
      <c r="DH221">
        <v>853</v>
      </c>
      <c r="DI221">
        <v>39</v>
      </c>
      <c r="DJ221">
        <v>1.27</v>
      </c>
      <c r="DK221">
        <v>0.31</v>
      </c>
      <c r="DL221">
        <v>-16.567853658536581</v>
      </c>
      <c r="DM221">
        <v>0.19498327526129711</v>
      </c>
      <c r="DN221">
        <v>5.8622846198143237E-2</v>
      </c>
      <c r="DO221">
        <v>0</v>
      </c>
      <c r="DP221">
        <v>0.44230090243902442</v>
      </c>
      <c r="DQ221">
        <v>-0.1215349756097563</v>
      </c>
      <c r="DR221">
        <v>3.2765680149342523E-2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365</v>
      </c>
      <c r="EA221">
        <v>3.2931499999999998</v>
      </c>
      <c r="EB221">
        <v>2.6252300000000002</v>
      </c>
      <c r="EC221">
        <v>0.22386800000000001</v>
      </c>
      <c r="ED221">
        <v>0.22397500000000001</v>
      </c>
      <c r="EE221">
        <v>0.15440100000000001</v>
      </c>
      <c r="EF221">
        <v>0.151814</v>
      </c>
      <c r="EG221">
        <v>23369.599999999999</v>
      </c>
      <c r="EH221">
        <v>23822.400000000001</v>
      </c>
      <c r="EI221">
        <v>28041.8</v>
      </c>
      <c r="EJ221">
        <v>29583.5</v>
      </c>
      <c r="EK221">
        <v>32580.5</v>
      </c>
      <c r="EL221">
        <v>34874.400000000001</v>
      </c>
      <c r="EM221">
        <v>39522.699999999997</v>
      </c>
      <c r="EN221">
        <v>42331</v>
      </c>
      <c r="EO221">
        <v>2.1780499999999998</v>
      </c>
      <c r="EP221">
        <v>2.1028199999999999</v>
      </c>
      <c r="EQ221">
        <v>6.1072399999999999E-2</v>
      </c>
      <c r="ER221">
        <v>0</v>
      </c>
      <c r="ES221">
        <v>34.731900000000003</v>
      </c>
      <c r="ET221">
        <v>999.9</v>
      </c>
      <c r="EU221">
        <v>63.5</v>
      </c>
      <c r="EV221">
        <v>40.9</v>
      </c>
      <c r="EW221">
        <v>48.745100000000001</v>
      </c>
      <c r="EX221">
        <v>56.1008</v>
      </c>
      <c r="EY221">
        <v>-1.45834</v>
      </c>
      <c r="EZ221">
        <v>2</v>
      </c>
      <c r="FA221">
        <v>0.76480700000000001</v>
      </c>
      <c r="FB221">
        <v>2.0571899999999999</v>
      </c>
      <c r="FC221">
        <v>20.2532</v>
      </c>
      <c r="FD221">
        <v>5.2151899999999998</v>
      </c>
      <c r="FE221">
        <v>12.0099</v>
      </c>
      <c r="FF221">
        <v>4.9857500000000003</v>
      </c>
      <c r="FG221">
        <v>3.2845499999999999</v>
      </c>
      <c r="FH221">
        <v>8563.6</v>
      </c>
      <c r="FI221">
        <v>9999</v>
      </c>
      <c r="FJ221">
        <v>9999</v>
      </c>
      <c r="FK221">
        <v>584.20000000000005</v>
      </c>
      <c r="FL221">
        <v>1.8658600000000001</v>
      </c>
      <c r="FM221">
        <v>1.8623099999999999</v>
      </c>
      <c r="FN221">
        <v>1.8643400000000001</v>
      </c>
      <c r="FO221">
        <v>1.8605</v>
      </c>
      <c r="FP221">
        <v>1.8612500000000001</v>
      </c>
      <c r="FQ221">
        <v>1.8602000000000001</v>
      </c>
      <c r="FR221">
        <v>1.8619699999999999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-1.08</v>
      </c>
      <c r="GH221">
        <v>0.22339999999999999</v>
      </c>
      <c r="GI221">
        <v>-1.0926075346780371</v>
      </c>
      <c r="GJ221">
        <v>-3.055779808770659E-4</v>
      </c>
      <c r="GK221">
        <v>5.4022781434335912E-7</v>
      </c>
      <c r="GL221">
        <v>-2.2830823041668759E-10</v>
      </c>
      <c r="GM221">
        <v>0.223404761904753</v>
      </c>
      <c r="GN221">
        <v>0</v>
      </c>
      <c r="GO221">
        <v>0</v>
      </c>
      <c r="GP221">
        <v>0</v>
      </c>
      <c r="GQ221">
        <v>3</v>
      </c>
      <c r="GR221">
        <v>2094</v>
      </c>
      <c r="GS221">
        <v>4</v>
      </c>
      <c r="GT221">
        <v>34</v>
      </c>
      <c r="GU221">
        <v>16.7</v>
      </c>
      <c r="GV221">
        <v>16.8</v>
      </c>
      <c r="GW221">
        <v>3.6035200000000001</v>
      </c>
      <c r="GX221">
        <v>2.5622600000000002</v>
      </c>
      <c r="GY221">
        <v>2.04834</v>
      </c>
      <c r="GZ221">
        <v>2.6110799999999998</v>
      </c>
      <c r="HA221">
        <v>2.1972700000000001</v>
      </c>
      <c r="HB221">
        <v>2.32056</v>
      </c>
      <c r="HC221">
        <v>46.24</v>
      </c>
      <c r="HD221">
        <v>14.385999999999999</v>
      </c>
      <c r="HE221">
        <v>18</v>
      </c>
      <c r="HF221">
        <v>703.36699999999996</v>
      </c>
      <c r="HG221">
        <v>710.46</v>
      </c>
      <c r="HH221">
        <v>30.997800000000002</v>
      </c>
      <c r="HI221">
        <v>36.858600000000003</v>
      </c>
      <c r="HJ221">
        <v>30.0001</v>
      </c>
      <c r="HK221">
        <v>36.539299999999997</v>
      </c>
      <c r="HL221">
        <v>36.495899999999999</v>
      </c>
      <c r="HM221">
        <v>72.078800000000001</v>
      </c>
      <c r="HN221">
        <v>25.2956</v>
      </c>
      <c r="HO221">
        <v>83.138999999999996</v>
      </c>
      <c r="HP221">
        <v>31</v>
      </c>
      <c r="HQ221">
        <v>1374.67</v>
      </c>
      <c r="HR221">
        <v>39.509300000000003</v>
      </c>
      <c r="HS221">
        <v>98.724500000000006</v>
      </c>
      <c r="HT221">
        <v>98.118099999999998</v>
      </c>
    </row>
    <row r="222" spans="1:228" x14ac:dyDescent="0.2">
      <c r="A222">
        <v>207</v>
      </c>
      <c r="B222">
        <v>1665849191.5</v>
      </c>
      <c r="C222">
        <v>822.40000009536743</v>
      </c>
      <c r="D222" t="s">
        <v>773</v>
      </c>
      <c r="E222" t="s">
        <v>774</v>
      </c>
      <c r="F222">
        <v>4</v>
      </c>
      <c r="G222">
        <v>1665849189.1875</v>
      </c>
      <c r="H222">
        <f t="shared" si="102"/>
        <v>3.573192558284437E-4</v>
      </c>
      <c r="I222">
        <f t="shared" si="103"/>
        <v>0.3573192558284437</v>
      </c>
      <c r="J222">
        <f t="shared" si="104"/>
        <v>6.8356343012755891</v>
      </c>
      <c r="K222">
        <f t="shared" si="105"/>
        <v>1350.7337500000001</v>
      </c>
      <c r="L222">
        <f t="shared" si="106"/>
        <v>740.43059043790595</v>
      </c>
      <c r="M222">
        <f t="shared" si="107"/>
        <v>75.094684818357592</v>
      </c>
      <c r="N222">
        <f t="shared" si="108"/>
        <v>136.99180792865229</v>
      </c>
      <c r="O222">
        <f t="shared" si="109"/>
        <v>1.896166480777696E-2</v>
      </c>
      <c r="P222">
        <f t="shared" si="110"/>
        <v>2.7679769869067377</v>
      </c>
      <c r="Q222">
        <f t="shared" si="111"/>
        <v>1.8889796582276196E-2</v>
      </c>
      <c r="R222">
        <f t="shared" si="112"/>
        <v>1.1812557138682525E-2</v>
      </c>
      <c r="S222">
        <f t="shared" si="113"/>
        <v>225.98760709003312</v>
      </c>
      <c r="T222">
        <f t="shared" si="114"/>
        <v>36.715190366981538</v>
      </c>
      <c r="U222">
        <f t="shared" si="115"/>
        <v>35.716225000000001</v>
      </c>
      <c r="V222">
        <f t="shared" si="116"/>
        <v>5.8762966421336387</v>
      </c>
      <c r="W222">
        <f t="shared" si="117"/>
        <v>70.099909566746078</v>
      </c>
      <c r="X222">
        <f t="shared" si="118"/>
        <v>4.051730422497303</v>
      </c>
      <c r="Y222">
        <f t="shared" si="119"/>
        <v>5.7799367324995217</v>
      </c>
      <c r="Z222">
        <f t="shared" si="120"/>
        <v>1.8245662196363357</v>
      </c>
      <c r="AA222">
        <f t="shared" si="121"/>
        <v>-15.757779182034367</v>
      </c>
      <c r="AB222">
        <f t="shared" si="122"/>
        <v>-44.738307160371896</v>
      </c>
      <c r="AC222">
        <f t="shared" si="123"/>
        <v>-3.795543442368384</v>
      </c>
      <c r="AD222">
        <f t="shared" si="124"/>
        <v>161.69597730525845</v>
      </c>
      <c r="AE222">
        <f t="shared" si="125"/>
        <v>17.388267616190667</v>
      </c>
      <c r="AF222">
        <f t="shared" si="126"/>
        <v>0.46891548101239366</v>
      </c>
      <c r="AG222">
        <f t="shared" si="127"/>
        <v>6.8356343012755891</v>
      </c>
      <c r="AH222">
        <v>1423.6342442505929</v>
      </c>
      <c r="AI222">
        <v>1410.0716969696971</v>
      </c>
      <c r="AJ222">
        <v>1.728471719837285</v>
      </c>
      <c r="AK222">
        <v>66.578326818864241</v>
      </c>
      <c r="AL222">
        <f t="shared" si="128"/>
        <v>0.3573192558284437</v>
      </c>
      <c r="AM222">
        <v>39.572942972514838</v>
      </c>
      <c r="AN222">
        <v>39.934513823529407</v>
      </c>
      <c r="AO222">
        <v>-8.446063730229025E-3</v>
      </c>
      <c r="AP222">
        <v>87.47284380943789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46976.549837010491</v>
      </c>
      <c r="AV222">
        <f t="shared" si="132"/>
        <v>1200.0150000000001</v>
      </c>
      <c r="AW222">
        <f t="shared" si="133"/>
        <v>1025.8702233627116</v>
      </c>
      <c r="AX222">
        <f t="shared" si="134"/>
        <v>0.85488116678767467</v>
      </c>
      <c r="AY222">
        <f t="shared" si="135"/>
        <v>0.18832065190021216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1665849189.1875</v>
      </c>
      <c r="BF222">
        <v>1350.7337500000001</v>
      </c>
      <c r="BG222">
        <v>1367.37</v>
      </c>
      <c r="BH222">
        <v>39.9499</v>
      </c>
      <c r="BI222">
        <v>39.534325000000003</v>
      </c>
      <c r="BJ222">
        <v>1351.8162500000001</v>
      </c>
      <c r="BK222">
        <v>39.726500000000001</v>
      </c>
      <c r="BL222">
        <v>649.96550000000002</v>
      </c>
      <c r="BM222">
        <v>101.32025</v>
      </c>
      <c r="BN222">
        <v>0.100039475</v>
      </c>
      <c r="BO222">
        <v>35.416424999999997</v>
      </c>
      <c r="BP222">
        <v>35.716225000000001</v>
      </c>
      <c r="BQ222">
        <v>999.9</v>
      </c>
      <c r="BR222">
        <v>0</v>
      </c>
      <c r="BS222">
        <v>0</v>
      </c>
      <c r="BT222">
        <v>8987.5012499999993</v>
      </c>
      <c r="BU222">
        <v>0</v>
      </c>
      <c r="BV222">
        <v>2117.3687500000001</v>
      </c>
      <c r="BW222">
        <v>-16.635787499999999</v>
      </c>
      <c r="BX222">
        <v>1406.9412500000001</v>
      </c>
      <c r="BY222">
        <v>1423.6524999999999</v>
      </c>
      <c r="BZ222">
        <v>0.41560999999999998</v>
      </c>
      <c r="CA222">
        <v>1367.37</v>
      </c>
      <c r="CB222">
        <v>39.534325000000003</v>
      </c>
      <c r="CC222">
        <v>4.0477299999999996</v>
      </c>
      <c r="CD222">
        <v>4.0056200000000004</v>
      </c>
      <c r="CE222">
        <v>29.111212500000001</v>
      </c>
      <c r="CF222">
        <v>28.930462500000001</v>
      </c>
      <c r="CG222">
        <v>1200.0150000000001</v>
      </c>
      <c r="CH222">
        <v>0.49998512499999997</v>
      </c>
      <c r="CI222">
        <v>0.50001487499999997</v>
      </c>
      <c r="CJ222">
        <v>0</v>
      </c>
      <c r="CK222">
        <v>2084.5187500000002</v>
      </c>
      <c r="CL222">
        <v>9.5417900000000007</v>
      </c>
      <c r="CM222">
        <v>13159.637500000001</v>
      </c>
      <c r="CN222">
        <v>9521.6025000000009</v>
      </c>
      <c r="CO222">
        <v>47.436999999999998</v>
      </c>
      <c r="CP222">
        <v>49.561999999999998</v>
      </c>
      <c r="CQ222">
        <v>48.186999999999998</v>
      </c>
      <c r="CR222">
        <v>48.75</v>
      </c>
      <c r="CS222">
        <v>50.061999999999998</v>
      </c>
      <c r="CT222">
        <v>595.22</v>
      </c>
      <c r="CU222">
        <v>595.25500000000011</v>
      </c>
      <c r="CV222">
        <v>0</v>
      </c>
      <c r="CW222">
        <v>1665849198</v>
      </c>
      <c r="CX222">
        <v>0</v>
      </c>
      <c r="CY222">
        <v>1665848184.5999999</v>
      </c>
      <c r="CZ222" t="s">
        <v>356</v>
      </c>
      <c r="DA222">
        <v>1665848184.5999999</v>
      </c>
      <c r="DB222">
        <v>1665848178.0999999</v>
      </c>
      <c r="DC222">
        <v>18</v>
      </c>
      <c r="DD222">
        <v>0.19800000000000001</v>
      </c>
      <c r="DE222">
        <v>5.0000000000000001E-3</v>
      </c>
      <c r="DF222">
        <v>-1.1020000000000001</v>
      </c>
      <c r="DG222">
        <v>0.223</v>
      </c>
      <c r="DH222">
        <v>853</v>
      </c>
      <c r="DI222">
        <v>39</v>
      </c>
      <c r="DJ222">
        <v>1.27</v>
      </c>
      <c r="DK222">
        <v>0.31</v>
      </c>
      <c r="DL222">
        <v>-16.585868292682932</v>
      </c>
      <c r="DM222">
        <v>2.1422299651556981E-2</v>
      </c>
      <c r="DN222">
        <v>6.7053795072839983E-2</v>
      </c>
      <c r="DO222">
        <v>1</v>
      </c>
      <c r="DP222">
        <v>0.44127507317073161</v>
      </c>
      <c r="DQ222">
        <v>-0.29412610452961618</v>
      </c>
      <c r="DR222">
        <v>3.2952648689863653E-2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3.2930299999999999</v>
      </c>
      <c r="EB222">
        <v>2.6252200000000001</v>
      </c>
      <c r="EC222">
        <v>0.224547</v>
      </c>
      <c r="ED222">
        <v>0.224633</v>
      </c>
      <c r="EE222">
        <v>0.154306</v>
      </c>
      <c r="EF222">
        <v>0.15171200000000001</v>
      </c>
      <c r="EG222">
        <v>23349</v>
      </c>
      <c r="EH222">
        <v>23801.7</v>
      </c>
      <c r="EI222">
        <v>28041.7</v>
      </c>
      <c r="EJ222">
        <v>29583</v>
      </c>
      <c r="EK222">
        <v>32583.599999999999</v>
      </c>
      <c r="EL222">
        <v>34878.300000000003</v>
      </c>
      <c r="EM222">
        <v>39522</v>
      </c>
      <c r="EN222">
        <v>42330.7</v>
      </c>
      <c r="EO222">
        <v>2.1780300000000001</v>
      </c>
      <c r="EP222">
        <v>2.1030199999999999</v>
      </c>
      <c r="EQ222">
        <v>6.1802599999999999E-2</v>
      </c>
      <c r="ER222">
        <v>0</v>
      </c>
      <c r="ES222">
        <v>34.721899999999998</v>
      </c>
      <c r="ET222">
        <v>999.9</v>
      </c>
      <c r="EU222">
        <v>63.5</v>
      </c>
      <c r="EV222">
        <v>40.9</v>
      </c>
      <c r="EW222">
        <v>48.747599999999998</v>
      </c>
      <c r="EX222">
        <v>55.9208</v>
      </c>
      <c r="EY222">
        <v>-1.46635</v>
      </c>
      <c r="EZ222">
        <v>2</v>
      </c>
      <c r="FA222">
        <v>0.76485800000000004</v>
      </c>
      <c r="FB222">
        <v>2.0508500000000001</v>
      </c>
      <c r="FC222">
        <v>20.2531</v>
      </c>
      <c r="FD222">
        <v>5.2147399999999999</v>
      </c>
      <c r="FE222">
        <v>12.0099</v>
      </c>
      <c r="FF222">
        <v>4.9858500000000001</v>
      </c>
      <c r="FG222">
        <v>3.2845800000000001</v>
      </c>
      <c r="FH222">
        <v>8563.6</v>
      </c>
      <c r="FI222">
        <v>9999</v>
      </c>
      <c r="FJ222">
        <v>9999</v>
      </c>
      <c r="FK222">
        <v>584.20000000000005</v>
      </c>
      <c r="FL222">
        <v>1.8658600000000001</v>
      </c>
      <c r="FM222">
        <v>1.86232</v>
      </c>
      <c r="FN222">
        <v>1.86433</v>
      </c>
      <c r="FO222">
        <v>1.86049</v>
      </c>
      <c r="FP222">
        <v>1.8612299999999999</v>
      </c>
      <c r="FQ222">
        <v>1.8602000000000001</v>
      </c>
      <c r="FR222">
        <v>1.86198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-1.08</v>
      </c>
      <c r="GH222">
        <v>0.22339999999999999</v>
      </c>
      <c r="GI222">
        <v>-1.0926075346780371</v>
      </c>
      <c r="GJ222">
        <v>-3.055779808770659E-4</v>
      </c>
      <c r="GK222">
        <v>5.4022781434335912E-7</v>
      </c>
      <c r="GL222">
        <v>-2.2830823041668759E-10</v>
      </c>
      <c r="GM222">
        <v>0.223404761904753</v>
      </c>
      <c r="GN222">
        <v>0</v>
      </c>
      <c r="GO222">
        <v>0</v>
      </c>
      <c r="GP222">
        <v>0</v>
      </c>
      <c r="GQ222">
        <v>3</v>
      </c>
      <c r="GR222">
        <v>2094</v>
      </c>
      <c r="GS222">
        <v>4</v>
      </c>
      <c r="GT222">
        <v>34</v>
      </c>
      <c r="GU222">
        <v>16.8</v>
      </c>
      <c r="GV222">
        <v>16.899999999999999</v>
      </c>
      <c r="GW222">
        <v>3.61694</v>
      </c>
      <c r="GX222">
        <v>2.5561500000000001</v>
      </c>
      <c r="GY222">
        <v>2.04834</v>
      </c>
      <c r="GZ222">
        <v>2.6122999999999998</v>
      </c>
      <c r="HA222">
        <v>2.1972700000000001</v>
      </c>
      <c r="HB222">
        <v>2.3315399999999999</v>
      </c>
      <c r="HC222">
        <v>46.24</v>
      </c>
      <c r="HD222">
        <v>14.385999999999999</v>
      </c>
      <c r="HE222">
        <v>18</v>
      </c>
      <c r="HF222">
        <v>703.37</v>
      </c>
      <c r="HG222">
        <v>710.66600000000005</v>
      </c>
      <c r="HH222">
        <v>30.998100000000001</v>
      </c>
      <c r="HI222">
        <v>36.858600000000003</v>
      </c>
      <c r="HJ222">
        <v>30.0002</v>
      </c>
      <c r="HK222">
        <v>36.541699999999999</v>
      </c>
      <c r="HL222">
        <v>36.497599999999998</v>
      </c>
      <c r="HM222">
        <v>72.352999999999994</v>
      </c>
      <c r="HN222">
        <v>25.2956</v>
      </c>
      <c r="HO222">
        <v>83.138999999999996</v>
      </c>
      <c r="HP222">
        <v>31</v>
      </c>
      <c r="HQ222">
        <v>1381.35</v>
      </c>
      <c r="HR222">
        <v>39.512500000000003</v>
      </c>
      <c r="HS222">
        <v>98.723399999999998</v>
      </c>
      <c r="HT222">
        <v>98.117000000000004</v>
      </c>
    </row>
    <row r="223" spans="1:228" x14ac:dyDescent="0.2">
      <c r="A223">
        <v>208</v>
      </c>
      <c r="B223">
        <v>1665849195.5</v>
      </c>
      <c r="C223">
        <v>826.40000009536743</v>
      </c>
      <c r="D223" t="s">
        <v>775</v>
      </c>
      <c r="E223" t="s">
        <v>776</v>
      </c>
      <c r="F223">
        <v>4</v>
      </c>
      <c r="G223">
        <v>1665849193.5</v>
      </c>
      <c r="H223">
        <f t="shared" si="102"/>
        <v>3.7955185483003792E-4</v>
      </c>
      <c r="I223">
        <f t="shared" si="103"/>
        <v>0.37955185483003789</v>
      </c>
      <c r="J223">
        <f t="shared" si="104"/>
        <v>6.9324080509330601</v>
      </c>
      <c r="K223">
        <f t="shared" si="105"/>
        <v>1357.98</v>
      </c>
      <c r="L223">
        <f t="shared" si="106"/>
        <v>771.04661595947505</v>
      </c>
      <c r="M223">
        <f t="shared" si="107"/>
        <v>78.198681872215388</v>
      </c>
      <c r="N223">
        <f t="shared" si="108"/>
        <v>137.72480653026085</v>
      </c>
      <c r="O223">
        <f t="shared" si="109"/>
        <v>2.0068268138200528E-2</v>
      </c>
      <c r="P223">
        <f t="shared" si="110"/>
        <v>2.7713885159642446</v>
      </c>
      <c r="Q223">
        <f t="shared" si="111"/>
        <v>1.9987884535858008E-2</v>
      </c>
      <c r="R223">
        <f t="shared" si="112"/>
        <v>1.249962304233402E-2</v>
      </c>
      <c r="S223">
        <f t="shared" si="113"/>
        <v>225.97193196382722</v>
      </c>
      <c r="T223">
        <f t="shared" si="114"/>
        <v>36.713666961233059</v>
      </c>
      <c r="U223">
        <f t="shared" si="115"/>
        <v>35.726971428571431</v>
      </c>
      <c r="V223">
        <f t="shared" si="116"/>
        <v>5.8797764489868785</v>
      </c>
      <c r="W223">
        <f t="shared" si="117"/>
        <v>70.014975629110637</v>
      </c>
      <c r="X223">
        <f t="shared" si="118"/>
        <v>4.0481851831828362</v>
      </c>
      <c r="Y223">
        <f t="shared" si="119"/>
        <v>5.7818847279576744</v>
      </c>
      <c r="Z223">
        <f t="shared" si="120"/>
        <v>1.8315912658040423</v>
      </c>
      <c r="AA223">
        <f t="shared" si="121"/>
        <v>-16.738236798004671</v>
      </c>
      <c r="AB223">
        <f t="shared" si="122"/>
        <v>-45.487141464316814</v>
      </c>
      <c r="AC223">
        <f t="shared" si="123"/>
        <v>-3.8546389308624271</v>
      </c>
      <c r="AD223">
        <f t="shared" si="124"/>
        <v>159.89191477064333</v>
      </c>
      <c r="AE223">
        <f t="shared" si="125"/>
        <v>17.428990029292713</v>
      </c>
      <c r="AF223">
        <f t="shared" si="126"/>
        <v>0.43769084640838746</v>
      </c>
      <c r="AG223">
        <f t="shared" si="127"/>
        <v>6.9324080509330601</v>
      </c>
      <c r="AH223">
        <v>1430.6353530630879</v>
      </c>
      <c r="AI223">
        <v>1417.015393939394</v>
      </c>
      <c r="AJ223">
        <v>1.719879054140889</v>
      </c>
      <c r="AK223">
        <v>66.578326818864241</v>
      </c>
      <c r="AL223">
        <f t="shared" si="128"/>
        <v>0.37955185483003789</v>
      </c>
      <c r="AM223">
        <v>39.519802989951401</v>
      </c>
      <c r="AN223">
        <v>39.905267647058842</v>
      </c>
      <c r="AO223">
        <v>-9.2357403019545994E-3</v>
      </c>
      <c r="AP223">
        <v>87.47284380943789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47068.805820434791</v>
      </c>
      <c r="AV223">
        <f t="shared" si="132"/>
        <v>1199.9328571428571</v>
      </c>
      <c r="AW223">
        <f t="shared" si="133"/>
        <v>1025.7998942817758</v>
      </c>
      <c r="AX223">
        <f t="shared" si="134"/>
        <v>0.85488107786655099</v>
      </c>
      <c r="AY223">
        <f t="shared" si="135"/>
        <v>0.18832048028244325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1665849193.5</v>
      </c>
      <c r="BF223">
        <v>1357.98</v>
      </c>
      <c r="BG223">
        <v>1374.6171428571431</v>
      </c>
      <c r="BH223">
        <v>39.915500000000002</v>
      </c>
      <c r="BI223">
        <v>39.5276</v>
      </c>
      <c r="BJ223">
        <v>1359.065714285714</v>
      </c>
      <c r="BK223">
        <v>39.692100000000003</v>
      </c>
      <c r="BL223">
        <v>649.99257142857152</v>
      </c>
      <c r="BM223">
        <v>101.319</v>
      </c>
      <c r="BN223">
        <v>9.9876957142857145E-2</v>
      </c>
      <c r="BO223">
        <v>35.422528571428572</v>
      </c>
      <c r="BP223">
        <v>35.726971428571431</v>
      </c>
      <c r="BQ223">
        <v>999.89999999999986</v>
      </c>
      <c r="BR223">
        <v>0</v>
      </c>
      <c r="BS223">
        <v>0</v>
      </c>
      <c r="BT223">
        <v>9005.7157142857141</v>
      </c>
      <c r="BU223">
        <v>0</v>
      </c>
      <c r="BV223">
        <v>2117.13</v>
      </c>
      <c r="BW223">
        <v>-16.636214285714281</v>
      </c>
      <c r="BX223">
        <v>1414.4385714285711</v>
      </c>
      <c r="BY223">
        <v>1431.1885714285711</v>
      </c>
      <c r="BZ223">
        <v>0.38788442857142857</v>
      </c>
      <c r="CA223">
        <v>1374.6171428571431</v>
      </c>
      <c r="CB223">
        <v>39.5276</v>
      </c>
      <c r="CC223">
        <v>4.0441957142857126</v>
      </c>
      <c r="CD223">
        <v>4.0048957142857136</v>
      </c>
      <c r="CE223">
        <v>29.096142857142858</v>
      </c>
      <c r="CF223">
        <v>28.92735714285714</v>
      </c>
      <c r="CG223">
        <v>1199.9328571428571</v>
      </c>
      <c r="CH223">
        <v>0.49998799999999999</v>
      </c>
      <c r="CI223">
        <v>0.5000119999999999</v>
      </c>
      <c r="CJ223">
        <v>0</v>
      </c>
      <c r="CK223">
        <v>2084.287142857143</v>
      </c>
      <c r="CL223">
        <v>9.5417900000000007</v>
      </c>
      <c r="CM223">
        <v>13157.27142857143</v>
      </c>
      <c r="CN223">
        <v>9520.9228571428557</v>
      </c>
      <c r="CO223">
        <v>47.436999999999998</v>
      </c>
      <c r="CP223">
        <v>49.561999999999998</v>
      </c>
      <c r="CQ223">
        <v>48.186999999999998</v>
      </c>
      <c r="CR223">
        <v>48.75</v>
      </c>
      <c r="CS223">
        <v>50.061999999999998</v>
      </c>
      <c r="CT223">
        <v>595.18000000000006</v>
      </c>
      <c r="CU223">
        <v>595.20857142857142</v>
      </c>
      <c r="CV223">
        <v>0</v>
      </c>
      <c r="CW223">
        <v>1665849201.5999999</v>
      </c>
      <c r="CX223">
        <v>0</v>
      </c>
      <c r="CY223">
        <v>1665848184.5999999</v>
      </c>
      <c r="CZ223" t="s">
        <v>356</v>
      </c>
      <c r="DA223">
        <v>1665848184.5999999</v>
      </c>
      <c r="DB223">
        <v>1665848178.0999999</v>
      </c>
      <c r="DC223">
        <v>18</v>
      </c>
      <c r="DD223">
        <v>0.19800000000000001</v>
      </c>
      <c r="DE223">
        <v>5.0000000000000001E-3</v>
      </c>
      <c r="DF223">
        <v>-1.1020000000000001</v>
      </c>
      <c r="DG223">
        <v>0.223</v>
      </c>
      <c r="DH223">
        <v>853</v>
      </c>
      <c r="DI223">
        <v>39</v>
      </c>
      <c r="DJ223">
        <v>1.27</v>
      </c>
      <c r="DK223">
        <v>0.31</v>
      </c>
      <c r="DL223">
        <v>-16.581797560975609</v>
      </c>
      <c r="DM223">
        <v>-0.28232404181185539</v>
      </c>
      <c r="DN223">
        <v>6.5015317098863573E-2</v>
      </c>
      <c r="DO223">
        <v>0</v>
      </c>
      <c r="DP223">
        <v>0.42449134146341461</v>
      </c>
      <c r="DQ223">
        <v>-0.26083047386759523</v>
      </c>
      <c r="DR223">
        <v>3.0151888767121469E-2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365</v>
      </c>
      <c r="EA223">
        <v>3.29331</v>
      </c>
      <c r="EB223">
        <v>2.6252900000000001</v>
      </c>
      <c r="EC223">
        <v>0.225217</v>
      </c>
      <c r="ED223">
        <v>0.22530700000000001</v>
      </c>
      <c r="EE223">
        <v>0.15423700000000001</v>
      </c>
      <c r="EF223">
        <v>0.15174099999999999</v>
      </c>
      <c r="EG223">
        <v>23328.7</v>
      </c>
      <c r="EH223">
        <v>23780.6</v>
      </c>
      <c r="EI223">
        <v>28041.7</v>
      </c>
      <c r="EJ223">
        <v>29582.6</v>
      </c>
      <c r="EK223">
        <v>32586.5</v>
      </c>
      <c r="EL223">
        <v>34876.6</v>
      </c>
      <c r="EM223">
        <v>39522.300000000003</v>
      </c>
      <c r="EN223">
        <v>42330</v>
      </c>
      <c r="EO223">
        <v>2.1779999999999999</v>
      </c>
      <c r="EP223">
        <v>2.1028500000000001</v>
      </c>
      <c r="EQ223">
        <v>6.3121300000000005E-2</v>
      </c>
      <c r="ER223">
        <v>0</v>
      </c>
      <c r="ES223">
        <v>34.713799999999999</v>
      </c>
      <c r="ET223">
        <v>999.9</v>
      </c>
      <c r="EU223">
        <v>63.5</v>
      </c>
      <c r="EV223">
        <v>41</v>
      </c>
      <c r="EW223">
        <v>49.006</v>
      </c>
      <c r="EX223">
        <v>55.680799999999998</v>
      </c>
      <c r="EY223">
        <v>-1.47035</v>
      </c>
      <c r="EZ223">
        <v>2</v>
      </c>
      <c r="FA223">
        <v>0.76493900000000004</v>
      </c>
      <c r="FB223">
        <v>2.0514000000000001</v>
      </c>
      <c r="FC223">
        <v>20.2532</v>
      </c>
      <c r="FD223">
        <v>5.2142900000000001</v>
      </c>
      <c r="FE223">
        <v>12.0099</v>
      </c>
      <c r="FF223">
        <v>4.9857500000000003</v>
      </c>
      <c r="FG223">
        <v>3.2844799999999998</v>
      </c>
      <c r="FH223">
        <v>8563.9</v>
      </c>
      <c r="FI223">
        <v>9999</v>
      </c>
      <c r="FJ223">
        <v>9999</v>
      </c>
      <c r="FK223">
        <v>584.20000000000005</v>
      </c>
      <c r="FL223">
        <v>1.8658600000000001</v>
      </c>
      <c r="FM223">
        <v>1.86233</v>
      </c>
      <c r="FN223">
        <v>1.86433</v>
      </c>
      <c r="FO223">
        <v>1.8605</v>
      </c>
      <c r="FP223">
        <v>1.8612299999999999</v>
      </c>
      <c r="FQ223">
        <v>1.8602000000000001</v>
      </c>
      <c r="FR223">
        <v>1.8620099999999999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-1.08</v>
      </c>
      <c r="GH223">
        <v>0.22339999999999999</v>
      </c>
      <c r="GI223">
        <v>-1.0926075346780371</v>
      </c>
      <c r="GJ223">
        <v>-3.055779808770659E-4</v>
      </c>
      <c r="GK223">
        <v>5.4022781434335912E-7</v>
      </c>
      <c r="GL223">
        <v>-2.2830823041668759E-10</v>
      </c>
      <c r="GM223">
        <v>0.223404761904753</v>
      </c>
      <c r="GN223">
        <v>0</v>
      </c>
      <c r="GO223">
        <v>0</v>
      </c>
      <c r="GP223">
        <v>0</v>
      </c>
      <c r="GQ223">
        <v>3</v>
      </c>
      <c r="GR223">
        <v>2094</v>
      </c>
      <c r="GS223">
        <v>4</v>
      </c>
      <c r="GT223">
        <v>34</v>
      </c>
      <c r="GU223">
        <v>16.8</v>
      </c>
      <c r="GV223">
        <v>17</v>
      </c>
      <c r="GW223">
        <v>3.6303700000000001</v>
      </c>
      <c r="GX223">
        <v>2.5585900000000001</v>
      </c>
      <c r="GY223">
        <v>2.04834</v>
      </c>
      <c r="GZ223">
        <v>2.6122999999999998</v>
      </c>
      <c r="HA223">
        <v>2.1972700000000001</v>
      </c>
      <c r="HB223">
        <v>2.33521</v>
      </c>
      <c r="HC223">
        <v>46.24</v>
      </c>
      <c r="HD223">
        <v>14.403499999999999</v>
      </c>
      <c r="HE223">
        <v>18</v>
      </c>
      <c r="HF223">
        <v>703.36</v>
      </c>
      <c r="HG223">
        <v>710.52599999999995</v>
      </c>
      <c r="HH223">
        <v>30.999300000000002</v>
      </c>
      <c r="HI223">
        <v>36.858600000000003</v>
      </c>
      <c r="HJ223">
        <v>30.000299999999999</v>
      </c>
      <c r="HK223">
        <v>36.542700000000004</v>
      </c>
      <c r="HL223">
        <v>36.499699999999997</v>
      </c>
      <c r="HM223">
        <v>72.628799999999998</v>
      </c>
      <c r="HN223">
        <v>25.2956</v>
      </c>
      <c r="HO223">
        <v>83.138999999999996</v>
      </c>
      <c r="HP223">
        <v>31</v>
      </c>
      <c r="HQ223">
        <v>1388.04</v>
      </c>
      <c r="HR223">
        <v>39.513399999999997</v>
      </c>
      <c r="HS223">
        <v>98.723799999999997</v>
      </c>
      <c r="HT223">
        <v>98.115499999999997</v>
      </c>
    </row>
    <row r="224" spans="1:228" x14ac:dyDescent="0.2">
      <c r="A224">
        <v>209</v>
      </c>
      <c r="B224">
        <v>1665849199.5</v>
      </c>
      <c r="C224">
        <v>830.40000009536743</v>
      </c>
      <c r="D224" t="s">
        <v>777</v>
      </c>
      <c r="E224" t="s">
        <v>778</v>
      </c>
      <c r="F224">
        <v>4</v>
      </c>
      <c r="G224">
        <v>1665849197.1875</v>
      </c>
      <c r="H224">
        <f t="shared" si="102"/>
        <v>3.5415427014533912E-4</v>
      </c>
      <c r="I224">
        <f t="shared" si="103"/>
        <v>0.35415427014533912</v>
      </c>
      <c r="J224">
        <f t="shared" si="104"/>
        <v>6.7663001873974213</v>
      </c>
      <c r="K224">
        <f t="shared" si="105"/>
        <v>1364.1087500000001</v>
      </c>
      <c r="L224">
        <f t="shared" si="106"/>
        <v>750.2883734824137</v>
      </c>
      <c r="M224">
        <f t="shared" si="107"/>
        <v>76.09413624608014</v>
      </c>
      <c r="N224">
        <f t="shared" si="108"/>
        <v>138.34770835537026</v>
      </c>
      <c r="O224">
        <f t="shared" si="109"/>
        <v>1.867270448750161E-2</v>
      </c>
      <c r="P224">
        <f t="shared" si="110"/>
        <v>2.7760191673568508</v>
      </c>
      <c r="Q224">
        <f t="shared" si="111"/>
        <v>1.8603206759691772E-2</v>
      </c>
      <c r="R224">
        <f t="shared" si="112"/>
        <v>1.1633226666311221E-2</v>
      </c>
      <c r="S224">
        <f t="shared" si="113"/>
        <v>225.97965041486293</v>
      </c>
      <c r="T224">
        <f t="shared" si="114"/>
        <v>36.724407661070479</v>
      </c>
      <c r="U224">
        <f t="shared" si="115"/>
        <v>35.734949999999998</v>
      </c>
      <c r="V224">
        <f t="shared" si="116"/>
        <v>5.8823611523846999</v>
      </c>
      <c r="W224">
        <f t="shared" si="117"/>
        <v>69.956734831676826</v>
      </c>
      <c r="X224">
        <f t="shared" si="118"/>
        <v>4.0461095225285897</v>
      </c>
      <c r="Y224">
        <f t="shared" si="119"/>
        <v>5.7837312336888642</v>
      </c>
      <c r="Z224">
        <f t="shared" si="120"/>
        <v>1.8362516298561102</v>
      </c>
      <c r="AA224">
        <f t="shared" si="121"/>
        <v>-15.618203313409456</v>
      </c>
      <c r="AB224">
        <f t="shared" si="122"/>
        <v>-45.891596802427109</v>
      </c>
      <c r="AC224">
        <f t="shared" si="123"/>
        <v>-3.882685692806839</v>
      </c>
      <c r="AD224">
        <f t="shared" si="124"/>
        <v>160.58716460621955</v>
      </c>
      <c r="AE224">
        <f t="shared" si="125"/>
        <v>17.394522151819544</v>
      </c>
      <c r="AF224">
        <f t="shared" si="126"/>
        <v>0.40261778008701488</v>
      </c>
      <c r="AG224">
        <f t="shared" si="127"/>
        <v>6.7663001873974213</v>
      </c>
      <c r="AH224">
        <v>1437.4944495056809</v>
      </c>
      <c r="AI224">
        <v>1423.94703030303</v>
      </c>
      <c r="AJ224">
        <v>1.7416394461014599</v>
      </c>
      <c r="AK224">
        <v>66.578326818864241</v>
      </c>
      <c r="AL224">
        <f t="shared" si="128"/>
        <v>0.35415427014533912</v>
      </c>
      <c r="AM224">
        <v>39.53143413573865</v>
      </c>
      <c r="AN224">
        <v>39.889370588235323</v>
      </c>
      <c r="AO224">
        <v>-8.2950193646362143E-3</v>
      </c>
      <c r="AP224">
        <v>87.47284380943789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47194.521686606997</v>
      </c>
      <c r="AV224">
        <f t="shared" si="132"/>
        <v>1199.98125</v>
      </c>
      <c r="AW224">
        <f t="shared" si="133"/>
        <v>1025.8405416657322</v>
      </c>
      <c r="AX224">
        <f t="shared" si="134"/>
        <v>0.85488047556220748</v>
      </c>
      <c r="AY224">
        <f t="shared" si="135"/>
        <v>0.18831931783506028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1665849197.1875</v>
      </c>
      <c r="BF224">
        <v>1364.1087500000001</v>
      </c>
      <c r="BG224">
        <v>1380.6712500000001</v>
      </c>
      <c r="BH224">
        <v>39.894649999999999</v>
      </c>
      <c r="BI224">
        <v>39.537849999999999</v>
      </c>
      <c r="BJ224">
        <v>1365.1925000000001</v>
      </c>
      <c r="BK224">
        <v>39.671250000000001</v>
      </c>
      <c r="BL224">
        <v>650.03725000000009</v>
      </c>
      <c r="BM224">
        <v>101.32</v>
      </c>
      <c r="BN224">
        <v>9.98526E-2</v>
      </c>
      <c r="BO224">
        <v>35.428312499999997</v>
      </c>
      <c r="BP224">
        <v>35.734949999999998</v>
      </c>
      <c r="BQ224">
        <v>999.9</v>
      </c>
      <c r="BR224">
        <v>0</v>
      </c>
      <c r="BS224">
        <v>0</v>
      </c>
      <c r="BT224">
        <v>9030.2337499999994</v>
      </c>
      <c r="BU224">
        <v>0</v>
      </c>
      <c r="BV224">
        <v>2115.8112500000002</v>
      </c>
      <c r="BW224">
        <v>-16.563962499999999</v>
      </c>
      <c r="BX224">
        <v>1420.79</v>
      </c>
      <c r="BY224">
        <v>1437.5062499999999</v>
      </c>
      <c r="BZ224">
        <v>0.35676912500000002</v>
      </c>
      <c r="CA224">
        <v>1380.6712500000001</v>
      </c>
      <c r="CB224">
        <v>39.537849999999999</v>
      </c>
      <c r="CC224">
        <v>4.0421212500000001</v>
      </c>
      <c r="CD224">
        <v>4.0059725000000004</v>
      </c>
      <c r="CE224">
        <v>29.087250000000001</v>
      </c>
      <c r="CF224">
        <v>28.931975000000001</v>
      </c>
      <c r="CG224">
        <v>1199.98125</v>
      </c>
      <c r="CH224">
        <v>0.50000725000000001</v>
      </c>
      <c r="CI224">
        <v>0.49999274999999999</v>
      </c>
      <c r="CJ224">
        <v>0</v>
      </c>
      <c r="CK224">
        <v>2084.3462500000001</v>
      </c>
      <c r="CL224">
        <v>9.5417900000000007</v>
      </c>
      <c r="CM224">
        <v>13156.762500000001</v>
      </c>
      <c r="CN224">
        <v>9521.3812500000004</v>
      </c>
      <c r="CO224">
        <v>47.444875000000003</v>
      </c>
      <c r="CP224">
        <v>49.577749999999988</v>
      </c>
      <c r="CQ224">
        <v>48.186999999999998</v>
      </c>
      <c r="CR224">
        <v>48.757750000000001</v>
      </c>
      <c r="CS224">
        <v>50.061999999999998</v>
      </c>
      <c r="CT224">
        <v>595.22874999999999</v>
      </c>
      <c r="CU224">
        <v>595.20875000000001</v>
      </c>
      <c r="CV224">
        <v>0</v>
      </c>
      <c r="CW224">
        <v>1665849205.8</v>
      </c>
      <c r="CX224">
        <v>0</v>
      </c>
      <c r="CY224">
        <v>1665848184.5999999</v>
      </c>
      <c r="CZ224" t="s">
        <v>356</v>
      </c>
      <c r="DA224">
        <v>1665848184.5999999</v>
      </c>
      <c r="DB224">
        <v>1665848178.0999999</v>
      </c>
      <c r="DC224">
        <v>18</v>
      </c>
      <c r="DD224">
        <v>0.19800000000000001</v>
      </c>
      <c r="DE224">
        <v>5.0000000000000001E-3</v>
      </c>
      <c r="DF224">
        <v>-1.1020000000000001</v>
      </c>
      <c r="DG224">
        <v>0.223</v>
      </c>
      <c r="DH224">
        <v>853</v>
      </c>
      <c r="DI224">
        <v>39</v>
      </c>
      <c r="DJ224">
        <v>1.27</v>
      </c>
      <c r="DK224">
        <v>0.31</v>
      </c>
      <c r="DL224">
        <v>-16.587814999999999</v>
      </c>
      <c r="DM224">
        <v>-0.28172082551592298</v>
      </c>
      <c r="DN224">
        <v>6.6721561544975813E-2</v>
      </c>
      <c r="DO224">
        <v>0</v>
      </c>
      <c r="DP224">
        <v>0.40441419999999989</v>
      </c>
      <c r="DQ224">
        <v>-0.25354709943714909</v>
      </c>
      <c r="DR224">
        <v>2.888736394965799E-2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365</v>
      </c>
      <c r="EA224">
        <v>3.2931400000000002</v>
      </c>
      <c r="EB224">
        <v>2.6253500000000001</v>
      </c>
      <c r="EC224">
        <v>0.22588900000000001</v>
      </c>
      <c r="ED224">
        <v>0.22595699999999999</v>
      </c>
      <c r="EE224">
        <v>0.154201</v>
      </c>
      <c r="EF224">
        <v>0.15177599999999999</v>
      </c>
      <c r="EG224">
        <v>23308</v>
      </c>
      <c r="EH224">
        <v>23760.400000000001</v>
      </c>
      <c r="EI224">
        <v>28041.3</v>
      </c>
      <c r="EJ224">
        <v>29582.5</v>
      </c>
      <c r="EK224">
        <v>32587.4</v>
      </c>
      <c r="EL224">
        <v>34875.1</v>
      </c>
      <c r="EM224">
        <v>39521.599999999999</v>
      </c>
      <c r="EN224">
        <v>42329.8</v>
      </c>
      <c r="EO224">
        <v>2.1779000000000002</v>
      </c>
      <c r="EP224">
        <v>2.1028199999999999</v>
      </c>
      <c r="EQ224">
        <v>6.3575800000000002E-2</v>
      </c>
      <c r="ER224">
        <v>0</v>
      </c>
      <c r="ES224">
        <v>34.712699999999998</v>
      </c>
      <c r="ET224">
        <v>999.9</v>
      </c>
      <c r="EU224">
        <v>63.5</v>
      </c>
      <c r="EV224">
        <v>41</v>
      </c>
      <c r="EW224">
        <v>49.000999999999998</v>
      </c>
      <c r="EX224">
        <v>55.800800000000002</v>
      </c>
      <c r="EY224">
        <v>-1.6105799999999999</v>
      </c>
      <c r="EZ224">
        <v>2</v>
      </c>
      <c r="FA224">
        <v>0.76515999999999995</v>
      </c>
      <c r="FB224">
        <v>2.0537700000000001</v>
      </c>
      <c r="FC224">
        <v>20.2532</v>
      </c>
      <c r="FD224">
        <v>5.2151899999999998</v>
      </c>
      <c r="FE224">
        <v>12.0099</v>
      </c>
      <c r="FF224">
        <v>4.9859</v>
      </c>
      <c r="FG224">
        <v>3.2845800000000001</v>
      </c>
      <c r="FH224">
        <v>8563.9</v>
      </c>
      <c r="FI224">
        <v>9999</v>
      </c>
      <c r="FJ224">
        <v>9999</v>
      </c>
      <c r="FK224">
        <v>584.20000000000005</v>
      </c>
      <c r="FL224">
        <v>1.8658600000000001</v>
      </c>
      <c r="FM224">
        <v>1.8623000000000001</v>
      </c>
      <c r="FN224">
        <v>1.8643400000000001</v>
      </c>
      <c r="FO224">
        <v>1.8605</v>
      </c>
      <c r="FP224">
        <v>1.8612299999999999</v>
      </c>
      <c r="FQ224">
        <v>1.8602000000000001</v>
      </c>
      <c r="FR224">
        <v>1.8620000000000001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-1.0900000000000001</v>
      </c>
      <c r="GH224">
        <v>0.22339999999999999</v>
      </c>
      <c r="GI224">
        <v>-1.0926075346780371</v>
      </c>
      <c r="GJ224">
        <v>-3.055779808770659E-4</v>
      </c>
      <c r="GK224">
        <v>5.4022781434335912E-7</v>
      </c>
      <c r="GL224">
        <v>-2.2830823041668759E-10</v>
      </c>
      <c r="GM224">
        <v>0.223404761904753</v>
      </c>
      <c r="GN224">
        <v>0</v>
      </c>
      <c r="GO224">
        <v>0</v>
      </c>
      <c r="GP224">
        <v>0</v>
      </c>
      <c r="GQ224">
        <v>3</v>
      </c>
      <c r="GR224">
        <v>2094</v>
      </c>
      <c r="GS224">
        <v>4</v>
      </c>
      <c r="GT224">
        <v>34</v>
      </c>
      <c r="GU224">
        <v>16.899999999999999</v>
      </c>
      <c r="GV224">
        <v>17</v>
      </c>
      <c r="GW224">
        <v>3.6450200000000001</v>
      </c>
      <c r="GX224">
        <v>2.5585900000000001</v>
      </c>
      <c r="GY224">
        <v>2.04834</v>
      </c>
      <c r="GZ224">
        <v>2.6135299999999999</v>
      </c>
      <c r="HA224">
        <v>2.1972700000000001</v>
      </c>
      <c r="HB224">
        <v>2.3596200000000001</v>
      </c>
      <c r="HC224">
        <v>46.24</v>
      </c>
      <c r="HD224">
        <v>14.403499999999999</v>
      </c>
      <c r="HE224">
        <v>18</v>
      </c>
      <c r="HF224">
        <v>703.3</v>
      </c>
      <c r="HG224">
        <v>710.53599999999994</v>
      </c>
      <c r="HH224">
        <v>31.0001</v>
      </c>
      <c r="HI224">
        <v>36.858600000000003</v>
      </c>
      <c r="HJ224">
        <v>30.000299999999999</v>
      </c>
      <c r="HK224">
        <v>36.545200000000001</v>
      </c>
      <c r="HL224">
        <v>36.502699999999997</v>
      </c>
      <c r="HM224">
        <v>72.917100000000005</v>
      </c>
      <c r="HN224">
        <v>25.2956</v>
      </c>
      <c r="HO224">
        <v>83.138999999999996</v>
      </c>
      <c r="HP224">
        <v>31</v>
      </c>
      <c r="HQ224">
        <v>1394.93</v>
      </c>
      <c r="HR224">
        <v>39.525199999999998</v>
      </c>
      <c r="HS224">
        <v>98.722300000000004</v>
      </c>
      <c r="HT224">
        <v>98.115099999999998</v>
      </c>
    </row>
    <row r="225" spans="1:228" x14ac:dyDescent="0.2">
      <c r="A225">
        <v>210</v>
      </c>
      <c r="B225">
        <v>1665849203.5</v>
      </c>
      <c r="C225">
        <v>834.40000009536743</v>
      </c>
      <c r="D225" t="s">
        <v>779</v>
      </c>
      <c r="E225" t="s">
        <v>780</v>
      </c>
      <c r="F225">
        <v>4</v>
      </c>
      <c r="G225">
        <v>1665849201.5</v>
      </c>
      <c r="H225">
        <f t="shared" si="102"/>
        <v>3.7052953304568889E-4</v>
      </c>
      <c r="I225">
        <f t="shared" si="103"/>
        <v>0.37052953304568886</v>
      </c>
      <c r="J225">
        <f t="shared" si="104"/>
        <v>6.8414577041638465</v>
      </c>
      <c r="K225">
        <f t="shared" si="105"/>
        <v>1371.282857142857</v>
      </c>
      <c r="L225">
        <f t="shared" si="106"/>
        <v>774.55742747262138</v>
      </c>
      <c r="M225">
        <f t="shared" si="107"/>
        <v>78.555986336335906</v>
      </c>
      <c r="N225">
        <f t="shared" si="108"/>
        <v>139.07616603776438</v>
      </c>
      <c r="O225">
        <f t="shared" si="109"/>
        <v>1.947486661156788E-2</v>
      </c>
      <c r="P225">
        <f t="shared" si="110"/>
        <v>2.7691577194978434</v>
      </c>
      <c r="Q225">
        <f t="shared" si="111"/>
        <v>1.9399096060881957E-2</v>
      </c>
      <c r="R225">
        <f t="shared" si="112"/>
        <v>1.2131218050299767E-2</v>
      </c>
      <c r="S225">
        <f t="shared" si="113"/>
        <v>225.98725104914618</v>
      </c>
      <c r="T225">
        <f t="shared" si="114"/>
        <v>36.733318824980842</v>
      </c>
      <c r="U225">
        <f t="shared" si="115"/>
        <v>35.750399999999999</v>
      </c>
      <c r="V225">
        <f t="shared" si="116"/>
        <v>5.887369073997875</v>
      </c>
      <c r="W225">
        <f t="shared" si="117"/>
        <v>69.89852997331657</v>
      </c>
      <c r="X225">
        <f t="shared" si="118"/>
        <v>4.0450587840167564</v>
      </c>
      <c r="Y225">
        <f t="shared" si="119"/>
        <v>5.787044141788015</v>
      </c>
      <c r="Z225">
        <f t="shared" si="120"/>
        <v>1.8423102899811186</v>
      </c>
      <c r="AA225">
        <f t="shared" si="121"/>
        <v>-16.340352407314882</v>
      </c>
      <c r="AB225">
        <f t="shared" si="122"/>
        <v>-46.536084740618179</v>
      </c>
      <c r="AC225">
        <f t="shared" si="123"/>
        <v>-3.9474641412401095</v>
      </c>
      <c r="AD225">
        <f t="shared" si="124"/>
        <v>159.16334975997299</v>
      </c>
      <c r="AE225">
        <f t="shared" si="125"/>
        <v>17.425468025167632</v>
      </c>
      <c r="AF225">
        <f t="shared" si="126"/>
        <v>0.37404196393419753</v>
      </c>
      <c r="AG225">
        <f t="shared" si="127"/>
        <v>6.8414577041638465</v>
      </c>
      <c r="AH225">
        <v>1444.4012509031841</v>
      </c>
      <c r="AI225">
        <v>1430.838787878788</v>
      </c>
      <c r="AJ225">
        <v>1.7273235534134419</v>
      </c>
      <c r="AK225">
        <v>66.578326818864241</v>
      </c>
      <c r="AL225">
        <f t="shared" si="128"/>
        <v>0.37052953304568886</v>
      </c>
      <c r="AM225">
        <v>39.544361407474547</v>
      </c>
      <c r="AN225">
        <v>39.881623823529402</v>
      </c>
      <c r="AO225">
        <v>-1.66984773076758E-3</v>
      </c>
      <c r="AP225">
        <v>87.47284380943789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47005.406911846287</v>
      </c>
      <c r="AV225">
        <f t="shared" si="132"/>
        <v>1200.031428571428</v>
      </c>
      <c r="AW225">
        <f t="shared" si="133"/>
        <v>1025.8824803363448</v>
      </c>
      <c r="AX225">
        <f t="shared" si="134"/>
        <v>0.85487967724112179</v>
      </c>
      <c r="AY225">
        <f t="shared" si="135"/>
        <v>0.18831777707536518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1665849201.5</v>
      </c>
      <c r="BF225">
        <v>1371.282857142857</v>
      </c>
      <c r="BG225">
        <v>1387.841428571428</v>
      </c>
      <c r="BH225">
        <v>39.884042857142852</v>
      </c>
      <c r="BI225">
        <v>39.552542857142861</v>
      </c>
      <c r="BJ225">
        <v>1372.3657142857139</v>
      </c>
      <c r="BK225">
        <v>39.660642857142861</v>
      </c>
      <c r="BL225">
        <v>649.99757142857129</v>
      </c>
      <c r="BM225">
        <v>101.32042857142859</v>
      </c>
      <c r="BN225">
        <v>0.10005175714285711</v>
      </c>
      <c r="BO225">
        <v>35.438685714285711</v>
      </c>
      <c r="BP225">
        <v>35.750399999999999</v>
      </c>
      <c r="BQ225">
        <v>999.89999999999986</v>
      </c>
      <c r="BR225">
        <v>0</v>
      </c>
      <c r="BS225">
        <v>0</v>
      </c>
      <c r="BT225">
        <v>8993.7485714285722</v>
      </c>
      <c r="BU225">
        <v>0</v>
      </c>
      <c r="BV225">
        <v>2113.3742857142861</v>
      </c>
      <c r="BW225">
        <v>-16.560857142857142</v>
      </c>
      <c r="BX225">
        <v>1428.245714285714</v>
      </c>
      <c r="BY225">
        <v>1444.995714285714</v>
      </c>
      <c r="BZ225">
        <v>0.3314874285714286</v>
      </c>
      <c r="CA225">
        <v>1387.841428571428</v>
      </c>
      <c r="CB225">
        <v>39.552542857142861</v>
      </c>
      <c r="CC225">
        <v>4.0410714285714286</v>
      </c>
      <c r="CD225">
        <v>4.0074842857142858</v>
      </c>
      <c r="CE225">
        <v>29.082728571428579</v>
      </c>
      <c r="CF225">
        <v>28.938514285714291</v>
      </c>
      <c r="CG225">
        <v>1200.031428571428</v>
      </c>
      <c r="CH225">
        <v>0.50003542857142858</v>
      </c>
      <c r="CI225">
        <v>0.49996457142857131</v>
      </c>
      <c r="CJ225">
        <v>0</v>
      </c>
      <c r="CK225">
        <v>2084.0842857142861</v>
      </c>
      <c r="CL225">
        <v>9.5417900000000007</v>
      </c>
      <c r="CM225">
        <v>13154.185714285721</v>
      </c>
      <c r="CN225">
        <v>9521.8885714285716</v>
      </c>
      <c r="CO225">
        <v>47.436999999999998</v>
      </c>
      <c r="CP225">
        <v>49.561999999999998</v>
      </c>
      <c r="CQ225">
        <v>48.186999999999998</v>
      </c>
      <c r="CR225">
        <v>48.794285714285721</v>
      </c>
      <c r="CS225">
        <v>50.061999999999998</v>
      </c>
      <c r="CT225">
        <v>595.28714285714284</v>
      </c>
      <c r="CU225">
        <v>595.20285714285717</v>
      </c>
      <c r="CV225">
        <v>0</v>
      </c>
      <c r="CW225">
        <v>1665849210</v>
      </c>
      <c r="CX225">
        <v>0</v>
      </c>
      <c r="CY225">
        <v>1665848184.5999999</v>
      </c>
      <c r="CZ225" t="s">
        <v>356</v>
      </c>
      <c r="DA225">
        <v>1665848184.5999999</v>
      </c>
      <c r="DB225">
        <v>1665848178.0999999</v>
      </c>
      <c r="DC225">
        <v>18</v>
      </c>
      <c r="DD225">
        <v>0.19800000000000001</v>
      </c>
      <c r="DE225">
        <v>5.0000000000000001E-3</v>
      </c>
      <c r="DF225">
        <v>-1.1020000000000001</v>
      </c>
      <c r="DG225">
        <v>0.223</v>
      </c>
      <c r="DH225">
        <v>853</v>
      </c>
      <c r="DI225">
        <v>39</v>
      </c>
      <c r="DJ225">
        <v>1.27</v>
      </c>
      <c r="DK225">
        <v>0.31</v>
      </c>
      <c r="DL225">
        <v>-16.57920731707317</v>
      </c>
      <c r="DM225">
        <v>5.1773519163744439E-2</v>
      </c>
      <c r="DN225">
        <v>7.2266931985906002E-2</v>
      </c>
      <c r="DO225">
        <v>1</v>
      </c>
      <c r="DP225">
        <v>0.38148743902439031</v>
      </c>
      <c r="DQ225">
        <v>-0.26595815331010358</v>
      </c>
      <c r="DR225">
        <v>3.040332253268991E-2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3.29318</v>
      </c>
      <c r="EB225">
        <v>2.62521</v>
      </c>
      <c r="EC225">
        <v>0.22655500000000001</v>
      </c>
      <c r="ED225">
        <v>0.22663700000000001</v>
      </c>
      <c r="EE225">
        <v>0.15418599999999999</v>
      </c>
      <c r="EF225">
        <v>0.151811</v>
      </c>
      <c r="EG225">
        <v>23287.7</v>
      </c>
      <c r="EH225">
        <v>23739.7</v>
      </c>
      <c r="EI225">
        <v>28041.1</v>
      </c>
      <c r="EJ225">
        <v>29582.799999999999</v>
      </c>
      <c r="EK225">
        <v>32587.8</v>
      </c>
      <c r="EL225">
        <v>34874.1</v>
      </c>
      <c r="EM225">
        <v>39521.4</v>
      </c>
      <c r="EN225">
        <v>42330.3</v>
      </c>
      <c r="EO225">
        <v>2.17788</v>
      </c>
      <c r="EP225">
        <v>2.1029499999999999</v>
      </c>
      <c r="EQ225">
        <v>6.5207500000000002E-2</v>
      </c>
      <c r="ER225">
        <v>0</v>
      </c>
      <c r="ES225">
        <v>34.713999999999999</v>
      </c>
      <c r="ET225">
        <v>999.9</v>
      </c>
      <c r="EU225">
        <v>63.5</v>
      </c>
      <c r="EV225">
        <v>41</v>
      </c>
      <c r="EW225">
        <v>49.005000000000003</v>
      </c>
      <c r="EX225">
        <v>56.190800000000003</v>
      </c>
      <c r="EY225">
        <v>-1.6346099999999999</v>
      </c>
      <c r="EZ225">
        <v>2</v>
      </c>
      <c r="FA225">
        <v>0.76523399999999997</v>
      </c>
      <c r="FB225">
        <v>2.0604200000000001</v>
      </c>
      <c r="FC225">
        <v>20.2532</v>
      </c>
      <c r="FD225">
        <v>5.2144399999999997</v>
      </c>
      <c r="FE225">
        <v>12.0099</v>
      </c>
      <c r="FF225">
        <v>4.9858000000000002</v>
      </c>
      <c r="FG225">
        <v>3.2845</v>
      </c>
      <c r="FH225">
        <v>8564.2000000000007</v>
      </c>
      <c r="FI225">
        <v>9999</v>
      </c>
      <c r="FJ225">
        <v>9999</v>
      </c>
      <c r="FK225">
        <v>584.20000000000005</v>
      </c>
      <c r="FL225">
        <v>1.8658699999999999</v>
      </c>
      <c r="FM225">
        <v>1.86232</v>
      </c>
      <c r="FN225">
        <v>1.86433</v>
      </c>
      <c r="FO225">
        <v>1.8605</v>
      </c>
      <c r="FP225">
        <v>1.8612500000000001</v>
      </c>
      <c r="FQ225">
        <v>1.8602000000000001</v>
      </c>
      <c r="FR225">
        <v>1.8620300000000001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-1.0900000000000001</v>
      </c>
      <c r="GH225">
        <v>0.22339999999999999</v>
      </c>
      <c r="GI225">
        <v>-1.0926075346780371</v>
      </c>
      <c r="GJ225">
        <v>-3.055779808770659E-4</v>
      </c>
      <c r="GK225">
        <v>5.4022781434335912E-7</v>
      </c>
      <c r="GL225">
        <v>-2.2830823041668759E-10</v>
      </c>
      <c r="GM225">
        <v>0.223404761904753</v>
      </c>
      <c r="GN225">
        <v>0</v>
      </c>
      <c r="GO225">
        <v>0</v>
      </c>
      <c r="GP225">
        <v>0</v>
      </c>
      <c r="GQ225">
        <v>3</v>
      </c>
      <c r="GR225">
        <v>2094</v>
      </c>
      <c r="GS225">
        <v>4</v>
      </c>
      <c r="GT225">
        <v>34</v>
      </c>
      <c r="GU225">
        <v>17</v>
      </c>
      <c r="GV225">
        <v>17.100000000000001</v>
      </c>
      <c r="GW225">
        <v>3.6584500000000002</v>
      </c>
      <c r="GX225">
        <v>2.5537100000000001</v>
      </c>
      <c r="GY225">
        <v>2.04834</v>
      </c>
      <c r="GZ225">
        <v>2.6135299999999999</v>
      </c>
      <c r="HA225">
        <v>2.1972700000000001</v>
      </c>
      <c r="HB225">
        <v>2.36084</v>
      </c>
      <c r="HC225">
        <v>46.269100000000002</v>
      </c>
      <c r="HD225">
        <v>14.403499999999999</v>
      </c>
      <c r="HE225">
        <v>18</v>
      </c>
      <c r="HF225">
        <v>703.30600000000004</v>
      </c>
      <c r="HG225">
        <v>710.68100000000004</v>
      </c>
      <c r="HH225">
        <v>31.001100000000001</v>
      </c>
      <c r="HI225">
        <v>36.860999999999997</v>
      </c>
      <c r="HJ225">
        <v>30.000299999999999</v>
      </c>
      <c r="HK225">
        <v>36.547699999999999</v>
      </c>
      <c r="HL225">
        <v>36.505299999999998</v>
      </c>
      <c r="HM225">
        <v>73.196600000000004</v>
      </c>
      <c r="HN225">
        <v>25.2956</v>
      </c>
      <c r="HO225">
        <v>83.138999999999996</v>
      </c>
      <c r="HP225">
        <v>31</v>
      </c>
      <c r="HQ225">
        <v>1401.63</v>
      </c>
      <c r="HR225">
        <v>39.533999999999999</v>
      </c>
      <c r="HS225">
        <v>98.721599999999995</v>
      </c>
      <c r="HT225">
        <v>98.116200000000006</v>
      </c>
    </row>
    <row r="226" spans="1:228" x14ac:dyDescent="0.2">
      <c r="A226">
        <v>211</v>
      </c>
      <c r="B226">
        <v>1665849207.5</v>
      </c>
      <c r="C226">
        <v>838.40000009536743</v>
      </c>
      <c r="D226" t="s">
        <v>781</v>
      </c>
      <c r="E226" t="s">
        <v>782</v>
      </c>
      <c r="F226">
        <v>4</v>
      </c>
      <c r="G226">
        <v>1665849205.1875</v>
      </c>
      <c r="H226">
        <f t="shared" si="102"/>
        <v>3.645141072096933E-4</v>
      </c>
      <c r="I226">
        <f t="shared" si="103"/>
        <v>0.36451410720969329</v>
      </c>
      <c r="J226">
        <f t="shared" si="104"/>
        <v>6.7684296775744928</v>
      </c>
      <c r="K226">
        <f t="shared" si="105"/>
        <v>1377.48125</v>
      </c>
      <c r="L226">
        <f t="shared" si="106"/>
        <v>774.76324255306702</v>
      </c>
      <c r="M226">
        <f t="shared" si="107"/>
        <v>78.576672569598273</v>
      </c>
      <c r="N226">
        <f t="shared" si="108"/>
        <v>139.7044764221597</v>
      </c>
      <c r="O226">
        <f t="shared" si="109"/>
        <v>1.9071366380994322E-2</v>
      </c>
      <c r="P226">
        <f t="shared" si="110"/>
        <v>2.7673558878080735</v>
      </c>
      <c r="Q226">
        <f t="shared" si="111"/>
        <v>1.8998649642796576E-2</v>
      </c>
      <c r="R226">
        <f t="shared" si="112"/>
        <v>1.1880666130677935E-2</v>
      </c>
      <c r="S226">
        <f t="shared" si="113"/>
        <v>225.98360321714301</v>
      </c>
      <c r="T226">
        <f t="shared" si="114"/>
        <v>36.7494882273133</v>
      </c>
      <c r="U226">
        <f t="shared" si="115"/>
        <v>35.775212500000002</v>
      </c>
      <c r="V226">
        <f t="shared" si="116"/>
        <v>5.895419482324991</v>
      </c>
      <c r="W226">
        <f t="shared" si="117"/>
        <v>69.842566218239099</v>
      </c>
      <c r="X226">
        <f t="shared" si="118"/>
        <v>4.0448977190292812</v>
      </c>
      <c r="Y226">
        <f t="shared" si="119"/>
        <v>5.7914505981782964</v>
      </c>
      <c r="Z226">
        <f t="shared" si="120"/>
        <v>1.8505217632957098</v>
      </c>
      <c r="AA226">
        <f t="shared" si="121"/>
        <v>-16.075072127947475</v>
      </c>
      <c r="AB226">
        <f t="shared" si="122"/>
        <v>-48.150398727605044</v>
      </c>
      <c r="AC226">
        <f t="shared" si="123"/>
        <v>-4.0878260929572479</v>
      </c>
      <c r="AD226">
        <f t="shared" si="124"/>
        <v>157.67030626863325</v>
      </c>
      <c r="AE226">
        <f t="shared" si="125"/>
        <v>17.60099911903724</v>
      </c>
      <c r="AF226">
        <f t="shared" si="126"/>
        <v>0.3581901668536166</v>
      </c>
      <c r="AG226">
        <f t="shared" si="127"/>
        <v>6.7684296775744928</v>
      </c>
      <c r="AH226">
        <v>1451.6097472783799</v>
      </c>
      <c r="AI226">
        <v>1437.918969696969</v>
      </c>
      <c r="AJ226">
        <v>1.776476609797365</v>
      </c>
      <c r="AK226">
        <v>66.578326818864241</v>
      </c>
      <c r="AL226">
        <f t="shared" si="128"/>
        <v>0.36451410720969329</v>
      </c>
      <c r="AM226">
        <v>39.558035214901771</v>
      </c>
      <c r="AN226">
        <v>39.883394117647043</v>
      </c>
      <c r="AO226">
        <v>-4.3364641238616112E-4</v>
      </c>
      <c r="AP226">
        <v>87.47284380943789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46954.099844118216</v>
      </c>
      <c r="AV226">
        <f t="shared" si="132"/>
        <v>1200.00125</v>
      </c>
      <c r="AW226">
        <f t="shared" si="133"/>
        <v>1025.8577358638047</v>
      </c>
      <c r="AX226">
        <f t="shared" si="134"/>
        <v>0.85488055605259139</v>
      </c>
      <c r="AY226">
        <f t="shared" si="135"/>
        <v>0.18831947318150127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1665849205.1875</v>
      </c>
      <c r="BF226">
        <v>1377.48125</v>
      </c>
      <c r="BG226">
        <v>1394.1837499999999</v>
      </c>
      <c r="BH226">
        <v>39.882549999999988</v>
      </c>
      <c r="BI226">
        <v>39.565100000000001</v>
      </c>
      <c r="BJ226">
        <v>1378.5675000000001</v>
      </c>
      <c r="BK226">
        <v>39.659149999999997</v>
      </c>
      <c r="BL226">
        <v>650.00087499999995</v>
      </c>
      <c r="BM226">
        <v>101.320125</v>
      </c>
      <c r="BN226">
        <v>0.10011315</v>
      </c>
      <c r="BO226">
        <v>35.452475</v>
      </c>
      <c r="BP226">
        <v>35.775212500000002</v>
      </c>
      <c r="BQ226">
        <v>999.9</v>
      </c>
      <c r="BR226">
        <v>0</v>
      </c>
      <c r="BS226">
        <v>0</v>
      </c>
      <c r="BT226">
        <v>8984.21875</v>
      </c>
      <c r="BU226">
        <v>0</v>
      </c>
      <c r="BV226">
        <v>2112.0974999999999</v>
      </c>
      <c r="BW226">
        <v>-16.700675</v>
      </c>
      <c r="BX226">
        <v>1434.7012500000001</v>
      </c>
      <c r="BY226">
        <v>1451.615</v>
      </c>
      <c r="BZ226">
        <v>0.31746574999999999</v>
      </c>
      <c r="CA226">
        <v>1394.1837499999999</v>
      </c>
      <c r="CB226">
        <v>39.565100000000001</v>
      </c>
      <c r="CC226">
        <v>4.0408999999999997</v>
      </c>
      <c r="CD226">
        <v>4.0087325000000007</v>
      </c>
      <c r="CE226">
        <v>29.082012500000001</v>
      </c>
      <c r="CF226">
        <v>28.943899999999999</v>
      </c>
      <c r="CG226">
        <v>1200.00125</v>
      </c>
      <c r="CH226">
        <v>0.50000562500000001</v>
      </c>
      <c r="CI226">
        <v>0.49999437499999999</v>
      </c>
      <c r="CJ226">
        <v>0</v>
      </c>
      <c r="CK226">
        <v>2083.9575</v>
      </c>
      <c r="CL226">
        <v>9.5417900000000007</v>
      </c>
      <c r="CM226">
        <v>13152.1875</v>
      </c>
      <c r="CN226">
        <v>9521.5562500000015</v>
      </c>
      <c r="CO226">
        <v>47.452749999999988</v>
      </c>
      <c r="CP226">
        <v>49.561999999999998</v>
      </c>
      <c r="CQ226">
        <v>48.186999999999998</v>
      </c>
      <c r="CR226">
        <v>48.811999999999998</v>
      </c>
      <c r="CS226">
        <v>50.061999999999998</v>
      </c>
      <c r="CT226">
        <v>595.23750000000007</v>
      </c>
      <c r="CU226">
        <v>595.22375</v>
      </c>
      <c r="CV226">
        <v>0</v>
      </c>
      <c r="CW226">
        <v>1665849213.5999999</v>
      </c>
      <c r="CX226">
        <v>0</v>
      </c>
      <c r="CY226">
        <v>1665848184.5999999</v>
      </c>
      <c r="CZ226" t="s">
        <v>356</v>
      </c>
      <c r="DA226">
        <v>1665848184.5999999</v>
      </c>
      <c r="DB226">
        <v>1665848178.0999999</v>
      </c>
      <c r="DC226">
        <v>18</v>
      </c>
      <c r="DD226">
        <v>0.19800000000000001</v>
      </c>
      <c r="DE226">
        <v>5.0000000000000001E-3</v>
      </c>
      <c r="DF226">
        <v>-1.1020000000000001</v>
      </c>
      <c r="DG226">
        <v>0.223</v>
      </c>
      <c r="DH226">
        <v>853</v>
      </c>
      <c r="DI226">
        <v>39</v>
      </c>
      <c r="DJ226">
        <v>1.27</v>
      </c>
      <c r="DK226">
        <v>0.31</v>
      </c>
      <c r="DL226">
        <v>-16.6149725</v>
      </c>
      <c r="DM226">
        <v>4.8070919324627932E-2</v>
      </c>
      <c r="DN226">
        <v>7.1838676865251416E-2</v>
      </c>
      <c r="DO226">
        <v>1</v>
      </c>
      <c r="DP226">
        <v>0.36668095000000001</v>
      </c>
      <c r="DQ226">
        <v>-0.35904065290806841</v>
      </c>
      <c r="DR226">
        <v>3.6044079723270783E-2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3.2932000000000001</v>
      </c>
      <c r="EB226">
        <v>2.6253600000000001</v>
      </c>
      <c r="EC226">
        <v>0.227239</v>
      </c>
      <c r="ED226">
        <v>0.22730600000000001</v>
      </c>
      <c r="EE226">
        <v>0.15418799999999999</v>
      </c>
      <c r="EF226">
        <v>0.15184400000000001</v>
      </c>
      <c r="EG226">
        <v>23266.799999999999</v>
      </c>
      <c r="EH226">
        <v>23718.799999999999</v>
      </c>
      <c r="EI226">
        <v>28040.9</v>
      </c>
      <c r="EJ226">
        <v>29582.5</v>
      </c>
      <c r="EK226">
        <v>32587.7</v>
      </c>
      <c r="EL226">
        <v>34872.6</v>
      </c>
      <c r="EM226">
        <v>39521.300000000003</v>
      </c>
      <c r="EN226">
        <v>42330.1</v>
      </c>
      <c r="EO226">
        <v>2.17788</v>
      </c>
      <c r="EP226">
        <v>2.1025999999999998</v>
      </c>
      <c r="EQ226">
        <v>6.5654500000000005E-2</v>
      </c>
      <c r="ER226">
        <v>0</v>
      </c>
      <c r="ES226">
        <v>34.72</v>
      </c>
      <c r="ET226">
        <v>999.9</v>
      </c>
      <c r="EU226">
        <v>63.5</v>
      </c>
      <c r="EV226">
        <v>41</v>
      </c>
      <c r="EW226">
        <v>49.007599999999996</v>
      </c>
      <c r="EX226">
        <v>55.800800000000002</v>
      </c>
      <c r="EY226">
        <v>-1.64263</v>
      </c>
      <c r="EZ226">
        <v>2</v>
      </c>
      <c r="FA226">
        <v>0.76539599999999997</v>
      </c>
      <c r="FB226">
        <v>2.0692599999999999</v>
      </c>
      <c r="FC226">
        <v>20.252800000000001</v>
      </c>
      <c r="FD226">
        <v>5.2145900000000003</v>
      </c>
      <c r="FE226">
        <v>12.0099</v>
      </c>
      <c r="FF226">
        <v>4.9856499999999997</v>
      </c>
      <c r="FG226">
        <v>3.2845</v>
      </c>
      <c r="FH226">
        <v>8564.2000000000007</v>
      </c>
      <c r="FI226">
        <v>9999</v>
      </c>
      <c r="FJ226">
        <v>9999</v>
      </c>
      <c r="FK226">
        <v>584.20000000000005</v>
      </c>
      <c r="FL226">
        <v>1.86585</v>
      </c>
      <c r="FM226">
        <v>1.86233</v>
      </c>
      <c r="FN226">
        <v>1.86432</v>
      </c>
      <c r="FO226">
        <v>1.8605</v>
      </c>
      <c r="FP226">
        <v>1.8612500000000001</v>
      </c>
      <c r="FQ226">
        <v>1.8602000000000001</v>
      </c>
      <c r="FR226">
        <v>1.8620300000000001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-1.08</v>
      </c>
      <c r="GH226">
        <v>0.22339999999999999</v>
      </c>
      <c r="GI226">
        <v>-1.0926075346780371</v>
      </c>
      <c r="GJ226">
        <v>-3.055779808770659E-4</v>
      </c>
      <c r="GK226">
        <v>5.4022781434335912E-7</v>
      </c>
      <c r="GL226">
        <v>-2.2830823041668759E-10</v>
      </c>
      <c r="GM226">
        <v>0.223404761904753</v>
      </c>
      <c r="GN226">
        <v>0</v>
      </c>
      <c r="GO226">
        <v>0</v>
      </c>
      <c r="GP226">
        <v>0</v>
      </c>
      <c r="GQ226">
        <v>3</v>
      </c>
      <c r="GR226">
        <v>2094</v>
      </c>
      <c r="GS226">
        <v>4</v>
      </c>
      <c r="GT226">
        <v>34</v>
      </c>
      <c r="GU226">
        <v>17</v>
      </c>
      <c r="GV226">
        <v>17.2</v>
      </c>
      <c r="GW226">
        <v>3.6730999999999998</v>
      </c>
      <c r="GX226">
        <v>2.5451700000000002</v>
      </c>
      <c r="GY226">
        <v>2.04834</v>
      </c>
      <c r="GZ226">
        <v>2.6122999999999998</v>
      </c>
      <c r="HA226">
        <v>2.1972700000000001</v>
      </c>
      <c r="HB226">
        <v>2.3645</v>
      </c>
      <c r="HC226">
        <v>46.269100000000002</v>
      </c>
      <c r="HD226">
        <v>14.403499999999999</v>
      </c>
      <c r="HE226">
        <v>18</v>
      </c>
      <c r="HF226">
        <v>703.33299999999997</v>
      </c>
      <c r="HG226">
        <v>710.40099999999995</v>
      </c>
      <c r="HH226">
        <v>31.001899999999999</v>
      </c>
      <c r="HI226">
        <v>36.862000000000002</v>
      </c>
      <c r="HJ226">
        <v>30.0001</v>
      </c>
      <c r="HK226">
        <v>36.5503</v>
      </c>
      <c r="HL226">
        <v>36.509500000000003</v>
      </c>
      <c r="HM226">
        <v>73.479100000000003</v>
      </c>
      <c r="HN226">
        <v>25.2956</v>
      </c>
      <c r="HO226">
        <v>83.138999999999996</v>
      </c>
      <c r="HP226">
        <v>31</v>
      </c>
      <c r="HQ226">
        <v>1408.33</v>
      </c>
      <c r="HR226">
        <v>39.529499999999999</v>
      </c>
      <c r="HS226">
        <v>98.721199999999996</v>
      </c>
      <c r="HT226">
        <v>98.115499999999997</v>
      </c>
    </row>
    <row r="227" spans="1:228" x14ac:dyDescent="0.2">
      <c r="A227">
        <v>212</v>
      </c>
      <c r="B227">
        <v>1665849211.5</v>
      </c>
      <c r="C227">
        <v>842.40000009536743</v>
      </c>
      <c r="D227" t="s">
        <v>783</v>
      </c>
      <c r="E227" t="s">
        <v>784</v>
      </c>
      <c r="F227">
        <v>4</v>
      </c>
      <c r="G227">
        <v>1665849209.5</v>
      </c>
      <c r="H227">
        <f t="shared" si="102"/>
        <v>3.5162809514352288E-4</v>
      </c>
      <c r="I227">
        <f t="shared" si="103"/>
        <v>0.35162809514352289</v>
      </c>
      <c r="J227">
        <f t="shared" si="104"/>
        <v>6.6695460350690539</v>
      </c>
      <c r="K227">
        <f t="shared" si="105"/>
        <v>1384.8471428571429</v>
      </c>
      <c r="L227">
        <f t="shared" si="106"/>
        <v>769.22020502816565</v>
      </c>
      <c r="M227">
        <f t="shared" si="107"/>
        <v>78.015732581056596</v>
      </c>
      <c r="N227">
        <f t="shared" si="108"/>
        <v>140.4537525880865</v>
      </c>
      <c r="O227">
        <f t="shared" si="109"/>
        <v>1.8375956566536605E-2</v>
      </c>
      <c r="P227">
        <f t="shared" si="110"/>
        <v>2.7749170955307618</v>
      </c>
      <c r="Q227">
        <f t="shared" si="111"/>
        <v>1.8308619286859722E-2</v>
      </c>
      <c r="R227">
        <f t="shared" si="112"/>
        <v>1.1448916382864591E-2</v>
      </c>
      <c r="S227">
        <f t="shared" si="113"/>
        <v>225.97325465051023</v>
      </c>
      <c r="T227">
        <f t="shared" si="114"/>
        <v>36.750834971448192</v>
      </c>
      <c r="U227">
        <f t="shared" si="115"/>
        <v>35.781299999999987</v>
      </c>
      <c r="V227">
        <f t="shared" si="116"/>
        <v>5.8973960302538018</v>
      </c>
      <c r="W227">
        <f t="shared" si="117"/>
        <v>69.83988388766636</v>
      </c>
      <c r="X227">
        <f t="shared" si="118"/>
        <v>4.0450031066006042</v>
      </c>
      <c r="Y227">
        <f t="shared" si="119"/>
        <v>5.7918239284400466</v>
      </c>
      <c r="Z227">
        <f t="shared" si="120"/>
        <v>1.8523929236531975</v>
      </c>
      <c r="AA227">
        <f t="shared" si="121"/>
        <v>-15.506798995829358</v>
      </c>
      <c r="AB227">
        <f t="shared" si="122"/>
        <v>-49.017944504265962</v>
      </c>
      <c r="AC227">
        <f t="shared" si="123"/>
        <v>-4.1502851792514361</v>
      </c>
      <c r="AD227">
        <f t="shared" si="124"/>
        <v>157.29822597116348</v>
      </c>
      <c r="AE227">
        <f t="shared" si="125"/>
        <v>17.529385570429032</v>
      </c>
      <c r="AF227">
        <f t="shared" si="126"/>
        <v>0.34102335907950659</v>
      </c>
      <c r="AG227">
        <f t="shared" si="127"/>
        <v>6.6695460350690539</v>
      </c>
      <c r="AH227">
        <v>1458.6352539824809</v>
      </c>
      <c r="AI227">
        <v>1445.040242424242</v>
      </c>
      <c r="AJ227">
        <v>1.7764814997572549</v>
      </c>
      <c r="AK227">
        <v>66.578326818864241</v>
      </c>
      <c r="AL227">
        <f t="shared" si="128"/>
        <v>0.35162809514352289</v>
      </c>
      <c r="AM227">
        <v>39.570930056927992</v>
      </c>
      <c r="AN227">
        <v>39.881930294117623</v>
      </c>
      <c r="AO227">
        <v>1.152201787423552E-4</v>
      </c>
      <c r="AP227">
        <v>87.47284380943789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47160.525093814358</v>
      </c>
      <c r="AV227">
        <f t="shared" si="132"/>
        <v>1199.93</v>
      </c>
      <c r="AW227">
        <f t="shared" si="133"/>
        <v>1025.7984158810934</v>
      </c>
      <c r="AX227">
        <f t="shared" si="134"/>
        <v>0.85488188134398957</v>
      </c>
      <c r="AY227">
        <f t="shared" si="135"/>
        <v>0.18832203099389982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1665849209.5</v>
      </c>
      <c r="BF227">
        <v>1384.8471428571429</v>
      </c>
      <c r="BG227">
        <v>1401.462857142857</v>
      </c>
      <c r="BH227">
        <v>39.882957142857137</v>
      </c>
      <c r="BI227">
        <v>39.580742857142852</v>
      </c>
      <c r="BJ227">
        <v>1385.9328571428571</v>
      </c>
      <c r="BK227">
        <v>39.659557142857139</v>
      </c>
      <c r="BL227">
        <v>650.0467142857143</v>
      </c>
      <c r="BM227">
        <v>101.322</v>
      </c>
      <c r="BN227">
        <v>9.9845228571428565E-2</v>
      </c>
      <c r="BO227">
        <v>35.45364285714286</v>
      </c>
      <c r="BP227">
        <v>35.781299999999987</v>
      </c>
      <c r="BQ227">
        <v>999.89999999999986</v>
      </c>
      <c r="BR227">
        <v>0</v>
      </c>
      <c r="BS227">
        <v>0</v>
      </c>
      <c r="BT227">
        <v>9024.1957142857154</v>
      </c>
      <c r="BU227">
        <v>0</v>
      </c>
      <c r="BV227">
        <v>2104.2285714285708</v>
      </c>
      <c r="BW227">
        <v>-16.616428571428571</v>
      </c>
      <c r="BX227">
        <v>1442.3728571428569</v>
      </c>
      <c r="BY227">
        <v>1459.22</v>
      </c>
      <c r="BZ227">
        <v>0.30220957142857141</v>
      </c>
      <c r="CA227">
        <v>1401.462857142857</v>
      </c>
      <c r="CB227">
        <v>39.580742857142852</v>
      </c>
      <c r="CC227">
        <v>4.0410157142857148</v>
      </c>
      <c r="CD227">
        <v>4.0103971428571432</v>
      </c>
      <c r="CE227">
        <v>29.082528571428568</v>
      </c>
      <c r="CF227">
        <v>28.951071428571431</v>
      </c>
      <c r="CG227">
        <v>1199.93</v>
      </c>
      <c r="CH227">
        <v>0.49996042857142847</v>
      </c>
      <c r="CI227">
        <v>0.50003957142857136</v>
      </c>
      <c r="CJ227">
        <v>0</v>
      </c>
      <c r="CK227">
        <v>2083.4985714285722</v>
      </c>
      <c r="CL227">
        <v>9.5417900000000007</v>
      </c>
      <c r="CM227">
        <v>13120.742857142861</v>
      </c>
      <c r="CN227">
        <v>9520.8485714285725</v>
      </c>
      <c r="CO227">
        <v>47.455000000000013</v>
      </c>
      <c r="CP227">
        <v>49.561999999999998</v>
      </c>
      <c r="CQ227">
        <v>48.186999999999998</v>
      </c>
      <c r="CR227">
        <v>48.811999999999998</v>
      </c>
      <c r="CS227">
        <v>50.098000000000013</v>
      </c>
      <c r="CT227">
        <v>595.14714285714297</v>
      </c>
      <c r="CU227">
        <v>595.24</v>
      </c>
      <c r="CV227">
        <v>0</v>
      </c>
      <c r="CW227">
        <v>1665849217.8</v>
      </c>
      <c r="CX227">
        <v>0</v>
      </c>
      <c r="CY227">
        <v>1665848184.5999999</v>
      </c>
      <c r="CZ227" t="s">
        <v>356</v>
      </c>
      <c r="DA227">
        <v>1665848184.5999999</v>
      </c>
      <c r="DB227">
        <v>1665848178.0999999</v>
      </c>
      <c r="DC227">
        <v>18</v>
      </c>
      <c r="DD227">
        <v>0.19800000000000001</v>
      </c>
      <c r="DE227">
        <v>5.0000000000000001E-3</v>
      </c>
      <c r="DF227">
        <v>-1.1020000000000001</v>
      </c>
      <c r="DG227">
        <v>0.223</v>
      </c>
      <c r="DH227">
        <v>853</v>
      </c>
      <c r="DI227">
        <v>39</v>
      </c>
      <c r="DJ227">
        <v>1.27</v>
      </c>
      <c r="DK227">
        <v>0.31</v>
      </c>
      <c r="DL227">
        <v>-16.609312195121952</v>
      </c>
      <c r="DM227">
        <v>-0.185195121951269</v>
      </c>
      <c r="DN227">
        <v>6.8657407520067021E-2</v>
      </c>
      <c r="DO227">
        <v>0</v>
      </c>
      <c r="DP227">
        <v>0.34484690243902438</v>
      </c>
      <c r="DQ227">
        <v>-0.34077591637630639</v>
      </c>
      <c r="DR227">
        <v>3.4438162297508068E-2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365</v>
      </c>
      <c r="EA227">
        <v>3.2930299999999999</v>
      </c>
      <c r="EB227">
        <v>2.62527</v>
      </c>
      <c r="EC227">
        <v>0.227908</v>
      </c>
      <c r="ED227">
        <v>0.22797799999999999</v>
      </c>
      <c r="EE227">
        <v>0.15417900000000001</v>
      </c>
      <c r="EF227">
        <v>0.15187899999999999</v>
      </c>
      <c r="EG227">
        <v>23246.2</v>
      </c>
      <c r="EH227">
        <v>23698.1</v>
      </c>
      <c r="EI227">
        <v>28040.5</v>
      </c>
      <c r="EJ227">
        <v>29582.7</v>
      </c>
      <c r="EK227">
        <v>32587.4</v>
      </c>
      <c r="EL227">
        <v>34871.300000000003</v>
      </c>
      <c r="EM227">
        <v>39520.400000000001</v>
      </c>
      <c r="EN227">
        <v>42330.2</v>
      </c>
      <c r="EO227">
        <v>2.1777700000000002</v>
      </c>
      <c r="EP227">
        <v>2.1028699999999998</v>
      </c>
      <c r="EQ227">
        <v>6.5818399999999999E-2</v>
      </c>
      <c r="ER227">
        <v>0</v>
      </c>
      <c r="ES227">
        <v>34.726799999999997</v>
      </c>
      <c r="ET227">
        <v>999.9</v>
      </c>
      <c r="EU227">
        <v>63.5</v>
      </c>
      <c r="EV227">
        <v>41</v>
      </c>
      <c r="EW227">
        <v>49.000700000000002</v>
      </c>
      <c r="EX227">
        <v>55.950800000000001</v>
      </c>
      <c r="EY227">
        <v>-1.52644</v>
      </c>
      <c r="EZ227">
        <v>2</v>
      </c>
      <c r="FA227">
        <v>0.765544</v>
      </c>
      <c r="FB227">
        <v>2.0731199999999999</v>
      </c>
      <c r="FC227">
        <v>20.2529</v>
      </c>
      <c r="FD227">
        <v>5.2151899999999998</v>
      </c>
      <c r="FE227">
        <v>12.0099</v>
      </c>
      <c r="FF227">
        <v>4.9858500000000001</v>
      </c>
      <c r="FG227">
        <v>3.2845800000000001</v>
      </c>
      <c r="FH227">
        <v>8564.2000000000007</v>
      </c>
      <c r="FI227">
        <v>9999</v>
      </c>
      <c r="FJ227">
        <v>9999</v>
      </c>
      <c r="FK227">
        <v>584.20000000000005</v>
      </c>
      <c r="FL227">
        <v>1.8658600000000001</v>
      </c>
      <c r="FM227">
        <v>1.86233</v>
      </c>
      <c r="FN227">
        <v>1.86432</v>
      </c>
      <c r="FO227">
        <v>1.8605</v>
      </c>
      <c r="FP227">
        <v>1.8612500000000001</v>
      </c>
      <c r="FQ227">
        <v>1.8602099999999999</v>
      </c>
      <c r="FR227">
        <v>1.8620300000000001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-1.0900000000000001</v>
      </c>
      <c r="GH227">
        <v>0.22339999999999999</v>
      </c>
      <c r="GI227">
        <v>-1.0926075346780371</v>
      </c>
      <c r="GJ227">
        <v>-3.055779808770659E-4</v>
      </c>
      <c r="GK227">
        <v>5.4022781434335912E-7</v>
      </c>
      <c r="GL227">
        <v>-2.2830823041668759E-10</v>
      </c>
      <c r="GM227">
        <v>0.223404761904753</v>
      </c>
      <c r="GN227">
        <v>0</v>
      </c>
      <c r="GO227">
        <v>0</v>
      </c>
      <c r="GP227">
        <v>0</v>
      </c>
      <c r="GQ227">
        <v>3</v>
      </c>
      <c r="GR227">
        <v>2094</v>
      </c>
      <c r="GS227">
        <v>4</v>
      </c>
      <c r="GT227">
        <v>34</v>
      </c>
      <c r="GU227">
        <v>17.100000000000001</v>
      </c>
      <c r="GV227">
        <v>17.2</v>
      </c>
      <c r="GW227">
        <v>3.6865199999999998</v>
      </c>
      <c r="GX227">
        <v>2.5439500000000002</v>
      </c>
      <c r="GY227">
        <v>2.04834</v>
      </c>
      <c r="GZ227">
        <v>2.6135299999999999</v>
      </c>
      <c r="HA227">
        <v>2.1972700000000001</v>
      </c>
      <c r="HB227">
        <v>2.3559600000000001</v>
      </c>
      <c r="HC227">
        <v>46.298200000000001</v>
      </c>
      <c r="HD227">
        <v>14.3947</v>
      </c>
      <c r="HE227">
        <v>18</v>
      </c>
      <c r="HF227">
        <v>703.27800000000002</v>
      </c>
      <c r="HG227">
        <v>710.697</v>
      </c>
      <c r="HH227">
        <v>31.0014</v>
      </c>
      <c r="HI227">
        <v>36.863500000000002</v>
      </c>
      <c r="HJ227">
        <v>30.000299999999999</v>
      </c>
      <c r="HK227">
        <v>36.552999999999997</v>
      </c>
      <c r="HL227">
        <v>36.512900000000002</v>
      </c>
      <c r="HM227">
        <v>73.753299999999996</v>
      </c>
      <c r="HN227">
        <v>25.2956</v>
      </c>
      <c r="HO227">
        <v>83.138999999999996</v>
      </c>
      <c r="HP227">
        <v>31</v>
      </c>
      <c r="HQ227">
        <v>1415.01</v>
      </c>
      <c r="HR227">
        <v>39.540900000000001</v>
      </c>
      <c r="HS227">
        <v>98.719300000000004</v>
      </c>
      <c r="HT227">
        <v>98.115899999999996</v>
      </c>
    </row>
    <row r="228" spans="1:228" x14ac:dyDescent="0.2">
      <c r="A228">
        <v>213</v>
      </c>
      <c r="B228">
        <v>1665849215.5</v>
      </c>
      <c r="C228">
        <v>846.40000009536743</v>
      </c>
      <c r="D228" t="s">
        <v>785</v>
      </c>
      <c r="E228" t="s">
        <v>786</v>
      </c>
      <c r="F228">
        <v>4</v>
      </c>
      <c r="G228">
        <v>1665849213.1875</v>
      </c>
      <c r="H228">
        <f t="shared" si="102"/>
        <v>3.327351953651607E-4</v>
      </c>
      <c r="I228">
        <f t="shared" si="103"/>
        <v>0.33273519536516072</v>
      </c>
      <c r="J228">
        <f t="shared" si="104"/>
        <v>7.123709268144566</v>
      </c>
      <c r="K228">
        <f t="shared" si="105"/>
        <v>1390.99875</v>
      </c>
      <c r="L228">
        <f t="shared" si="106"/>
        <v>699.86987853790004</v>
      </c>
      <c r="M228">
        <f t="shared" si="107"/>
        <v>70.982830971783628</v>
      </c>
      <c r="N228">
        <f t="shared" si="108"/>
        <v>141.0791236786531</v>
      </c>
      <c r="O228">
        <f t="shared" si="109"/>
        <v>1.7348510635562392E-2</v>
      </c>
      <c r="P228">
        <f t="shared" si="110"/>
        <v>2.7738946883527391</v>
      </c>
      <c r="Q228">
        <f t="shared" si="111"/>
        <v>1.7288457516473118E-2</v>
      </c>
      <c r="R228">
        <f t="shared" si="112"/>
        <v>1.0810664070707998E-2</v>
      </c>
      <c r="S228">
        <f t="shared" si="113"/>
        <v>225.97832246343251</v>
      </c>
      <c r="T228">
        <f t="shared" si="114"/>
        <v>36.760284863226303</v>
      </c>
      <c r="U228">
        <f t="shared" si="115"/>
        <v>35.792700000000004</v>
      </c>
      <c r="V228">
        <f t="shared" si="116"/>
        <v>5.9010990402602808</v>
      </c>
      <c r="W228">
        <f t="shared" si="117"/>
        <v>69.82181611918962</v>
      </c>
      <c r="X228">
        <f t="shared" si="118"/>
        <v>4.0448148815390486</v>
      </c>
      <c r="Y228">
        <f t="shared" si="119"/>
        <v>5.7930530976655357</v>
      </c>
      <c r="Z228">
        <f t="shared" si="120"/>
        <v>1.8562841587212322</v>
      </c>
      <c r="AA228">
        <f t="shared" si="121"/>
        <v>-14.673622115603587</v>
      </c>
      <c r="AB228">
        <f t="shared" si="122"/>
        <v>-50.129759066607242</v>
      </c>
      <c r="AC228">
        <f t="shared" si="123"/>
        <v>-4.2463001481356297</v>
      </c>
      <c r="AD228">
        <f t="shared" si="124"/>
        <v>156.92864113308605</v>
      </c>
      <c r="AE228">
        <f t="shared" si="125"/>
        <v>17.564581664371328</v>
      </c>
      <c r="AF228">
        <f t="shared" si="126"/>
        <v>0.32731834859901343</v>
      </c>
      <c r="AG228">
        <f t="shared" si="127"/>
        <v>7.123709268144566</v>
      </c>
      <c r="AH228">
        <v>1465.6679764513119</v>
      </c>
      <c r="AI228">
        <v>1451.88193939394</v>
      </c>
      <c r="AJ228">
        <v>1.715280195343577</v>
      </c>
      <c r="AK228">
        <v>66.578326818864241</v>
      </c>
      <c r="AL228">
        <f t="shared" si="128"/>
        <v>0.33273519536516072</v>
      </c>
      <c r="AM228">
        <v>39.585452516766672</v>
      </c>
      <c r="AN228">
        <v>39.881406470588232</v>
      </c>
      <c r="AO228">
        <v>-1.9578530487365431E-4</v>
      </c>
      <c r="AP228">
        <v>87.47284380943789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47131.993093258308</v>
      </c>
      <c r="AV228">
        <f t="shared" si="132"/>
        <v>1199.96</v>
      </c>
      <c r="AW228">
        <f t="shared" si="133"/>
        <v>1025.823760861882</v>
      </c>
      <c r="AX228">
        <f t="shared" si="134"/>
        <v>0.85488163010590523</v>
      </c>
      <c r="AY228">
        <f t="shared" si="135"/>
        <v>0.18832154610439722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1665849213.1875</v>
      </c>
      <c r="BF228">
        <v>1390.99875</v>
      </c>
      <c r="BG228">
        <v>1407.63375</v>
      </c>
      <c r="BH228">
        <v>39.880687500000001</v>
      </c>
      <c r="BI228">
        <v>39.590575000000001</v>
      </c>
      <c r="BJ228">
        <v>1392.0862500000001</v>
      </c>
      <c r="BK228">
        <v>39.657287500000002</v>
      </c>
      <c r="BL228">
        <v>649.95062499999995</v>
      </c>
      <c r="BM228">
        <v>101.32299999999999</v>
      </c>
      <c r="BN228">
        <v>9.9897524999999987E-2</v>
      </c>
      <c r="BO228">
        <v>35.457487499999999</v>
      </c>
      <c r="BP228">
        <v>35.792700000000004</v>
      </c>
      <c r="BQ228">
        <v>999.9</v>
      </c>
      <c r="BR228">
        <v>0</v>
      </c>
      <c r="BS228">
        <v>0</v>
      </c>
      <c r="BT228">
        <v>9018.6725000000006</v>
      </c>
      <c r="BU228">
        <v>0</v>
      </c>
      <c r="BV228">
        <v>2059.625</v>
      </c>
      <c r="BW228">
        <v>-16.6329125</v>
      </c>
      <c r="BX228">
        <v>1448.7750000000001</v>
      </c>
      <c r="BY228">
        <v>1465.66</v>
      </c>
      <c r="BZ228">
        <v>0.29010012499999999</v>
      </c>
      <c r="CA228">
        <v>1407.63375</v>
      </c>
      <c r="CB228">
        <v>39.590575000000001</v>
      </c>
      <c r="CC228">
        <v>4.0408212499999996</v>
      </c>
      <c r="CD228">
        <v>4.0114274999999999</v>
      </c>
      <c r="CE228">
        <v>29.081675000000001</v>
      </c>
      <c r="CF228">
        <v>28.955475</v>
      </c>
      <c r="CG228">
        <v>1199.96</v>
      </c>
      <c r="CH228">
        <v>0.49996950000000001</v>
      </c>
      <c r="CI228">
        <v>0.50003050000000004</v>
      </c>
      <c r="CJ228">
        <v>0</v>
      </c>
      <c r="CK228">
        <v>2083.4662499999999</v>
      </c>
      <c r="CL228">
        <v>9.5417900000000007</v>
      </c>
      <c r="CM228">
        <v>13109.325000000001</v>
      </c>
      <c r="CN228">
        <v>9521.1012499999997</v>
      </c>
      <c r="CO228">
        <v>47.436999999999998</v>
      </c>
      <c r="CP228">
        <v>49.569875000000003</v>
      </c>
      <c r="CQ228">
        <v>48.186999999999998</v>
      </c>
      <c r="CR228">
        <v>48.811999999999998</v>
      </c>
      <c r="CS228">
        <v>50.061999999999998</v>
      </c>
      <c r="CT228">
        <v>595.17375000000004</v>
      </c>
      <c r="CU228">
        <v>595.24625000000003</v>
      </c>
      <c r="CV228">
        <v>0</v>
      </c>
      <c r="CW228">
        <v>1665849222</v>
      </c>
      <c r="CX228">
        <v>0</v>
      </c>
      <c r="CY228">
        <v>1665848184.5999999</v>
      </c>
      <c r="CZ228" t="s">
        <v>356</v>
      </c>
      <c r="DA228">
        <v>1665848184.5999999</v>
      </c>
      <c r="DB228">
        <v>1665848178.0999999</v>
      </c>
      <c r="DC228">
        <v>18</v>
      </c>
      <c r="DD228">
        <v>0.19800000000000001</v>
      </c>
      <c r="DE228">
        <v>5.0000000000000001E-3</v>
      </c>
      <c r="DF228">
        <v>-1.1020000000000001</v>
      </c>
      <c r="DG228">
        <v>0.223</v>
      </c>
      <c r="DH228">
        <v>853</v>
      </c>
      <c r="DI228">
        <v>39</v>
      </c>
      <c r="DJ228">
        <v>1.27</v>
      </c>
      <c r="DK228">
        <v>0.31</v>
      </c>
      <c r="DL228">
        <v>-16.617022500000001</v>
      </c>
      <c r="DM228">
        <v>-0.2873324577860486</v>
      </c>
      <c r="DN228">
        <v>7.1010933973227011E-2</v>
      </c>
      <c r="DO228">
        <v>0</v>
      </c>
      <c r="DP228">
        <v>0.32406570000000001</v>
      </c>
      <c r="DQ228">
        <v>-0.26442155347091972</v>
      </c>
      <c r="DR228">
        <v>2.571779439434883E-2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365</v>
      </c>
      <c r="EA228">
        <v>3.2931699999999999</v>
      </c>
      <c r="EB228">
        <v>2.6253000000000002</v>
      </c>
      <c r="EC228">
        <v>0.228579</v>
      </c>
      <c r="ED228">
        <v>0.228628</v>
      </c>
      <c r="EE228">
        <v>0.15418599999999999</v>
      </c>
      <c r="EF228">
        <v>0.15187600000000001</v>
      </c>
      <c r="EG228">
        <v>23225.9</v>
      </c>
      <c r="EH228">
        <v>23677.7</v>
      </c>
      <c r="EI228">
        <v>28040.6</v>
      </c>
      <c r="EJ228">
        <v>29582.2</v>
      </c>
      <c r="EK228">
        <v>32587.200000000001</v>
      </c>
      <c r="EL228">
        <v>34870.9</v>
      </c>
      <c r="EM228">
        <v>39520.5</v>
      </c>
      <c r="EN228">
        <v>42329.5</v>
      </c>
      <c r="EO228">
        <v>2.1777700000000002</v>
      </c>
      <c r="EP228">
        <v>2.1027</v>
      </c>
      <c r="EQ228">
        <v>6.6243099999999999E-2</v>
      </c>
      <c r="ER228">
        <v>0</v>
      </c>
      <c r="ES228">
        <v>34.732999999999997</v>
      </c>
      <c r="ET228">
        <v>999.9</v>
      </c>
      <c r="EU228">
        <v>63.5</v>
      </c>
      <c r="EV228">
        <v>41</v>
      </c>
      <c r="EW228">
        <v>48.997199999999999</v>
      </c>
      <c r="EX228">
        <v>55.500799999999998</v>
      </c>
      <c r="EY228">
        <v>-1.5184299999999999</v>
      </c>
      <c r="EZ228">
        <v>2</v>
      </c>
      <c r="FA228">
        <v>0.76583299999999999</v>
      </c>
      <c r="FB228">
        <v>2.07551</v>
      </c>
      <c r="FC228">
        <v>20.252700000000001</v>
      </c>
      <c r="FD228">
        <v>5.2151899999999998</v>
      </c>
      <c r="FE228">
        <v>12.0099</v>
      </c>
      <c r="FF228">
        <v>4.9859499999999999</v>
      </c>
      <c r="FG228">
        <v>3.2845800000000001</v>
      </c>
      <c r="FH228">
        <v>8564.5</v>
      </c>
      <c r="FI228">
        <v>9999</v>
      </c>
      <c r="FJ228">
        <v>9999</v>
      </c>
      <c r="FK228">
        <v>584.20000000000005</v>
      </c>
      <c r="FL228">
        <v>1.86589</v>
      </c>
      <c r="FM228">
        <v>1.86232</v>
      </c>
      <c r="FN228">
        <v>1.8643400000000001</v>
      </c>
      <c r="FO228">
        <v>1.8605</v>
      </c>
      <c r="FP228">
        <v>1.86124</v>
      </c>
      <c r="FQ228">
        <v>1.8602000000000001</v>
      </c>
      <c r="FR228">
        <v>1.86202</v>
      </c>
      <c r="FS228">
        <v>1.8585100000000001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-1.0900000000000001</v>
      </c>
      <c r="GH228">
        <v>0.22339999999999999</v>
      </c>
      <c r="GI228">
        <v>-1.0926075346780371</v>
      </c>
      <c r="GJ228">
        <v>-3.055779808770659E-4</v>
      </c>
      <c r="GK228">
        <v>5.4022781434335912E-7</v>
      </c>
      <c r="GL228">
        <v>-2.2830823041668759E-10</v>
      </c>
      <c r="GM228">
        <v>0.223404761904753</v>
      </c>
      <c r="GN228">
        <v>0</v>
      </c>
      <c r="GO228">
        <v>0</v>
      </c>
      <c r="GP228">
        <v>0</v>
      </c>
      <c r="GQ228">
        <v>3</v>
      </c>
      <c r="GR228">
        <v>2094</v>
      </c>
      <c r="GS228">
        <v>4</v>
      </c>
      <c r="GT228">
        <v>34</v>
      </c>
      <c r="GU228">
        <v>17.2</v>
      </c>
      <c r="GV228">
        <v>17.3</v>
      </c>
      <c r="GW228">
        <v>3.7011699999999998</v>
      </c>
      <c r="GX228">
        <v>2.5573700000000001</v>
      </c>
      <c r="GY228">
        <v>2.04834</v>
      </c>
      <c r="GZ228">
        <v>2.6110799999999998</v>
      </c>
      <c r="HA228">
        <v>2.1972700000000001</v>
      </c>
      <c r="HB228">
        <v>2.31934</v>
      </c>
      <c r="HC228">
        <v>46.298200000000001</v>
      </c>
      <c r="HD228">
        <v>14.385999999999999</v>
      </c>
      <c r="HE228">
        <v>18</v>
      </c>
      <c r="HF228">
        <v>703.31100000000004</v>
      </c>
      <c r="HG228">
        <v>710.57100000000003</v>
      </c>
      <c r="HH228">
        <v>31.001000000000001</v>
      </c>
      <c r="HI228">
        <v>36.865400000000001</v>
      </c>
      <c r="HJ228">
        <v>30.000399999999999</v>
      </c>
      <c r="HK228">
        <v>36.556199999999997</v>
      </c>
      <c r="HL228">
        <v>36.516300000000001</v>
      </c>
      <c r="HM228">
        <v>74.033799999999999</v>
      </c>
      <c r="HN228">
        <v>25.2956</v>
      </c>
      <c r="HO228">
        <v>82.763300000000001</v>
      </c>
      <c r="HP228">
        <v>31</v>
      </c>
      <c r="HQ228">
        <v>1421.71</v>
      </c>
      <c r="HR228">
        <v>39.543399999999998</v>
      </c>
      <c r="HS228">
        <v>98.719499999999996</v>
      </c>
      <c r="HT228">
        <v>98.1143</v>
      </c>
    </row>
    <row r="229" spans="1:228" x14ac:dyDescent="0.2">
      <c r="A229">
        <v>214</v>
      </c>
      <c r="B229">
        <v>1665849219.5</v>
      </c>
      <c r="C229">
        <v>850.40000009536743</v>
      </c>
      <c r="D229" t="s">
        <v>787</v>
      </c>
      <c r="E229" t="s">
        <v>788</v>
      </c>
      <c r="F229">
        <v>4</v>
      </c>
      <c r="G229">
        <v>1665849217.5</v>
      </c>
      <c r="H229">
        <f t="shared" si="102"/>
        <v>3.3036454198613857E-4</v>
      </c>
      <c r="I229">
        <f t="shared" si="103"/>
        <v>0.33036454198613857</v>
      </c>
      <c r="J229">
        <f t="shared" si="104"/>
        <v>6.7066806532535725</v>
      </c>
      <c r="K229">
        <f t="shared" si="105"/>
        <v>1398.212857142857</v>
      </c>
      <c r="L229">
        <f t="shared" si="106"/>
        <v>738.74785094973277</v>
      </c>
      <c r="M229">
        <f t="shared" si="107"/>
        <v>74.926682577117518</v>
      </c>
      <c r="N229">
        <f t="shared" si="108"/>
        <v>141.81219043507704</v>
      </c>
      <c r="O229">
        <f t="shared" si="109"/>
        <v>1.7178746438852255E-2</v>
      </c>
      <c r="P229">
        <f t="shared" si="110"/>
        <v>2.7702418702253753</v>
      </c>
      <c r="Q229">
        <f t="shared" si="111"/>
        <v>1.7119783359342985E-2</v>
      </c>
      <c r="R229">
        <f t="shared" si="112"/>
        <v>1.0705145246132806E-2</v>
      </c>
      <c r="S229">
        <f t="shared" si="113"/>
        <v>225.98529836234763</v>
      </c>
      <c r="T229">
        <f t="shared" si="114"/>
        <v>36.762469618625033</v>
      </c>
      <c r="U229">
        <f t="shared" si="115"/>
        <v>35.808242857142851</v>
      </c>
      <c r="V229">
        <f t="shared" si="116"/>
        <v>5.9061510100447405</v>
      </c>
      <c r="W229">
        <f t="shared" si="117"/>
        <v>69.824735982059053</v>
      </c>
      <c r="X229">
        <f t="shared" si="118"/>
        <v>4.0449644958020405</v>
      </c>
      <c r="Y229">
        <f t="shared" si="119"/>
        <v>5.7930251205552201</v>
      </c>
      <c r="Z229">
        <f t="shared" si="120"/>
        <v>1.8611865142427</v>
      </c>
      <c r="AA229">
        <f t="shared" si="121"/>
        <v>-14.56907630158871</v>
      </c>
      <c r="AB229">
        <f t="shared" si="122"/>
        <v>-52.398128004837844</v>
      </c>
      <c r="AC229">
        <f t="shared" si="123"/>
        <v>-4.4446314779278717</v>
      </c>
      <c r="AD229">
        <f t="shared" si="124"/>
        <v>154.57346257799318</v>
      </c>
      <c r="AE229">
        <f t="shared" si="125"/>
        <v>17.569298858274493</v>
      </c>
      <c r="AF229">
        <f t="shared" si="126"/>
        <v>0.34603038739923486</v>
      </c>
      <c r="AG229">
        <f t="shared" si="127"/>
        <v>6.7066806532535725</v>
      </c>
      <c r="AH229">
        <v>1472.5875672065381</v>
      </c>
      <c r="AI229">
        <v>1458.961939393939</v>
      </c>
      <c r="AJ229">
        <v>1.7750112475442701</v>
      </c>
      <c r="AK229">
        <v>66.578326818864241</v>
      </c>
      <c r="AL229">
        <f t="shared" si="128"/>
        <v>0.33036454198613857</v>
      </c>
      <c r="AM229">
        <v>39.58908605589879</v>
      </c>
      <c r="AN229">
        <v>39.881418235294099</v>
      </c>
      <c r="AO229">
        <v>8.5694262278498653E-5</v>
      </c>
      <c r="AP229">
        <v>87.47284380943789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47032.192249930231</v>
      </c>
      <c r="AV229">
        <f t="shared" si="132"/>
        <v>1200.008571428571</v>
      </c>
      <c r="AW229">
        <f t="shared" si="133"/>
        <v>1025.8641587369673</v>
      </c>
      <c r="AX229">
        <f t="shared" si="134"/>
        <v>0.8548806926568111</v>
      </c>
      <c r="AY229">
        <f t="shared" si="135"/>
        <v>0.18831973682764575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1665849217.5</v>
      </c>
      <c r="BF229">
        <v>1398.212857142857</v>
      </c>
      <c r="BG229">
        <v>1414.8771428571431</v>
      </c>
      <c r="BH229">
        <v>39.881771428571433</v>
      </c>
      <c r="BI229">
        <v>39.575099999999999</v>
      </c>
      <c r="BJ229">
        <v>1399.3014285714289</v>
      </c>
      <c r="BK229">
        <v>39.658371428571442</v>
      </c>
      <c r="BL229">
        <v>650.00528571428572</v>
      </c>
      <c r="BM229">
        <v>101.32385714285709</v>
      </c>
      <c r="BN229">
        <v>0.10003529999999999</v>
      </c>
      <c r="BO229">
        <v>35.4574</v>
      </c>
      <c r="BP229">
        <v>35.808242857142851</v>
      </c>
      <c r="BQ229">
        <v>999.89999999999986</v>
      </c>
      <c r="BR229">
        <v>0</v>
      </c>
      <c r="BS229">
        <v>0</v>
      </c>
      <c r="BT229">
        <v>8999.1971428571433</v>
      </c>
      <c r="BU229">
        <v>0</v>
      </c>
      <c r="BV229">
        <v>2078.6157142857151</v>
      </c>
      <c r="BW229">
        <v>-16.66395714285715</v>
      </c>
      <c r="BX229">
        <v>1456.2942857142859</v>
      </c>
      <c r="BY229">
        <v>1473.1785714285711</v>
      </c>
      <c r="BZ229">
        <v>0.30668800000000002</v>
      </c>
      <c r="CA229">
        <v>1414.8771428571431</v>
      </c>
      <c r="CB229">
        <v>39.575099999999999</v>
      </c>
      <c r="CC229">
        <v>4.0409842857142859</v>
      </c>
      <c r="CD229">
        <v>4.0099085714285714</v>
      </c>
      <c r="CE229">
        <v>29.082371428571431</v>
      </c>
      <c r="CF229">
        <v>28.94895714285714</v>
      </c>
      <c r="CG229">
        <v>1200.008571428571</v>
      </c>
      <c r="CH229">
        <v>0.49999971428571433</v>
      </c>
      <c r="CI229">
        <v>0.50000028571428567</v>
      </c>
      <c r="CJ229">
        <v>0</v>
      </c>
      <c r="CK229">
        <v>2083.3814285714279</v>
      </c>
      <c r="CL229">
        <v>9.5417900000000007</v>
      </c>
      <c r="CM229">
        <v>13052.957142857151</v>
      </c>
      <c r="CN229">
        <v>9521.6085714285728</v>
      </c>
      <c r="CO229">
        <v>47.436999999999998</v>
      </c>
      <c r="CP229">
        <v>49.561999999999998</v>
      </c>
      <c r="CQ229">
        <v>48.186999999999998</v>
      </c>
      <c r="CR229">
        <v>48.811999999999998</v>
      </c>
      <c r="CS229">
        <v>50.08</v>
      </c>
      <c r="CT229">
        <v>595.23428571428565</v>
      </c>
      <c r="CU229">
        <v>595.23142857142852</v>
      </c>
      <c r="CV229">
        <v>0</v>
      </c>
      <c r="CW229">
        <v>1665849225.5999999</v>
      </c>
      <c r="CX229">
        <v>0</v>
      </c>
      <c r="CY229">
        <v>1665848184.5999999</v>
      </c>
      <c r="CZ229" t="s">
        <v>356</v>
      </c>
      <c r="DA229">
        <v>1665848184.5999999</v>
      </c>
      <c r="DB229">
        <v>1665848178.0999999</v>
      </c>
      <c r="DC229">
        <v>18</v>
      </c>
      <c r="DD229">
        <v>0.19800000000000001</v>
      </c>
      <c r="DE229">
        <v>5.0000000000000001E-3</v>
      </c>
      <c r="DF229">
        <v>-1.1020000000000001</v>
      </c>
      <c r="DG229">
        <v>0.223</v>
      </c>
      <c r="DH229">
        <v>853</v>
      </c>
      <c r="DI229">
        <v>39</v>
      </c>
      <c r="DJ229">
        <v>1.27</v>
      </c>
      <c r="DK229">
        <v>0.31</v>
      </c>
      <c r="DL229">
        <v>-16.620872500000001</v>
      </c>
      <c r="DM229">
        <v>-0.2938908067541493</v>
      </c>
      <c r="DN229">
        <v>7.1694124541345786E-2</v>
      </c>
      <c r="DO229">
        <v>0</v>
      </c>
      <c r="DP229">
        <v>0.31170769999999998</v>
      </c>
      <c r="DQ229">
        <v>-0.15367855159474769</v>
      </c>
      <c r="DR229">
        <v>1.72290243081261E-2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365</v>
      </c>
      <c r="EA229">
        <v>3.29312</v>
      </c>
      <c r="EB229">
        <v>2.6253700000000002</v>
      </c>
      <c r="EC229">
        <v>0.229242</v>
      </c>
      <c r="ED229">
        <v>0.22930300000000001</v>
      </c>
      <c r="EE229">
        <v>0.15418399999999999</v>
      </c>
      <c r="EF229">
        <v>0.15185100000000001</v>
      </c>
      <c r="EG229">
        <v>23205.7</v>
      </c>
      <c r="EH229">
        <v>23657</v>
      </c>
      <c r="EI229">
        <v>28040.5</v>
      </c>
      <c r="EJ229">
        <v>29582.400000000001</v>
      </c>
      <c r="EK229">
        <v>32587.3</v>
      </c>
      <c r="EL229">
        <v>34872.199999999997</v>
      </c>
      <c r="EM229">
        <v>39520.5</v>
      </c>
      <c r="EN229">
        <v>42329.8</v>
      </c>
      <c r="EO229">
        <v>2.1777700000000002</v>
      </c>
      <c r="EP229">
        <v>2.1025</v>
      </c>
      <c r="EQ229">
        <v>6.6772100000000001E-2</v>
      </c>
      <c r="ER229">
        <v>0</v>
      </c>
      <c r="ES229">
        <v>34.7395</v>
      </c>
      <c r="ET229">
        <v>999.9</v>
      </c>
      <c r="EU229">
        <v>63.5</v>
      </c>
      <c r="EV229">
        <v>41</v>
      </c>
      <c r="EW229">
        <v>49.0017</v>
      </c>
      <c r="EX229">
        <v>55.860799999999998</v>
      </c>
      <c r="EY229">
        <v>-1.46234</v>
      </c>
      <c r="EZ229">
        <v>2</v>
      </c>
      <c r="FA229">
        <v>0.76610800000000001</v>
      </c>
      <c r="FB229">
        <v>2.0790099999999998</v>
      </c>
      <c r="FC229">
        <v>20.252800000000001</v>
      </c>
      <c r="FD229">
        <v>5.2157900000000001</v>
      </c>
      <c r="FE229">
        <v>12.0099</v>
      </c>
      <c r="FF229">
        <v>4.9858500000000001</v>
      </c>
      <c r="FG229">
        <v>3.2845499999999999</v>
      </c>
      <c r="FH229">
        <v>8564.5</v>
      </c>
      <c r="FI229">
        <v>9999</v>
      </c>
      <c r="FJ229">
        <v>9999</v>
      </c>
      <c r="FK229">
        <v>584.20000000000005</v>
      </c>
      <c r="FL229">
        <v>1.86589</v>
      </c>
      <c r="FM229">
        <v>1.8623400000000001</v>
      </c>
      <c r="FN229">
        <v>1.86433</v>
      </c>
      <c r="FO229">
        <v>1.8605</v>
      </c>
      <c r="FP229">
        <v>1.8612500000000001</v>
      </c>
      <c r="FQ229">
        <v>1.8602000000000001</v>
      </c>
      <c r="FR229">
        <v>1.86202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-1.0900000000000001</v>
      </c>
      <c r="GH229">
        <v>0.22339999999999999</v>
      </c>
      <c r="GI229">
        <v>-1.0926075346780371</v>
      </c>
      <c r="GJ229">
        <v>-3.055779808770659E-4</v>
      </c>
      <c r="GK229">
        <v>5.4022781434335912E-7</v>
      </c>
      <c r="GL229">
        <v>-2.2830823041668759E-10</v>
      </c>
      <c r="GM229">
        <v>0.223404761904753</v>
      </c>
      <c r="GN229">
        <v>0</v>
      </c>
      <c r="GO229">
        <v>0</v>
      </c>
      <c r="GP229">
        <v>0</v>
      </c>
      <c r="GQ229">
        <v>3</v>
      </c>
      <c r="GR229">
        <v>2094</v>
      </c>
      <c r="GS229">
        <v>4</v>
      </c>
      <c r="GT229">
        <v>34</v>
      </c>
      <c r="GU229">
        <v>17.2</v>
      </c>
      <c r="GV229">
        <v>17.399999999999999</v>
      </c>
      <c r="GW229">
        <v>3.7145999999999999</v>
      </c>
      <c r="GX229">
        <v>2.5500500000000001</v>
      </c>
      <c r="GY229">
        <v>2.04834</v>
      </c>
      <c r="GZ229">
        <v>2.6122999999999998</v>
      </c>
      <c r="HA229">
        <v>2.1972700000000001</v>
      </c>
      <c r="HB229">
        <v>2.3059099999999999</v>
      </c>
      <c r="HC229">
        <v>46.298200000000001</v>
      </c>
      <c r="HD229">
        <v>14.385999999999999</v>
      </c>
      <c r="HE229">
        <v>18</v>
      </c>
      <c r="HF229">
        <v>703.34699999999998</v>
      </c>
      <c r="HG229">
        <v>710.42100000000005</v>
      </c>
      <c r="HH229">
        <v>31.001000000000001</v>
      </c>
      <c r="HI229">
        <v>36.8688</v>
      </c>
      <c r="HJ229">
        <v>30.000499999999999</v>
      </c>
      <c r="HK229">
        <v>36.559600000000003</v>
      </c>
      <c r="HL229">
        <v>36.5197</v>
      </c>
      <c r="HM229">
        <v>74.307100000000005</v>
      </c>
      <c r="HN229">
        <v>25.2956</v>
      </c>
      <c r="HO229">
        <v>82.763300000000001</v>
      </c>
      <c r="HP229">
        <v>31</v>
      </c>
      <c r="HQ229">
        <v>1428.39</v>
      </c>
      <c r="HR229">
        <v>39.541800000000002</v>
      </c>
      <c r="HS229">
        <v>98.719399999999993</v>
      </c>
      <c r="HT229">
        <v>98.114900000000006</v>
      </c>
    </row>
    <row r="230" spans="1:228" x14ac:dyDescent="0.2">
      <c r="A230">
        <v>215</v>
      </c>
      <c r="B230">
        <v>1665849223.5</v>
      </c>
      <c r="C230">
        <v>854.40000009536743</v>
      </c>
      <c r="D230" t="s">
        <v>789</v>
      </c>
      <c r="E230" t="s">
        <v>790</v>
      </c>
      <c r="F230">
        <v>4</v>
      </c>
      <c r="G230">
        <v>1665849221.1875</v>
      </c>
      <c r="H230">
        <f t="shared" si="102"/>
        <v>3.4746757316673766E-4</v>
      </c>
      <c r="I230">
        <f t="shared" si="103"/>
        <v>0.34746757316673765</v>
      </c>
      <c r="J230">
        <f t="shared" si="104"/>
        <v>7.0724374382206738</v>
      </c>
      <c r="K230">
        <f t="shared" si="105"/>
        <v>1404.4512500000001</v>
      </c>
      <c r="L230">
        <f t="shared" si="106"/>
        <v>741.75741363530199</v>
      </c>
      <c r="M230">
        <f t="shared" si="107"/>
        <v>75.232089936590938</v>
      </c>
      <c r="N230">
        <f t="shared" si="108"/>
        <v>142.44522644367808</v>
      </c>
      <c r="O230">
        <f t="shared" si="109"/>
        <v>1.8031516821437842E-2</v>
      </c>
      <c r="P230">
        <f t="shared" si="110"/>
        <v>2.7695412090768068</v>
      </c>
      <c r="Q230">
        <f t="shared" si="111"/>
        <v>1.7966550048875041E-2</v>
      </c>
      <c r="R230">
        <f t="shared" si="112"/>
        <v>1.1234911187637356E-2</v>
      </c>
      <c r="S230">
        <f t="shared" si="113"/>
        <v>225.99962629250015</v>
      </c>
      <c r="T230">
        <f t="shared" si="114"/>
        <v>36.766859390405052</v>
      </c>
      <c r="U230">
        <f t="shared" si="115"/>
        <v>35.8207375</v>
      </c>
      <c r="V230">
        <f t="shared" si="116"/>
        <v>5.9102149279165008</v>
      </c>
      <c r="W230">
        <f t="shared" si="117"/>
        <v>69.791433362073732</v>
      </c>
      <c r="X230">
        <f t="shared" si="118"/>
        <v>4.0449687011845352</v>
      </c>
      <c r="Y230">
        <f t="shared" si="119"/>
        <v>5.795795424059401</v>
      </c>
      <c r="Z230">
        <f t="shared" si="120"/>
        <v>1.8652462267319656</v>
      </c>
      <c r="AA230">
        <f t="shared" si="121"/>
        <v>-15.323319976653131</v>
      </c>
      <c r="AB230">
        <f t="shared" si="122"/>
        <v>-52.957058271291217</v>
      </c>
      <c r="AC230">
        <f t="shared" si="123"/>
        <v>-4.4936408141735011</v>
      </c>
      <c r="AD230">
        <f t="shared" si="124"/>
        <v>153.22560723038231</v>
      </c>
      <c r="AE230">
        <f t="shared" si="125"/>
        <v>17.610837068218189</v>
      </c>
      <c r="AF230">
        <f t="shared" si="126"/>
        <v>0.33804785132624815</v>
      </c>
      <c r="AG230">
        <f t="shared" si="127"/>
        <v>7.0724374382206738</v>
      </c>
      <c r="AH230">
        <v>1479.6957153342671</v>
      </c>
      <c r="AI230">
        <v>1465.920848484848</v>
      </c>
      <c r="AJ230">
        <v>1.7251403412149009</v>
      </c>
      <c r="AK230">
        <v>66.578326818864241</v>
      </c>
      <c r="AL230">
        <f t="shared" si="128"/>
        <v>0.34746757316673765</v>
      </c>
      <c r="AM230">
        <v>39.573609665956582</v>
      </c>
      <c r="AN230">
        <v>39.881522352941161</v>
      </c>
      <c r="AO230">
        <v>4.309333148356655E-6</v>
      </c>
      <c r="AP230">
        <v>87.47284380943789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47011.733906584261</v>
      </c>
      <c r="AV230">
        <f t="shared" si="132"/>
        <v>1200.0787499999999</v>
      </c>
      <c r="AW230">
        <f t="shared" si="133"/>
        <v>1025.9247291670981</v>
      </c>
      <c r="AX230">
        <f t="shared" si="134"/>
        <v>0.85488117272895492</v>
      </c>
      <c r="AY230">
        <f t="shared" si="135"/>
        <v>0.18832066336688336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1665849221.1875</v>
      </c>
      <c r="BF230">
        <v>1404.4512500000001</v>
      </c>
      <c r="BG230">
        <v>1421.145</v>
      </c>
      <c r="BH230">
        <v>39.881725000000003</v>
      </c>
      <c r="BI230">
        <v>39.582137500000002</v>
      </c>
      <c r="BJ230">
        <v>1405.54125</v>
      </c>
      <c r="BK230">
        <v>39.658312500000001</v>
      </c>
      <c r="BL230">
        <v>650.02562499999999</v>
      </c>
      <c r="BM230">
        <v>101.324</v>
      </c>
      <c r="BN230">
        <v>0.1001159625</v>
      </c>
      <c r="BO230">
        <v>35.466062499999992</v>
      </c>
      <c r="BP230">
        <v>35.8207375</v>
      </c>
      <c r="BQ230">
        <v>999.9</v>
      </c>
      <c r="BR230">
        <v>0</v>
      </c>
      <c r="BS230">
        <v>0</v>
      </c>
      <c r="BT230">
        <v>8995.4662500000013</v>
      </c>
      <c r="BU230">
        <v>0</v>
      </c>
      <c r="BV230">
        <v>2002.12</v>
      </c>
      <c r="BW230">
        <v>-16.691175000000001</v>
      </c>
      <c r="BX230">
        <v>1462.79</v>
      </c>
      <c r="BY230">
        <v>1479.7137499999999</v>
      </c>
      <c r="BZ230">
        <v>0.29959924999999998</v>
      </c>
      <c r="CA230">
        <v>1421.145</v>
      </c>
      <c r="CB230">
        <v>39.582137500000002</v>
      </c>
      <c r="CC230">
        <v>4.0409762499999999</v>
      </c>
      <c r="CD230">
        <v>4.0106212499999998</v>
      </c>
      <c r="CE230">
        <v>29.082337500000001</v>
      </c>
      <c r="CF230">
        <v>28.952012499999999</v>
      </c>
      <c r="CG230">
        <v>1200.0787499999999</v>
      </c>
      <c r="CH230">
        <v>0.49998512499999997</v>
      </c>
      <c r="CI230">
        <v>0.50001487499999997</v>
      </c>
      <c r="CJ230">
        <v>0</v>
      </c>
      <c r="CK230">
        <v>2083.32375</v>
      </c>
      <c r="CL230">
        <v>9.5417900000000007</v>
      </c>
      <c r="CM230">
        <v>13076.25</v>
      </c>
      <c r="CN230">
        <v>9522.0962499999987</v>
      </c>
      <c r="CO230">
        <v>47.436999999999998</v>
      </c>
      <c r="CP230">
        <v>49.561999999999998</v>
      </c>
      <c r="CQ230">
        <v>48.186999999999998</v>
      </c>
      <c r="CR230">
        <v>48.811999999999998</v>
      </c>
      <c r="CS230">
        <v>50.061999999999998</v>
      </c>
      <c r="CT230">
        <v>595.25</v>
      </c>
      <c r="CU230">
        <v>595.28499999999997</v>
      </c>
      <c r="CV230">
        <v>0</v>
      </c>
      <c r="CW230">
        <v>1665849229.8</v>
      </c>
      <c r="CX230">
        <v>0</v>
      </c>
      <c r="CY230">
        <v>1665848184.5999999</v>
      </c>
      <c r="CZ230" t="s">
        <v>356</v>
      </c>
      <c r="DA230">
        <v>1665848184.5999999</v>
      </c>
      <c r="DB230">
        <v>1665848178.0999999</v>
      </c>
      <c r="DC230">
        <v>18</v>
      </c>
      <c r="DD230">
        <v>0.19800000000000001</v>
      </c>
      <c r="DE230">
        <v>5.0000000000000001E-3</v>
      </c>
      <c r="DF230">
        <v>-1.1020000000000001</v>
      </c>
      <c r="DG230">
        <v>0.223</v>
      </c>
      <c r="DH230">
        <v>853</v>
      </c>
      <c r="DI230">
        <v>39</v>
      </c>
      <c r="DJ230">
        <v>1.27</v>
      </c>
      <c r="DK230">
        <v>0.31</v>
      </c>
      <c r="DL230">
        <v>-16.656892500000001</v>
      </c>
      <c r="DM230">
        <v>-2.0003752344844132E-3</v>
      </c>
      <c r="DN230">
        <v>5.2917678461455578E-2</v>
      </c>
      <c r="DO230">
        <v>1</v>
      </c>
      <c r="DP230">
        <v>0.30456234999999998</v>
      </c>
      <c r="DQ230">
        <v>-6.2733726078799665E-2</v>
      </c>
      <c r="DR230">
        <v>1.063635649447215E-2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2</v>
      </c>
      <c r="DY230">
        <v>2</v>
      </c>
      <c r="DZ230" t="s">
        <v>444</v>
      </c>
      <c r="EA230">
        <v>3.2930899999999999</v>
      </c>
      <c r="EB230">
        <v>2.6253000000000002</v>
      </c>
      <c r="EC230">
        <v>0.229909</v>
      </c>
      <c r="ED230">
        <v>0.22995699999999999</v>
      </c>
      <c r="EE230">
        <v>0.15418299999999999</v>
      </c>
      <c r="EF230">
        <v>0.15188699999999999</v>
      </c>
      <c r="EG230">
        <v>23185.4</v>
      </c>
      <c r="EH230">
        <v>23636.3</v>
      </c>
      <c r="EI230">
        <v>28040.3</v>
      </c>
      <c r="EJ230">
        <v>29581.8</v>
      </c>
      <c r="EK230">
        <v>32587.200000000001</v>
      </c>
      <c r="EL230">
        <v>34870.300000000003</v>
      </c>
      <c r="EM230">
        <v>39520.199999999997</v>
      </c>
      <c r="EN230">
        <v>42329.3</v>
      </c>
      <c r="EO230">
        <v>2.1775699999999998</v>
      </c>
      <c r="EP230">
        <v>2.1027</v>
      </c>
      <c r="EQ230">
        <v>6.6548599999999999E-2</v>
      </c>
      <c r="ER230">
        <v>0</v>
      </c>
      <c r="ES230">
        <v>34.749000000000002</v>
      </c>
      <c r="ET230">
        <v>999.9</v>
      </c>
      <c r="EU230">
        <v>63.5</v>
      </c>
      <c r="EV230">
        <v>41</v>
      </c>
      <c r="EW230">
        <v>48.996600000000001</v>
      </c>
      <c r="EX230">
        <v>56.040799999999997</v>
      </c>
      <c r="EY230">
        <v>-1.44631</v>
      </c>
      <c r="EZ230">
        <v>2</v>
      </c>
      <c r="FA230">
        <v>0.76628799999999997</v>
      </c>
      <c r="FB230">
        <v>2.08304</v>
      </c>
      <c r="FC230">
        <v>20.252600000000001</v>
      </c>
      <c r="FD230">
        <v>5.2157900000000001</v>
      </c>
      <c r="FE230">
        <v>12.0099</v>
      </c>
      <c r="FF230">
        <v>4.9861000000000004</v>
      </c>
      <c r="FG230">
        <v>3.2846500000000001</v>
      </c>
      <c r="FH230">
        <v>8564.5</v>
      </c>
      <c r="FI230">
        <v>9999</v>
      </c>
      <c r="FJ230">
        <v>9999</v>
      </c>
      <c r="FK230">
        <v>584.20000000000005</v>
      </c>
      <c r="FL230">
        <v>1.8658399999999999</v>
      </c>
      <c r="FM230">
        <v>1.86232</v>
      </c>
      <c r="FN230">
        <v>1.86432</v>
      </c>
      <c r="FO230">
        <v>1.8605</v>
      </c>
      <c r="FP230">
        <v>1.86121</v>
      </c>
      <c r="FQ230">
        <v>1.8602000000000001</v>
      </c>
      <c r="FR230">
        <v>1.8620000000000001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-1.0900000000000001</v>
      </c>
      <c r="GH230">
        <v>0.22339999999999999</v>
      </c>
      <c r="GI230">
        <v>-1.0926075346780371</v>
      </c>
      <c r="GJ230">
        <v>-3.055779808770659E-4</v>
      </c>
      <c r="GK230">
        <v>5.4022781434335912E-7</v>
      </c>
      <c r="GL230">
        <v>-2.2830823041668759E-10</v>
      </c>
      <c r="GM230">
        <v>0.223404761904753</v>
      </c>
      <c r="GN230">
        <v>0</v>
      </c>
      <c r="GO230">
        <v>0</v>
      </c>
      <c r="GP230">
        <v>0</v>
      </c>
      <c r="GQ230">
        <v>3</v>
      </c>
      <c r="GR230">
        <v>2094</v>
      </c>
      <c r="GS230">
        <v>4</v>
      </c>
      <c r="GT230">
        <v>34</v>
      </c>
      <c r="GU230">
        <v>17.3</v>
      </c>
      <c r="GV230">
        <v>17.399999999999999</v>
      </c>
      <c r="GW230">
        <v>3.72803</v>
      </c>
      <c r="GX230">
        <v>2.5524900000000001</v>
      </c>
      <c r="GY230">
        <v>2.04834</v>
      </c>
      <c r="GZ230">
        <v>2.6122999999999998</v>
      </c>
      <c r="HA230">
        <v>2.1972700000000001</v>
      </c>
      <c r="HB230">
        <v>2.32666</v>
      </c>
      <c r="HC230">
        <v>46.298200000000001</v>
      </c>
      <c r="HD230">
        <v>14.385999999999999</v>
      </c>
      <c r="HE230">
        <v>18</v>
      </c>
      <c r="HF230">
        <v>703.20399999999995</v>
      </c>
      <c r="HG230">
        <v>710.64599999999996</v>
      </c>
      <c r="HH230">
        <v>31.001100000000001</v>
      </c>
      <c r="HI230">
        <v>36.871299999999998</v>
      </c>
      <c r="HJ230">
        <v>30.000299999999999</v>
      </c>
      <c r="HK230">
        <v>36.562100000000001</v>
      </c>
      <c r="HL230">
        <v>36.523099999999999</v>
      </c>
      <c r="HM230">
        <v>74.583799999999997</v>
      </c>
      <c r="HN230">
        <v>25.2956</v>
      </c>
      <c r="HO230">
        <v>82.763300000000001</v>
      </c>
      <c r="HP230">
        <v>31</v>
      </c>
      <c r="HQ230">
        <v>1435.09</v>
      </c>
      <c r="HR230">
        <v>39.5488</v>
      </c>
      <c r="HS230">
        <v>98.718699999999998</v>
      </c>
      <c r="HT230">
        <v>98.113500000000002</v>
      </c>
    </row>
    <row r="231" spans="1:228" x14ac:dyDescent="0.2">
      <c r="A231">
        <v>216</v>
      </c>
      <c r="B231">
        <v>1665849227.5</v>
      </c>
      <c r="C231">
        <v>858.40000009536743</v>
      </c>
      <c r="D231" t="s">
        <v>791</v>
      </c>
      <c r="E231" t="s">
        <v>792</v>
      </c>
      <c r="F231">
        <v>4</v>
      </c>
      <c r="G231">
        <v>1665849225.5</v>
      </c>
      <c r="H231">
        <f t="shared" si="102"/>
        <v>3.3077360803336148E-4</v>
      </c>
      <c r="I231">
        <f t="shared" si="103"/>
        <v>0.33077360803336148</v>
      </c>
      <c r="J231">
        <f t="shared" si="104"/>
        <v>6.976355126036303</v>
      </c>
      <c r="K231">
        <f t="shared" si="105"/>
        <v>1411.562857142857</v>
      </c>
      <c r="L231">
        <f t="shared" si="106"/>
        <v>724.84402362742469</v>
      </c>
      <c r="M231">
        <f t="shared" si="107"/>
        <v>73.518335721063977</v>
      </c>
      <c r="N231">
        <f t="shared" si="108"/>
        <v>143.16976982644525</v>
      </c>
      <c r="O231">
        <f t="shared" si="109"/>
        <v>1.7127750154374184E-2</v>
      </c>
      <c r="P231">
        <f t="shared" si="110"/>
        <v>2.7732130470810779</v>
      </c>
      <c r="Q231">
        <f t="shared" si="111"/>
        <v>1.7069198548899853E-2</v>
      </c>
      <c r="R231">
        <f t="shared" si="112"/>
        <v>1.0673492955776683E-2</v>
      </c>
      <c r="S231">
        <f t="shared" si="113"/>
        <v>225.97819073349271</v>
      </c>
      <c r="T231">
        <f t="shared" si="114"/>
        <v>36.780506073116605</v>
      </c>
      <c r="U231">
        <f t="shared" si="115"/>
        <v>35.8322</v>
      </c>
      <c r="V231">
        <f t="shared" si="116"/>
        <v>5.9139452747319385</v>
      </c>
      <c r="W231">
        <f t="shared" si="117"/>
        <v>69.749521709238039</v>
      </c>
      <c r="X231">
        <f t="shared" si="118"/>
        <v>4.0449581511070383</v>
      </c>
      <c r="Y231">
        <f t="shared" si="119"/>
        <v>5.799262922503023</v>
      </c>
      <c r="Z231">
        <f t="shared" si="120"/>
        <v>1.8689871236249003</v>
      </c>
      <c r="AA231">
        <f t="shared" si="121"/>
        <v>-14.587116114271241</v>
      </c>
      <c r="AB231">
        <f t="shared" si="122"/>
        <v>-53.120711775492744</v>
      </c>
      <c r="AC231">
        <f t="shared" si="123"/>
        <v>-4.5020472935599987</v>
      </c>
      <c r="AD231">
        <f t="shared" si="124"/>
        <v>153.76831555016872</v>
      </c>
      <c r="AE231">
        <f t="shared" si="125"/>
        <v>17.602880825493489</v>
      </c>
      <c r="AF231">
        <f t="shared" si="126"/>
        <v>0.32225893031219066</v>
      </c>
      <c r="AG231">
        <f t="shared" si="127"/>
        <v>6.976355126036303</v>
      </c>
      <c r="AH231">
        <v>1486.5367498554181</v>
      </c>
      <c r="AI231">
        <v>1472.8062424242421</v>
      </c>
      <c r="AJ231">
        <v>1.736601794046172</v>
      </c>
      <c r="AK231">
        <v>66.578326818864241</v>
      </c>
      <c r="AL231">
        <f t="shared" si="128"/>
        <v>0.33077360803336148</v>
      </c>
      <c r="AM231">
        <v>39.587968911025911</v>
      </c>
      <c r="AN231">
        <v>39.881418529411746</v>
      </c>
      <c r="AO231">
        <v>-5.1635992029241078E-5</v>
      </c>
      <c r="AP231">
        <v>87.47284380943789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47110.421740076825</v>
      </c>
      <c r="AV231">
        <f t="shared" si="132"/>
        <v>1199.967142857143</v>
      </c>
      <c r="AW231">
        <f t="shared" si="133"/>
        <v>1025.8291019344524</v>
      </c>
      <c r="AX231">
        <f t="shared" si="134"/>
        <v>0.85488099240112114</v>
      </c>
      <c r="AY231">
        <f t="shared" si="135"/>
        <v>0.18832031533416377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1665849225.5</v>
      </c>
      <c r="BF231">
        <v>1411.562857142857</v>
      </c>
      <c r="BG231">
        <v>1428.232857142857</v>
      </c>
      <c r="BH231">
        <v>39.880714285714276</v>
      </c>
      <c r="BI231">
        <v>39.595085714285709</v>
      </c>
      <c r="BJ231">
        <v>1412.6528571428571</v>
      </c>
      <c r="BK231">
        <v>39.657300000000014</v>
      </c>
      <c r="BL231">
        <v>649.94971428571421</v>
      </c>
      <c r="BM231">
        <v>101.3265714285714</v>
      </c>
      <c r="BN231">
        <v>9.9850428571428562E-2</v>
      </c>
      <c r="BO231">
        <v>35.476899999999993</v>
      </c>
      <c r="BP231">
        <v>35.8322</v>
      </c>
      <c r="BQ231">
        <v>999.89999999999986</v>
      </c>
      <c r="BR231">
        <v>0</v>
      </c>
      <c r="BS231">
        <v>0</v>
      </c>
      <c r="BT231">
        <v>9014.732857142857</v>
      </c>
      <c r="BU231">
        <v>0</v>
      </c>
      <c r="BV231">
        <v>2102.4171428571431</v>
      </c>
      <c r="BW231">
        <v>-16.67025714285715</v>
      </c>
      <c r="BX231">
        <v>1470.1957142857141</v>
      </c>
      <c r="BY231">
        <v>1487.1157142857139</v>
      </c>
      <c r="BZ231">
        <v>0.28562485714285712</v>
      </c>
      <c r="CA231">
        <v>1428.232857142857</v>
      </c>
      <c r="CB231">
        <v>39.595085714285709</v>
      </c>
      <c r="CC231">
        <v>4.0409771428571437</v>
      </c>
      <c r="CD231">
        <v>4.0120371428571433</v>
      </c>
      <c r="CE231">
        <v>29.082342857142859</v>
      </c>
      <c r="CF231">
        <v>28.958114285714291</v>
      </c>
      <c r="CG231">
        <v>1199.967142857143</v>
      </c>
      <c r="CH231">
        <v>0.4999898571428571</v>
      </c>
      <c r="CI231">
        <v>0.50001014285714285</v>
      </c>
      <c r="CJ231">
        <v>0</v>
      </c>
      <c r="CK231">
        <v>2083.025714285714</v>
      </c>
      <c r="CL231">
        <v>9.5417900000000007</v>
      </c>
      <c r="CM231">
        <v>13146.62857142857</v>
      </c>
      <c r="CN231">
        <v>9521.2114285714306</v>
      </c>
      <c r="CO231">
        <v>47.436999999999998</v>
      </c>
      <c r="CP231">
        <v>49.561999999999998</v>
      </c>
      <c r="CQ231">
        <v>48.186999999999998</v>
      </c>
      <c r="CR231">
        <v>48.811999999999998</v>
      </c>
      <c r="CS231">
        <v>50.061999999999998</v>
      </c>
      <c r="CT231">
        <v>595.20285714285717</v>
      </c>
      <c r="CU231">
        <v>595.22428571428566</v>
      </c>
      <c r="CV231">
        <v>0</v>
      </c>
      <c r="CW231">
        <v>1665849234</v>
      </c>
      <c r="CX231">
        <v>0</v>
      </c>
      <c r="CY231">
        <v>1665848184.5999999</v>
      </c>
      <c r="CZ231" t="s">
        <v>356</v>
      </c>
      <c r="DA231">
        <v>1665848184.5999999</v>
      </c>
      <c r="DB231">
        <v>1665848178.0999999</v>
      </c>
      <c r="DC231">
        <v>18</v>
      </c>
      <c r="DD231">
        <v>0.19800000000000001</v>
      </c>
      <c r="DE231">
        <v>5.0000000000000001E-3</v>
      </c>
      <c r="DF231">
        <v>-1.1020000000000001</v>
      </c>
      <c r="DG231">
        <v>0.223</v>
      </c>
      <c r="DH231">
        <v>853</v>
      </c>
      <c r="DI231">
        <v>39</v>
      </c>
      <c r="DJ231">
        <v>1.27</v>
      </c>
      <c r="DK231">
        <v>0.31</v>
      </c>
      <c r="DL231">
        <v>-16.655284999999999</v>
      </c>
      <c r="DM231">
        <v>-0.19994296435269979</v>
      </c>
      <c r="DN231">
        <v>5.0695505471392642E-2</v>
      </c>
      <c r="DO231">
        <v>0</v>
      </c>
      <c r="DP231">
        <v>0.29848002499999998</v>
      </c>
      <c r="DQ231">
        <v>-3.8185362101313347E-2</v>
      </c>
      <c r="DR231">
        <v>8.4803840906161158E-3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3.2930999999999999</v>
      </c>
      <c r="EB231">
        <v>2.6253000000000002</v>
      </c>
      <c r="EC231">
        <v>0.230571</v>
      </c>
      <c r="ED231">
        <v>0.23061000000000001</v>
      </c>
      <c r="EE231">
        <v>0.15418999999999999</v>
      </c>
      <c r="EF231">
        <v>0.15192800000000001</v>
      </c>
      <c r="EG231">
        <v>23165.200000000001</v>
      </c>
      <c r="EH231">
        <v>23616.1</v>
      </c>
      <c r="EI231">
        <v>28040.2</v>
      </c>
      <c r="EJ231">
        <v>29581.9</v>
      </c>
      <c r="EK231">
        <v>32587.200000000001</v>
      </c>
      <c r="EL231">
        <v>34868.6</v>
      </c>
      <c r="EM231">
        <v>39520.5</v>
      </c>
      <c r="EN231">
        <v>42329.2</v>
      </c>
      <c r="EO231">
        <v>2.17753</v>
      </c>
      <c r="EP231">
        <v>2.1026500000000001</v>
      </c>
      <c r="EQ231">
        <v>6.71297E-2</v>
      </c>
      <c r="ER231">
        <v>0</v>
      </c>
      <c r="ES231">
        <v>34.762599999999999</v>
      </c>
      <c r="ET231">
        <v>999.9</v>
      </c>
      <c r="EU231">
        <v>63.5</v>
      </c>
      <c r="EV231">
        <v>41</v>
      </c>
      <c r="EW231">
        <v>49.001899999999999</v>
      </c>
      <c r="EX231">
        <v>55.800800000000002</v>
      </c>
      <c r="EY231">
        <v>-1.47035</v>
      </c>
      <c r="EZ231">
        <v>2</v>
      </c>
      <c r="FA231">
        <v>0.76673500000000006</v>
      </c>
      <c r="FB231">
        <v>2.0886499999999999</v>
      </c>
      <c r="FC231">
        <v>20.252500000000001</v>
      </c>
      <c r="FD231">
        <v>5.2148899999999996</v>
      </c>
      <c r="FE231">
        <v>12.0099</v>
      </c>
      <c r="FF231">
        <v>4.9858500000000001</v>
      </c>
      <c r="FG231">
        <v>3.2844799999999998</v>
      </c>
      <c r="FH231">
        <v>8564.7999999999993</v>
      </c>
      <c r="FI231">
        <v>9999</v>
      </c>
      <c r="FJ231">
        <v>9999</v>
      </c>
      <c r="FK231">
        <v>584.20000000000005</v>
      </c>
      <c r="FL231">
        <v>1.86585</v>
      </c>
      <c r="FM231">
        <v>1.86232</v>
      </c>
      <c r="FN231">
        <v>1.86432</v>
      </c>
      <c r="FO231">
        <v>1.8605</v>
      </c>
      <c r="FP231">
        <v>1.8612500000000001</v>
      </c>
      <c r="FQ231">
        <v>1.8602000000000001</v>
      </c>
      <c r="FR231">
        <v>1.86198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-1.0900000000000001</v>
      </c>
      <c r="GH231">
        <v>0.22339999999999999</v>
      </c>
      <c r="GI231">
        <v>-1.0926075346780371</v>
      </c>
      <c r="GJ231">
        <v>-3.055779808770659E-4</v>
      </c>
      <c r="GK231">
        <v>5.4022781434335912E-7</v>
      </c>
      <c r="GL231">
        <v>-2.2830823041668759E-10</v>
      </c>
      <c r="GM231">
        <v>0.223404761904753</v>
      </c>
      <c r="GN231">
        <v>0</v>
      </c>
      <c r="GO231">
        <v>0</v>
      </c>
      <c r="GP231">
        <v>0</v>
      </c>
      <c r="GQ231">
        <v>3</v>
      </c>
      <c r="GR231">
        <v>2094</v>
      </c>
      <c r="GS231">
        <v>4</v>
      </c>
      <c r="GT231">
        <v>34</v>
      </c>
      <c r="GU231">
        <v>17.399999999999999</v>
      </c>
      <c r="GV231">
        <v>17.5</v>
      </c>
      <c r="GW231">
        <v>3.74146</v>
      </c>
      <c r="GX231">
        <v>2.5561500000000001</v>
      </c>
      <c r="GY231">
        <v>2.04834</v>
      </c>
      <c r="GZ231">
        <v>2.6135299999999999</v>
      </c>
      <c r="HA231">
        <v>2.1972700000000001</v>
      </c>
      <c r="HB231">
        <v>2.34863</v>
      </c>
      <c r="HC231">
        <v>46.327399999999997</v>
      </c>
      <c r="HD231">
        <v>14.3947</v>
      </c>
      <c r="HE231">
        <v>18</v>
      </c>
      <c r="HF231">
        <v>703.19799999999998</v>
      </c>
      <c r="HG231">
        <v>710.63699999999994</v>
      </c>
      <c r="HH231">
        <v>31.0014</v>
      </c>
      <c r="HI231">
        <v>36.873899999999999</v>
      </c>
      <c r="HJ231">
        <v>30.000499999999999</v>
      </c>
      <c r="HK231">
        <v>36.565600000000003</v>
      </c>
      <c r="HL231">
        <v>36.526400000000002</v>
      </c>
      <c r="HM231">
        <v>74.860699999999994</v>
      </c>
      <c r="HN231">
        <v>25.2956</v>
      </c>
      <c r="HO231">
        <v>82.763300000000001</v>
      </c>
      <c r="HP231">
        <v>31</v>
      </c>
      <c r="HQ231">
        <v>1441.77</v>
      </c>
      <c r="HR231">
        <v>39.553400000000003</v>
      </c>
      <c r="HS231">
        <v>98.718999999999994</v>
      </c>
      <c r="HT231">
        <v>98.113500000000002</v>
      </c>
    </row>
    <row r="232" spans="1:228" x14ac:dyDescent="0.2">
      <c r="A232">
        <v>217</v>
      </c>
      <c r="B232">
        <v>1665849231.5</v>
      </c>
      <c r="C232">
        <v>862.40000009536743</v>
      </c>
      <c r="D232" t="s">
        <v>793</v>
      </c>
      <c r="E232" t="s">
        <v>794</v>
      </c>
      <c r="F232">
        <v>4</v>
      </c>
      <c r="G232">
        <v>1665849229.1875</v>
      </c>
      <c r="H232">
        <f t="shared" si="102"/>
        <v>3.2447620942959978E-4</v>
      </c>
      <c r="I232">
        <f t="shared" si="103"/>
        <v>0.32447620942959976</v>
      </c>
      <c r="J232">
        <f t="shared" si="104"/>
        <v>6.7430198278662212</v>
      </c>
      <c r="K232">
        <f t="shared" si="105"/>
        <v>1417.8625</v>
      </c>
      <c r="L232">
        <f t="shared" si="106"/>
        <v>738.21538697088204</v>
      </c>
      <c r="M232">
        <f t="shared" si="107"/>
        <v>74.874199945594725</v>
      </c>
      <c r="N232">
        <f t="shared" si="108"/>
        <v>143.80805682738796</v>
      </c>
      <c r="O232">
        <f t="shared" si="109"/>
        <v>1.6745601097999815E-2</v>
      </c>
      <c r="P232">
        <f t="shared" si="110"/>
        <v>2.7731363533110391</v>
      </c>
      <c r="Q232">
        <f t="shared" si="111"/>
        <v>1.6689626963971239E-2</v>
      </c>
      <c r="R232">
        <f t="shared" si="112"/>
        <v>1.0436030230826556E-2</v>
      </c>
      <c r="S232">
        <f t="shared" si="113"/>
        <v>225.98349371660407</v>
      </c>
      <c r="T232">
        <f t="shared" si="114"/>
        <v>36.788441071323454</v>
      </c>
      <c r="U232">
        <f t="shared" si="115"/>
        <v>35.852224999999997</v>
      </c>
      <c r="V232">
        <f t="shared" si="116"/>
        <v>5.9204671028402114</v>
      </c>
      <c r="W232">
        <f t="shared" si="117"/>
        <v>69.7341571872076</v>
      </c>
      <c r="X232">
        <f t="shared" si="118"/>
        <v>4.0454426412989477</v>
      </c>
      <c r="Y232">
        <f t="shared" si="119"/>
        <v>5.8012354411032661</v>
      </c>
      <c r="Z232">
        <f t="shared" si="120"/>
        <v>1.8750244615412637</v>
      </c>
      <c r="AA232">
        <f t="shared" si="121"/>
        <v>-14.30940083584535</v>
      </c>
      <c r="AB232">
        <f t="shared" si="122"/>
        <v>-55.191760308060687</v>
      </c>
      <c r="AC232">
        <f t="shared" si="123"/>
        <v>-4.6782960914360103</v>
      </c>
      <c r="AD232">
        <f t="shared" si="124"/>
        <v>151.80403648126205</v>
      </c>
      <c r="AE232">
        <f t="shared" si="125"/>
        <v>17.600666307847462</v>
      </c>
      <c r="AF232">
        <f t="shared" si="126"/>
        <v>0.31016062909142056</v>
      </c>
      <c r="AG232">
        <f t="shared" si="127"/>
        <v>6.7430198278662212</v>
      </c>
      <c r="AH232">
        <v>1493.698675740558</v>
      </c>
      <c r="AI232">
        <v>1480.0012121212119</v>
      </c>
      <c r="AJ232">
        <v>1.7839475135806639</v>
      </c>
      <c r="AK232">
        <v>66.578326818864241</v>
      </c>
      <c r="AL232">
        <f t="shared" si="128"/>
        <v>0.32447620942959976</v>
      </c>
      <c r="AM232">
        <v>39.60145647000563</v>
      </c>
      <c r="AN232">
        <v>39.88882499999999</v>
      </c>
      <c r="AO232">
        <v>4.1140781463048151E-5</v>
      </c>
      <c r="AP232">
        <v>87.47284380943789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47107.380404450261</v>
      </c>
      <c r="AV232">
        <f t="shared" si="132"/>
        <v>1199.99875</v>
      </c>
      <c r="AW232">
        <f t="shared" si="133"/>
        <v>1025.8557858635254</v>
      </c>
      <c r="AX232">
        <f t="shared" si="134"/>
        <v>0.85488071205367955</v>
      </c>
      <c r="AY232">
        <f t="shared" si="135"/>
        <v>0.18831977426360158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1665849229.1875</v>
      </c>
      <c r="BF232">
        <v>1417.8625</v>
      </c>
      <c r="BG232">
        <v>1434.5162499999999</v>
      </c>
      <c r="BH232">
        <v>39.885675000000013</v>
      </c>
      <c r="BI232">
        <v>39.610774999999997</v>
      </c>
      <c r="BJ232">
        <v>1418.9537499999999</v>
      </c>
      <c r="BK232">
        <v>39.66225</v>
      </c>
      <c r="BL232">
        <v>649.95924999999988</v>
      </c>
      <c r="BM232">
        <v>101.32599999999999</v>
      </c>
      <c r="BN232">
        <v>9.9954087499999997E-2</v>
      </c>
      <c r="BO232">
        <v>35.483062500000003</v>
      </c>
      <c r="BP232">
        <v>35.852224999999997</v>
      </c>
      <c r="BQ232">
        <v>999.9</v>
      </c>
      <c r="BR232">
        <v>0</v>
      </c>
      <c r="BS232">
        <v>0</v>
      </c>
      <c r="BT232">
        <v>9014.3762499999993</v>
      </c>
      <c r="BU232">
        <v>0</v>
      </c>
      <c r="BV232">
        <v>2144.2662500000001</v>
      </c>
      <c r="BW232">
        <v>-16.654050000000002</v>
      </c>
      <c r="BX232">
        <v>1476.7637500000001</v>
      </c>
      <c r="BY232">
        <v>1493.6837499999999</v>
      </c>
      <c r="BZ232">
        <v>0.27489225</v>
      </c>
      <c r="CA232">
        <v>1434.5162499999999</v>
      </c>
      <c r="CB232">
        <v>39.610774999999997</v>
      </c>
      <c r="CC232">
        <v>4.0414525000000001</v>
      </c>
      <c r="CD232">
        <v>4.0136000000000003</v>
      </c>
      <c r="CE232">
        <v>29.084375000000001</v>
      </c>
      <c r="CF232">
        <v>28.964837500000002</v>
      </c>
      <c r="CG232">
        <v>1199.99875</v>
      </c>
      <c r="CH232">
        <v>0.49999887500000001</v>
      </c>
      <c r="CI232">
        <v>0.50000112499999994</v>
      </c>
      <c r="CJ232">
        <v>0</v>
      </c>
      <c r="CK232">
        <v>2082.7849999999999</v>
      </c>
      <c r="CL232">
        <v>9.5417900000000007</v>
      </c>
      <c r="CM232">
        <v>13149.637500000001</v>
      </c>
      <c r="CN232">
        <v>9521.5112499999996</v>
      </c>
      <c r="CO232">
        <v>47.436999999999998</v>
      </c>
      <c r="CP232">
        <v>49.561999999999998</v>
      </c>
      <c r="CQ232">
        <v>48.186999999999998</v>
      </c>
      <c r="CR232">
        <v>48.835624999999993</v>
      </c>
      <c r="CS232">
        <v>50.061999999999998</v>
      </c>
      <c r="CT232">
        <v>595.23</v>
      </c>
      <c r="CU232">
        <v>595.22874999999999</v>
      </c>
      <c r="CV232">
        <v>0</v>
      </c>
      <c r="CW232">
        <v>1665849237.5999999</v>
      </c>
      <c r="CX232">
        <v>0</v>
      </c>
      <c r="CY232">
        <v>1665848184.5999999</v>
      </c>
      <c r="CZ232" t="s">
        <v>356</v>
      </c>
      <c r="DA232">
        <v>1665848184.5999999</v>
      </c>
      <c r="DB232">
        <v>1665848178.0999999</v>
      </c>
      <c r="DC232">
        <v>18</v>
      </c>
      <c r="DD232">
        <v>0.19800000000000001</v>
      </c>
      <c r="DE232">
        <v>5.0000000000000001E-3</v>
      </c>
      <c r="DF232">
        <v>-1.1020000000000001</v>
      </c>
      <c r="DG232">
        <v>0.223</v>
      </c>
      <c r="DH232">
        <v>853</v>
      </c>
      <c r="DI232">
        <v>39</v>
      </c>
      <c r="DJ232">
        <v>1.27</v>
      </c>
      <c r="DK232">
        <v>0.31</v>
      </c>
      <c r="DL232">
        <v>-16.662739999999999</v>
      </c>
      <c r="DM232">
        <v>-0.1390469043151954</v>
      </c>
      <c r="DN232">
        <v>4.7084370018085638E-2</v>
      </c>
      <c r="DO232">
        <v>0</v>
      </c>
      <c r="DP232">
        <v>0.29232002499999998</v>
      </c>
      <c r="DQ232">
        <v>-6.0125189493434449E-2</v>
      </c>
      <c r="DR232">
        <v>1.040990736867408E-2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3.2929900000000001</v>
      </c>
      <c r="EB232">
        <v>2.6253799999999998</v>
      </c>
      <c r="EC232">
        <v>0.231242</v>
      </c>
      <c r="ED232">
        <v>0.231268</v>
      </c>
      <c r="EE232">
        <v>0.15420500000000001</v>
      </c>
      <c r="EF232">
        <v>0.15196000000000001</v>
      </c>
      <c r="EG232">
        <v>23144.9</v>
      </c>
      <c r="EH232">
        <v>23595.3</v>
      </c>
      <c r="EI232">
        <v>28040.2</v>
      </c>
      <c r="EJ232">
        <v>29581.200000000001</v>
      </c>
      <c r="EK232">
        <v>32586.2</v>
      </c>
      <c r="EL232">
        <v>34866.6</v>
      </c>
      <c r="EM232">
        <v>39520</v>
      </c>
      <c r="EN232">
        <v>42328.3</v>
      </c>
      <c r="EO232">
        <v>2.1775699999999998</v>
      </c>
      <c r="EP232">
        <v>2.1025200000000002</v>
      </c>
      <c r="EQ232">
        <v>6.7062700000000003E-2</v>
      </c>
      <c r="ER232">
        <v>0</v>
      </c>
      <c r="ES232">
        <v>34.777700000000003</v>
      </c>
      <c r="ET232">
        <v>999.9</v>
      </c>
      <c r="EU232">
        <v>63.5</v>
      </c>
      <c r="EV232">
        <v>41</v>
      </c>
      <c r="EW232">
        <v>49.002400000000002</v>
      </c>
      <c r="EX232">
        <v>55.9208</v>
      </c>
      <c r="EY232">
        <v>-1.3942300000000001</v>
      </c>
      <c r="EZ232">
        <v>2</v>
      </c>
      <c r="FA232">
        <v>0.76676599999999995</v>
      </c>
      <c r="FB232">
        <v>2.0931000000000002</v>
      </c>
      <c r="FC232">
        <v>20.252300000000002</v>
      </c>
      <c r="FD232">
        <v>5.2156399999999996</v>
      </c>
      <c r="FE232">
        <v>12.0099</v>
      </c>
      <c r="FF232">
        <v>4.9856999999999996</v>
      </c>
      <c r="FG232">
        <v>3.2845</v>
      </c>
      <c r="FH232">
        <v>8564.7999999999993</v>
      </c>
      <c r="FI232">
        <v>9999</v>
      </c>
      <c r="FJ232">
        <v>9999</v>
      </c>
      <c r="FK232">
        <v>584.20000000000005</v>
      </c>
      <c r="FL232">
        <v>1.8658600000000001</v>
      </c>
      <c r="FM232">
        <v>1.8623099999999999</v>
      </c>
      <c r="FN232">
        <v>1.86435</v>
      </c>
      <c r="FO232">
        <v>1.8605</v>
      </c>
      <c r="FP232">
        <v>1.8612299999999999</v>
      </c>
      <c r="FQ232">
        <v>1.8602000000000001</v>
      </c>
      <c r="FR232">
        <v>1.8620000000000001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-1.0900000000000001</v>
      </c>
      <c r="GH232">
        <v>0.22339999999999999</v>
      </c>
      <c r="GI232">
        <v>-1.0926075346780371</v>
      </c>
      <c r="GJ232">
        <v>-3.055779808770659E-4</v>
      </c>
      <c r="GK232">
        <v>5.4022781434335912E-7</v>
      </c>
      <c r="GL232">
        <v>-2.2830823041668759E-10</v>
      </c>
      <c r="GM232">
        <v>0.223404761904753</v>
      </c>
      <c r="GN232">
        <v>0</v>
      </c>
      <c r="GO232">
        <v>0</v>
      </c>
      <c r="GP232">
        <v>0</v>
      </c>
      <c r="GQ232">
        <v>3</v>
      </c>
      <c r="GR232">
        <v>2094</v>
      </c>
      <c r="GS232">
        <v>4</v>
      </c>
      <c r="GT232">
        <v>34</v>
      </c>
      <c r="GU232">
        <v>17.399999999999999</v>
      </c>
      <c r="GV232">
        <v>17.600000000000001</v>
      </c>
      <c r="GW232">
        <v>3.7561</v>
      </c>
      <c r="GX232">
        <v>2.5537100000000001</v>
      </c>
      <c r="GY232">
        <v>2.04834</v>
      </c>
      <c r="GZ232">
        <v>2.6110799999999998</v>
      </c>
      <c r="HA232">
        <v>2.1972700000000001</v>
      </c>
      <c r="HB232">
        <v>2.36328</v>
      </c>
      <c r="HC232">
        <v>46.327399999999997</v>
      </c>
      <c r="HD232">
        <v>14.3947</v>
      </c>
      <c r="HE232">
        <v>18</v>
      </c>
      <c r="HF232">
        <v>703.26700000000005</v>
      </c>
      <c r="HG232">
        <v>710.55799999999999</v>
      </c>
      <c r="HH232">
        <v>31.001300000000001</v>
      </c>
      <c r="HI232">
        <v>36.875799999999998</v>
      </c>
      <c r="HJ232">
        <v>30.000299999999999</v>
      </c>
      <c r="HK232">
        <v>36.568100000000001</v>
      </c>
      <c r="HL232">
        <v>36.529899999999998</v>
      </c>
      <c r="HM232">
        <v>75.133300000000006</v>
      </c>
      <c r="HN232">
        <v>25.2956</v>
      </c>
      <c r="HO232">
        <v>82.763300000000001</v>
      </c>
      <c r="HP232">
        <v>31</v>
      </c>
      <c r="HQ232">
        <v>1448.45</v>
      </c>
      <c r="HR232">
        <v>39.554299999999998</v>
      </c>
      <c r="HS232">
        <v>98.718299999999999</v>
      </c>
      <c r="HT232">
        <v>98.1113</v>
      </c>
    </row>
    <row r="233" spans="1:228" x14ac:dyDescent="0.2">
      <c r="A233">
        <v>218</v>
      </c>
      <c r="B233">
        <v>1665849235.5</v>
      </c>
      <c r="C233">
        <v>866.40000009536743</v>
      </c>
      <c r="D233" t="s">
        <v>795</v>
      </c>
      <c r="E233" t="s">
        <v>796</v>
      </c>
      <c r="F233">
        <v>4</v>
      </c>
      <c r="G233">
        <v>1665849233.5</v>
      </c>
      <c r="H233">
        <f t="shared" si="102"/>
        <v>3.1428696641999079E-4</v>
      </c>
      <c r="I233">
        <f t="shared" si="103"/>
        <v>0.31428696641999077</v>
      </c>
      <c r="J233">
        <f t="shared" si="104"/>
        <v>7.0154880226744663</v>
      </c>
      <c r="K233">
        <f t="shared" si="105"/>
        <v>1425.1328571428569</v>
      </c>
      <c r="L233">
        <f t="shared" si="106"/>
        <v>697.40654618444694</v>
      </c>
      <c r="M233">
        <f t="shared" si="107"/>
        <v>70.735380559545348</v>
      </c>
      <c r="N233">
        <f t="shared" si="108"/>
        <v>144.5459833284259</v>
      </c>
      <c r="O233">
        <f t="shared" si="109"/>
        <v>1.6202704172465141E-2</v>
      </c>
      <c r="P233">
        <f t="shared" si="110"/>
        <v>2.7722502871481742</v>
      </c>
      <c r="Q233">
        <f t="shared" si="111"/>
        <v>1.6150277774227156E-2</v>
      </c>
      <c r="R233">
        <f t="shared" si="112"/>
        <v>1.0098619696854393E-2</v>
      </c>
      <c r="S233">
        <f t="shared" si="113"/>
        <v>225.99167947687008</v>
      </c>
      <c r="T233">
        <f t="shared" si="114"/>
        <v>36.794283012799276</v>
      </c>
      <c r="U233">
        <f t="shared" si="115"/>
        <v>35.859814285714293</v>
      </c>
      <c r="V233">
        <f t="shared" si="116"/>
        <v>5.9229404462282798</v>
      </c>
      <c r="W233">
        <f t="shared" si="117"/>
        <v>69.736516506770826</v>
      </c>
      <c r="X233">
        <f t="shared" si="118"/>
        <v>4.0461683661857037</v>
      </c>
      <c r="Y233">
        <f t="shared" si="119"/>
        <v>5.8020798411874424</v>
      </c>
      <c r="Z233">
        <f t="shared" si="120"/>
        <v>1.876772080042576</v>
      </c>
      <c r="AA233">
        <f t="shared" si="121"/>
        <v>-13.860055219121595</v>
      </c>
      <c r="AB233">
        <f t="shared" si="122"/>
        <v>-55.914207361506904</v>
      </c>
      <c r="AC233">
        <f t="shared" si="123"/>
        <v>-4.7412843972908307</v>
      </c>
      <c r="AD233">
        <f t="shared" si="124"/>
        <v>151.47613249895076</v>
      </c>
      <c r="AE233">
        <f t="shared" si="125"/>
        <v>17.581259042245616</v>
      </c>
      <c r="AF233">
        <f t="shared" si="126"/>
        <v>0.3024308829920187</v>
      </c>
      <c r="AG233">
        <f t="shared" si="127"/>
        <v>7.0154880226744663</v>
      </c>
      <c r="AH233">
        <v>1500.672341993491</v>
      </c>
      <c r="AI233">
        <v>1486.93696969697</v>
      </c>
      <c r="AJ233">
        <v>1.72897343100526</v>
      </c>
      <c r="AK233">
        <v>66.578326818864241</v>
      </c>
      <c r="AL233">
        <f t="shared" si="128"/>
        <v>0.31428696641999077</v>
      </c>
      <c r="AM233">
        <v>39.61663882165135</v>
      </c>
      <c r="AN233">
        <v>39.894633529411749</v>
      </c>
      <c r="AO233">
        <v>9.8965305361028657E-5</v>
      </c>
      <c r="AP233">
        <v>87.47284380943789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47082.765418825897</v>
      </c>
      <c r="AV233">
        <f t="shared" si="132"/>
        <v>1200.04</v>
      </c>
      <c r="AW233">
        <f t="shared" si="133"/>
        <v>1025.8912660501917</v>
      </c>
      <c r="AX233">
        <f t="shared" si="134"/>
        <v>0.85488089234541487</v>
      </c>
      <c r="AY233">
        <f t="shared" si="135"/>
        <v>0.18832012222665084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1665849233.5</v>
      </c>
      <c r="BF233">
        <v>1425.1328571428569</v>
      </c>
      <c r="BG233">
        <v>1441.758571428571</v>
      </c>
      <c r="BH233">
        <v>39.892685714285712</v>
      </c>
      <c r="BI233">
        <v>39.624671428571432</v>
      </c>
      <c r="BJ233">
        <v>1426.224285714286</v>
      </c>
      <c r="BK233">
        <v>39.669285714285706</v>
      </c>
      <c r="BL233">
        <v>650.03871428571438</v>
      </c>
      <c r="BM233">
        <v>101.3262857142857</v>
      </c>
      <c r="BN233">
        <v>0.1000357714285714</v>
      </c>
      <c r="BO233">
        <v>35.485700000000001</v>
      </c>
      <c r="BP233">
        <v>35.859814285714293</v>
      </c>
      <c r="BQ233">
        <v>999.89999999999986</v>
      </c>
      <c r="BR233">
        <v>0</v>
      </c>
      <c r="BS233">
        <v>0</v>
      </c>
      <c r="BT233">
        <v>9009.6442857142847</v>
      </c>
      <c r="BU233">
        <v>0</v>
      </c>
      <c r="BV233">
        <v>2142.2257142857152</v>
      </c>
      <c r="BW233">
        <v>-16.62658571428571</v>
      </c>
      <c r="BX233">
        <v>1484.3471428571429</v>
      </c>
      <c r="BY233">
        <v>1501.245714285714</v>
      </c>
      <c r="BZ233">
        <v>0.26803357142857143</v>
      </c>
      <c r="CA233">
        <v>1441.758571428571</v>
      </c>
      <c r="CB233">
        <v>39.624671428571432</v>
      </c>
      <c r="CC233">
        <v>4.0421699999999996</v>
      </c>
      <c r="CD233">
        <v>4.0150128571428576</v>
      </c>
      <c r="CE233">
        <v>29.08745714285714</v>
      </c>
      <c r="CF233">
        <v>28.970928571428569</v>
      </c>
      <c r="CG233">
        <v>1200.04</v>
      </c>
      <c r="CH233">
        <v>0.49999399999999999</v>
      </c>
      <c r="CI233">
        <v>0.50000600000000006</v>
      </c>
      <c r="CJ233">
        <v>0</v>
      </c>
      <c r="CK233">
        <v>2082.614285714285</v>
      </c>
      <c r="CL233">
        <v>9.5417900000000007</v>
      </c>
      <c r="CM233">
        <v>13147.528571428569</v>
      </c>
      <c r="CN233">
        <v>9521.8242857142868</v>
      </c>
      <c r="CO233">
        <v>47.436999999999998</v>
      </c>
      <c r="CP233">
        <v>49.561999999999998</v>
      </c>
      <c r="CQ233">
        <v>48.186999999999998</v>
      </c>
      <c r="CR233">
        <v>48.866</v>
      </c>
      <c r="CS233">
        <v>50.061999999999998</v>
      </c>
      <c r="CT233">
        <v>595.24285714285713</v>
      </c>
      <c r="CU233">
        <v>595.25571428571425</v>
      </c>
      <c r="CV233">
        <v>0</v>
      </c>
      <c r="CW233">
        <v>1665849241.8</v>
      </c>
      <c r="CX233">
        <v>0</v>
      </c>
      <c r="CY233">
        <v>1665848184.5999999</v>
      </c>
      <c r="CZ233" t="s">
        <v>356</v>
      </c>
      <c r="DA233">
        <v>1665848184.5999999</v>
      </c>
      <c r="DB233">
        <v>1665848178.0999999</v>
      </c>
      <c r="DC233">
        <v>18</v>
      </c>
      <c r="DD233">
        <v>0.19800000000000001</v>
      </c>
      <c r="DE233">
        <v>5.0000000000000001E-3</v>
      </c>
      <c r="DF233">
        <v>-1.1020000000000001</v>
      </c>
      <c r="DG233">
        <v>0.223</v>
      </c>
      <c r="DH233">
        <v>853</v>
      </c>
      <c r="DI233">
        <v>39</v>
      </c>
      <c r="DJ233">
        <v>1.27</v>
      </c>
      <c r="DK233">
        <v>0.31</v>
      </c>
      <c r="DL233">
        <v>-16.654607500000001</v>
      </c>
      <c r="DM233">
        <v>7.7568855534769748E-2</v>
      </c>
      <c r="DN233">
        <v>5.3059336537031931E-2</v>
      </c>
      <c r="DO233">
        <v>1</v>
      </c>
      <c r="DP233">
        <v>0.28818785000000002</v>
      </c>
      <c r="DQ233">
        <v>-0.1299667317073179</v>
      </c>
      <c r="DR233">
        <v>1.368464441911078E-2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3.2932299999999999</v>
      </c>
      <c r="EB233">
        <v>2.6253600000000001</v>
      </c>
      <c r="EC233">
        <v>0.23189100000000001</v>
      </c>
      <c r="ED233">
        <v>0.23192099999999999</v>
      </c>
      <c r="EE233">
        <v>0.15422</v>
      </c>
      <c r="EF233">
        <v>0.15199499999999999</v>
      </c>
      <c r="EG233">
        <v>23125.1</v>
      </c>
      <c r="EH233">
        <v>23575.1</v>
      </c>
      <c r="EI233">
        <v>28040.1</v>
      </c>
      <c r="EJ233">
        <v>29581.200000000001</v>
      </c>
      <c r="EK233">
        <v>32585.599999999999</v>
      </c>
      <c r="EL233">
        <v>34865.199999999997</v>
      </c>
      <c r="EM233">
        <v>39519.9</v>
      </c>
      <c r="EN233">
        <v>42328.3</v>
      </c>
      <c r="EO233">
        <v>2.1778499999999998</v>
      </c>
      <c r="EP233">
        <v>2.1022799999999999</v>
      </c>
      <c r="EQ233">
        <v>6.6146300000000005E-2</v>
      </c>
      <c r="ER233">
        <v>0</v>
      </c>
      <c r="ES233">
        <v>34.793599999999998</v>
      </c>
      <c r="ET233">
        <v>999.9</v>
      </c>
      <c r="EU233">
        <v>63.5</v>
      </c>
      <c r="EV233">
        <v>41</v>
      </c>
      <c r="EW233">
        <v>49.000399999999999</v>
      </c>
      <c r="EX233">
        <v>56.010800000000003</v>
      </c>
      <c r="EY233">
        <v>-1.42628</v>
      </c>
      <c r="EZ233">
        <v>2</v>
      </c>
      <c r="FA233">
        <v>0.76695599999999997</v>
      </c>
      <c r="FB233">
        <v>2.09632</v>
      </c>
      <c r="FC233">
        <v>20.252199999999998</v>
      </c>
      <c r="FD233">
        <v>5.2148899999999996</v>
      </c>
      <c r="FE233">
        <v>12.0099</v>
      </c>
      <c r="FF233">
        <v>4.9855999999999998</v>
      </c>
      <c r="FG233">
        <v>3.2845</v>
      </c>
      <c r="FH233">
        <v>8565.1</v>
      </c>
      <c r="FI233">
        <v>9999</v>
      </c>
      <c r="FJ233">
        <v>9999</v>
      </c>
      <c r="FK233">
        <v>584.20000000000005</v>
      </c>
      <c r="FL233">
        <v>1.8658600000000001</v>
      </c>
      <c r="FM233">
        <v>1.86232</v>
      </c>
      <c r="FN233">
        <v>1.86433</v>
      </c>
      <c r="FO233">
        <v>1.8605</v>
      </c>
      <c r="FP233">
        <v>1.86124</v>
      </c>
      <c r="FQ233">
        <v>1.8602000000000001</v>
      </c>
      <c r="FR233">
        <v>1.8620000000000001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-1.1000000000000001</v>
      </c>
      <c r="GH233">
        <v>0.22339999999999999</v>
      </c>
      <c r="GI233">
        <v>-1.0926075346780371</v>
      </c>
      <c r="GJ233">
        <v>-3.055779808770659E-4</v>
      </c>
      <c r="GK233">
        <v>5.4022781434335912E-7</v>
      </c>
      <c r="GL233">
        <v>-2.2830823041668759E-10</v>
      </c>
      <c r="GM233">
        <v>0.223404761904753</v>
      </c>
      <c r="GN233">
        <v>0</v>
      </c>
      <c r="GO233">
        <v>0</v>
      </c>
      <c r="GP233">
        <v>0</v>
      </c>
      <c r="GQ233">
        <v>3</v>
      </c>
      <c r="GR233">
        <v>2094</v>
      </c>
      <c r="GS233">
        <v>4</v>
      </c>
      <c r="GT233">
        <v>34</v>
      </c>
      <c r="GU233">
        <v>17.5</v>
      </c>
      <c r="GV233">
        <v>17.600000000000001</v>
      </c>
      <c r="GW233">
        <v>3.76953</v>
      </c>
      <c r="GX233">
        <v>2.5573700000000001</v>
      </c>
      <c r="GY233">
        <v>2.04834</v>
      </c>
      <c r="GZ233">
        <v>2.6110799999999998</v>
      </c>
      <c r="HA233">
        <v>2.1972700000000001</v>
      </c>
      <c r="HB233">
        <v>2.34497</v>
      </c>
      <c r="HC233">
        <v>46.3566</v>
      </c>
      <c r="HD233">
        <v>14.3947</v>
      </c>
      <c r="HE233">
        <v>18</v>
      </c>
      <c r="HF233">
        <v>703.52099999999996</v>
      </c>
      <c r="HG233">
        <v>710.32899999999995</v>
      </c>
      <c r="HH233">
        <v>31.001100000000001</v>
      </c>
      <c r="HI233">
        <v>36.879199999999997</v>
      </c>
      <c r="HJ233">
        <v>30.000299999999999</v>
      </c>
      <c r="HK233">
        <v>36.57</v>
      </c>
      <c r="HL233">
        <v>36.530200000000001</v>
      </c>
      <c r="HM233">
        <v>75.405299999999997</v>
      </c>
      <c r="HN233">
        <v>25.2956</v>
      </c>
      <c r="HO233">
        <v>82.763300000000001</v>
      </c>
      <c r="HP233">
        <v>31</v>
      </c>
      <c r="HQ233">
        <v>1455.13</v>
      </c>
      <c r="HR233">
        <v>39.549900000000001</v>
      </c>
      <c r="HS233">
        <v>98.7179</v>
      </c>
      <c r="HT233">
        <v>98.111400000000003</v>
      </c>
    </row>
    <row r="234" spans="1:228" x14ac:dyDescent="0.2">
      <c r="A234">
        <v>219</v>
      </c>
      <c r="B234">
        <v>1665849239.5</v>
      </c>
      <c r="C234">
        <v>870.40000009536743</v>
      </c>
      <c r="D234" t="s">
        <v>797</v>
      </c>
      <c r="E234" t="s">
        <v>798</v>
      </c>
      <c r="F234">
        <v>4</v>
      </c>
      <c r="G234">
        <v>1665849237.1875</v>
      </c>
      <c r="H234">
        <f t="shared" si="102"/>
        <v>3.1371610330501506E-4</v>
      </c>
      <c r="I234">
        <f t="shared" si="103"/>
        <v>0.31371610330501504</v>
      </c>
      <c r="J234">
        <f t="shared" si="104"/>
        <v>6.8019460337394388</v>
      </c>
      <c r="K234">
        <f t="shared" si="105"/>
        <v>1431.2662499999999</v>
      </c>
      <c r="L234">
        <f t="shared" si="106"/>
        <v>722.52549661449098</v>
      </c>
      <c r="M234">
        <f t="shared" si="107"/>
        <v>73.281679846024502</v>
      </c>
      <c r="N234">
        <f t="shared" si="108"/>
        <v>145.16525105117859</v>
      </c>
      <c r="O234">
        <f t="shared" si="109"/>
        <v>1.6163049065412084E-2</v>
      </c>
      <c r="P234">
        <f t="shared" si="110"/>
        <v>2.7653719908349217</v>
      </c>
      <c r="Q234">
        <f t="shared" si="111"/>
        <v>1.6110749217571271E-2</v>
      </c>
      <c r="R234">
        <f t="shared" si="112"/>
        <v>1.0073903012735405E-2</v>
      </c>
      <c r="S234">
        <f t="shared" si="113"/>
        <v>225.97692783945936</v>
      </c>
      <c r="T234">
        <f t="shared" si="114"/>
        <v>36.803429140209332</v>
      </c>
      <c r="U234">
        <f t="shared" si="115"/>
        <v>35.865574999999993</v>
      </c>
      <c r="V234">
        <f t="shared" si="116"/>
        <v>5.924818458568847</v>
      </c>
      <c r="W234">
        <f t="shared" si="117"/>
        <v>69.72609512518973</v>
      </c>
      <c r="X234">
        <f t="shared" si="118"/>
        <v>4.0469229017787374</v>
      </c>
      <c r="Y234">
        <f t="shared" si="119"/>
        <v>5.80402917231015</v>
      </c>
      <c r="Z234">
        <f t="shared" si="120"/>
        <v>1.8778955567901097</v>
      </c>
      <c r="AA234">
        <f t="shared" si="121"/>
        <v>-13.834880155751165</v>
      </c>
      <c r="AB234">
        <f t="shared" si="122"/>
        <v>-55.726757872799887</v>
      </c>
      <c r="AC234">
        <f t="shared" si="123"/>
        <v>-4.7374156754530672</v>
      </c>
      <c r="AD234">
        <f t="shared" si="124"/>
        <v>151.67787413545526</v>
      </c>
      <c r="AE234">
        <f t="shared" si="125"/>
        <v>17.684984900077989</v>
      </c>
      <c r="AF234">
        <f t="shared" si="126"/>
        <v>0.29621012885545156</v>
      </c>
      <c r="AG234">
        <f t="shared" si="127"/>
        <v>6.8019460337394388</v>
      </c>
      <c r="AH234">
        <v>1507.713373393711</v>
      </c>
      <c r="AI234">
        <v>1493.97206060606</v>
      </c>
      <c r="AJ234">
        <v>1.7812293410325399</v>
      </c>
      <c r="AK234">
        <v>66.578326818864241</v>
      </c>
      <c r="AL234">
        <f t="shared" si="128"/>
        <v>0.31371610330501504</v>
      </c>
      <c r="AM234">
        <v>39.630070657099317</v>
      </c>
      <c r="AN234">
        <v>39.907940294117651</v>
      </c>
      <c r="AO234">
        <v>2.673086862863381E-5</v>
      </c>
      <c r="AP234">
        <v>87.47284380943789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46893.992960225041</v>
      </c>
      <c r="AV234">
        <f t="shared" si="132"/>
        <v>1199.95625</v>
      </c>
      <c r="AW234">
        <f t="shared" si="133"/>
        <v>1025.8201983624142</v>
      </c>
      <c r="AX234">
        <f t="shared" si="134"/>
        <v>0.8548813328506053</v>
      </c>
      <c r="AY234">
        <f t="shared" si="135"/>
        <v>0.18832097240166829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1665849237.1875</v>
      </c>
      <c r="BF234">
        <v>1431.2662499999999</v>
      </c>
      <c r="BG234">
        <v>1447.98125</v>
      </c>
      <c r="BH234">
        <v>39.9009</v>
      </c>
      <c r="BI234">
        <v>39.638399999999997</v>
      </c>
      <c r="BJ234">
        <v>1432.36</v>
      </c>
      <c r="BK234">
        <v>39.677499999999988</v>
      </c>
      <c r="BL234">
        <v>650.03674999999998</v>
      </c>
      <c r="BM234">
        <v>101.324</v>
      </c>
      <c r="BN234">
        <v>0.10035137500000001</v>
      </c>
      <c r="BO234">
        <v>35.491787500000001</v>
      </c>
      <c r="BP234">
        <v>35.865574999999993</v>
      </c>
      <c r="BQ234">
        <v>999.9</v>
      </c>
      <c r="BR234">
        <v>0</v>
      </c>
      <c r="BS234">
        <v>0</v>
      </c>
      <c r="BT234">
        <v>8973.36</v>
      </c>
      <c r="BU234">
        <v>0</v>
      </c>
      <c r="BV234">
        <v>2133.11625</v>
      </c>
      <c r="BW234">
        <v>-16.714424999999999</v>
      </c>
      <c r="BX234">
        <v>1490.74875</v>
      </c>
      <c r="BY234">
        <v>1507.7474999999999</v>
      </c>
      <c r="BZ234">
        <v>0.26250637500000001</v>
      </c>
      <c r="CA234">
        <v>1447.98125</v>
      </c>
      <c r="CB234">
        <v>39.638399999999997</v>
      </c>
      <c r="CC234">
        <v>4.0429225000000004</v>
      </c>
      <c r="CD234">
        <v>4.0163250000000001</v>
      </c>
      <c r="CE234">
        <v>29.090662500000001</v>
      </c>
      <c r="CF234">
        <v>28.976575</v>
      </c>
      <c r="CG234">
        <v>1199.95625</v>
      </c>
      <c r="CH234">
        <v>0.499980125</v>
      </c>
      <c r="CI234">
        <v>0.500019875</v>
      </c>
      <c r="CJ234">
        <v>0</v>
      </c>
      <c r="CK234">
        <v>2082.2987499999999</v>
      </c>
      <c r="CL234">
        <v>9.5417900000000007</v>
      </c>
      <c r="CM234">
        <v>13144.512500000001</v>
      </c>
      <c r="CN234">
        <v>9521.1012499999997</v>
      </c>
      <c r="CO234">
        <v>47.436999999999998</v>
      </c>
      <c r="CP234">
        <v>49.561999999999998</v>
      </c>
      <c r="CQ234">
        <v>48.186999999999998</v>
      </c>
      <c r="CR234">
        <v>48.851374999999997</v>
      </c>
      <c r="CS234">
        <v>50.061999999999998</v>
      </c>
      <c r="CT234">
        <v>595.18374999999992</v>
      </c>
      <c r="CU234">
        <v>595.23249999999996</v>
      </c>
      <c r="CV234">
        <v>0</v>
      </c>
      <c r="CW234">
        <v>1665849246</v>
      </c>
      <c r="CX234">
        <v>0</v>
      </c>
      <c r="CY234">
        <v>1665848184.5999999</v>
      </c>
      <c r="CZ234" t="s">
        <v>356</v>
      </c>
      <c r="DA234">
        <v>1665848184.5999999</v>
      </c>
      <c r="DB234">
        <v>1665848178.0999999</v>
      </c>
      <c r="DC234">
        <v>18</v>
      </c>
      <c r="DD234">
        <v>0.19800000000000001</v>
      </c>
      <c r="DE234">
        <v>5.0000000000000001E-3</v>
      </c>
      <c r="DF234">
        <v>-1.1020000000000001</v>
      </c>
      <c r="DG234">
        <v>0.223</v>
      </c>
      <c r="DH234">
        <v>853</v>
      </c>
      <c r="DI234">
        <v>39</v>
      </c>
      <c r="DJ234">
        <v>1.27</v>
      </c>
      <c r="DK234">
        <v>0.31</v>
      </c>
      <c r="DL234">
        <v>-16.670227499999999</v>
      </c>
      <c r="DM234">
        <v>7.6630018761799673E-2</v>
      </c>
      <c r="DN234">
        <v>5.0683434115596553E-2</v>
      </c>
      <c r="DO234">
        <v>1</v>
      </c>
      <c r="DP234">
        <v>0.28057815000000003</v>
      </c>
      <c r="DQ234">
        <v>-0.14734678424015091</v>
      </c>
      <c r="DR234">
        <v>1.442322036084521E-2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3.2932899999999998</v>
      </c>
      <c r="EB234">
        <v>2.6254300000000002</v>
      </c>
      <c r="EC234">
        <v>0.232542</v>
      </c>
      <c r="ED234">
        <v>0.232573</v>
      </c>
      <c r="EE234">
        <v>0.154251</v>
      </c>
      <c r="EF234">
        <v>0.15203</v>
      </c>
      <c r="EG234">
        <v>23105.200000000001</v>
      </c>
      <c r="EH234">
        <v>23554.7</v>
      </c>
      <c r="EI234">
        <v>28039.9</v>
      </c>
      <c r="EJ234">
        <v>29581</v>
      </c>
      <c r="EK234">
        <v>32584.6</v>
      </c>
      <c r="EL234">
        <v>34863.4</v>
      </c>
      <c r="EM234">
        <v>39520.1</v>
      </c>
      <c r="EN234">
        <v>42327.8</v>
      </c>
      <c r="EO234">
        <v>2.1779000000000002</v>
      </c>
      <c r="EP234">
        <v>2.1022699999999999</v>
      </c>
      <c r="EQ234">
        <v>6.5728999999999996E-2</v>
      </c>
      <c r="ER234">
        <v>0</v>
      </c>
      <c r="ES234">
        <v>34.808700000000002</v>
      </c>
      <c r="ET234">
        <v>999.9</v>
      </c>
      <c r="EU234">
        <v>63.5</v>
      </c>
      <c r="EV234">
        <v>41</v>
      </c>
      <c r="EW234">
        <v>49.002699999999997</v>
      </c>
      <c r="EX234">
        <v>55.980800000000002</v>
      </c>
      <c r="EY234">
        <v>-1.54647</v>
      </c>
      <c r="EZ234">
        <v>2</v>
      </c>
      <c r="FA234">
        <v>0.76712899999999995</v>
      </c>
      <c r="FB234">
        <v>2.0983200000000002</v>
      </c>
      <c r="FC234">
        <v>20.252199999999998</v>
      </c>
      <c r="FD234">
        <v>5.2157900000000001</v>
      </c>
      <c r="FE234">
        <v>12.0099</v>
      </c>
      <c r="FF234">
        <v>4.9855999999999998</v>
      </c>
      <c r="FG234">
        <v>3.2844500000000001</v>
      </c>
      <c r="FH234">
        <v>8565.1</v>
      </c>
      <c r="FI234">
        <v>9999</v>
      </c>
      <c r="FJ234">
        <v>9999</v>
      </c>
      <c r="FK234">
        <v>584.20000000000005</v>
      </c>
      <c r="FL234">
        <v>1.8658399999999999</v>
      </c>
      <c r="FM234">
        <v>1.86233</v>
      </c>
      <c r="FN234">
        <v>1.8643400000000001</v>
      </c>
      <c r="FO234">
        <v>1.86049</v>
      </c>
      <c r="FP234">
        <v>1.86127</v>
      </c>
      <c r="FQ234">
        <v>1.8602000000000001</v>
      </c>
      <c r="FR234">
        <v>1.8620099999999999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-1.1000000000000001</v>
      </c>
      <c r="GH234">
        <v>0.22339999999999999</v>
      </c>
      <c r="GI234">
        <v>-1.0926075346780371</v>
      </c>
      <c r="GJ234">
        <v>-3.055779808770659E-4</v>
      </c>
      <c r="GK234">
        <v>5.4022781434335912E-7</v>
      </c>
      <c r="GL234">
        <v>-2.2830823041668759E-10</v>
      </c>
      <c r="GM234">
        <v>0.223404761904753</v>
      </c>
      <c r="GN234">
        <v>0</v>
      </c>
      <c r="GO234">
        <v>0</v>
      </c>
      <c r="GP234">
        <v>0</v>
      </c>
      <c r="GQ234">
        <v>3</v>
      </c>
      <c r="GR234">
        <v>2094</v>
      </c>
      <c r="GS234">
        <v>4</v>
      </c>
      <c r="GT234">
        <v>34</v>
      </c>
      <c r="GU234">
        <v>17.600000000000001</v>
      </c>
      <c r="GV234">
        <v>17.7</v>
      </c>
      <c r="GW234">
        <v>3.7829600000000001</v>
      </c>
      <c r="GX234">
        <v>2.5561500000000001</v>
      </c>
      <c r="GY234">
        <v>2.04834</v>
      </c>
      <c r="GZ234">
        <v>2.6122999999999998</v>
      </c>
      <c r="HA234">
        <v>2.1972700000000001</v>
      </c>
      <c r="HB234">
        <v>2.36572</v>
      </c>
      <c r="HC234">
        <v>46.3566</v>
      </c>
      <c r="HD234">
        <v>14.3947</v>
      </c>
      <c r="HE234">
        <v>18</v>
      </c>
      <c r="HF234">
        <v>703.58799999999997</v>
      </c>
      <c r="HG234">
        <v>710.33299999999997</v>
      </c>
      <c r="HH234">
        <v>31.000800000000002</v>
      </c>
      <c r="HI234">
        <v>36.880000000000003</v>
      </c>
      <c r="HJ234">
        <v>30.000299999999999</v>
      </c>
      <c r="HK234">
        <v>36.572400000000002</v>
      </c>
      <c r="HL234">
        <v>36.530700000000003</v>
      </c>
      <c r="HM234">
        <v>75.670599999999993</v>
      </c>
      <c r="HN234">
        <v>25.2956</v>
      </c>
      <c r="HO234">
        <v>82.763300000000001</v>
      </c>
      <c r="HP234">
        <v>31</v>
      </c>
      <c r="HQ234">
        <v>1461.81</v>
      </c>
      <c r="HR234">
        <v>39.549900000000001</v>
      </c>
      <c r="HS234">
        <v>98.7179</v>
      </c>
      <c r="HT234">
        <v>98.110299999999995</v>
      </c>
    </row>
    <row r="235" spans="1:228" x14ac:dyDescent="0.2">
      <c r="A235">
        <v>220</v>
      </c>
      <c r="B235">
        <v>1665849243.5</v>
      </c>
      <c r="C235">
        <v>874.40000009536743</v>
      </c>
      <c r="D235" t="s">
        <v>799</v>
      </c>
      <c r="E235" t="s">
        <v>800</v>
      </c>
      <c r="F235">
        <v>4</v>
      </c>
      <c r="G235">
        <v>1665849241.5</v>
      </c>
      <c r="H235">
        <f t="shared" si="102"/>
        <v>3.0737937894294168E-4</v>
      </c>
      <c r="I235">
        <f t="shared" si="103"/>
        <v>0.30737937894294171</v>
      </c>
      <c r="J235">
        <f t="shared" si="104"/>
        <v>7.1266053876087172</v>
      </c>
      <c r="K235">
        <f t="shared" si="105"/>
        <v>1438.588571428571</v>
      </c>
      <c r="L235">
        <f t="shared" si="106"/>
        <v>682.41273433261733</v>
      </c>
      <c r="M235">
        <f t="shared" si="107"/>
        <v>69.211392156289264</v>
      </c>
      <c r="N235">
        <f t="shared" si="108"/>
        <v>145.90395630010119</v>
      </c>
      <c r="O235">
        <f t="shared" si="109"/>
        <v>1.5811771339779172E-2</v>
      </c>
      <c r="P235">
        <f t="shared" si="110"/>
        <v>2.7719044855788577</v>
      </c>
      <c r="Q235">
        <f t="shared" si="111"/>
        <v>1.5761833854979444E-2</v>
      </c>
      <c r="R235">
        <f t="shared" si="112"/>
        <v>9.8556196245054798E-3</v>
      </c>
      <c r="S235">
        <f t="shared" si="113"/>
        <v>225.98753444708368</v>
      </c>
      <c r="T235">
        <f t="shared" si="114"/>
        <v>36.809973683674151</v>
      </c>
      <c r="U235">
        <f t="shared" si="115"/>
        <v>35.877642857142853</v>
      </c>
      <c r="V235">
        <f t="shared" si="116"/>
        <v>5.9287542977675338</v>
      </c>
      <c r="W235">
        <f t="shared" si="117"/>
        <v>69.718179345125563</v>
      </c>
      <c r="X235">
        <f t="shared" si="118"/>
        <v>4.0481635212162459</v>
      </c>
      <c r="Y235">
        <f t="shared" si="119"/>
        <v>5.8064676376252482</v>
      </c>
      <c r="Z235">
        <f t="shared" si="120"/>
        <v>1.8805907765512879</v>
      </c>
      <c r="AA235">
        <f t="shared" si="121"/>
        <v>-13.555430611383729</v>
      </c>
      <c r="AB235">
        <f t="shared" si="122"/>
        <v>-56.524202036666452</v>
      </c>
      <c r="AC235">
        <f t="shared" si="123"/>
        <v>-4.7943417844897231</v>
      </c>
      <c r="AD235">
        <f t="shared" si="124"/>
        <v>151.11356001454376</v>
      </c>
      <c r="AE235">
        <f t="shared" si="125"/>
        <v>17.618654096715474</v>
      </c>
      <c r="AF235">
        <f t="shared" si="126"/>
        <v>0.29197728755963048</v>
      </c>
      <c r="AG235">
        <f t="shared" si="127"/>
        <v>7.1266053876087172</v>
      </c>
      <c r="AH235">
        <v>1514.800051004227</v>
      </c>
      <c r="AI235">
        <v>1500.973757575757</v>
      </c>
      <c r="AJ235">
        <v>1.7251703325451619</v>
      </c>
      <c r="AK235">
        <v>66.578326818864241</v>
      </c>
      <c r="AL235">
        <f t="shared" si="128"/>
        <v>0.30737937894294171</v>
      </c>
      <c r="AM235">
        <v>39.645734457360113</v>
      </c>
      <c r="AN235">
        <v>39.917047352941182</v>
      </c>
      <c r="AO235">
        <v>2.0290872448199359E-4</v>
      </c>
      <c r="AP235">
        <v>87.47284380943789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47071.193364693179</v>
      </c>
      <c r="AV235">
        <f t="shared" si="132"/>
        <v>1200.014285714286</v>
      </c>
      <c r="AW235">
        <f t="shared" si="133"/>
        <v>1025.869644791235</v>
      </c>
      <c r="AX235">
        <f t="shared" si="134"/>
        <v>0.85488119350229685</v>
      </c>
      <c r="AY235">
        <f t="shared" si="135"/>
        <v>0.18832070345943328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1665849241.5</v>
      </c>
      <c r="BF235">
        <v>1438.588571428571</v>
      </c>
      <c r="BG235">
        <v>1455.238571428572</v>
      </c>
      <c r="BH235">
        <v>39.914214285714287</v>
      </c>
      <c r="BI235">
        <v>39.655471428571431</v>
      </c>
      <c r="BJ235">
        <v>1439.684285714286</v>
      </c>
      <c r="BK235">
        <v>39.690800000000003</v>
      </c>
      <c r="BL235">
        <v>650.0428571428572</v>
      </c>
      <c r="BM235">
        <v>101.32171428571429</v>
      </c>
      <c r="BN235">
        <v>9.9886857142857138E-2</v>
      </c>
      <c r="BO235">
        <v>35.499399999999987</v>
      </c>
      <c r="BP235">
        <v>35.877642857142853</v>
      </c>
      <c r="BQ235">
        <v>999.89999999999986</v>
      </c>
      <c r="BR235">
        <v>0</v>
      </c>
      <c r="BS235">
        <v>0</v>
      </c>
      <c r="BT235">
        <v>9008.2142857142862</v>
      </c>
      <c r="BU235">
        <v>0</v>
      </c>
      <c r="BV235">
        <v>2123.4614285714292</v>
      </c>
      <c r="BW235">
        <v>-16.649614285714279</v>
      </c>
      <c r="BX235">
        <v>1498.3971428571431</v>
      </c>
      <c r="BY235">
        <v>1515.33</v>
      </c>
      <c r="BZ235">
        <v>0.25874599999999998</v>
      </c>
      <c r="CA235">
        <v>1455.238571428572</v>
      </c>
      <c r="CB235">
        <v>39.655471428571431</v>
      </c>
      <c r="CC235">
        <v>4.0441785714285716</v>
      </c>
      <c r="CD235">
        <v>4.0179628571428569</v>
      </c>
      <c r="CE235">
        <v>29.096042857142859</v>
      </c>
      <c r="CF235">
        <v>28.983614285714289</v>
      </c>
      <c r="CG235">
        <v>1200.014285714286</v>
      </c>
      <c r="CH235">
        <v>0.49998457142857139</v>
      </c>
      <c r="CI235">
        <v>0.50001542857142867</v>
      </c>
      <c r="CJ235">
        <v>0</v>
      </c>
      <c r="CK235">
        <v>2082.074285714285</v>
      </c>
      <c r="CL235">
        <v>9.5417900000000007</v>
      </c>
      <c r="CM235">
        <v>13137.6</v>
      </c>
      <c r="CN235">
        <v>9521.602857142856</v>
      </c>
      <c r="CO235">
        <v>47.410428571428568</v>
      </c>
      <c r="CP235">
        <v>49.561999999999998</v>
      </c>
      <c r="CQ235">
        <v>48.186999999999998</v>
      </c>
      <c r="CR235">
        <v>48.875</v>
      </c>
      <c r="CS235">
        <v>50.061999999999998</v>
      </c>
      <c r="CT235">
        <v>595.21857142857141</v>
      </c>
      <c r="CU235">
        <v>595.25571428571425</v>
      </c>
      <c r="CV235">
        <v>0</v>
      </c>
      <c r="CW235">
        <v>1665849249.5999999</v>
      </c>
      <c r="CX235">
        <v>0</v>
      </c>
      <c r="CY235">
        <v>1665848184.5999999</v>
      </c>
      <c r="CZ235" t="s">
        <v>356</v>
      </c>
      <c r="DA235">
        <v>1665848184.5999999</v>
      </c>
      <c r="DB235">
        <v>1665848178.0999999</v>
      </c>
      <c r="DC235">
        <v>18</v>
      </c>
      <c r="DD235">
        <v>0.19800000000000001</v>
      </c>
      <c r="DE235">
        <v>5.0000000000000001E-3</v>
      </c>
      <c r="DF235">
        <v>-1.1020000000000001</v>
      </c>
      <c r="DG235">
        <v>0.223</v>
      </c>
      <c r="DH235">
        <v>853</v>
      </c>
      <c r="DI235">
        <v>39</v>
      </c>
      <c r="DJ235">
        <v>1.27</v>
      </c>
      <c r="DK235">
        <v>0.31</v>
      </c>
      <c r="DL235">
        <v>-16.670549999999999</v>
      </c>
      <c r="DM235">
        <v>-7.1849155722274419E-2</v>
      </c>
      <c r="DN235">
        <v>5.1697291998711342E-2</v>
      </c>
      <c r="DO235">
        <v>1</v>
      </c>
      <c r="DP235">
        <v>0.27208312499999998</v>
      </c>
      <c r="DQ235">
        <v>-0.1087447767354604</v>
      </c>
      <c r="DR235">
        <v>1.08202214907725E-2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3.2930999999999999</v>
      </c>
      <c r="EB235">
        <v>2.6252499999999999</v>
      </c>
      <c r="EC235">
        <v>0.23319400000000001</v>
      </c>
      <c r="ED235">
        <v>0.23320399999999999</v>
      </c>
      <c r="EE235">
        <v>0.15426899999999999</v>
      </c>
      <c r="EF235">
        <v>0.152062</v>
      </c>
      <c r="EG235">
        <v>23085</v>
      </c>
      <c r="EH235">
        <v>23534.9</v>
      </c>
      <c r="EI235">
        <v>28039.200000000001</v>
      </c>
      <c r="EJ235">
        <v>29580.5</v>
      </c>
      <c r="EK235">
        <v>32582.7</v>
      </c>
      <c r="EL235">
        <v>34861.800000000003</v>
      </c>
      <c r="EM235">
        <v>39518.5</v>
      </c>
      <c r="EN235">
        <v>42327.4</v>
      </c>
      <c r="EO235">
        <v>2.1778</v>
      </c>
      <c r="EP235">
        <v>2.1023000000000001</v>
      </c>
      <c r="EQ235">
        <v>6.5728999999999996E-2</v>
      </c>
      <c r="ER235">
        <v>0</v>
      </c>
      <c r="ES235">
        <v>34.824599999999997</v>
      </c>
      <c r="ET235">
        <v>999.9</v>
      </c>
      <c r="EU235">
        <v>63.5</v>
      </c>
      <c r="EV235">
        <v>41</v>
      </c>
      <c r="EW235">
        <v>49.002299999999998</v>
      </c>
      <c r="EX235">
        <v>55.950800000000001</v>
      </c>
      <c r="EY235">
        <v>-1.5304500000000001</v>
      </c>
      <c r="EZ235">
        <v>2</v>
      </c>
      <c r="FA235">
        <v>0.76721499999999998</v>
      </c>
      <c r="FB235">
        <v>2.0960399999999999</v>
      </c>
      <c r="FC235">
        <v>20.252300000000002</v>
      </c>
      <c r="FD235">
        <v>5.2157900000000001</v>
      </c>
      <c r="FE235">
        <v>12.0099</v>
      </c>
      <c r="FF235">
        <v>4.9855</v>
      </c>
      <c r="FG235">
        <v>3.2845800000000001</v>
      </c>
      <c r="FH235">
        <v>8565.1</v>
      </c>
      <c r="FI235">
        <v>9999</v>
      </c>
      <c r="FJ235">
        <v>9999</v>
      </c>
      <c r="FK235">
        <v>584.20000000000005</v>
      </c>
      <c r="FL235">
        <v>1.8658399999999999</v>
      </c>
      <c r="FM235">
        <v>1.8623099999999999</v>
      </c>
      <c r="FN235">
        <v>1.8643400000000001</v>
      </c>
      <c r="FO235">
        <v>1.86049</v>
      </c>
      <c r="FP235">
        <v>1.8612500000000001</v>
      </c>
      <c r="FQ235">
        <v>1.8602000000000001</v>
      </c>
      <c r="FR235">
        <v>1.8620099999999999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-1.1000000000000001</v>
      </c>
      <c r="GH235">
        <v>0.22339999999999999</v>
      </c>
      <c r="GI235">
        <v>-1.0926075346780371</v>
      </c>
      <c r="GJ235">
        <v>-3.055779808770659E-4</v>
      </c>
      <c r="GK235">
        <v>5.4022781434335912E-7</v>
      </c>
      <c r="GL235">
        <v>-2.2830823041668759E-10</v>
      </c>
      <c r="GM235">
        <v>0.223404761904753</v>
      </c>
      <c r="GN235">
        <v>0</v>
      </c>
      <c r="GO235">
        <v>0</v>
      </c>
      <c r="GP235">
        <v>0</v>
      </c>
      <c r="GQ235">
        <v>3</v>
      </c>
      <c r="GR235">
        <v>2094</v>
      </c>
      <c r="GS235">
        <v>4</v>
      </c>
      <c r="GT235">
        <v>34</v>
      </c>
      <c r="GU235">
        <v>17.600000000000001</v>
      </c>
      <c r="GV235">
        <v>17.8</v>
      </c>
      <c r="GW235">
        <v>3.7963900000000002</v>
      </c>
      <c r="GX235">
        <v>2.5512700000000001</v>
      </c>
      <c r="GY235">
        <v>2.04834</v>
      </c>
      <c r="GZ235">
        <v>2.6122999999999998</v>
      </c>
      <c r="HA235">
        <v>2.1972700000000001</v>
      </c>
      <c r="HB235">
        <v>2.34741</v>
      </c>
      <c r="HC235">
        <v>46.3566</v>
      </c>
      <c r="HD235">
        <v>14.3947</v>
      </c>
      <c r="HE235">
        <v>18</v>
      </c>
      <c r="HF235">
        <v>703.51499999999999</v>
      </c>
      <c r="HG235">
        <v>710.39</v>
      </c>
      <c r="HH235">
        <v>30.9999</v>
      </c>
      <c r="HI235">
        <v>36.882800000000003</v>
      </c>
      <c r="HJ235">
        <v>30.0001</v>
      </c>
      <c r="HK235">
        <v>36.573399999999999</v>
      </c>
      <c r="HL235">
        <v>36.5336</v>
      </c>
      <c r="HM235">
        <v>75.946200000000005</v>
      </c>
      <c r="HN235">
        <v>25.569500000000001</v>
      </c>
      <c r="HO235">
        <v>82.763300000000001</v>
      </c>
      <c r="HP235">
        <v>31</v>
      </c>
      <c r="HQ235">
        <v>1468.48</v>
      </c>
      <c r="HR235">
        <v>39.549900000000001</v>
      </c>
      <c r="HS235">
        <v>98.714699999999993</v>
      </c>
      <c r="HT235">
        <v>98.109200000000001</v>
      </c>
    </row>
    <row r="236" spans="1:228" x14ac:dyDescent="0.2">
      <c r="A236">
        <v>221</v>
      </c>
      <c r="B236">
        <v>1665849247.5</v>
      </c>
      <c r="C236">
        <v>878.40000009536743</v>
      </c>
      <c r="D236" t="s">
        <v>801</v>
      </c>
      <c r="E236" t="s">
        <v>802</v>
      </c>
      <c r="F236">
        <v>4</v>
      </c>
      <c r="G236">
        <v>1665849245.1875</v>
      </c>
      <c r="H236">
        <f t="shared" si="102"/>
        <v>2.9095225009523302E-4</v>
      </c>
      <c r="I236">
        <f t="shared" si="103"/>
        <v>0.29095225009523301</v>
      </c>
      <c r="J236">
        <f t="shared" si="104"/>
        <v>7.0473760229196865</v>
      </c>
      <c r="K236">
        <f t="shared" si="105"/>
        <v>1444.64625</v>
      </c>
      <c r="L236">
        <f t="shared" si="106"/>
        <v>655.77411627982258</v>
      </c>
      <c r="M236">
        <f t="shared" si="107"/>
        <v>66.510935928426051</v>
      </c>
      <c r="N236">
        <f t="shared" si="108"/>
        <v>146.52114468633744</v>
      </c>
      <c r="O236">
        <f t="shared" si="109"/>
        <v>1.4951596826742547E-2</v>
      </c>
      <c r="P236">
        <f t="shared" si="110"/>
        <v>2.7702397292367591</v>
      </c>
      <c r="Q236">
        <f t="shared" si="111"/>
        <v>1.4906909805864569E-2</v>
      </c>
      <c r="R236">
        <f t="shared" si="112"/>
        <v>9.3208223797969104E-3</v>
      </c>
      <c r="S236">
        <f t="shared" si="113"/>
        <v>225.99155564260627</v>
      </c>
      <c r="T236">
        <f t="shared" si="114"/>
        <v>36.819716852328277</v>
      </c>
      <c r="U236">
        <f t="shared" si="115"/>
        <v>35.884012499999997</v>
      </c>
      <c r="V236">
        <f t="shared" si="116"/>
        <v>5.9308326236659497</v>
      </c>
      <c r="W236">
        <f t="shared" si="117"/>
        <v>69.709027746619043</v>
      </c>
      <c r="X236">
        <f t="shared" si="118"/>
        <v>4.0486428388884415</v>
      </c>
      <c r="Y236">
        <f t="shared" si="119"/>
        <v>5.8079175248356618</v>
      </c>
      <c r="Z236">
        <f t="shared" si="120"/>
        <v>1.8821897847775082</v>
      </c>
      <c r="AA236">
        <f t="shared" si="121"/>
        <v>-12.830994229199776</v>
      </c>
      <c r="AB236">
        <f t="shared" si="122"/>
        <v>-56.765750479266579</v>
      </c>
      <c r="AC236">
        <f t="shared" si="123"/>
        <v>-4.8179782588610562</v>
      </c>
      <c r="AD236">
        <f t="shared" si="124"/>
        <v>151.57683267527887</v>
      </c>
      <c r="AE236">
        <f t="shared" si="125"/>
        <v>17.641519394467522</v>
      </c>
      <c r="AF236">
        <f t="shared" si="126"/>
        <v>0.30093796485296848</v>
      </c>
      <c r="AG236">
        <f t="shared" si="127"/>
        <v>7.0473760229196865</v>
      </c>
      <c r="AH236">
        <v>1521.623859831391</v>
      </c>
      <c r="AI236">
        <v>1507.847757575757</v>
      </c>
      <c r="AJ236">
        <v>1.731526977021858</v>
      </c>
      <c r="AK236">
        <v>66.578326818864241</v>
      </c>
      <c r="AL236">
        <f t="shared" si="128"/>
        <v>0.29095225009523301</v>
      </c>
      <c r="AM236">
        <v>39.660494705414969</v>
      </c>
      <c r="AN236">
        <v>39.917748235294113</v>
      </c>
      <c r="AO236">
        <v>1.100753305427682E-4</v>
      </c>
      <c r="AP236">
        <v>87.47284380943789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47025.038409550201</v>
      </c>
      <c r="AV236">
        <f t="shared" si="132"/>
        <v>1200.0274999999999</v>
      </c>
      <c r="AW236">
        <f t="shared" si="133"/>
        <v>1025.8817355661172</v>
      </c>
      <c r="AX236">
        <f t="shared" si="134"/>
        <v>0.85488185526258131</v>
      </c>
      <c r="AY236">
        <f t="shared" si="135"/>
        <v>0.18832198065678185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1665849245.1875</v>
      </c>
      <c r="BF236">
        <v>1444.64625</v>
      </c>
      <c r="BG236">
        <v>1461.33125</v>
      </c>
      <c r="BH236">
        <v>39.918175000000012</v>
      </c>
      <c r="BI236">
        <v>39.651487500000002</v>
      </c>
      <c r="BJ236">
        <v>1445.7437500000001</v>
      </c>
      <c r="BK236">
        <v>39.694762500000003</v>
      </c>
      <c r="BL236">
        <v>650.03062499999999</v>
      </c>
      <c r="BM236">
        <v>101.3235</v>
      </c>
      <c r="BN236">
        <v>0.1000455125</v>
      </c>
      <c r="BO236">
        <v>35.503925000000002</v>
      </c>
      <c r="BP236">
        <v>35.884012499999997</v>
      </c>
      <c r="BQ236">
        <v>999.9</v>
      </c>
      <c r="BR236">
        <v>0</v>
      </c>
      <c r="BS236">
        <v>0</v>
      </c>
      <c r="BT236">
        <v>8999.2175000000007</v>
      </c>
      <c r="BU236">
        <v>0</v>
      </c>
      <c r="BV236">
        <v>2117.7762499999999</v>
      </c>
      <c r="BW236">
        <v>-16.6847125</v>
      </c>
      <c r="BX236">
        <v>1504.7125000000001</v>
      </c>
      <c r="BY236">
        <v>1521.66875</v>
      </c>
      <c r="BZ236">
        <v>0.26666537499999998</v>
      </c>
      <c r="CA236">
        <v>1461.33125</v>
      </c>
      <c r="CB236">
        <v>39.651487500000002</v>
      </c>
      <c r="CC236">
        <v>4.0446475</v>
      </c>
      <c r="CD236">
        <v>4.0176262499999993</v>
      </c>
      <c r="CE236">
        <v>29.098062500000001</v>
      </c>
      <c r="CF236">
        <v>28.982187499999998</v>
      </c>
      <c r="CG236">
        <v>1200.0274999999999</v>
      </c>
      <c r="CH236">
        <v>0.49996299999999999</v>
      </c>
      <c r="CI236">
        <v>0.50003699999999995</v>
      </c>
      <c r="CJ236">
        <v>0</v>
      </c>
      <c r="CK236">
        <v>2081.8274999999999</v>
      </c>
      <c r="CL236">
        <v>9.5417900000000007</v>
      </c>
      <c r="CM236">
        <v>13131.15</v>
      </c>
      <c r="CN236">
        <v>9521.6075000000001</v>
      </c>
      <c r="CO236">
        <v>47.375</v>
      </c>
      <c r="CP236">
        <v>49.561999999999998</v>
      </c>
      <c r="CQ236">
        <v>48.179250000000003</v>
      </c>
      <c r="CR236">
        <v>48.851374999999997</v>
      </c>
      <c r="CS236">
        <v>50.061999999999998</v>
      </c>
      <c r="CT236">
        <v>595.19749999999999</v>
      </c>
      <c r="CU236">
        <v>595.28750000000002</v>
      </c>
      <c r="CV236">
        <v>0</v>
      </c>
      <c r="CW236">
        <v>1665849253.8</v>
      </c>
      <c r="CX236">
        <v>0</v>
      </c>
      <c r="CY236">
        <v>1665848184.5999999</v>
      </c>
      <c r="CZ236" t="s">
        <v>356</v>
      </c>
      <c r="DA236">
        <v>1665848184.5999999</v>
      </c>
      <c r="DB236">
        <v>1665848178.0999999</v>
      </c>
      <c r="DC236">
        <v>18</v>
      </c>
      <c r="DD236">
        <v>0.19800000000000001</v>
      </c>
      <c r="DE236">
        <v>5.0000000000000001E-3</v>
      </c>
      <c r="DF236">
        <v>-1.1020000000000001</v>
      </c>
      <c r="DG236">
        <v>0.223</v>
      </c>
      <c r="DH236">
        <v>853</v>
      </c>
      <c r="DI236">
        <v>39</v>
      </c>
      <c r="DJ236">
        <v>1.27</v>
      </c>
      <c r="DK236">
        <v>0.31</v>
      </c>
      <c r="DL236">
        <v>-16.661940000000001</v>
      </c>
      <c r="DM236">
        <v>-4.9098686679134973E-2</v>
      </c>
      <c r="DN236">
        <v>5.6790346010567948E-2</v>
      </c>
      <c r="DO236">
        <v>1</v>
      </c>
      <c r="DP236">
        <v>0.26643907500000003</v>
      </c>
      <c r="DQ236">
        <v>-5.9554863039399483E-2</v>
      </c>
      <c r="DR236">
        <v>6.8312597937258248E-3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2</v>
      </c>
      <c r="DY236">
        <v>2</v>
      </c>
      <c r="DZ236" t="s">
        <v>444</v>
      </c>
      <c r="EA236">
        <v>3.2933599999999998</v>
      </c>
      <c r="EB236">
        <v>2.6252800000000001</v>
      </c>
      <c r="EC236">
        <v>0.23383799999999999</v>
      </c>
      <c r="ED236">
        <v>0.23385600000000001</v>
      </c>
      <c r="EE236">
        <v>0.15427399999999999</v>
      </c>
      <c r="EF236">
        <v>0.15199299999999999</v>
      </c>
      <c r="EG236">
        <v>23065.5</v>
      </c>
      <c r="EH236">
        <v>23515.1</v>
      </c>
      <c r="EI236">
        <v>28039.3</v>
      </c>
      <c r="EJ236">
        <v>29580.9</v>
      </c>
      <c r="EK236">
        <v>32582.7</v>
      </c>
      <c r="EL236">
        <v>34865</v>
      </c>
      <c r="EM236">
        <v>39518.699999999997</v>
      </c>
      <c r="EN236">
        <v>42327.8</v>
      </c>
      <c r="EO236">
        <v>2.1776300000000002</v>
      </c>
      <c r="EP236">
        <v>2.1023200000000002</v>
      </c>
      <c r="EQ236">
        <v>6.48648E-2</v>
      </c>
      <c r="ER236">
        <v>0</v>
      </c>
      <c r="ES236">
        <v>34.842599999999997</v>
      </c>
      <c r="ET236">
        <v>999.9</v>
      </c>
      <c r="EU236">
        <v>63.4</v>
      </c>
      <c r="EV236">
        <v>41.1</v>
      </c>
      <c r="EW236">
        <v>49.181699999999999</v>
      </c>
      <c r="EX236">
        <v>56.070799999999998</v>
      </c>
      <c r="EY236">
        <v>-1.7307699999999999</v>
      </c>
      <c r="EZ236">
        <v>2</v>
      </c>
      <c r="FA236">
        <v>0.76720500000000003</v>
      </c>
      <c r="FB236">
        <v>2.0931999999999999</v>
      </c>
      <c r="FC236">
        <v>20.252400000000002</v>
      </c>
      <c r="FD236">
        <v>5.2151899999999998</v>
      </c>
      <c r="FE236">
        <v>12.0099</v>
      </c>
      <c r="FF236">
        <v>4.9853500000000004</v>
      </c>
      <c r="FG236">
        <v>3.2844799999999998</v>
      </c>
      <c r="FH236">
        <v>8565.4</v>
      </c>
      <c r="FI236">
        <v>9999</v>
      </c>
      <c r="FJ236">
        <v>9999</v>
      </c>
      <c r="FK236">
        <v>584.20000000000005</v>
      </c>
      <c r="FL236">
        <v>1.8658399999999999</v>
      </c>
      <c r="FM236">
        <v>1.86233</v>
      </c>
      <c r="FN236">
        <v>1.8643400000000001</v>
      </c>
      <c r="FO236">
        <v>1.8605</v>
      </c>
      <c r="FP236">
        <v>1.8612200000000001</v>
      </c>
      <c r="FQ236">
        <v>1.8602000000000001</v>
      </c>
      <c r="FR236">
        <v>1.86199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-1.1000000000000001</v>
      </c>
      <c r="GH236">
        <v>0.22339999999999999</v>
      </c>
      <c r="GI236">
        <v>-1.0926075346780371</v>
      </c>
      <c r="GJ236">
        <v>-3.055779808770659E-4</v>
      </c>
      <c r="GK236">
        <v>5.4022781434335912E-7</v>
      </c>
      <c r="GL236">
        <v>-2.2830823041668759E-10</v>
      </c>
      <c r="GM236">
        <v>0.223404761904753</v>
      </c>
      <c r="GN236">
        <v>0</v>
      </c>
      <c r="GO236">
        <v>0</v>
      </c>
      <c r="GP236">
        <v>0</v>
      </c>
      <c r="GQ236">
        <v>3</v>
      </c>
      <c r="GR236">
        <v>2094</v>
      </c>
      <c r="GS236">
        <v>4</v>
      </c>
      <c r="GT236">
        <v>34</v>
      </c>
      <c r="GU236">
        <v>17.7</v>
      </c>
      <c r="GV236">
        <v>17.8</v>
      </c>
      <c r="GW236">
        <v>3.8098100000000001</v>
      </c>
      <c r="GX236">
        <v>2.5427200000000001</v>
      </c>
      <c r="GY236">
        <v>2.04834</v>
      </c>
      <c r="GZ236">
        <v>2.6135299999999999</v>
      </c>
      <c r="HA236">
        <v>2.1972700000000001</v>
      </c>
      <c r="HB236">
        <v>2.36572</v>
      </c>
      <c r="HC236">
        <v>46.385800000000003</v>
      </c>
      <c r="HD236">
        <v>14.3947</v>
      </c>
      <c r="HE236">
        <v>18</v>
      </c>
      <c r="HF236">
        <v>703.37300000000005</v>
      </c>
      <c r="HG236">
        <v>710.41399999999999</v>
      </c>
      <c r="HH236">
        <v>30.999600000000001</v>
      </c>
      <c r="HI236">
        <v>36.882800000000003</v>
      </c>
      <c r="HJ236">
        <v>30.0001</v>
      </c>
      <c r="HK236">
        <v>36.574100000000001</v>
      </c>
      <c r="HL236">
        <v>36.5336</v>
      </c>
      <c r="HM236">
        <v>76.214399999999998</v>
      </c>
      <c r="HN236">
        <v>25.569500000000001</v>
      </c>
      <c r="HO236">
        <v>82.349199999999996</v>
      </c>
      <c r="HP236">
        <v>31</v>
      </c>
      <c r="HQ236">
        <v>1475.17</v>
      </c>
      <c r="HR236">
        <v>39.549900000000001</v>
      </c>
      <c r="HS236">
        <v>98.715100000000007</v>
      </c>
      <c r="HT236">
        <v>98.110299999999995</v>
      </c>
    </row>
    <row r="237" spans="1:228" x14ac:dyDescent="0.2">
      <c r="A237">
        <v>222</v>
      </c>
      <c r="B237">
        <v>1665849251.5</v>
      </c>
      <c r="C237">
        <v>882.40000009536743</v>
      </c>
      <c r="D237" t="s">
        <v>803</v>
      </c>
      <c r="E237" t="s">
        <v>804</v>
      </c>
      <c r="F237">
        <v>4</v>
      </c>
      <c r="G237">
        <v>1665849249.5</v>
      </c>
      <c r="H237">
        <f t="shared" si="102"/>
        <v>3.1148312419763735E-4</v>
      </c>
      <c r="I237">
        <f t="shared" si="103"/>
        <v>0.31148312419763735</v>
      </c>
      <c r="J237">
        <f t="shared" si="104"/>
        <v>7.4633331310836333</v>
      </c>
      <c r="K237">
        <f t="shared" si="105"/>
        <v>1451.7414285714281</v>
      </c>
      <c r="L237">
        <f t="shared" si="106"/>
        <v>669.16215641987776</v>
      </c>
      <c r="M237">
        <f t="shared" si="107"/>
        <v>67.86748141181117</v>
      </c>
      <c r="N237">
        <f t="shared" si="108"/>
        <v>147.23790560042619</v>
      </c>
      <c r="O237">
        <f t="shared" si="109"/>
        <v>1.5977933713842173E-2</v>
      </c>
      <c r="P237">
        <f t="shared" si="110"/>
        <v>2.7734339277067095</v>
      </c>
      <c r="Q237">
        <f t="shared" si="111"/>
        <v>1.5926971000189746E-2</v>
      </c>
      <c r="R237">
        <f t="shared" si="112"/>
        <v>9.9589220489370248E-3</v>
      </c>
      <c r="S237">
        <f t="shared" si="113"/>
        <v>225.99054087718994</v>
      </c>
      <c r="T237">
        <f t="shared" si="114"/>
        <v>36.812334410828825</v>
      </c>
      <c r="U237">
        <f t="shared" si="115"/>
        <v>35.89422857142857</v>
      </c>
      <c r="V237">
        <f t="shared" si="116"/>
        <v>5.9341673073223431</v>
      </c>
      <c r="W237">
        <f t="shared" si="117"/>
        <v>69.704353763466102</v>
      </c>
      <c r="X237">
        <f t="shared" si="118"/>
        <v>4.0482828288413</v>
      </c>
      <c r="Y237">
        <f t="shared" si="119"/>
        <v>5.8077904897858943</v>
      </c>
      <c r="Z237">
        <f t="shared" si="120"/>
        <v>1.8858844784810431</v>
      </c>
      <c r="AA237">
        <f t="shared" si="121"/>
        <v>-13.736405777115808</v>
      </c>
      <c r="AB237">
        <f t="shared" si="122"/>
        <v>-58.417999224042148</v>
      </c>
      <c r="AC237">
        <f t="shared" si="123"/>
        <v>-4.9527384254945819</v>
      </c>
      <c r="AD237">
        <f t="shared" si="124"/>
        <v>148.88339745053742</v>
      </c>
      <c r="AE237">
        <f t="shared" si="125"/>
        <v>17.636458554741008</v>
      </c>
      <c r="AF237">
        <f t="shared" si="126"/>
        <v>0.33119269732410567</v>
      </c>
      <c r="AG237">
        <f t="shared" si="127"/>
        <v>7.4633331310836333</v>
      </c>
      <c r="AH237">
        <v>1528.493331659329</v>
      </c>
      <c r="AI237">
        <v>1514.587272727272</v>
      </c>
      <c r="AJ237">
        <v>1.664882476476057</v>
      </c>
      <c r="AK237">
        <v>66.578326818864241</v>
      </c>
      <c r="AL237">
        <f t="shared" si="128"/>
        <v>0.31148312419763735</v>
      </c>
      <c r="AM237">
        <v>39.636553476537109</v>
      </c>
      <c r="AN237">
        <v>39.912534999999998</v>
      </c>
      <c r="AO237">
        <v>9.9474132443624285E-6</v>
      </c>
      <c r="AP237">
        <v>87.47284380943789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47112.356704116071</v>
      </c>
      <c r="AV237">
        <f t="shared" si="132"/>
        <v>1200.035714285714</v>
      </c>
      <c r="AW237">
        <f t="shared" si="133"/>
        <v>1025.8874305063159</v>
      </c>
      <c r="AX237">
        <f t="shared" si="134"/>
        <v>0.85488074920915602</v>
      </c>
      <c r="AY237">
        <f t="shared" si="135"/>
        <v>0.18831984597367102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1665849249.5</v>
      </c>
      <c r="BF237">
        <v>1451.7414285714281</v>
      </c>
      <c r="BG237">
        <v>1468.464285714286</v>
      </c>
      <c r="BH237">
        <v>39.915399999999998</v>
      </c>
      <c r="BI237">
        <v>39.621899999999997</v>
      </c>
      <c r="BJ237">
        <v>1452.84</v>
      </c>
      <c r="BK237">
        <v>39.692000000000007</v>
      </c>
      <c r="BL237">
        <v>650.02999999999986</v>
      </c>
      <c r="BM237">
        <v>101.32171428571429</v>
      </c>
      <c r="BN237">
        <v>9.9863071428571426E-2</v>
      </c>
      <c r="BO237">
        <v>35.503528571428568</v>
      </c>
      <c r="BP237">
        <v>35.89422857142857</v>
      </c>
      <c r="BQ237">
        <v>999.89999999999986</v>
      </c>
      <c r="BR237">
        <v>0</v>
      </c>
      <c r="BS237">
        <v>0</v>
      </c>
      <c r="BT237">
        <v>9016.3385714285723</v>
      </c>
      <c r="BU237">
        <v>0</v>
      </c>
      <c r="BV237">
        <v>2120.1914285714288</v>
      </c>
      <c r="BW237">
        <v>-16.723800000000001</v>
      </c>
      <c r="BX237">
        <v>1512.0985714285709</v>
      </c>
      <c r="BY237">
        <v>1529.0514285714289</v>
      </c>
      <c r="BZ237">
        <v>0.29351842857142862</v>
      </c>
      <c r="CA237">
        <v>1468.464285714286</v>
      </c>
      <c r="CB237">
        <v>39.621899999999997</v>
      </c>
      <c r="CC237">
        <v>4.0442942857142858</v>
      </c>
      <c r="CD237">
        <v>4.0145557142857147</v>
      </c>
      <c r="CE237">
        <v>29.096528571428571</v>
      </c>
      <c r="CF237">
        <v>28.96894285714286</v>
      </c>
      <c r="CG237">
        <v>1200.035714285714</v>
      </c>
      <c r="CH237">
        <v>0.49999814285714278</v>
      </c>
      <c r="CI237">
        <v>0.50000185714285716</v>
      </c>
      <c r="CJ237">
        <v>0</v>
      </c>
      <c r="CK237">
        <v>2081.812857142857</v>
      </c>
      <c r="CL237">
        <v>9.5417900000000007</v>
      </c>
      <c r="CM237">
        <v>13131.27142857143</v>
      </c>
      <c r="CN237">
        <v>9521.8042857142864</v>
      </c>
      <c r="CO237">
        <v>47.375</v>
      </c>
      <c r="CP237">
        <v>49.561999999999998</v>
      </c>
      <c r="CQ237">
        <v>48.125</v>
      </c>
      <c r="CR237">
        <v>48.811999999999998</v>
      </c>
      <c r="CS237">
        <v>50.061999999999998</v>
      </c>
      <c r="CT237">
        <v>595.24714285714288</v>
      </c>
      <c r="CU237">
        <v>595.24857142857138</v>
      </c>
      <c r="CV237">
        <v>0</v>
      </c>
      <c r="CW237">
        <v>1665849258</v>
      </c>
      <c r="CX237">
        <v>0</v>
      </c>
      <c r="CY237">
        <v>1665848184.5999999</v>
      </c>
      <c r="CZ237" t="s">
        <v>356</v>
      </c>
      <c r="DA237">
        <v>1665848184.5999999</v>
      </c>
      <c r="DB237">
        <v>1665848178.0999999</v>
      </c>
      <c r="DC237">
        <v>18</v>
      </c>
      <c r="DD237">
        <v>0.19800000000000001</v>
      </c>
      <c r="DE237">
        <v>5.0000000000000001E-3</v>
      </c>
      <c r="DF237">
        <v>-1.1020000000000001</v>
      </c>
      <c r="DG237">
        <v>0.223</v>
      </c>
      <c r="DH237">
        <v>853</v>
      </c>
      <c r="DI237">
        <v>39</v>
      </c>
      <c r="DJ237">
        <v>1.27</v>
      </c>
      <c r="DK237">
        <v>0.31</v>
      </c>
      <c r="DL237">
        <v>-16.674935000000001</v>
      </c>
      <c r="DM237">
        <v>-0.27097936210128187</v>
      </c>
      <c r="DN237">
        <v>6.7728397109336938E-2</v>
      </c>
      <c r="DO237">
        <v>0</v>
      </c>
      <c r="DP237">
        <v>0.26831502499999998</v>
      </c>
      <c r="DQ237">
        <v>4.6325279549718712E-2</v>
      </c>
      <c r="DR237">
        <v>1.024448259183328E-2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3.2930299999999999</v>
      </c>
      <c r="EB237">
        <v>2.6252</v>
      </c>
      <c r="EC237">
        <v>0.23447200000000001</v>
      </c>
      <c r="ED237">
        <v>0.23449</v>
      </c>
      <c r="EE237">
        <v>0.154248</v>
      </c>
      <c r="EF237">
        <v>0.15191399999999999</v>
      </c>
      <c r="EG237">
        <v>23046</v>
      </c>
      <c r="EH237">
        <v>23495.3</v>
      </c>
      <c r="EI237">
        <v>28038.9</v>
      </c>
      <c r="EJ237">
        <v>29580.7</v>
      </c>
      <c r="EK237">
        <v>32583.599999999999</v>
      </c>
      <c r="EL237">
        <v>34868</v>
      </c>
      <c r="EM237">
        <v>39518.6</v>
      </c>
      <c r="EN237">
        <v>42327.5</v>
      </c>
      <c r="EO237">
        <v>2.1776499999999999</v>
      </c>
      <c r="EP237">
        <v>2.1021000000000001</v>
      </c>
      <c r="EQ237">
        <v>6.4454999999999998E-2</v>
      </c>
      <c r="ER237">
        <v>0</v>
      </c>
      <c r="ES237">
        <v>34.858600000000003</v>
      </c>
      <c r="ET237">
        <v>999.9</v>
      </c>
      <c r="EU237">
        <v>63.4</v>
      </c>
      <c r="EV237">
        <v>41.1</v>
      </c>
      <c r="EW237">
        <v>49.182200000000002</v>
      </c>
      <c r="EX237">
        <v>55.830800000000004</v>
      </c>
      <c r="EY237">
        <v>-1.57853</v>
      </c>
      <c r="EZ237">
        <v>2</v>
      </c>
      <c r="FA237">
        <v>0.76724099999999995</v>
      </c>
      <c r="FB237">
        <v>2.0872899999999999</v>
      </c>
      <c r="FC237">
        <v>20.252300000000002</v>
      </c>
      <c r="FD237">
        <v>5.2165400000000002</v>
      </c>
      <c r="FE237">
        <v>12.0099</v>
      </c>
      <c r="FF237">
        <v>4.9852499999999997</v>
      </c>
      <c r="FG237">
        <v>3.2846500000000001</v>
      </c>
      <c r="FH237">
        <v>8565.4</v>
      </c>
      <c r="FI237">
        <v>9999</v>
      </c>
      <c r="FJ237">
        <v>9999</v>
      </c>
      <c r="FK237">
        <v>584.20000000000005</v>
      </c>
      <c r="FL237">
        <v>1.86585</v>
      </c>
      <c r="FM237">
        <v>1.86232</v>
      </c>
      <c r="FN237">
        <v>1.86433</v>
      </c>
      <c r="FO237">
        <v>1.8605</v>
      </c>
      <c r="FP237">
        <v>1.86121</v>
      </c>
      <c r="FQ237">
        <v>1.8602000000000001</v>
      </c>
      <c r="FR237">
        <v>1.86199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-1.1000000000000001</v>
      </c>
      <c r="GH237">
        <v>0.22339999999999999</v>
      </c>
      <c r="GI237">
        <v>-1.0926075346780371</v>
      </c>
      <c r="GJ237">
        <v>-3.055779808770659E-4</v>
      </c>
      <c r="GK237">
        <v>5.4022781434335912E-7</v>
      </c>
      <c r="GL237">
        <v>-2.2830823041668759E-10</v>
      </c>
      <c r="GM237">
        <v>0.223404761904753</v>
      </c>
      <c r="GN237">
        <v>0</v>
      </c>
      <c r="GO237">
        <v>0</v>
      </c>
      <c r="GP237">
        <v>0</v>
      </c>
      <c r="GQ237">
        <v>3</v>
      </c>
      <c r="GR237">
        <v>2094</v>
      </c>
      <c r="GS237">
        <v>4</v>
      </c>
      <c r="GT237">
        <v>34</v>
      </c>
      <c r="GU237">
        <v>17.8</v>
      </c>
      <c r="GV237">
        <v>17.899999999999999</v>
      </c>
      <c r="GW237">
        <v>3.8232400000000002</v>
      </c>
      <c r="GX237">
        <v>2.5402800000000001</v>
      </c>
      <c r="GY237">
        <v>2.04834</v>
      </c>
      <c r="GZ237">
        <v>2.6135299999999999</v>
      </c>
      <c r="HA237">
        <v>2.1972700000000001</v>
      </c>
      <c r="HB237">
        <v>2.3547400000000001</v>
      </c>
      <c r="HC237">
        <v>46.385800000000003</v>
      </c>
      <c r="HD237">
        <v>14.385999999999999</v>
      </c>
      <c r="HE237">
        <v>18</v>
      </c>
      <c r="HF237">
        <v>703.423</v>
      </c>
      <c r="HG237">
        <v>710.21699999999998</v>
      </c>
      <c r="HH237">
        <v>30.998799999999999</v>
      </c>
      <c r="HI237">
        <v>36.886000000000003</v>
      </c>
      <c r="HJ237">
        <v>30.0001</v>
      </c>
      <c r="HK237">
        <v>36.576799999999999</v>
      </c>
      <c r="HL237">
        <v>36.534999999999997</v>
      </c>
      <c r="HM237">
        <v>76.484899999999996</v>
      </c>
      <c r="HN237">
        <v>25.569500000000001</v>
      </c>
      <c r="HO237">
        <v>82.349199999999996</v>
      </c>
      <c r="HP237">
        <v>31</v>
      </c>
      <c r="HQ237">
        <v>1481.87</v>
      </c>
      <c r="HR237">
        <v>39.549900000000001</v>
      </c>
      <c r="HS237">
        <v>98.714399999999998</v>
      </c>
      <c r="HT237">
        <v>98.109499999999997</v>
      </c>
    </row>
    <row r="238" spans="1:228" x14ac:dyDescent="0.2">
      <c r="A238">
        <v>223</v>
      </c>
      <c r="B238">
        <v>1665849255.5</v>
      </c>
      <c r="C238">
        <v>886.40000009536743</v>
      </c>
      <c r="D238" t="s">
        <v>805</v>
      </c>
      <c r="E238" t="s">
        <v>806</v>
      </c>
      <c r="F238">
        <v>4</v>
      </c>
      <c r="G238">
        <v>1665849253.1875</v>
      </c>
      <c r="H238">
        <f t="shared" si="102"/>
        <v>3.2555346012163477E-4</v>
      </c>
      <c r="I238">
        <f t="shared" si="103"/>
        <v>0.32555346012163477</v>
      </c>
      <c r="J238">
        <f t="shared" si="104"/>
        <v>6.8959795104962955</v>
      </c>
      <c r="K238">
        <f t="shared" si="105"/>
        <v>1457.81125</v>
      </c>
      <c r="L238">
        <f t="shared" si="106"/>
        <v>760.16281652267492</v>
      </c>
      <c r="M238">
        <f t="shared" si="107"/>
        <v>77.096866161252876</v>
      </c>
      <c r="N238">
        <f t="shared" si="108"/>
        <v>147.85342874800585</v>
      </c>
      <c r="O238">
        <f t="shared" si="109"/>
        <v>1.6691062463836559E-2</v>
      </c>
      <c r="P238">
        <f t="shared" si="110"/>
        <v>2.7702823039280804</v>
      </c>
      <c r="Q238">
        <f t="shared" si="111"/>
        <v>1.6635394599984716E-2</v>
      </c>
      <c r="R238">
        <f t="shared" si="112"/>
        <v>1.0402107606309729E-2</v>
      </c>
      <c r="S238">
        <f t="shared" si="113"/>
        <v>225.97961133967021</v>
      </c>
      <c r="T238">
        <f t="shared" si="114"/>
        <v>36.807807878616842</v>
      </c>
      <c r="U238">
        <f t="shared" si="115"/>
        <v>35.894499999999987</v>
      </c>
      <c r="V238">
        <f t="shared" si="116"/>
        <v>5.9342559280122185</v>
      </c>
      <c r="W238">
        <f t="shared" si="117"/>
        <v>69.691890173194224</v>
      </c>
      <c r="X238">
        <f t="shared" si="118"/>
        <v>4.0471115441603516</v>
      </c>
      <c r="Y238">
        <f t="shared" si="119"/>
        <v>5.8071484847127914</v>
      </c>
      <c r="Z238">
        <f t="shared" si="120"/>
        <v>1.8871443838518669</v>
      </c>
      <c r="AA238">
        <f t="shared" si="121"/>
        <v>-14.356907591364093</v>
      </c>
      <c r="AB238">
        <f t="shared" si="122"/>
        <v>-58.69138982427129</v>
      </c>
      <c r="AC238">
        <f t="shared" si="123"/>
        <v>-4.9815357321260185</v>
      </c>
      <c r="AD238">
        <f t="shared" si="124"/>
        <v>147.94977819190882</v>
      </c>
      <c r="AE238">
        <f t="shared" si="125"/>
        <v>17.807744529239358</v>
      </c>
      <c r="AF238">
        <f t="shared" si="126"/>
        <v>0.35182693756532152</v>
      </c>
      <c r="AG238">
        <f t="shared" si="127"/>
        <v>6.8959795104962955</v>
      </c>
      <c r="AH238">
        <v>1535.515731434449</v>
      </c>
      <c r="AI238">
        <v>1521.6424848484839</v>
      </c>
      <c r="AJ238">
        <v>1.7912573776519209</v>
      </c>
      <c r="AK238">
        <v>66.578326818864241</v>
      </c>
      <c r="AL238">
        <f t="shared" si="128"/>
        <v>0.32555346012163477</v>
      </c>
      <c r="AM238">
        <v>39.609015300778182</v>
      </c>
      <c r="AN238">
        <v>39.898054705882352</v>
      </c>
      <c r="AO238">
        <v>-9.388551941019381E-5</v>
      </c>
      <c r="AP238">
        <v>87.47284380943789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47026.553928469679</v>
      </c>
      <c r="AV238">
        <f t="shared" si="132"/>
        <v>1199.9712500000001</v>
      </c>
      <c r="AW238">
        <f t="shared" si="133"/>
        <v>1025.8329483625234</v>
      </c>
      <c r="AX238">
        <f t="shared" si="134"/>
        <v>0.85488127183257379</v>
      </c>
      <c r="AY238">
        <f t="shared" si="135"/>
        <v>0.18832085463686751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1665849253.1875</v>
      </c>
      <c r="BF238">
        <v>1457.81125</v>
      </c>
      <c r="BG238">
        <v>1474.7237500000001</v>
      </c>
      <c r="BH238">
        <v>39.903874999999999</v>
      </c>
      <c r="BI238">
        <v>39.59205</v>
      </c>
      <c r="BJ238">
        <v>1458.9112500000001</v>
      </c>
      <c r="BK238">
        <v>39.680462499999997</v>
      </c>
      <c r="BL238">
        <v>649.95624999999995</v>
      </c>
      <c r="BM238">
        <v>101.321625</v>
      </c>
      <c r="BN238">
        <v>9.9892187500000007E-2</v>
      </c>
      <c r="BO238">
        <v>35.501525000000001</v>
      </c>
      <c r="BP238">
        <v>35.894499999999987</v>
      </c>
      <c r="BQ238">
        <v>999.9</v>
      </c>
      <c r="BR238">
        <v>0</v>
      </c>
      <c r="BS238">
        <v>0</v>
      </c>
      <c r="BT238">
        <v>8999.61</v>
      </c>
      <c r="BU238">
        <v>0</v>
      </c>
      <c r="BV238">
        <v>2123.2362499999999</v>
      </c>
      <c r="BW238">
        <v>-16.913875000000001</v>
      </c>
      <c r="BX238">
        <v>1518.4012499999999</v>
      </c>
      <c r="BY238">
        <v>1535.52</v>
      </c>
      <c r="BZ238">
        <v>0.31182474999999998</v>
      </c>
      <c r="CA238">
        <v>1474.7237500000001</v>
      </c>
      <c r="CB238">
        <v>39.59205</v>
      </c>
      <c r="CC238">
        <v>4.0431237499999986</v>
      </c>
      <c r="CD238">
        <v>4.0115287500000001</v>
      </c>
      <c r="CE238">
        <v>29.091537500000001</v>
      </c>
      <c r="CF238">
        <v>28.955925000000001</v>
      </c>
      <c r="CG238">
        <v>1199.9712500000001</v>
      </c>
      <c r="CH238">
        <v>0.49998025000000001</v>
      </c>
      <c r="CI238">
        <v>0.50001974999999987</v>
      </c>
      <c r="CJ238">
        <v>0</v>
      </c>
      <c r="CK238">
        <v>2081.6</v>
      </c>
      <c r="CL238">
        <v>9.5417900000000007</v>
      </c>
      <c r="CM238">
        <v>13130.15</v>
      </c>
      <c r="CN238">
        <v>9521.223750000001</v>
      </c>
      <c r="CO238">
        <v>47.375</v>
      </c>
      <c r="CP238">
        <v>49.561999999999998</v>
      </c>
      <c r="CQ238">
        <v>48.125</v>
      </c>
      <c r="CR238">
        <v>48.811999999999998</v>
      </c>
      <c r="CS238">
        <v>50.061999999999998</v>
      </c>
      <c r="CT238">
        <v>595.19375000000002</v>
      </c>
      <c r="CU238">
        <v>595.23749999999995</v>
      </c>
      <c r="CV238">
        <v>0</v>
      </c>
      <c r="CW238">
        <v>1665849261.5999999</v>
      </c>
      <c r="CX238">
        <v>0</v>
      </c>
      <c r="CY238">
        <v>1665848184.5999999</v>
      </c>
      <c r="CZ238" t="s">
        <v>356</v>
      </c>
      <c r="DA238">
        <v>1665848184.5999999</v>
      </c>
      <c r="DB238">
        <v>1665848178.0999999</v>
      </c>
      <c r="DC238">
        <v>18</v>
      </c>
      <c r="DD238">
        <v>0.19800000000000001</v>
      </c>
      <c r="DE238">
        <v>5.0000000000000001E-3</v>
      </c>
      <c r="DF238">
        <v>-1.1020000000000001</v>
      </c>
      <c r="DG238">
        <v>0.223</v>
      </c>
      <c r="DH238">
        <v>853</v>
      </c>
      <c r="DI238">
        <v>39</v>
      </c>
      <c r="DJ238">
        <v>1.27</v>
      </c>
      <c r="DK238">
        <v>0.31</v>
      </c>
      <c r="DL238">
        <v>-16.730812499999999</v>
      </c>
      <c r="DM238">
        <v>-0.61542326454029628</v>
      </c>
      <c r="DN238">
        <v>0.10608990099792739</v>
      </c>
      <c r="DO238">
        <v>0</v>
      </c>
      <c r="DP238">
        <v>0.27630399999999999</v>
      </c>
      <c r="DQ238">
        <v>0.1772745590994369</v>
      </c>
      <c r="DR238">
        <v>1.98721286793841E-2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365</v>
      </c>
      <c r="EA238">
        <v>3.2929499999999998</v>
      </c>
      <c r="EB238">
        <v>2.6253099999999998</v>
      </c>
      <c r="EC238">
        <v>0.23511899999999999</v>
      </c>
      <c r="ED238">
        <v>0.23513300000000001</v>
      </c>
      <c r="EE238">
        <v>0.15421499999999999</v>
      </c>
      <c r="EF238">
        <v>0.15187800000000001</v>
      </c>
      <c r="EG238">
        <v>23026.400000000001</v>
      </c>
      <c r="EH238">
        <v>23475.5</v>
      </c>
      <c r="EI238">
        <v>28038.9</v>
      </c>
      <c r="EJ238">
        <v>29580.7</v>
      </c>
      <c r="EK238">
        <v>32585.4</v>
      </c>
      <c r="EL238">
        <v>34869.800000000003</v>
      </c>
      <c r="EM238">
        <v>39519.199999999997</v>
      </c>
      <c r="EN238">
        <v>42327.8</v>
      </c>
      <c r="EO238">
        <v>2.1775799999999998</v>
      </c>
      <c r="EP238">
        <v>2.1022500000000002</v>
      </c>
      <c r="EQ238">
        <v>6.32331E-2</v>
      </c>
      <c r="ER238">
        <v>0</v>
      </c>
      <c r="ES238">
        <v>34.866100000000003</v>
      </c>
      <c r="ET238">
        <v>999.9</v>
      </c>
      <c r="EU238">
        <v>63.4</v>
      </c>
      <c r="EV238">
        <v>41.1</v>
      </c>
      <c r="EW238">
        <v>49.180100000000003</v>
      </c>
      <c r="EX238">
        <v>56.280799999999999</v>
      </c>
      <c r="EY238">
        <v>-1.46234</v>
      </c>
      <c r="EZ238">
        <v>2</v>
      </c>
      <c r="FA238">
        <v>0.76715999999999995</v>
      </c>
      <c r="FB238">
        <v>2.0781200000000002</v>
      </c>
      <c r="FC238">
        <v>20.252400000000002</v>
      </c>
      <c r="FD238">
        <v>5.2163899999999996</v>
      </c>
      <c r="FE238">
        <v>12.0099</v>
      </c>
      <c r="FF238">
        <v>4.98515</v>
      </c>
      <c r="FG238">
        <v>3.2846500000000001</v>
      </c>
      <c r="FH238">
        <v>8565.4</v>
      </c>
      <c r="FI238">
        <v>9999</v>
      </c>
      <c r="FJ238">
        <v>9999</v>
      </c>
      <c r="FK238">
        <v>584.20000000000005</v>
      </c>
      <c r="FL238">
        <v>1.86585</v>
      </c>
      <c r="FM238">
        <v>1.8623099999999999</v>
      </c>
      <c r="FN238">
        <v>1.8643400000000001</v>
      </c>
      <c r="FO238">
        <v>1.8605</v>
      </c>
      <c r="FP238">
        <v>1.8612299999999999</v>
      </c>
      <c r="FQ238">
        <v>1.8602099999999999</v>
      </c>
      <c r="FR238">
        <v>1.86199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-1.1000000000000001</v>
      </c>
      <c r="GH238">
        <v>0.22339999999999999</v>
      </c>
      <c r="GI238">
        <v>-1.0926075346780371</v>
      </c>
      <c r="GJ238">
        <v>-3.055779808770659E-4</v>
      </c>
      <c r="GK238">
        <v>5.4022781434335912E-7</v>
      </c>
      <c r="GL238">
        <v>-2.2830823041668759E-10</v>
      </c>
      <c r="GM238">
        <v>0.223404761904753</v>
      </c>
      <c r="GN238">
        <v>0</v>
      </c>
      <c r="GO238">
        <v>0</v>
      </c>
      <c r="GP238">
        <v>0</v>
      </c>
      <c r="GQ238">
        <v>3</v>
      </c>
      <c r="GR238">
        <v>2094</v>
      </c>
      <c r="GS238">
        <v>4</v>
      </c>
      <c r="GT238">
        <v>34</v>
      </c>
      <c r="GU238">
        <v>17.8</v>
      </c>
      <c r="GV238">
        <v>18</v>
      </c>
      <c r="GW238">
        <v>3.8378899999999998</v>
      </c>
      <c r="GX238">
        <v>2.5463900000000002</v>
      </c>
      <c r="GY238">
        <v>2.04834</v>
      </c>
      <c r="GZ238">
        <v>2.6122999999999998</v>
      </c>
      <c r="HA238">
        <v>2.1972700000000001</v>
      </c>
      <c r="HB238">
        <v>2.3339799999999999</v>
      </c>
      <c r="HC238">
        <v>46.414999999999999</v>
      </c>
      <c r="HD238">
        <v>14.385999999999999</v>
      </c>
      <c r="HE238">
        <v>18</v>
      </c>
      <c r="HF238">
        <v>703.35900000000004</v>
      </c>
      <c r="HG238">
        <v>710.38099999999997</v>
      </c>
      <c r="HH238">
        <v>30.998100000000001</v>
      </c>
      <c r="HI238">
        <v>36.886200000000002</v>
      </c>
      <c r="HJ238">
        <v>30</v>
      </c>
      <c r="HK238">
        <v>36.576799999999999</v>
      </c>
      <c r="HL238">
        <v>36.536999999999999</v>
      </c>
      <c r="HM238">
        <v>76.756500000000003</v>
      </c>
      <c r="HN238">
        <v>25.569500000000001</v>
      </c>
      <c r="HO238">
        <v>82.349199999999996</v>
      </c>
      <c r="HP238">
        <v>31</v>
      </c>
      <c r="HQ238">
        <v>1488.55</v>
      </c>
      <c r="HR238">
        <v>39.553899999999999</v>
      </c>
      <c r="HS238">
        <v>98.715199999999996</v>
      </c>
      <c r="HT238">
        <v>98.109899999999996</v>
      </c>
    </row>
    <row r="239" spans="1:228" x14ac:dyDescent="0.2">
      <c r="A239">
        <v>224</v>
      </c>
      <c r="B239">
        <v>1665849259.5</v>
      </c>
      <c r="C239">
        <v>890.40000009536743</v>
      </c>
      <c r="D239" t="s">
        <v>807</v>
      </c>
      <c r="E239" t="s">
        <v>808</v>
      </c>
      <c r="F239">
        <v>4</v>
      </c>
      <c r="G239">
        <v>1665849257.5</v>
      </c>
      <c r="H239">
        <f t="shared" si="102"/>
        <v>3.3708859665100777E-4</v>
      </c>
      <c r="I239">
        <f t="shared" si="103"/>
        <v>0.33708859665100777</v>
      </c>
      <c r="J239">
        <f t="shared" si="104"/>
        <v>7.2367616456568049</v>
      </c>
      <c r="K239">
        <f t="shared" si="105"/>
        <v>1465.1385714285709</v>
      </c>
      <c r="L239">
        <f t="shared" si="106"/>
        <v>758.68356059138023</v>
      </c>
      <c r="M239">
        <f t="shared" si="107"/>
        <v>76.947088252995911</v>
      </c>
      <c r="N239">
        <f t="shared" si="108"/>
        <v>148.5970605066297</v>
      </c>
      <c r="O239">
        <f t="shared" si="109"/>
        <v>1.7290054304819977E-2</v>
      </c>
      <c r="P239">
        <f t="shared" si="110"/>
        <v>2.7719571812802983</v>
      </c>
      <c r="Q239">
        <f t="shared" si="111"/>
        <v>1.7230362916481525E-2</v>
      </c>
      <c r="R239">
        <f t="shared" si="112"/>
        <v>1.0774322596252337E-2</v>
      </c>
      <c r="S239">
        <f t="shared" si="113"/>
        <v>225.97953430251584</v>
      </c>
      <c r="T239">
        <f t="shared" si="114"/>
        <v>36.806585239712653</v>
      </c>
      <c r="U239">
        <f t="shared" si="115"/>
        <v>35.889071428571427</v>
      </c>
      <c r="V239">
        <f t="shared" si="116"/>
        <v>5.9324837326398212</v>
      </c>
      <c r="W239">
        <f t="shared" si="117"/>
        <v>69.661030198197494</v>
      </c>
      <c r="X239">
        <f t="shared" si="118"/>
        <v>4.0459101914466364</v>
      </c>
      <c r="Y239">
        <f t="shared" si="119"/>
        <v>5.8079964937861712</v>
      </c>
      <c r="Z239">
        <f t="shared" si="120"/>
        <v>1.8865735411931848</v>
      </c>
      <c r="AA239">
        <f t="shared" si="121"/>
        <v>-14.865607112309442</v>
      </c>
      <c r="AB239">
        <f t="shared" si="122"/>
        <v>-57.520131713959117</v>
      </c>
      <c r="AC239">
        <f t="shared" si="123"/>
        <v>-4.8791071977760856</v>
      </c>
      <c r="AD239">
        <f t="shared" si="124"/>
        <v>148.71468827847121</v>
      </c>
      <c r="AE239">
        <f t="shared" si="125"/>
        <v>17.702049888618532</v>
      </c>
      <c r="AF239">
        <f t="shared" si="126"/>
        <v>0.33396982103007877</v>
      </c>
      <c r="AG239">
        <f t="shared" si="127"/>
        <v>7.2367616456568049</v>
      </c>
      <c r="AH239">
        <v>1542.4887598199159</v>
      </c>
      <c r="AI239">
        <v>1528.5846060606059</v>
      </c>
      <c r="AJ239">
        <v>1.7182695993693511</v>
      </c>
      <c r="AK239">
        <v>66.578326818864241</v>
      </c>
      <c r="AL239">
        <f t="shared" si="128"/>
        <v>0.33708859665100777</v>
      </c>
      <c r="AM239">
        <v>39.589064226027631</v>
      </c>
      <c r="AN239">
        <v>39.888322352941188</v>
      </c>
      <c r="AO239">
        <v>-9.8179301644902331E-5</v>
      </c>
      <c r="AP239">
        <v>87.47284380943789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47071.906118120663</v>
      </c>
      <c r="AV239">
        <f t="shared" si="132"/>
        <v>1199.965714285715</v>
      </c>
      <c r="AW239">
        <f t="shared" si="133"/>
        <v>1025.8287162189206</v>
      </c>
      <c r="AX239">
        <f t="shared" si="134"/>
        <v>0.85488168870687253</v>
      </c>
      <c r="AY239">
        <f t="shared" si="135"/>
        <v>0.18832165920426416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1665849257.5</v>
      </c>
      <c r="BF239">
        <v>1465.1385714285709</v>
      </c>
      <c r="BG239">
        <v>1481.93</v>
      </c>
      <c r="BH239">
        <v>39.8919</v>
      </c>
      <c r="BI239">
        <v>39.595928571428573</v>
      </c>
      <c r="BJ239">
        <v>1466.238571428572</v>
      </c>
      <c r="BK239">
        <v>39.668485714285723</v>
      </c>
      <c r="BL239">
        <v>650.02314285714294</v>
      </c>
      <c r="BM239">
        <v>101.3218571428571</v>
      </c>
      <c r="BN239">
        <v>9.9990185714285709E-2</v>
      </c>
      <c r="BO239">
        <v>35.504171428571432</v>
      </c>
      <c r="BP239">
        <v>35.889071428571427</v>
      </c>
      <c r="BQ239">
        <v>999.89999999999986</v>
      </c>
      <c r="BR239">
        <v>0</v>
      </c>
      <c r="BS239">
        <v>0</v>
      </c>
      <c r="BT239">
        <v>9008.4814285714292</v>
      </c>
      <c r="BU239">
        <v>0</v>
      </c>
      <c r="BV239">
        <v>2122.425714285715</v>
      </c>
      <c r="BW239">
        <v>-16.79101428571429</v>
      </c>
      <c r="BX239">
        <v>1526.014285714286</v>
      </c>
      <c r="BY239">
        <v>1543.03</v>
      </c>
      <c r="BZ239">
        <v>0.2959627142857143</v>
      </c>
      <c r="CA239">
        <v>1481.93</v>
      </c>
      <c r="CB239">
        <v>39.595928571428573</v>
      </c>
      <c r="CC239">
        <v>4.0419285714285706</v>
      </c>
      <c r="CD239">
        <v>4.0119414285714283</v>
      </c>
      <c r="CE239">
        <v>29.08641428571428</v>
      </c>
      <c r="CF239">
        <v>28.957699999999999</v>
      </c>
      <c r="CG239">
        <v>1199.965714285715</v>
      </c>
      <c r="CH239">
        <v>0.49996699999999999</v>
      </c>
      <c r="CI239">
        <v>0.50003299999999995</v>
      </c>
      <c r="CJ239">
        <v>0</v>
      </c>
      <c r="CK239">
        <v>2081.514285714286</v>
      </c>
      <c r="CL239">
        <v>9.5417900000000007</v>
      </c>
      <c r="CM239">
        <v>13130.27142857143</v>
      </c>
      <c r="CN239">
        <v>9521.14</v>
      </c>
      <c r="CO239">
        <v>47.375</v>
      </c>
      <c r="CP239">
        <v>49.561999999999998</v>
      </c>
      <c r="CQ239">
        <v>48.133857142857153</v>
      </c>
      <c r="CR239">
        <v>48.811999999999998</v>
      </c>
      <c r="CS239">
        <v>50.061999999999998</v>
      </c>
      <c r="CT239">
        <v>595.1742857142857</v>
      </c>
      <c r="CU239">
        <v>595.25142857142851</v>
      </c>
      <c r="CV239">
        <v>0</v>
      </c>
      <c r="CW239">
        <v>1665849265.8</v>
      </c>
      <c r="CX239">
        <v>0</v>
      </c>
      <c r="CY239">
        <v>1665848184.5999999</v>
      </c>
      <c r="CZ239" t="s">
        <v>356</v>
      </c>
      <c r="DA239">
        <v>1665848184.5999999</v>
      </c>
      <c r="DB239">
        <v>1665848178.0999999</v>
      </c>
      <c r="DC239">
        <v>18</v>
      </c>
      <c r="DD239">
        <v>0.19800000000000001</v>
      </c>
      <c r="DE239">
        <v>5.0000000000000001E-3</v>
      </c>
      <c r="DF239">
        <v>-1.1020000000000001</v>
      </c>
      <c r="DG239">
        <v>0.223</v>
      </c>
      <c r="DH239">
        <v>853</v>
      </c>
      <c r="DI239">
        <v>39</v>
      </c>
      <c r="DJ239">
        <v>1.27</v>
      </c>
      <c r="DK239">
        <v>0.31</v>
      </c>
      <c r="DL239">
        <v>-16.755500000000001</v>
      </c>
      <c r="DM239">
        <v>-0.74376360225138405</v>
      </c>
      <c r="DN239">
        <v>0.1129337283542879</v>
      </c>
      <c r="DO239">
        <v>0</v>
      </c>
      <c r="DP239">
        <v>0.28413444999999998</v>
      </c>
      <c r="DQ239">
        <v>0.19518902814258829</v>
      </c>
      <c r="DR239">
        <v>2.111513689270093E-2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365</v>
      </c>
      <c r="EA239">
        <v>3.2930899999999999</v>
      </c>
      <c r="EB239">
        <v>2.6253000000000002</v>
      </c>
      <c r="EC239">
        <v>0.23577100000000001</v>
      </c>
      <c r="ED239">
        <v>0.23577300000000001</v>
      </c>
      <c r="EE239">
        <v>0.154197</v>
      </c>
      <c r="EF239">
        <v>0.15191399999999999</v>
      </c>
      <c r="EG239">
        <v>23007.200000000001</v>
      </c>
      <c r="EH239">
        <v>23455.8</v>
      </c>
      <c r="EI239">
        <v>28039.599999999999</v>
      </c>
      <c r="EJ239">
        <v>29580.799999999999</v>
      </c>
      <c r="EK239">
        <v>32586.6</v>
      </c>
      <c r="EL239">
        <v>34868.6</v>
      </c>
      <c r="EM239">
        <v>39519.800000000003</v>
      </c>
      <c r="EN239">
        <v>42328.1</v>
      </c>
      <c r="EO239">
        <v>2.1776300000000002</v>
      </c>
      <c r="EP239">
        <v>2.10195</v>
      </c>
      <c r="EQ239">
        <v>6.3203300000000004E-2</v>
      </c>
      <c r="ER239">
        <v>0</v>
      </c>
      <c r="ES239">
        <v>34.870899999999999</v>
      </c>
      <c r="ET239">
        <v>999.9</v>
      </c>
      <c r="EU239">
        <v>63.4</v>
      </c>
      <c r="EV239">
        <v>41.1</v>
      </c>
      <c r="EW239">
        <v>49.187199999999997</v>
      </c>
      <c r="EX239">
        <v>55.830800000000004</v>
      </c>
      <c r="EY239">
        <v>-1.4142600000000001</v>
      </c>
      <c r="EZ239">
        <v>2</v>
      </c>
      <c r="FA239">
        <v>0.76697899999999997</v>
      </c>
      <c r="FB239">
        <v>2.0733999999999999</v>
      </c>
      <c r="FC239">
        <v>20.252400000000002</v>
      </c>
      <c r="FD239">
        <v>5.2166899999999998</v>
      </c>
      <c r="FE239">
        <v>12.0099</v>
      </c>
      <c r="FF239">
        <v>4.9853500000000004</v>
      </c>
      <c r="FG239">
        <v>3.2846500000000001</v>
      </c>
      <c r="FH239">
        <v>8565.7999999999993</v>
      </c>
      <c r="FI239">
        <v>9999</v>
      </c>
      <c r="FJ239">
        <v>9999</v>
      </c>
      <c r="FK239">
        <v>584.29999999999995</v>
      </c>
      <c r="FL239">
        <v>1.86588</v>
      </c>
      <c r="FM239">
        <v>1.86232</v>
      </c>
      <c r="FN239">
        <v>1.8643400000000001</v>
      </c>
      <c r="FO239">
        <v>1.8605</v>
      </c>
      <c r="FP239">
        <v>1.8612299999999999</v>
      </c>
      <c r="FQ239">
        <v>1.8602099999999999</v>
      </c>
      <c r="FR239">
        <v>1.86198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-1.1000000000000001</v>
      </c>
      <c r="GH239">
        <v>0.22339999999999999</v>
      </c>
      <c r="GI239">
        <v>-1.0926075346780371</v>
      </c>
      <c r="GJ239">
        <v>-3.055779808770659E-4</v>
      </c>
      <c r="GK239">
        <v>5.4022781434335912E-7</v>
      </c>
      <c r="GL239">
        <v>-2.2830823041668759E-10</v>
      </c>
      <c r="GM239">
        <v>0.223404761904753</v>
      </c>
      <c r="GN239">
        <v>0</v>
      </c>
      <c r="GO239">
        <v>0</v>
      </c>
      <c r="GP239">
        <v>0</v>
      </c>
      <c r="GQ239">
        <v>3</v>
      </c>
      <c r="GR239">
        <v>2094</v>
      </c>
      <c r="GS239">
        <v>4</v>
      </c>
      <c r="GT239">
        <v>34</v>
      </c>
      <c r="GU239">
        <v>17.899999999999999</v>
      </c>
      <c r="GV239">
        <v>18</v>
      </c>
      <c r="GW239">
        <v>3.8513199999999999</v>
      </c>
      <c r="GX239">
        <v>2.5488300000000002</v>
      </c>
      <c r="GY239">
        <v>2.04834</v>
      </c>
      <c r="GZ239">
        <v>2.6122999999999998</v>
      </c>
      <c r="HA239">
        <v>2.1972700000000001</v>
      </c>
      <c r="HB239">
        <v>2.33521</v>
      </c>
      <c r="HC239">
        <v>46.414999999999999</v>
      </c>
      <c r="HD239">
        <v>14.3772</v>
      </c>
      <c r="HE239">
        <v>18</v>
      </c>
      <c r="HF239">
        <v>703.43499999999995</v>
      </c>
      <c r="HG239">
        <v>710.11400000000003</v>
      </c>
      <c r="HH239">
        <v>30.9985</v>
      </c>
      <c r="HI239">
        <v>36.886899999999997</v>
      </c>
      <c r="HJ239">
        <v>30.0001</v>
      </c>
      <c r="HK239">
        <v>36.580100000000002</v>
      </c>
      <c r="HL239">
        <v>36.538400000000003</v>
      </c>
      <c r="HM239">
        <v>77.028700000000001</v>
      </c>
      <c r="HN239">
        <v>25.569500000000001</v>
      </c>
      <c r="HO239">
        <v>82.349199999999996</v>
      </c>
      <c r="HP239">
        <v>31</v>
      </c>
      <c r="HQ239">
        <v>1495.23</v>
      </c>
      <c r="HR239">
        <v>39.555500000000002</v>
      </c>
      <c r="HS239">
        <v>98.717100000000002</v>
      </c>
      <c r="HT239">
        <v>98.110600000000005</v>
      </c>
    </row>
    <row r="240" spans="1:228" x14ac:dyDescent="0.2">
      <c r="A240">
        <v>225</v>
      </c>
      <c r="B240">
        <v>1665849263.5</v>
      </c>
      <c r="C240">
        <v>894.40000009536743</v>
      </c>
      <c r="D240" t="s">
        <v>809</v>
      </c>
      <c r="E240" t="s">
        <v>810</v>
      </c>
      <c r="F240">
        <v>4</v>
      </c>
      <c r="G240">
        <v>1665849261.1875</v>
      </c>
      <c r="H240">
        <f t="shared" si="102"/>
        <v>3.2473436950405894E-4</v>
      </c>
      <c r="I240">
        <f t="shared" si="103"/>
        <v>0.32473436950405893</v>
      </c>
      <c r="J240">
        <f t="shared" si="104"/>
        <v>6.9140450961053084</v>
      </c>
      <c r="K240">
        <f t="shared" si="105"/>
        <v>1471.23875</v>
      </c>
      <c r="L240">
        <f t="shared" si="106"/>
        <v>769.88843358515101</v>
      </c>
      <c r="M240">
        <f t="shared" si="107"/>
        <v>78.085236751593456</v>
      </c>
      <c r="N240">
        <f t="shared" si="108"/>
        <v>149.21905707414717</v>
      </c>
      <c r="O240">
        <f t="shared" si="109"/>
        <v>1.6650654283390198E-2</v>
      </c>
      <c r="P240">
        <f t="shared" si="110"/>
        <v>2.773075072477341</v>
      </c>
      <c r="Q240">
        <f t="shared" si="111"/>
        <v>1.659531074061503E-2</v>
      </c>
      <c r="R240">
        <f t="shared" si="112"/>
        <v>1.0377026198232121E-2</v>
      </c>
      <c r="S240">
        <f t="shared" si="113"/>
        <v>225.98124258934374</v>
      </c>
      <c r="T240">
        <f t="shared" si="114"/>
        <v>36.820326905972173</v>
      </c>
      <c r="U240">
        <f t="shared" si="115"/>
        <v>35.889625000000002</v>
      </c>
      <c r="V240">
        <f t="shared" si="116"/>
        <v>5.93266442887733</v>
      </c>
      <c r="W240">
        <f t="shared" si="117"/>
        <v>69.614648492459523</v>
      </c>
      <c r="X240">
        <f t="shared" si="118"/>
        <v>4.0456410222214254</v>
      </c>
      <c r="Y240">
        <f t="shared" si="119"/>
        <v>5.8114794943763002</v>
      </c>
      <c r="Z240">
        <f t="shared" si="120"/>
        <v>1.8870234066559046</v>
      </c>
      <c r="AA240">
        <f t="shared" si="121"/>
        <v>-14.320785695128999</v>
      </c>
      <c r="AB240">
        <f t="shared" si="122"/>
        <v>-56.001589155658586</v>
      </c>
      <c r="AC240">
        <f t="shared" si="123"/>
        <v>-4.7486462653276993</v>
      </c>
      <c r="AD240">
        <f t="shared" si="124"/>
        <v>150.91022147322846</v>
      </c>
      <c r="AE240">
        <f t="shared" si="125"/>
        <v>17.720902026803905</v>
      </c>
      <c r="AF240">
        <f t="shared" si="126"/>
        <v>0.31880251315870262</v>
      </c>
      <c r="AG240">
        <f t="shared" si="127"/>
        <v>6.9140450961053084</v>
      </c>
      <c r="AH240">
        <v>1549.3717948354069</v>
      </c>
      <c r="AI240">
        <v>1535.5691515151509</v>
      </c>
      <c r="AJ240">
        <v>1.769638142960607</v>
      </c>
      <c r="AK240">
        <v>66.578326818864241</v>
      </c>
      <c r="AL240">
        <f t="shared" si="128"/>
        <v>0.32473436950405893</v>
      </c>
      <c r="AM240">
        <v>39.600602874301593</v>
      </c>
      <c r="AN240">
        <v>39.888820294117643</v>
      </c>
      <c r="AO240">
        <v>-7.7205520309462863E-5</v>
      </c>
      <c r="AP240">
        <v>87.47284380943789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47100.809916584985</v>
      </c>
      <c r="AV240">
        <f t="shared" si="132"/>
        <v>1199.97875</v>
      </c>
      <c r="AW240">
        <f t="shared" si="133"/>
        <v>1025.8394733623543</v>
      </c>
      <c r="AX240">
        <f t="shared" si="134"/>
        <v>0.85488136632615719</v>
      </c>
      <c r="AY240">
        <f t="shared" si="135"/>
        <v>0.18832103700948349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1665849261.1875</v>
      </c>
      <c r="BF240">
        <v>1471.23875</v>
      </c>
      <c r="BG240">
        <v>1488.03</v>
      </c>
      <c r="BH240">
        <v>39.888362499999999</v>
      </c>
      <c r="BI240">
        <v>39.605812499999999</v>
      </c>
      <c r="BJ240">
        <v>1472.3387499999999</v>
      </c>
      <c r="BK240">
        <v>39.664949999999997</v>
      </c>
      <c r="BL240">
        <v>649.97912500000007</v>
      </c>
      <c r="BM240">
        <v>101.324125</v>
      </c>
      <c r="BN240">
        <v>9.9968862500000005E-2</v>
      </c>
      <c r="BO240">
        <v>35.515037500000012</v>
      </c>
      <c r="BP240">
        <v>35.889625000000002</v>
      </c>
      <c r="BQ240">
        <v>999.9</v>
      </c>
      <c r="BR240">
        <v>0</v>
      </c>
      <c r="BS240">
        <v>0</v>
      </c>
      <c r="BT240">
        <v>9014.2175000000007</v>
      </c>
      <c r="BU240">
        <v>0</v>
      </c>
      <c r="BV240">
        <v>2125.0475000000001</v>
      </c>
      <c r="BW240">
        <v>-16.7872375</v>
      </c>
      <c r="BX240">
        <v>1532.365</v>
      </c>
      <c r="BY240">
        <v>1549.3912499999999</v>
      </c>
      <c r="BZ240">
        <v>0.282539875</v>
      </c>
      <c r="CA240">
        <v>1488.03</v>
      </c>
      <c r="CB240">
        <v>39.605812499999999</v>
      </c>
      <c r="CC240">
        <v>4.0416587499999999</v>
      </c>
      <c r="CD240">
        <v>4.0130300000000014</v>
      </c>
      <c r="CE240">
        <v>29.085249999999998</v>
      </c>
      <c r="CF240">
        <v>28.962399999999999</v>
      </c>
      <c r="CG240">
        <v>1199.97875</v>
      </c>
      <c r="CH240">
        <v>0.49997825000000001</v>
      </c>
      <c r="CI240">
        <v>0.50002174999999993</v>
      </c>
      <c r="CJ240">
        <v>0</v>
      </c>
      <c r="CK240">
        <v>2081.3024999999998</v>
      </c>
      <c r="CL240">
        <v>9.5417900000000007</v>
      </c>
      <c r="CM240">
        <v>13132.2</v>
      </c>
      <c r="CN240">
        <v>9521.2912500000002</v>
      </c>
      <c r="CO240">
        <v>47.375</v>
      </c>
      <c r="CP240">
        <v>49.561999999999998</v>
      </c>
      <c r="CQ240">
        <v>48.132750000000001</v>
      </c>
      <c r="CR240">
        <v>48.811999999999998</v>
      </c>
      <c r="CS240">
        <v>50.054250000000003</v>
      </c>
      <c r="CT240">
        <v>595.19374999999991</v>
      </c>
      <c r="CU240">
        <v>595.245</v>
      </c>
      <c r="CV240">
        <v>0</v>
      </c>
      <c r="CW240">
        <v>1665849270</v>
      </c>
      <c r="CX240">
        <v>0</v>
      </c>
      <c r="CY240">
        <v>1665848184.5999999</v>
      </c>
      <c r="CZ240" t="s">
        <v>356</v>
      </c>
      <c r="DA240">
        <v>1665848184.5999999</v>
      </c>
      <c r="DB240">
        <v>1665848178.0999999</v>
      </c>
      <c r="DC240">
        <v>18</v>
      </c>
      <c r="DD240">
        <v>0.19800000000000001</v>
      </c>
      <c r="DE240">
        <v>5.0000000000000001E-3</v>
      </c>
      <c r="DF240">
        <v>-1.1020000000000001</v>
      </c>
      <c r="DG240">
        <v>0.223</v>
      </c>
      <c r="DH240">
        <v>853</v>
      </c>
      <c r="DI240">
        <v>39</v>
      </c>
      <c r="DJ240">
        <v>1.27</v>
      </c>
      <c r="DK240">
        <v>0.31</v>
      </c>
      <c r="DL240">
        <v>-16.775675</v>
      </c>
      <c r="DM240">
        <v>-0.60461088180110945</v>
      </c>
      <c r="DN240">
        <v>0.1061429596110834</v>
      </c>
      <c r="DO240">
        <v>0</v>
      </c>
      <c r="DP240">
        <v>0.28908752500000001</v>
      </c>
      <c r="DQ240">
        <v>9.3704454033770798E-2</v>
      </c>
      <c r="DR240">
        <v>1.75890144848816E-2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3.2931499999999998</v>
      </c>
      <c r="EB240">
        <v>2.6253600000000001</v>
      </c>
      <c r="EC240">
        <v>0.23642099999999999</v>
      </c>
      <c r="ED240">
        <v>0.23641200000000001</v>
      </c>
      <c r="EE240">
        <v>0.154198</v>
      </c>
      <c r="EF240">
        <v>0.15194099999999999</v>
      </c>
      <c r="EG240">
        <v>22987.4</v>
      </c>
      <c r="EH240">
        <v>23436.1</v>
      </c>
      <c r="EI240">
        <v>28039.5</v>
      </c>
      <c r="EJ240">
        <v>29580.9</v>
      </c>
      <c r="EK240">
        <v>32586.6</v>
      </c>
      <c r="EL240">
        <v>34867.300000000003</v>
      </c>
      <c r="EM240">
        <v>39519.800000000003</v>
      </c>
      <c r="EN240">
        <v>42327.9</v>
      </c>
      <c r="EO240">
        <v>2.1777000000000002</v>
      </c>
      <c r="EP240">
        <v>2.1021000000000001</v>
      </c>
      <c r="EQ240">
        <v>6.2867999999999993E-2</v>
      </c>
      <c r="ER240">
        <v>0</v>
      </c>
      <c r="ES240">
        <v>34.878599999999999</v>
      </c>
      <c r="ET240">
        <v>999.9</v>
      </c>
      <c r="EU240">
        <v>63.4</v>
      </c>
      <c r="EV240">
        <v>41.1</v>
      </c>
      <c r="EW240">
        <v>49.190800000000003</v>
      </c>
      <c r="EX240">
        <v>55.9208</v>
      </c>
      <c r="EY240">
        <v>-1.4543299999999999</v>
      </c>
      <c r="EZ240">
        <v>2</v>
      </c>
      <c r="FA240">
        <v>0.76725100000000002</v>
      </c>
      <c r="FB240">
        <v>2.07321</v>
      </c>
      <c r="FC240">
        <v>20.252500000000001</v>
      </c>
      <c r="FD240">
        <v>5.21624</v>
      </c>
      <c r="FE240">
        <v>12.0099</v>
      </c>
      <c r="FF240">
        <v>4.9851000000000001</v>
      </c>
      <c r="FG240">
        <v>3.2846500000000001</v>
      </c>
      <c r="FH240">
        <v>8565.7999999999993</v>
      </c>
      <c r="FI240">
        <v>9999</v>
      </c>
      <c r="FJ240">
        <v>9999</v>
      </c>
      <c r="FK240">
        <v>584.29999999999995</v>
      </c>
      <c r="FL240">
        <v>1.86588</v>
      </c>
      <c r="FM240">
        <v>1.86233</v>
      </c>
      <c r="FN240">
        <v>1.8643400000000001</v>
      </c>
      <c r="FO240">
        <v>1.86049</v>
      </c>
      <c r="FP240">
        <v>1.8612599999999999</v>
      </c>
      <c r="FQ240">
        <v>1.8602099999999999</v>
      </c>
      <c r="FR240">
        <v>1.86202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-1.1000000000000001</v>
      </c>
      <c r="GH240">
        <v>0.22339999999999999</v>
      </c>
      <c r="GI240">
        <v>-1.0926075346780371</v>
      </c>
      <c r="GJ240">
        <v>-3.055779808770659E-4</v>
      </c>
      <c r="GK240">
        <v>5.4022781434335912E-7</v>
      </c>
      <c r="GL240">
        <v>-2.2830823041668759E-10</v>
      </c>
      <c r="GM240">
        <v>0.223404761904753</v>
      </c>
      <c r="GN240">
        <v>0</v>
      </c>
      <c r="GO240">
        <v>0</v>
      </c>
      <c r="GP240">
        <v>0</v>
      </c>
      <c r="GQ240">
        <v>3</v>
      </c>
      <c r="GR240">
        <v>2094</v>
      </c>
      <c r="GS240">
        <v>4</v>
      </c>
      <c r="GT240">
        <v>34</v>
      </c>
      <c r="GU240">
        <v>18</v>
      </c>
      <c r="GV240">
        <v>18.100000000000001</v>
      </c>
      <c r="GW240">
        <v>3.8647499999999999</v>
      </c>
      <c r="GX240">
        <v>2.5537100000000001</v>
      </c>
      <c r="GY240">
        <v>2.04834</v>
      </c>
      <c r="GZ240">
        <v>2.6110799999999998</v>
      </c>
      <c r="HA240">
        <v>2.1972700000000001</v>
      </c>
      <c r="HB240">
        <v>2.3120099999999999</v>
      </c>
      <c r="HC240">
        <v>46.414999999999999</v>
      </c>
      <c r="HD240">
        <v>14.385999999999999</v>
      </c>
      <c r="HE240">
        <v>18</v>
      </c>
      <c r="HF240">
        <v>703.50199999999995</v>
      </c>
      <c r="HG240">
        <v>710.27800000000002</v>
      </c>
      <c r="HH240">
        <v>30.999300000000002</v>
      </c>
      <c r="HI240">
        <v>36.889699999999998</v>
      </c>
      <c r="HJ240">
        <v>30.000299999999999</v>
      </c>
      <c r="HK240">
        <v>36.580199999999998</v>
      </c>
      <c r="HL240">
        <v>36.540399999999998</v>
      </c>
      <c r="HM240">
        <v>77.303600000000003</v>
      </c>
      <c r="HN240">
        <v>25.569500000000001</v>
      </c>
      <c r="HO240">
        <v>82.349199999999996</v>
      </c>
      <c r="HP240">
        <v>31</v>
      </c>
      <c r="HQ240">
        <v>1501.91</v>
      </c>
      <c r="HR240">
        <v>39.555</v>
      </c>
      <c r="HS240">
        <v>98.716999999999999</v>
      </c>
      <c r="HT240">
        <v>98.110399999999998</v>
      </c>
    </row>
    <row r="241" spans="1:228" x14ac:dyDescent="0.2">
      <c r="A241">
        <v>226</v>
      </c>
      <c r="B241">
        <v>1665849267.5</v>
      </c>
      <c r="C241">
        <v>898.40000009536743</v>
      </c>
      <c r="D241" t="s">
        <v>811</v>
      </c>
      <c r="E241" t="s">
        <v>812</v>
      </c>
      <c r="F241">
        <v>4</v>
      </c>
      <c r="G241">
        <v>1665849265.5</v>
      </c>
      <c r="H241">
        <f t="shared" si="102"/>
        <v>3.2139451097443233E-4</v>
      </c>
      <c r="I241">
        <f t="shared" si="103"/>
        <v>0.32139451097443233</v>
      </c>
      <c r="J241">
        <f t="shared" si="104"/>
        <v>6.8326610249528645</v>
      </c>
      <c r="K241">
        <f t="shared" si="105"/>
        <v>1478.524285714286</v>
      </c>
      <c r="L241">
        <f t="shared" si="106"/>
        <v>776.20433015087178</v>
      </c>
      <c r="M241">
        <f t="shared" si="107"/>
        <v>78.726730190181371</v>
      </c>
      <c r="N241">
        <f t="shared" si="108"/>
        <v>149.95971807891686</v>
      </c>
      <c r="O241">
        <f t="shared" si="109"/>
        <v>1.6437572973538872E-2</v>
      </c>
      <c r="P241">
        <f t="shared" si="110"/>
        <v>2.773174844475097</v>
      </c>
      <c r="Q241">
        <f t="shared" si="111"/>
        <v>1.638363630584419E-2</v>
      </c>
      <c r="R241">
        <f t="shared" si="112"/>
        <v>1.0244603856683712E-2</v>
      </c>
      <c r="S241">
        <f t="shared" si="113"/>
        <v>225.9811109052215</v>
      </c>
      <c r="T241">
        <f t="shared" si="114"/>
        <v>36.830030521099722</v>
      </c>
      <c r="U241">
        <f t="shared" si="115"/>
        <v>35.905457142857138</v>
      </c>
      <c r="V241">
        <f t="shared" si="116"/>
        <v>5.9378343654537007</v>
      </c>
      <c r="W241">
        <f t="shared" si="117"/>
        <v>69.588945117335356</v>
      </c>
      <c r="X241">
        <f t="shared" si="118"/>
        <v>4.0461218892931274</v>
      </c>
      <c r="Y241">
        <f t="shared" si="119"/>
        <v>5.8143170333605116</v>
      </c>
      <c r="Z241">
        <f t="shared" si="120"/>
        <v>1.8917124761605733</v>
      </c>
      <c r="AA241">
        <f t="shared" si="121"/>
        <v>-14.173497933972465</v>
      </c>
      <c r="AB241">
        <f t="shared" si="122"/>
        <v>-57.047753045310685</v>
      </c>
      <c r="AC241">
        <f t="shared" si="123"/>
        <v>-4.8377617174613556</v>
      </c>
      <c r="AD241">
        <f t="shared" si="124"/>
        <v>149.922098208477</v>
      </c>
      <c r="AE241">
        <f t="shared" si="125"/>
        <v>17.710656211615216</v>
      </c>
      <c r="AF241">
        <f t="shared" si="126"/>
        <v>0.30756154724660995</v>
      </c>
      <c r="AG241">
        <f t="shared" si="127"/>
        <v>6.8326610249528645</v>
      </c>
      <c r="AH241">
        <v>1556.3902329026801</v>
      </c>
      <c r="AI241">
        <v>1542.630666666666</v>
      </c>
      <c r="AJ241">
        <v>1.7783396909176521</v>
      </c>
      <c r="AK241">
        <v>66.578326818864241</v>
      </c>
      <c r="AL241">
        <f t="shared" si="128"/>
        <v>0.32139451097443233</v>
      </c>
      <c r="AM241">
        <v>39.611242860276128</v>
      </c>
      <c r="AN241">
        <v>39.896141470588219</v>
      </c>
      <c r="AO241">
        <v>-1.017255425787618E-5</v>
      </c>
      <c r="AP241">
        <v>87.47284380943789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47102.193929969675</v>
      </c>
      <c r="AV241">
        <f t="shared" si="132"/>
        <v>1199.98</v>
      </c>
      <c r="AW241">
        <f t="shared" si="133"/>
        <v>1025.8403517643635</v>
      </c>
      <c r="AX241">
        <f t="shared" si="134"/>
        <v>0.85488120782376664</v>
      </c>
      <c r="AY241">
        <f t="shared" si="135"/>
        <v>0.18832073109986958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1665849265.5</v>
      </c>
      <c r="BF241">
        <v>1478.524285714286</v>
      </c>
      <c r="BG241">
        <v>1495.292857142857</v>
      </c>
      <c r="BH241">
        <v>39.892642857142853</v>
      </c>
      <c r="BI241">
        <v>39.620057142857142</v>
      </c>
      <c r="BJ241">
        <v>1479.6285714285709</v>
      </c>
      <c r="BK241">
        <v>39.669242857142862</v>
      </c>
      <c r="BL241">
        <v>649.98000000000013</v>
      </c>
      <c r="BM241">
        <v>101.3252857142857</v>
      </c>
      <c r="BN241">
        <v>9.9979685714285713E-2</v>
      </c>
      <c r="BO241">
        <v>35.523885714285711</v>
      </c>
      <c r="BP241">
        <v>35.905457142857138</v>
      </c>
      <c r="BQ241">
        <v>999.89999999999986</v>
      </c>
      <c r="BR241">
        <v>0</v>
      </c>
      <c r="BS241">
        <v>0</v>
      </c>
      <c r="BT241">
        <v>9014.6442857142847</v>
      </c>
      <c r="BU241">
        <v>0</v>
      </c>
      <c r="BV241">
        <v>2127.8914285714282</v>
      </c>
      <c r="BW241">
        <v>-16.7668</v>
      </c>
      <c r="BX241">
        <v>1539.96</v>
      </c>
      <c r="BY241">
        <v>1556.981428571429</v>
      </c>
      <c r="BZ241">
        <v>0.27258942857142848</v>
      </c>
      <c r="CA241">
        <v>1495.292857142857</v>
      </c>
      <c r="CB241">
        <v>39.620057142857142</v>
      </c>
      <c r="CC241">
        <v>4.0421328571428576</v>
      </c>
      <c r="CD241">
        <v>4.0145157142857144</v>
      </c>
      <c r="CE241">
        <v>29.087299999999999</v>
      </c>
      <c r="CF241">
        <v>28.968785714285719</v>
      </c>
      <c r="CG241">
        <v>1199.98</v>
      </c>
      <c r="CH241">
        <v>0.49998442857142861</v>
      </c>
      <c r="CI241">
        <v>0.50001557142857145</v>
      </c>
      <c r="CJ241">
        <v>0</v>
      </c>
      <c r="CK241">
        <v>2081.3685714285712</v>
      </c>
      <c r="CL241">
        <v>9.5417900000000007</v>
      </c>
      <c r="CM241">
        <v>13134.71428571429</v>
      </c>
      <c r="CN241">
        <v>9521.3014285714289</v>
      </c>
      <c r="CO241">
        <v>47.375</v>
      </c>
      <c r="CP241">
        <v>49.561999999999998</v>
      </c>
      <c r="CQ241">
        <v>48.125</v>
      </c>
      <c r="CR241">
        <v>48.811999999999998</v>
      </c>
      <c r="CS241">
        <v>50.061999999999998</v>
      </c>
      <c r="CT241">
        <v>595.19999999999993</v>
      </c>
      <c r="CU241">
        <v>595.23857142857139</v>
      </c>
      <c r="CV241">
        <v>0</v>
      </c>
      <c r="CW241">
        <v>1665849273.5999999</v>
      </c>
      <c r="CX241">
        <v>0</v>
      </c>
      <c r="CY241">
        <v>1665848184.5999999</v>
      </c>
      <c r="CZ241" t="s">
        <v>356</v>
      </c>
      <c r="DA241">
        <v>1665848184.5999999</v>
      </c>
      <c r="DB241">
        <v>1665848178.0999999</v>
      </c>
      <c r="DC241">
        <v>18</v>
      </c>
      <c r="DD241">
        <v>0.19800000000000001</v>
      </c>
      <c r="DE241">
        <v>5.0000000000000001E-3</v>
      </c>
      <c r="DF241">
        <v>-1.1020000000000001</v>
      </c>
      <c r="DG241">
        <v>0.223</v>
      </c>
      <c r="DH241">
        <v>853</v>
      </c>
      <c r="DI241">
        <v>39</v>
      </c>
      <c r="DJ241">
        <v>1.27</v>
      </c>
      <c r="DK241">
        <v>0.31</v>
      </c>
      <c r="DL241">
        <v>-16.798392499999999</v>
      </c>
      <c r="DM241">
        <v>6.9430018761750437E-2</v>
      </c>
      <c r="DN241">
        <v>8.0809830427677712E-2</v>
      </c>
      <c r="DO241">
        <v>1</v>
      </c>
      <c r="DP241">
        <v>0.29185575000000002</v>
      </c>
      <c r="DQ241">
        <v>-6.779119699812429E-2</v>
      </c>
      <c r="DR241">
        <v>1.35661793953751E-2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2</v>
      </c>
      <c r="DY241">
        <v>2</v>
      </c>
      <c r="DZ241" t="s">
        <v>444</v>
      </c>
      <c r="EA241">
        <v>3.2929599999999999</v>
      </c>
      <c r="EB241">
        <v>2.6251199999999999</v>
      </c>
      <c r="EC241">
        <v>0.23707400000000001</v>
      </c>
      <c r="ED241">
        <v>0.23705999999999999</v>
      </c>
      <c r="EE241">
        <v>0.15421899999999999</v>
      </c>
      <c r="EF241">
        <v>0.15198200000000001</v>
      </c>
      <c r="EG241">
        <v>22968</v>
      </c>
      <c r="EH241">
        <v>23416.1</v>
      </c>
      <c r="EI241">
        <v>28039.9</v>
      </c>
      <c r="EJ241">
        <v>29580.9</v>
      </c>
      <c r="EK241">
        <v>32586.2</v>
      </c>
      <c r="EL241">
        <v>34865.699999999997</v>
      </c>
      <c r="EM241">
        <v>39520.300000000003</v>
      </c>
      <c r="EN241">
        <v>42327.8</v>
      </c>
      <c r="EO241">
        <v>2.1776</v>
      </c>
      <c r="EP241">
        <v>2.1020500000000002</v>
      </c>
      <c r="EQ241">
        <v>6.3933400000000001E-2</v>
      </c>
      <c r="ER241">
        <v>0</v>
      </c>
      <c r="ES241">
        <v>34.890999999999998</v>
      </c>
      <c r="ET241">
        <v>999.9</v>
      </c>
      <c r="EU241">
        <v>63.4</v>
      </c>
      <c r="EV241">
        <v>41.1</v>
      </c>
      <c r="EW241">
        <v>49.187899999999999</v>
      </c>
      <c r="EX241">
        <v>56.010800000000003</v>
      </c>
      <c r="EY241">
        <v>-1.3822099999999999</v>
      </c>
      <c r="EZ241">
        <v>2</v>
      </c>
      <c r="FA241">
        <v>0.76712899999999995</v>
      </c>
      <c r="FB241">
        <v>2.0765699999999998</v>
      </c>
      <c r="FC241">
        <v>20.251999999999999</v>
      </c>
      <c r="FD241">
        <v>5.2148899999999996</v>
      </c>
      <c r="FE241">
        <v>12.0099</v>
      </c>
      <c r="FF241">
        <v>4.9842500000000003</v>
      </c>
      <c r="FG241">
        <v>3.2843499999999999</v>
      </c>
      <c r="FH241">
        <v>8566.1</v>
      </c>
      <c r="FI241">
        <v>9999</v>
      </c>
      <c r="FJ241">
        <v>9999</v>
      </c>
      <c r="FK241">
        <v>584.29999999999995</v>
      </c>
      <c r="FL241">
        <v>1.8658600000000001</v>
      </c>
      <c r="FM241">
        <v>1.86233</v>
      </c>
      <c r="FN241">
        <v>1.86433</v>
      </c>
      <c r="FO241">
        <v>1.8605</v>
      </c>
      <c r="FP241">
        <v>1.8612500000000001</v>
      </c>
      <c r="FQ241">
        <v>1.8602000000000001</v>
      </c>
      <c r="FR241">
        <v>1.86199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-1.1000000000000001</v>
      </c>
      <c r="GH241">
        <v>0.22339999999999999</v>
      </c>
      <c r="GI241">
        <v>-1.0926075346780371</v>
      </c>
      <c r="GJ241">
        <v>-3.055779808770659E-4</v>
      </c>
      <c r="GK241">
        <v>5.4022781434335912E-7</v>
      </c>
      <c r="GL241">
        <v>-2.2830823041668759E-10</v>
      </c>
      <c r="GM241">
        <v>0.223404761904753</v>
      </c>
      <c r="GN241">
        <v>0</v>
      </c>
      <c r="GO241">
        <v>0</v>
      </c>
      <c r="GP241">
        <v>0</v>
      </c>
      <c r="GQ241">
        <v>3</v>
      </c>
      <c r="GR241">
        <v>2094</v>
      </c>
      <c r="GS241">
        <v>4</v>
      </c>
      <c r="GT241">
        <v>34</v>
      </c>
      <c r="GU241">
        <v>18</v>
      </c>
      <c r="GV241">
        <v>18.2</v>
      </c>
      <c r="GW241">
        <v>3.8781699999999999</v>
      </c>
      <c r="GX241">
        <v>2.5476100000000002</v>
      </c>
      <c r="GY241">
        <v>2.04834</v>
      </c>
      <c r="GZ241">
        <v>2.6122999999999998</v>
      </c>
      <c r="HA241">
        <v>2.1972700000000001</v>
      </c>
      <c r="HB241">
        <v>2.34619</v>
      </c>
      <c r="HC241">
        <v>46.444200000000002</v>
      </c>
      <c r="HD241">
        <v>14.385999999999999</v>
      </c>
      <c r="HE241">
        <v>18</v>
      </c>
      <c r="HF241">
        <v>703.45</v>
      </c>
      <c r="HG241">
        <v>710.26499999999999</v>
      </c>
      <c r="HH241">
        <v>31.000299999999999</v>
      </c>
      <c r="HI241">
        <v>36.889699999999998</v>
      </c>
      <c r="HJ241">
        <v>30</v>
      </c>
      <c r="HK241">
        <v>36.583500000000001</v>
      </c>
      <c r="HL241">
        <v>36.543399999999998</v>
      </c>
      <c r="HM241">
        <v>77.571600000000004</v>
      </c>
      <c r="HN241">
        <v>25.569500000000001</v>
      </c>
      <c r="HO241">
        <v>82.349199999999996</v>
      </c>
      <c r="HP241">
        <v>31</v>
      </c>
      <c r="HQ241">
        <v>1508.59</v>
      </c>
      <c r="HR241">
        <v>39.720999999999997</v>
      </c>
      <c r="HS241">
        <v>98.718299999999999</v>
      </c>
      <c r="HT241">
        <v>98.110299999999995</v>
      </c>
    </row>
    <row r="242" spans="1:228" x14ac:dyDescent="0.2">
      <c r="A242">
        <v>227</v>
      </c>
      <c r="B242">
        <v>1665849271.5</v>
      </c>
      <c r="C242">
        <v>902.40000009536743</v>
      </c>
      <c r="D242" t="s">
        <v>813</v>
      </c>
      <c r="E242" t="s">
        <v>814</v>
      </c>
      <c r="F242">
        <v>4</v>
      </c>
      <c r="G242">
        <v>1665849269.1875</v>
      </c>
      <c r="H242">
        <f t="shared" si="102"/>
        <v>3.1662955681828882E-4</v>
      </c>
      <c r="I242">
        <f t="shared" si="103"/>
        <v>0.3166295568182888</v>
      </c>
      <c r="J242">
        <f t="shared" si="104"/>
        <v>7.1984666563819779</v>
      </c>
      <c r="K242">
        <f t="shared" si="105"/>
        <v>1484.7787499999999</v>
      </c>
      <c r="L242">
        <f t="shared" si="106"/>
        <v>734.5431036637724</v>
      </c>
      <c r="M242">
        <f t="shared" si="107"/>
        <v>74.500022446791036</v>
      </c>
      <c r="N242">
        <f t="shared" si="108"/>
        <v>150.59163941746215</v>
      </c>
      <c r="O242">
        <f t="shared" si="109"/>
        <v>1.6145823304082652E-2</v>
      </c>
      <c r="P242">
        <f t="shared" si="110"/>
        <v>2.7719219888630779</v>
      </c>
      <c r="Q242">
        <f t="shared" si="111"/>
        <v>1.6093757570976183E-2</v>
      </c>
      <c r="R242">
        <f t="shared" si="112"/>
        <v>1.0063262310625778E-2</v>
      </c>
      <c r="S242">
        <f t="shared" si="113"/>
        <v>225.97264711527072</v>
      </c>
      <c r="T242">
        <f t="shared" si="114"/>
        <v>36.834967592018181</v>
      </c>
      <c r="U242">
        <f t="shared" si="115"/>
        <v>35.924862500000003</v>
      </c>
      <c r="V242">
        <f t="shared" si="116"/>
        <v>5.9441764619488815</v>
      </c>
      <c r="W242">
        <f t="shared" si="117"/>
        <v>69.592736708549239</v>
      </c>
      <c r="X242">
        <f t="shared" si="118"/>
        <v>4.0470459539452204</v>
      </c>
      <c r="Y242">
        <f t="shared" si="119"/>
        <v>5.8153280720860829</v>
      </c>
      <c r="Z242">
        <f t="shared" si="120"/>
        <v>1.8971305080036611</v>
      </c>
      <c r="AA242">
        <f t="shared" si="121"/>
        <v>-13.963363455686537</v>
      </c>
      <c r="AB242">
        <f t="shared" si="122"/>
        <v>-59.450911613709764</v>
      </c>
      <c r="AC242">
        <f t="shared" si="123"/>
        <v>-5.0443859802815991</v>
      </c>
      <c r="AD242">
        <f t="shared" si="124"/>
        <v>147.51398606559283</v>
      </c>
      <c r="AE242">
        <f t="shared" si="125"/>
        <v>17.640142723734776</v>
      </c>
      <c r="AF242">
        <f t="shared" si="126"/>
        <v>0.30144839355611891</v>
      </c>
      <c r="AG242">
        <f t="shared" si="127"/>
        <v>7.1984666563819779</v>
      </c>
      <c r="AH242">
        <v>1563.4185686682399</v>
      </c>
      <c r="AI242">
        <v>1549.591212121212</v>
      </c>
      <c r="AJ242">
        <v>1.708050854310643</v>
      </c>
      <c r="AK242">
        <v>66.578326818864241</v>
      </c>
      <c r="AL242">
        <f t="shared" si="128"/>
        <v>0.3166295568182888</v>
      </c>
      <c r="AM242">
        <v>39.626762269327088</v>
      </c>
      <c r="AN242">
        <v>39.907020294117643</v>
      </c>
      <c r="AO242">
        <v>6.9775060021862536E-5</v>
      </c>
      <c r="AP242">
        <v>87.47284380943789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47067.469524786989</v>
      </c>
      <c r="AV242">
        <f t="shared" si="132"/>
        <v>1199.92875</v>
      </c>
      <c r="AW242">
        <f t="shared" si="133"/>
        <v>1025.7971544638708</v>
      </c>
      <c r="AX242">
        <f t="shared" si="134"/>
        <v>0.85488172065538959</v>
      </c>
      <c r="AY242">
        <f t="shared" si="135"/>
        <v>0.18832172086490195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1665849269.1875</v>
      </c>
      <c r="BF242">
        <v>1484.7787499999999</v>
      </c>
      <c r="BG242">
        <v>1501.4762499999999</v>
      </c>
      <c r="BH242">
        <v>39.9024</v>
      </c>
      <c r="BI242">
        <v>39.635224999999998</v>
      </c>
      <c r="BJ242">
        <v>1485.8824999999999</v>
      </c>
      <c r="BK242">
        <v>39.679000000000002</v>
      </c>
      <c r="BL242">
        <v>649.95575000000008</v>
      </c>
      <c r="BM242">
        <v>101.32375</v>
      </c>
      <c r="BN242">
        <v>9.9872487499999996E-2</v>
      </c>
      <c r="BO242">
        <v>35.527037500000013</v>
      </c>
      <c r="BP242">
        <v>35.924862500000003</v>
      </c>
      <c r="BQ242">
        <v>999.9</v>
      </c>
      <c r="BR242">
        <v>0</v>
      </c>
      <c r="BS242">
        <v>0</v>
      </c>
      <c r="BT242">
        <v>9008.1262499999993</v>
      </c>
      <c r="BU242">
        <v>0</v>
      </c>
      <c r="BV242">
        <v>2134.5287499999999</v>
      </c>
      <c r="BW242">
        <v>-16.696925</v>
      </c>
      <c r="BX242">
        <v>1546.48875</v>
      </c>
      <c r="BY242">
        <v>1563.4437499999999</v>
      </c>
      <c r="BZ242">
        <v>0.26716275</v>
      </c>
      <c r="CA242">
        <v>1501.4762499999999</v>
      </c>
      <c r="CB242">
        <v>39.635224999999998</v>
      </c>
      <c r="CC242">
        <v>4.04306375</v>
      </c>
      <c r="CD242">
        <v>4.0159937499999998</v>
      </c>
      <c r="CE242">
        <v>29.091275</v>
      </c>
      <c r="CF242">
        <v>28.975149999999999</v>
      </c>
      <c r="CG242">
        <v>1199.92875</v>
      </c>
      <c r="CH242">
        <v>0.49996625</v>
      </c>
      <c r="CI242">
        <v>0.50003375000000005</v>
      </c>
      <c r="CJ242">
        <v>0</v>
      </c>
      <c r="CK242">
        <v>2081.1325000000002</v>
      </c>
      <c r="CL242">
        <v>9.5417900000000007</v>
      </c>
      <c r="CM242">
        <v>13141.6875</v>
      </c>
      <c r="CN242">
        <v>9520.84375</v>
      </c>
      <c r="CO242">
        <v>47.375</v>
      </c>
      <c r="CP242">
        <v>49.561999999999998</v>
      </c>
      <c r="CQ242">
        <v>48.125</v>
      </c>
      <c r="CR242">
        <v>48.811999999999998</v>
      </c>
      <c r="CS242">
        <v>50.061999999999998</v>
      </c>
      <c r="CT242">
        <v>595.15374999999995</v>
      </c>
      <c r="CU242">
        <v>595.23374999999987</v>
      </c>
      <c r="CV242">
        <v>0</v>
      </c>
      <c r="CW242">
        <v>1665849277.8</v>
      </c>
      <c r="CX242">
        <v>0</v>
      </c>
      <c r="CY242">
        <v>1665848184.5999999</v>
      </c>
      <c r="CZ242" t="s">
        <v>356</v>
      </c>
      <c r="DA242">
        <v>1665848184.5999999</v>
      </c>
      <c r="DB242">
        <v>1665848178.0999999</v>
      </c>
      <c r="DC242">
        <v>18</v>
      </c>
      <c r="DD242">
        <v>0.19800000000000001</v>
      </c>
      <c r="DE242">
        <v>5.0000000000000001E-3</v>
      </c>
      <c r="DF242">
        <v>-1.1020000000000001</v>
      </c>
      <c r="DG242">
        <v>0.223</v>
      </c>
      <c r="DH242">
        <v>853</v>
      </c>
      <c r="DI242">
        <v>39</v>
      </c>
      <c r="DJ242">
        <v>1.27</v>
      </c>
      <c r="DK242">
        <v>0.31</v>
      </c>
      <c r="DL242">
        <v>-16.7943</v>
      </c>
      <c r="DM242">
        <v>0.59518649155730707</v>
      </c>
      <c r="DN242">
        <v>8.3991951995414482E-2</v>
      </c>
      <c r="DO242">
        <v>0</v>
      </c>
      <c r="DP242">
        <v>0.28817229999999999</v>
      </c>
      <c r="DQ242">
        <v>-0.16396588367729889</v>
      </c>
      <c r="DR242">
        <v>1.6515157018932639E-2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365</v>
      </c>
      <c r="EA242">
        <v>3.2932399999999999</v>
      </c>
      <c r="EB242">
        <v>2.6256200000000001</v>
      </c>
      <c r="EC242">
        <v>0.237706</v>
      </c>
      <c r="ED242">
        <v>0.23768500000000001</v>
      </c>
      <c r="EE242">
        <v>0.15424299999999999</v>
      </c>
      <c r="EF242">
        <v>0.15201200000000001</v>
      </c>
      <c r="EG242">
        <v>22948.9</v>
      </c>
      <c r="EH242">
        <v>23397.200000000001</v>
      </c>
      <c r="EI242">
        <v>28040.1</v>
      </c>
      <c r="EJ242">
        <v>29581.5</v>
      </c>
      <c r="EK242">
        <v>32585.7</v>
      </c>
      <c r="EL242">
        <v>34865.199999999997</v>
      </c>
      <c r="EM242">
        <v>39520.699999999997</v>
      </c>
      <c r="EN242">
        <v>42328.7</v>
      </c>
      <c r="EO242">
        <v>2.1779799999999998</v>
      </c>
      <c r="EP242">
        <v>2.10182</v>
      </c>
      <c r="EQ242">
        <v>6.3084100000000004E-2</v>
      </c>
      <c r="ER242">
        <v>0</v>
      </c>
      <c r="ES242">
        <v>34.905000000000001</v>
      </c>
      <c r="ET242">
        <v>999.9</v>
      </c>
      <c r="EU242">
        <v>63.4</v>
      </c>
      <c r="EV242">
        <v>41.1</v>
      </c>
      <c r="EW242">
        <v>49.181699999999999</v>
      </c>
      <c r="EX242">
        <v>55.980800000000002</v>
      </c>
      <c r="EY242">
        <v>-1.5184299999999999</v>
      </c>
      <c r="EZ242">
        <v>2</v>
      </c>
      <c r="FA242">
        <v>0.76681600000000005</v>
      </c>
      <c r="FB242">
        <v>2.0829200000000001</v>
      </c>
      <c r="FC242">
        <v>20.252199999999998</v>
      </c>
      <c r="FD242">
        <v>5.2166899999999998</v>
      </c>
      <c r="FE242">
        <v>12.0099</v>
      </c>
      <c r="FF242">
        <v>4.9848499999999998</v>
      </c>
      <c r="FG242">
        <v>3.2846299999999999</v>
      </c>
      <c r="FH242">
        <v>8566.1</v>
      </c>
      <c r="FI242">
        <v>9999</v>
      </c>
      <c r="FJ242">
        <v>9999</v>
      </c>
      <c r="FK242">
        <v>584.29999999999995</v>
      </c>
      <c r="FL242">
        <v>1.86588</v>
      </c>
      <c r="FM242">
        <v>1.8623000000000001</v>
      </c>
      <c r="FN242">
        <v>1.86433</v>
      </c>
      <c r="FO242">
        <v>1.8605</v>
      </c>
      <c r="FP242">
        <v>1.8612299999999999</v>
      </c>
      <c r="FQ242">
        <v>1.8602000000000001</v>
      </c>
      <c r="FR242">
        <v>1.86198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-1.1000000000000001</v>
      </c>
      <c r="GH242">
        <v>0.22339999999999999</v>
      </c>
      <c r="GI242">
        <v>-1.0926075346780371</v>
      </c>
      <c r="GJ242">
        <v>-3.055779808770659E-4</v>
      </c>
      <c r="GK242">
        <v>5.4022781434335912E-7</v>
      </c>
      <c r="GL242">
        <v>-2.2830823041668759E-10</v>
      </c>
      <c r="GM242">
        <v>0.223404761904753</v>
      </c>
      <c r="GN242">
        <v>0</v>
      </c>
      <c r="GO242">
        <v>0</v>
      </c>
      <c r="GP242">
        <v>0</v>
      </c>
      <c r="GQ242">
        <v>3</v>
      </c>
      <c r="GR242">
        <v>2094</v>
      </c>
      <c r="GS242">
        <v>4</v>
      </c>
      <c r="GT242">
        <v>34</v>
      </c>
      <c r="GU242">
        <v>18.100000000000001</v>
      </c>
      <c r="GV242">
        <v>18.2</v>
      </c>
      <c r="GW242">
        <v>3.8903799999999999</v>
      </c>
      <c r="GX242">
        <v>2.5427200000000001</v>
      </c>
      <c r="GY242">
        <v>2.04834</v>
      </c>
      <c r="GZ242">
        <v>2.6135299999999999</v>
      </c>
      <c r="HA242">
        <v>2.1972700000000001</v>
      </c>
      <c r="HB242">
        <v>2.3596200000000001</v>
      </c>
      <c r="HC242">
        <v>46.444200000000002</v>
      </c>
      <c r="HD242">
        <v>14.385999999999999</v>
      </c>
      <c r="HE242">
        <v>18</v>
      </c>
      <c r="HF242">
        <v>703.77700000000004</v>
      </c>
      <c r="HG242">
        <v>710.06299999999999</v>
      </c>
      <c r="HH242">
        <v>31.001100000000001</v>
      </c>
      <c r="HI242">
        <v>36.892099999999999</v>
      </c>
      <c r="HJ242">
        <v>30</v>
      </c>
      <c r="HK242">
        <v>36.584299999999999</v>
      </c>
      <c r="HL242">
        <v>36.5443</v>
      </c>
      <c r="HM242">
        <v>77.839500000000001</v>
      </c>
      <c r="HN242">
        <v>25.569500000000001</v>
      </c>
      <c r="HO242">
        <v>82.349199999999996</v>
      </c>
      <c r="HP242">
        <v>31</v>
      </c>
      <c r="HQ242">
        <v>1515.27</v>
      </c>
      <c r="HR242">
        <v>39.782299999999999</v>
      </c>
      <c r="HS242">
        <v>98.718999999999994</v>
      </c>
      <c r="HT242">
        <v>98.112200000000001</v>
      </c>
    </row>
    <row r="243" spans="1:228" x14ac:dyDescent="0.2">
      <c r="A243">
        <v>228</v>
      </c>
      <c r="B243">
        <v>1665849275</v>
      </c>
      <c r="C243">
        <v>905.90000009536743</v>
      </c>
      <c r="D243" t="s">
        <v>815</v>
      </c>
      <c r="E243" t="s">
        <v>816</v>
      </c>
      <c r="F243">
        <v>4</v>
      </c>
      <c r="G243">
        <v>1665849272.625</v>
      </c>
      <c r="H243">
        <f t="shared" si="102"/>
        <v>3.0460476293191099E-4</v>
      </c>
      <c r="I243">
        <f t="shared" si="103"/>
        <v>0.30460476293191097</v>
      </c>
      <c r="J243">
        <f t="shared" si="104"/>
        <v>7.0951714380473483</v>
      </c>
      <c r="K243">
        <f t="shared" si="105"/>
        <v>1490.4475</v>
      </c>
      <c r="L243">
        <f t="shared" si="106"/>
        <v>722.85612658269736</v>
      </c>
      <c r="M243">
        <f t="shared" si="107"/>
        <v>73.315792982637817</v>
      </c>
      <c r="N243">
        <f t="shared" si="108"/>
        <v>151.16886520431089</v>
      </c>
      <c r="O243">
        <f t="shared" si="109"/>
        <v>1.5533360939590493E-2</v>
      </c>
      <c r="P243">
        <f t="shared" si="110"/>
        <v>2.7753854844216597</v>
      </c>
      <c r="Q243">
        <f t="shared" si="111"/>
        <v>1.5485223905268864E-2</v>
      </c>
      <c r="R243">
        <f t="shared" si="112"/>
        <v>9.6825773564843919E-3</v>
      </c>
      <c r="S243">
        <f t="shared" si="113"/>
        <v>225.98517849109342</v>
      </c>
      <c r="T243">
        <f t="shared" si="114"/>
        <v>36.837431995997584</v>
      </c>
      <c r="U243">
        <f t="shared" si="115"/>
        <v>35.925812500000013</v>
      </c>
      <c r="V243">
        <f t="shared" si="116"/>
        <v>5.9444870938235637</v>
      </c>
      <c r="W243">
        <f t="shared" si="117"/>
        <v>69.600935813133162</v>
      </c>
      <c r="X243">
        <f t="shared" si="118"/>
        <v>4.0476623138121184</v>
      </c>
      <c r="Y243">
        <f t="shared" si="119"/>
        <v>5.815528579499869</v>
      </c>
      <c r="Z243">
        <f t="shared" si="120"/>
        <v>1.8968247800114453</v>
      </c>
      <c r="AA243">
        <f t="shared" si="121"/>
        <v>-13.433070045297274</v>
      </c>
      <c r="AB243">
        <f t="shared" si="122"/>
        <v>-59.57382371731952</v>
      </c>
      <c r="AC243">
        <f t="shared" si="123"/>
        <v>-5.048545588470879</v>
      </c>
      <c r="AD243">
        <f t="shared" si="124"/>
        <v>147.92973914000572</v>
      </c>
      <c r="AE243">
        <f t="shared" si="125"/>
        <v>17.751087666052101</v>
      </c>
      <c r="AF243">
        <f t="shared" si="126"/>
        <v>0.29705157542173283</v>
      </c>
      <c r="AG243">
        <f t="shared" si="127"/>
        <v>7.0951714380473483</v>
      </c>
      <c r="AH243">
        <v>1569.5577431581889</v>
      </c>
      <c r="AI243">
        <v>1555.67</v>
      </c>
      <c r="AJ243">
        <v>1.747842869709991</v>
      </c>
      <c r="AK243">
        <v>66.578326818864241</v>
      </c>
      <c r="AL243">
        <f t="shared" si="128"/>
        <v>0.30460476293191097</v>
      </c>
      <c r="AM243">
        <v>39.639370218763368</v>
      </c>
      <c r="AN243">
        <v>39.908887941176467</v>
      </c>
      <c r="AO243">
        <v>8.012301406487118E-5</v>
      </c>
      <c r="AP243">
        <v>87.47284380943789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47162.037943665302</v>
      </c>
      <c r="AV243">
        <f t="shared" si="132"/>
        <v>1200.0050000000001</v>
      </c>
      <c r="AW243">
        <f t="shared" si="133"/>
        <v>1025.8613919642971</v>
      </c>
      <c r="AX243">
        <f t="shared" si="134"/>
        <v>0.85488093129970044</v>
      </c>
      <c r="AY243">
        <f t="shared" si="135"/>
        <v>0.18832019740842196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1665849272.625</v>
      </c>
      <c r="BF243">
        <v>1490.4475</v>
      </c>
      <c r="BG243">
        <v>1507.24125</v>
      </c>
      <c r="BH243">
        <v>39.907874999999997</v>
      </c>
      <c r="BI243">
        <v>39.644624999999998</v>
      </c>
      <c r="BJ243">
        <v>1491.55125</v>
      </c>
      <c r="BK243">
        <v>39.684474999999999</v>
      </c>
      <c r="BL243">
        <v>650.02137500000003</v>
      </c>
      <c r="BM243">
        <v>101.325125</v>
      </c>
      <c r="BN243">
        <v>0.10002765</v>
      </c>
      <c r="BO243">
        <v>35.527662500000012</v>
      </c>
      <c r="BP243">
        <v>35.925812500000013</v>
      </c>
      <c r="BQ243">
        <v>999.9</v>
      </c>
      <c r="BR243">
        <v>0</v>
      </c>
      <c r="BS243">
        <v>0</v>
      </c>
      <c r="BT243">
        <v>9026.4074999999993</v>
      </c>
      <c r="BU243">
        <v>0</v>
      </c>
      <c r="BV243">
        <v>2144.63625</v>
      </c>
      <c r="BW243">
        <v>-16.792674999999999</v>
      </c>
      <c r="BX243">
        <v>1552.3987500000001</v>
      </c>
      <c r="BY243">
        <v>1569.46</v>
      </c>
      <c r="BZ243">
        <v>0.26326899999999998</v>
      </c>
      <c r="CA243">
        <v>1507.24125</v>
      </c>
      <c r="CB243">
        <v>39.644624999999998</v>
      </c>
      <c r="CC243">
        <v>4.0436750000000004</v>
      </c>
      <c r="CD243">
        <v>4.0169975000000004</v>
      </c>
      <c r="CE243">
        <v>29.093887500000001</v>
      </c>
      <c r="CF243">
        <v>28.97945</v>
      </c>
      <c r="CG243">
        <v>1200.0050000000001</v>
      </c>
      <c r="CH243">
        <v>0.49999199999999999</v>
      </c>
      <c r="CI243">
        <v>0.50000800000000001</v>
      </c>
      <c r="CJ243">
        <v>0</v>
      </c>
      <c r="CK243">
        <v>2081.0212499999998</v>
      </c>
      <c r="CL243">
        <v>9.5417900000000007</v>
      </c>
      <c r="CM243">
        <v>13124.475</v>
      </c>
      <c r="CN243">
        <v>9521.5362499999992</v>
      </c>
      <c r="CO243">
        <v>47.375</v>
      </c>
      <c r="CP243">
        <v>49.561999999999998</v>
      </c>
      <c r="CQ243">
        <v>48.125</v>
      </c>
      <c r="CR243">
        <v>48.811999999999998</v>
      </c>
      <c r="CS243">
        <v>50.061999999999998</v>
      </c>
      <c r="CT243">
        <v>595.22375</v>
      </c>
      <c r="CU243">
        <v>595.24</v>
      </c>
      <c r="CV243">
        <v>0</v>
      </c>
      <c r="CW243">
        <v>1665849281.4000001</v>
      </c>
      <c r="CX243">
        <v>0</v>
      </c>
      <c r="CY243">
        <v>1665848184.5999999</v>
      </c>
      <c r="CZ243" t="s">
        <v>356</v>
      </c>
      <c r="DA243">
        <v>1665848184.5999999</v>
      </c>
      <c r="DB243">
        <v>1665848178.0999999</v>
      </c>
      <c r="DC243">
        <v>18</v>
      </c>
      <c r="DD243">
        <v>0.19800000000000001</v>
      </c>
      <c r="DE243">
        <v>5.0000000000000001E-3</v>
      </c>
      <c r="DF243">
        <v>-1.1020000000000001</v>
      </c>
      <c r="DG243">
        <v>0.223</v>
      </c>
      <c r="DH243">
        <v>853</v>
      </c>
      <c r="DI243">
        <v>39</v>
      </c>
      <c r="DJ243">
        <v>1.27</v>
      </c>
      <c r="DK243">
        <v>0.31</v>
      </c>
      <c r="DL243">
        <v>-16.773834999999998</v>
      </c>
      <c r="DM243">
        <v>0.2510589118198675</v>
      </c>
      <c r="DN243">
        <v>5.8451353919306261E-2</v>
      </c>
      <c r="DO243">
        <v>0</v>
      </c>
      <c r="DP243">
        <v>0.27901387500000002</v>
      </c>
      <c r="DQ243">
        <v>-0.14129424765478471</v>
      </c>
      <c r="DR243">
        <v>1.421209184143471E-2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365</v>
      </c>
      <c r="EA243">
        <v>3.2931699999999999</v>
      </c>
      <c r="EB243">
        <v>2.6255500000000001</v>
      </c>
      <c r="EC243">
        <v>0.23827200000000001</v>
      </c>
      <c r="ED243">
        <v>0.23824999999999999</v>
      </c>
      <c r="EE243">
        <v>0.154254</v>
      </c>
      <c r="EF243">
        <v>0.15204500000000001</v>
      </c>
      <c r="EG243">
        <v>22931.1</v>
      </c>
      <c r="EH243">
        <v>23379.9</v>
      </c>
      <c r="EI243">
        <v>28039.3</v>
      </c>
      <c r="EJ243">
        <v>29581.7</v>
      </c>
      <c r="EK243">
        <v>32584.1</v>
      </c>
      <c r="EL243">
        <v>34864</v>
      </c>
      <c r="EM243">
        <v>39519.199999999997</v>
      </c>
      <c r="EN243">
        <v>42328.800000000003</v>
      </c>
      <c r="EO243">
        <v>2.1777500000000001</v>
      </c>
      <c r="EP243">
        <v>2.1019700000000001</v>
      </c>
      <c r="EQ243">
        <v>6.3013299999999994E-2</v>
      </c>
      <c r="ER243">
        <v>0</v>
      </c>
      <c r="ES243">
        <v>34.918999999999997</v>
      </c>
      <c r="ET243">
        <v>999.9</v>
      </c>
      <c r="EU243">
        <v>63.4</v>
      </c>
      <c r="EV243">
        <v>41.1</v>
      </c>
      <c r="EW243">
        <v>49.182299999999998</v>
      </c>
      <c r="EX243">
        <v>55.590800000000002</v>
      </c>
      <c r="EY243">
        <v>-1.51041</v>
      </c>
      <c r="EZ243">
        <v>2</v>
      </c>
      <c r="FA243">
        <v>0.76724300000000001</v>
      </c>
      <c r="FB243">
        <v>2.0893600000000001</v>
      </c>
      <c r="FC243">
        <v>20.252199999999998</v>
      </c>
      <c r="FD243">
        <v>5.2156399999999996</v>
      </c>
      <c r="FE243">
        <v>12.0099</v>
      </c>
      <c r="FF243">
        <v>4.9846000000000004</v>
      </c>
      <c r="FG243">
        <v>3.2845</v>
      </c>
      <c r="FH243">
        <v>8566.1</v>
      </c>
      <c r="FI243">
        <v>9999</v>
      </c>
      <c r="FJ243">
        <v>9999</v>
      </c>
      <c r="FK243">
        <v>584.29999999999995</v>
      </c>
      <c r="FL243">
        <v>1.8658600000000001</v>
      </c>
      <c r="FM243">
        <v>1.8623099999999999</v>
      </c>
      <c r="FN243">
        <v>1.86433</v>
      </c>
      <c r="FO243">
        <v>1.8605</v>
      </c>
      <c r="FP243">
        <v>1.86124</v>
      </c>
      <c r="FQ243">
        <v>1.8602000000000001</v>
      </c>
      <c r="FR243">
        <v>1.8619699999999999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-1.1100000000000001</v>
      </c>
      <c r="GH243">
        <v>0.22339999999999999</v>
      </c>
      <c r="GI243">
        <v>-1.0926075346780371</v>
      </c>
      <c r="GJ243">
        <v>-3.055779808770659E-4</v>
      </c>
      <c r="GK243">
        <v>5.4022781434335912E-7</v>
      </c>
      <c r="GL243">
        <v>-2.2830823041668759E-10</v>
      </c>
      <c r="GM243">
        <v>0.223404761904753</v>
      </c>
      <c r="GN243">
        <v>0</v>
      </c>
      <c r="GO243">
        <v>0</v>
      </c>
      <c r="GP243">
        <v>0</v>
      </c>
      <c r="GQ243">
        <v>3</v>
      </c>
      <c r="GR243">
        <v>2094</v>
      </c>
      <c r="GS243">
        <v>4</v>
      </c>
      <c r="GT243">
        <v>34</v>
      </c>
      <c r="GU243">
        <v>18.2</v>
      </c>
      <c r="GV243">
        <v>18.3</v>
      </c>
      <c r="GW243">
        <v>3.90381</v>
      </c>
      <c r="GX243">
        <v>2.5439500000000002</v>
      </c>
      <c r="GY243">
        <v>2.04834</v>
      </c>
      <c r="GZ243">
        <v>2.6122999999999998</v>
      </c>
      <c r="HA243">
        <v>2.1972700000000001</v>
      </c>
      <c r="HB243">
        <v>2.36938</v>
      </c>
      <c r="HC243">
        <v>46.444200000000002</v>
      </c>
      <c r="HD243">
        <v>14.385999999999999</v>
      </c>
      <c r="HE243">
        <v>18</v>
      </c>
      <c r="HF243">
        <v>703.61599999999999</v>
      </c>
      <c r="HG243">
        <v>710.23699999999997</v>
      </c>
      <c r="HH243">
        <v>31.0016</v>
      </c>
      <c r="HI243">
        <v>36.893099999999997</v>
      </c>
      <c r="HJ243">
        <v>30.0002</v>
      </c>
      <c r="HK243">
        <v>36.587000000000003</v>
      </c>
      <c r="HL243">
        <v>36.547199999999997</v>
      </c>
      <c r="HM243">
        <v>78.083600000000004</v>
      </c>
      <c r="HN243">
        <v>25.299299999999999</v>
      </c>
      <c r="HO243">
        <v>82.349199999999996</v>
      </c>
      <c r="HP243">
        <v>31</v>
      </c>
      <c r="HQ243">
        <v>1521.94</v>
      </c>
      <c r="HR243">
        <v>39.838799999999999</v>
      </c>
      <c r="HS243">
        <v>98.715800000000002</v>
      </c>
      <c r="HT243">
        <v>98.1126</v>
      </c>
    </row>
    <row r="244" spans="1:228" x14ac:dyDescent="0.2">
      <c r="A244">
        <v>229</v>
      </c>
      <c r="B244">
        <v>1665849279.5</v>
      </c>
      <c r="C244">
        <v>910.40000009536743</v>
      </c>
      <c r="D244" t="s">
        <v>817</v>
      </c>
      <c r="E244" t="s">
        <v>818</v>
      </c>
      <c r="F244">
        <v>4</v>
      </c>
      <c r="G244">
        <v>1665849277.25</v>
      </c>
      <c r="H244">
        <f t="shared" si="102"/>
        <v>3.0285846402785648E-4</v>
      </c>
      <c r="I244">
        <f t="shared" si="103"/>
        <v>0.30285846402785649</v>
      </c>
      <c r="J244">
        <f t="shared" si="104"/>
        <v>7.2405072008135214</v>
      </c>
      <c r="K244">
        <f t="shared" si="105"/>
        <v>1498.2349999999999</v>
      </c>
      <c r="L244">
        <f t="shared" si="106"/>
        <v>709.80609962576398</v>
      </c>
      <c r="M244">
        <f t="shared" si="107"/>
        <v>71.993965128698804</v>
      </c>
      <c r="N244">
        <f t="shared" si="108"/>
        <v>151.96245622778656</v>
      </c>
      <c r="O244">
        <f t="shared" si="109"/>
        <v>1.5412666959966024E-2</v>
      </c>
      <c r="P244">
        <f t="shared" si="110"/>
        <v>2.7761347062631394</v>
      </c>
      <c r="Q244">
        <f t="shared" si="111"/>
        <v>1.5365286583467556E-2</v>
      </c>
      <c r="R244">
        <f t="shared" si="112"/>
        <v>9.6075488419939351E-3</v>
      </c>
      <c r="S244">
        <f t="shared" si="113"/>
        <v>225.98574109106082</v>
      </c>
      <c r="T244">
        <f t="shared" si="114"/>
        <v>36.845388719716674</v>
      </c>
      <c r="U244">
        <f t="shared" si="115"/>
        <v>35.940212500000001</v>
      </c>
      <c r="V244">
        <f t="shared" si="116"/>
        <v>5.9491973462478898</v>
      </c>
      <c r="W244">
        <f t="shared" si="117"/>
        <v>69.585887484771348</v>
      </c>
      <c r="X244">
        <f t="shared" si="118"/>
        <v>4.0485315874800047</v>
      </c>
      <c r="Y244">
        <f t="shared" si="119"/>
        <v>5.8180354290458869</v>
      </c>
      <c r="Z244">
        <f t="shared" si="120"/>
        <v>1.900665758767885</v>
      </c>
      <c r="AA244">
        <f t="shared" si="121"/>
        <v>-13.356058263628471</v>
      </c>
      <c r="AB244">
        <f t="shared" si="122"/>
        <v>-60.575837004294534</v>
      </c>
      <c r="AC244">
        <f t="shared" si="123"/>
        <v>-5.1326291083303861</v>
      </c>
      <c r="AD244">
        <f t="shared" si="124"/>
        <v>146.92121671480743</v>
      </c>
      <c r="AE244">
        <f t="shared" si="125"/>
        <v>17.687111408541469</v>
      </c>
      <c r="AF244">
        <f t="shared" si="126"/>
        <v>0.27828113184023739</v>
      </c>
      <c r="AG244">
        <f t="shared" si="127"/>
        <v>7.2405072008135214</v>
      </c>
      <c r="AH244">
        <v>1577.4102830839779</v>
      </c>
      <c r="AI244">
        <v>1563.523090909091</v>
      </c>
      <c r="AJ244">
        <v>1.712785328846675</v>
      </c>
      <c r="AK244">
        <v>66.578326818864241</v>
      </c>
      <c r="AL244">
        <f t="shared" si="128"/>
        <v>0.30285846402785649</v>
      </c>
      <c r="AM244">
        <v>39.652258958603568</v>
      </c>
      <c r="AN244">
        <v>39.920625000000001</v>
      </c>
      <c r="AO244">
        <v>9.9054804498744268E-6</v>
      </c>
      <c r="AP244">
        <v>87.47284380943789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47181.346433375569</v>
      </c>
      <c r="AV244">
        <f t="shared" si="132"/>
        <v>1200.00875</v>
      </c>
      <c r="AW244">
        <f t="shared" si="133"/>
        <v>1025.8645233632437</v>
      </c>
      <c r="AX244">
        <f t="shared" si="134"/>
        <v>0.85488086929636453</v>
      </c>
      <c r="AY244">
        <f t="shared" si="135"/>
        <v>0.18832007774198381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1665849277.25</v>
      </c>
      <c r="BF244">
        <v>1498.2349999999999</v>
      </c>
      <c r="BG244">
        <v>1514.9475</v>
      </c>
      <c r="BH244">
        <v>39.915462499999997</v>
      </c>
      <c r="BI244">
        <v>39.668824999999998</v>
      </c>
      <c r="BJ244">
        <v>1499.3387499999999</v>
      </c>
      <c r="BK244">
        <v>39.692050000000002</v>
      </c>
      <c r="BL244">
        <v>649.958125</v>
      </c>
      <c r="BM244">
        <v>101.32774999999999</v>
      </c>
      <c r="BN244">
        <v>9.9900687500000002E-2</v>
      </c>
      <c r="BO244">
        <v>35.535474999999998</v>
      </c>
      <c r="BP244">
        <v>35.940212500000001</v>
      </c>
      <c r="BQ244">
        <v>999.9</v>
      </c>
      <c r="BR244">
        <v>0</v>
      </c>
      <c r="BS244">
        <v>0</v>
      </c>
      <c r="BT244">
        <v>9030.1574999999993</v>
      </c>
      <c r="BU244">
        <v>0</v>
      </c>
      <c r="BV244">
        <v>1891.2149999999999</v>
      </c>
      <c r="BW244">
        <v>-16.716037499999999</v>
      </c>
      <c r="BX244">
        <v>1560.5225</v>
      </c>
      <c r="BY244">
        <v>1577.5274999999999</v>
      </c>
      <c r="BZ244">
        <v>0.24664575</v>
      </c>
      <c r="CA244">
        <v>1514.9475</v>
      </c>
      <c r="CB244">
        <v>39.668824999999998</v>
      </c>
      <c r="CC244">
        <v>4.0445500000000001</v>
      </c>
      <c r="CD244">
        <v>4.0195562499999999</v>
      </c>
      <c r="CE244">
        <v>29.097625000000001</v>
      </c>
      <c r="CF244">
        <v>28.9904875</v>
      </c>
      <c r="CG244">
        <v>1200.00875</v>
      </c>
      <c r="CH244">
        <v>0.499993625</v>
      </c>
      <c r="CI244">
        <v>0.500006375</v>
      </c>
      <c r="CJ244">
        <v>0</v>
      </c>
      <c r="CK244">
        <v>2080.96875</v>
      </c>
      <c r="CL244">
        <v>9.5417900000000007</v>
      </c>
      <c r="CM244">
        <v>12758.424999999999</v>
      </c>
      <c r="CN244">
        <v>9521.5724999999984</v>
      </c>
      <c r="CO244">
        <v>47.375</v>
      </c>
      <c r="CP244">
        <v>49.561999999999998</v>
      </c>
      <c r="CQ244">
        <v>48.125</v>
      </c>
      <c r="CR244">
        <v>48.851374999999997</v>
      </c>
      <c r="CS244">
        <v>50.061999999999998</v>
      </c>
      <c r="CT244">
        <v>595.22874999999999</v>
      </c>
      <c r="CU244">
        <v>595.24</v>
      </c>
      <c r="CV244">
        <v>0</v>
      </c>
      <c r="CW244">
        <v>1665849285.5999999</v>
      </c>
      <c r="CX244">
        <v>0</v>
      </c>
      <c r="CY244">
        <v>1665848184.5999999</v>
      </c>
      <c r="CZ244" t="s">
        <v>356</v>
      </c>
      <c r="DA244">
        <v>1665848184.5999999</v>
      </c>
      <c r="DB244">
        <v>1665848178.0999999</v>
      </c>
      <c r="DC244">
        <v>18</v>
      </c>
      <c r="DD244">
        <v>0.19800000000000001</v>
      </c>
      <c r="DE244">
        <v>5.0000000000000001E-3</v>
      </c>
      <c r="DF244">
        <v>-1.1020000000000001</v>
      </c>
      <c r="DG244">
        <v>0.223</v>
      </c>
      <c r="DH244">
        <v>853</v>
      </c>
      <c r="DI244">
        <v>39</v>
      </c>
      <c r="DJ244">
        <v>1.27</v>
      </c>
      <c r="DK244">
        <v>0.31</v>
      </c>
      <c r="DL244">
        <v>-16.756002500000001</v>
      </c>
      <c r="DM244">
        <v>0.12534146341464761</v>
      </c>
      <c r="DN244">
        <v>5.1298018906678788E-2</v>
      </c>
      <c r="DO244">
        <v>0</v>
      </c>
      <c r="DP244">
        <v>0.26887430000000001</v>
      </c>
      <c r="DQ244">
        <v>-0.11736238649155729</v>
      </c>
      <c r="DR244">
        <v>1.1578498804249189E-2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365</v>
      </c>
      <c r="EA244">
        <v>3.2930299999999999</v>
      </c>
      <c r="EB244">
        <v>2.6254499999999998</v>
      </c>
      <c r="EC244">
        <v>0.23899100000000001</v>
      </c>
      <c r="ED244">
        <v>0.238951</v>
      </c>
      <c r="EE244">
        <v>0.15428500000000001</v>
      </c>
      <c r="EF244">
        <v>0.152143</v>
      </c>
      <c r="EG244">
        <v>22909</v>
      </c>
      <c r="EH244">
        <v>23358.3</v>
      </c>
      <c r="EI244">
        <v>28038.9</v>
      </c>
      <c r="EJ244">
        <v>29581.8</v>
      </c>
      <c r="EK244">
        <v>32582.6</v>
      </c>
      <c r="EL244">
        <v>34860.199999999997</v>
      </c>
      <c r="EM244">
        <v>39518.699999999997</v>
      </c>
      <c r="EN244">
        <v>42329</v>
      </c>
      <c r="EO244">
        <v>2.1775500000000001</v>
      </c>
      <c r="EP244">
        <v>2.1020799999999999</v>
      </c>
      <c r="EQ244">
        <v>6.2353899999999997E-2</v>
      </c>
      <c r="ER244">
        <v>0</v>
      </c>
      <c r="ES244">
        <v>34.935699999999997</v>
      </c>
      <c r="ET244">
        <v>999.9</v>
      </c>
      <c r="EU244">
        <v>63.4</v>
      </c>
      <c r="EV244">
        <v>41.1</v>
      </c>
      <c r="EW244">
        <v>49.188899999999997</v>
      </c>
      <c r="EX244">
        <v>55.950800000000001</v>
      </c>
      <c r="EY244">
        <v>-1.40625</v>
      </c>
      <c r="EZ244">
        <v>2</v>
      </c>
      <c r="FA244">
        <v>0.766984</v>
      </c>
      <c r="FB244">
        <v>2.09666</v>
      </c>
      <c r="FC244">
        <v>20.252199999999998</v>
      </c>
      <c r="FD244">
        <v>5.21624</v>
      </c>
      <c r="FE244">
        <v>12.0099</v>
      </c>
      <c r="FF244">
        <v>4.9846500000000002</v>
      </c>
      <c r="FG244">
        <v>3.2845</v>
      </c>
      <c r="FH244">
        <v>8566.4</v>
      </c>
      <c r="FI244">
        <v>9999</v>
      </c>
      <c r="FJ244">
        <v>9999</v>
      </c>
      <c r="FK244">
        <v>584.29999999999995</v>
      </c>
      <c r="FL244">
        <v>1.8658699999999999</v>
      </c>
      <c r="FM244">
        <v>1.86233</v>
      </c>
      <c r="FN244">
        <v>1.86433</v>
      </c>
      <c r="FO244">
        <v>1.8605</v>
      </c>
      <c r="FP244">
        <v>1.86121</v>
      </c>
      <c r="FQ244">
        <v>1.8602000000000001</v>
      </c>
      <c r="FR244">
        <v>1.8620000000000001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-1.1000000000000001</v>
      </c>
      <c r="GH244">
        <v>0.22339999999999999</v>
      </c>
      <c r="GI244">
        <v>-1.0926075346780371</v>
      </c>
      <c r="GJ244">
        <v>-3.055779808770659E-4</v>
      </c>
      <c r="GK244">
        <v>5.4022781434335912E-7</v>
      </c>
      <c r="GL244">
        <v>-2.2830823041668759E-10</v>
      </c>
      <c r="GM244">
        <v>0.223404761904753</v>
      </c>
      <c r="GN244">
        <v>0</v>
      </c>
      <c r="GO244">
        <v>0</v>
      </c>
      <c r="GP244">
        <v>0</v>
      </c>
      <c r="GQ244">
        <v>3</v>
      </c>
      <c r="GR244">
        <v>2094</v>
      </c>
      <c r="GS244">
        <v>4</v>
      </c>
      <c r="GT244">
        <v>34</v>
      </c>
      <c r="GU244">
        <v>18.2</v>
      </c>
      <c r="GV244">
        <v>18.399999999999999</v>
      </c>
      <c r="GW244">
        <v>3.9184600000000001</v>
      </c>
      <c r="GX244">
        <v>2.5463900000000002</v>
      </c>
      <c r="GY244">
        <v>2.04834</v>
      </c>
      <c r="GZ244">
        <v>2.6122999999999998</v>
      </c>
      <c r="HA244">
        <v>2.1972700000000001</v>
      </c>
      <c r="HB244">
        <v>2.3327599999999999</v>
      </c>
      <c r="HC244">
        <v>46.473500000000001</v>
      </c>
      <c r="HD244">
        <v>14.3772</v>
      </c>
      <c r="HE244">
        <v>18</v>
      </c>
      <c r="HF244">
        <v>703.46199999999999</v>
      </c>
      <c r="HG244">
        <v>710.34500000000003</v>
      </c>
      <c r="HH244">
        <v>31.0017</v>
      </c>
      <c r="HI244">
        <v>36.8947</v>
      </c>
      <c r="HJ244">
        <v>30.0001</v>
      </c>
      <c r="HK244">
        <v>36.5886</v>
      </c>
      <c r="HL244">
        <v>36.548499999999997</v>
      </c>
      <c r="HM244">
        <v>78.380499999999998</v>
      </c>
      <c r="HN244">
        <v>24.993400000000001</v>
      </c>
      <c r="HO244">
        <v>82.349199999999996</v>
      </c>
      <c r="HP244">
        <v>31</v>
      </c>
      <c r="HQ244">
        <v>1528.62</v>
      </c>
      <c r="HR244">
        <v>39.897599999999997</v>
      </c>
      <c r="HS244">
        <v>98.714500000000001</v>
      </c>
      <c r="HT244">
        <v>98.113100000000003</v>
      </c>
    </row>
    <row r="245" spans="1:228" x14ac:dyDescent="0.2">
      <c r="A245">
        <v>230</v>
      </c>
      <c r="B245">
        <v>1665849283.5</v>
      </c>
      <c r="C245">
        <v>914.40000009536743</v>
      </c>
      <c r="D245" t="s">
        <v>819</v>
      </c>
      <c r="E245" t="s">
        <v>820</v>
      </c>
      <c r="F245">
        <v>4</v>
      </c>
      <c r="G245">
        <v>1665849281.5</v>
      </c>
      <c r="H245">
        <f t="shared" si="102"/>
        <v>2.7756555577022164E-4</v>
      </c>
      <c r="I245">
        <f t="shared" si="103"/>
        <v>0.27756555577022163</v>
      </c>
      <c r="J245">
        <f t="shared" si="104"/>
        <v>6.955886758995133</v>
      </c>
      <c r="K245">
        <f t="shared" si="105"/>
        <v>1505.3114285714289</v>
      </c>
      <c r="L245">
        <f t="shared" si="106"/>
        <v>680.29473293882472</v>
      </c>
      <c r="M245">
        <f t="shared" si="107"/>
        <v>69.000024657335146</v>
      </c>
      <c r="N245">
        <f t="shared" si="108"/>
        <v>152.67871506178065</v>
      </c>
      <c r="O245">
        <f t="shared" si="109"/>
        <v>1.4112314337600592E-2</v>
      </c>
      <c r="P245">
        <f t="shared" si="110"/>
        <v>2.7686384193267983</v>
      </c>
      <c r="Q245">
        <f t="shared" si="111"/>
        <v>1.4072473198167471E-2</v>
      </c>
      <c r="R245">
        <f t="shared" si="112"/>
        <v>8.7988658797821563E-3</v>
      </c>
      <c r="S245">
        <f t="shared" si="113"/>
        <v>226.00406990543695</v>
      </c>
      <c r="T245">
        <f t="shared" si="114"/>
        <v>36.858339550408374</v>
      </c>
      <c r="U245">
        <f t="shared" si="115"/>
        <v>35.947871428571418</v>
      </c>
      <c r="V245">
        <f t="shared" si="116"/>
        <v>5.9517039089236929</v>
      </c>
      <c r="W245">
        <f t="shared" si="117"/>
        <v>69.59736658967141</v>
      </c>
      <c r="X245">
        <f t="shared" si="118"/>
        <v>4.0497985774015044</v>
      </c>
      <c r="Y245">
        <f t="shared" si="119"/>
        <v>5.8188962827833697</v>
      </c>
      <c r="Z245">
        <f t="shared" si="120"/>
        <v>1.9019053315221885</v>
      </c>
      <c r="AA245">
        <f t="shared" si="121"/>
        <v>-12.240641009466774</v>
      </c>
      <c r="AB245">
        <f t="shared" si="122"/>
        <v>-61.155115605592925</v>
      </c>
      <c r="AC245">
        <f t="shared" si="123"/>
        <v>-5.1960027117141738</v>
      </c>
      <c r="AD245">
        <f t="shared" si="124"/>
        <v>147.41231057866307</v>
      </c>
      <c r="AE245">
        <f t="shared" si="125"/>
        <v>17.686213940327445</v>
      </c>
      <c r="AF245">
        <f t="shared" si="126"/>
        <v>0.24901291911504472</v>
      </c>
      <c r="AG245">
        <f t="shared" si="127"/>
        <v>6.955886758995133</v>
      </c>
      <c r="AH245">
        <v>1584.357087933786</v>
      </c>
      <c r="AI245">
        <v>1570.557818181818</v>
      </c>
      <c r="AJ245">
        <v>1.7592404240932711</v>
      </c>
      <c r="AK245">
        <v>66.578326818864241</v>
      </c>
      <c r="AL245">
        <f t="shared" si="128"/>
        <v>0.27756555577022163</v>
      </c>
      <c r="AM245">
        <v>39.687268282870953</v>
      </c>
      <c r="AN245">
        <v>39.932851470588233</v>
      </c>
      <c r="AO245">
        <v>7.0411849213869121E-5</v>
      </c>
      <c r="AP245">
        <v>87.47284380943789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46976.116440005579</v>
      </c>
      <c r="AV245">
        <f t="shared" si="132"/>
        <v>1200.1057142857139</v>
      </c>
      <c r="AW245">
        <f t="shared" si="133"/>
        <v>1025.9474517644749</v>
      </c>
      <c r="AX245">
        <f t="shared" si="134"/>
        <v>0.8548808988674006</v>
      </c>
      <c r="AY245">
        <f t="shared" si="135"/>
        <v>0.18832013481408294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1665849281.5</v>
      </c>
      <c r="BF245">
        <v>1505.3114285714289</v>
      </c>
      <c r="BG245">
        <v>1521.981428571429</v>
      </c>
      <c r="BH245">
        <v>39.928342857142859</v>
      </c>
      <c r="BI245">
        <v>39.707685714285716</v>
      </c>
      <c r="BJ245">
        <v>1506.415714285715</v>
      </c>
      <c r="BK245">
        <v>39.704942857142854</v>
      </c>
      <c r="BL245">
        <v>650.06799999999998</v>
      </c>
      <c r="BM245">
        <v>101.3265714285714</v>
      </c>
      <c r="BN245">
        <v>0.1000916285714286</v>
      </c>
      <c r="BO245">
        <v>35.538157142857138</v>
      </c>
      <c r="BP245">
        <v>35.947871428571418</v>
      </c>
      <c r="BQ245">
        <v>999.89999999999986</v>
      </c>
      <c r="BR245">
        <v>0</v>
      </c>
      <c r="BS245">
        <v>0</v>
      </c>
      <c r="BT245">
        <v>8990.4485714285711</v>
      </c>
      <c r="BU245">
        <v>0</v>
      </c>
      <c r="BV245">
        <v>1631.712857142857</v>
      </c>
      <c r="BW245">
        <v>-16.669614285714289</v>
      </c>
      <c r="BX245">
        <v>1567.9171428571431</v>
      </c>
      <c r="BY245">
        <v>1584.9142857142861</v>
      </c>
      <c r="BZ245">
        <v>0.22063442857142859</v>
      </c>
      <c r="CA245">
        <v>1521.981428571429</v>
      </c>
      <c r="CB245">
        <v>39.707685714285716</v>
      </c>
      <c r="CC245">
        <v>4.0458028571428573</v>
      </c>
      <c r="CD245">
        <v>4.0234442857142856</v>
      </c>
      <c r="CE245">
        <v>29.102985714285719</v>
      </c>
      <c r="CF245">
        <v>29.007214285714291</v>
      </c>
      <c r="CG245">
        <v>1200.1057142857139</v>
      </c>
      <c r="CH245">
        <v>0.49999414285714289</v>
      </c>
      <c r="CI245">
        <v>0.50000585714285706</v>
      </c>
      <c r="CJ245">
        <v>0</v>
      </c>
      <c r="CK245">
        <v>2080.545714285714</v>
      </c>
      <c r="CL245">
        <v>9.5417900000000007</v>
      </c>
      <c r="CM245">
        <v>12938.71428571429</v>
      </c>
      <c r="CN245">
        <v>9522.35</v>
      </c>
      <c r="CO245">
        <v>47.375</v>
      </c>
      <c r="CP245">
        <v>49.544285714285706</v>
      </c>
      <c r="CQ245">
        <v>48.125</v>
      </c>
      <c r="CR245">
        <v>48.875</v>
      </c>
      <c r="CS245">
        <v>50.061999999999998</v>
      </c>
      <c r="CT245">
        <v>595.27571428571434</v>
      </c>
      <c r="CU245">
        <v>595.28857142857134</v>
      </c>
      <c r="CV245">
        <v>0</v>
      </c>
      <c r="CW245">
        <v>1665849289.8</v>
      </c>
      <c r="CX245">
        <v>0</v>
      </c>
      <c r="CY245">
        <v>1665848184.5999999</v>
      </c>
      <c r="CZ245" t="s">
        <v>356</v>
      </c>
      <c r="DA245">
        <v>1665848184.5999999</v>
      </c>
      <c r="DB245">
        <v>1665848178.0999999</v>
      </c>
      <c r="DC245">
        <v>18</v>
      </c>
      <c r="DD245">
        <v>0.19800000000000001</v>
      </c>
      <c r="DE245">
        <v>5.0000000000000001E-3</v>
      </c>
      <c r="DF245">
        <v>-1.1020000000000001</v>
      </c>
      <c r="DG245">
        <v>0.223</v>
      </c>
      <c r="DH245">
        <v>853</v>
      </c>
      <c r="DI245">
        <v>39</v>
      </c>
      <c r="DJ245">
        <v>1.27</v>
      </c>
      <c r="DK245">
        <v>0.31</v>
      </c>
      <c r="DL245">
        <v>-16.735344999999999</v>
      </c>
      <c r="DM245">
        <v>0.1542551594746967</v>
      </c>
      <c r="DN245">
        <v>5.3936837829075317E-2</v>
      </c>
      <c r="DO245">
        <v>0</v>
      </c>
      <c r="DP245">
        <v>0.25757734999999998</v>
      </c>
      <c r="DQ245">
        <v>-0.16463272795497241</v>
      </c>
      <c r="DR245">
        <v>1.6842182724560971E-2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365</v>
      </c>
      <c r="EA245">
        <v>3.2931900000000001</v>
      </c>
      <c r="EB245">
        <v>2.6251699999999998</v>
      </c>
      <c r="EC245">
        <v>0.23962600000000001</v>
      </c>
      <c r="ED245">
        <v>0.23957400000000001</v>
      </c>
      <c r="EE245">
        <v>0.15431400000000001</v>
      </c>
      <c r="EF245">
        <v>0.15224699999999999</v>
      </c>
      <c r="EG245">
        <v>22890.5</v>
      </c>
      <c r="EH245">
        <v>23338.9</v>
      </c>
      <c r="EI245">
        <v>28039.9</v>
      </c>
      <c r="EJ245">
        <v>29581.599999999999</v>
      </c>
      <c r="EK245">
        <v>32582.2</v>
      </c>
      <c r="EL245">
        <v>34855.599999999999</v>
      </c>
      <c r="EM245">
        <v>39519.599999999999</v>
      </c>
      <c r="EN245">
        <v>42328.7</v>
      </c>
      <c r="EO245">
        <v>2.1776800000000001</v>
      </c>
      <c r="EP245">
        <v>2.1021200000000002</v>
      </c>
      <c r="EQ245">
        <v>6.22645E-2</v>
      </c>
      <c r="ER245">
        <v>0</v>
      </c>
      <c r="ES245">
        <v>34.948</v>
      </c>
      <c r="ET245">
        <v>999.9</v>
      </c>
      <c r="EU245">
        <v>63.3</v>
      </c>
      <c r="EV245">
        <v>41.1</v>
      </c>
      <c r="EW245">
        <v>49.1081</v>
      </c>
      <c r="EX245">
        <v>55.710799999999999</v>
      </c>
      <c r="EY245">
        <v>-1.4102600000000001</v>
      </c>
      <c r="EZ245">
        <v>2</v>
      </c>
      <c r="FA245">
        <v>0.76729700000000001</v>
      </c>
      <c r="FB245">
        <v>2.1013500000000001</v>
      </c>
      <c r="FC245">
        <v>20.252099999999999</v>
      </c>
      <c r="FD245">
        <v>5.2157900000000001</v>
      </c>
      <c r="FE245">
        <v>12.0099</v>
      </c>
      <c r="FF245">
        <v>4.9845499999999996</v>
      </c>
      <c r="FG245">
        <v>3.2844799999999998</v>
      </c>
      <c r="FH245">
        <v>8566.4</v>
      </c>
      <c r="FI245">
        <v>9999</v>
      </c>
      <c r="FJ245">
        <v>9999</v>
      </c>
      <c r="FK245">
        <v>584.29999999999995</v>
      </c>
      <c r="FL245">
        <v>1.8658699999999999</v>
      </c>
      <c r="FM245">
        <v>1.86229</v>
      </c>
      <c r="FN245">
        <v>1.86433</v>
      </c>
      <c r="FO245">
        <v>1.86049</v>
      </c>
      <c r="FP245">
        <v>1.8612</v>
      </c>
      <c r="FQ245">
        <v>1.8602099999999999</v>
      </c>
      <c r="FR245">
        <v>1.8619600000000001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-1.1100000000000001</v>
      </c>
      <c r="GH245">
        <v>0.22339999999999999</v>
      </c>
      <c r="GI245">
        <v>-1.0926075346780371</v>
      </c>
      <c r="GJ245">
        <v>-3.055779808770659E-4</v>
      </c>
      <c r="GK245">
        <v>5.4022781434335912E-7</v>
      </c>
      <c r="GL245">
        <v>-2.2830823041668759E-10</v>
      </c>
      <c r="GM245">
        <v>0.223404761904753</v>
      </c>
      <c r="GN245">
        <v>0</v>
      </c>
      <c r="GO245">
        <v>0</v>
      </c>
      <c r="GP245">
        <v>0</v>
      </c>
      <c r="GQ245">
        <v>3</v>
      </c>
      <c r="GR245">
        <v>2094</v>
      </c>
      <c r="GS245">
        <v>4</v>
      </c>
      <c r="GT245">
        <v>34</v>
      </c>
      <c r="GU245">
        <v>18.3</v>
      </c>
      <c r="GV245">
        <v>18.399999999999999</v>
      </c>
      <c r="GW245">
        <v>3.93066</v>
      </c>
      <c r="GX245">
        <v>2.5488300000000002</v>
      </c>
      <c r="GY245">
        <v>2.04834</v>
      </c>
      <c r="GZ245">
        <v>2.6122999999999998</v>
      </c>
      <c r="HA245">
        <v>2.1972700000000001</v>
      </c>
      <c r="HB245">
        <v>2.3071299999999999</v>
      </c>
      <c r="HC245">
        <v>46.502800000000001</v>
      </c>
      <c r="HD245">
        <v>14.3772</v>
      </c>
      <c r="HE245">
        <v>18</v>
      </c>
      <c r="HF245">
        <v>703.58900000000006</v>
      </c>
      <c r="HG245">
        <v>710.41600000000005</v>
      </c>
      <c r="HH245">
        <v>31.0015</v>
      </c>
      <c r="HI245">
        <v>36.896599999999999</v>
      </c>
      <c r="HJ245">
        <v>30.0002</v>
      </c>
      <c r="HK245">
        <v>36.590499999999999</v>
      </c>
      <c r="HL245">
        <v>36.550600000000003</v>
      </c>
      <c r="HM245">
        <v>78.627799999999993</v>
      </c>
      <c r="HN245">
        <v>24.993400000000001</v>
      </c>
      <c r="HO245">
        <v>82.349199999999996</v>
      </c>
      <c r="HP245">
        <v>31</v>
      </c>
      <c r="HQ245">
        <v>1535.3</v>
      </c>
      <c r="HR245">
        <v>39.949599999999997</v>
      </c>
      <c r="HS245">
        <v>98.717100000000002</v>
      </c>
      <c r="HT245">
        <v>98.112399999999994</v>
      </c>
    </row>
    <row r="246" spans="1:228" x14ac:dyDescent="0.2">
      <c r="A246">
        <v>231</v>
      </c>
      <c r="B246">
        <v>1665849287</v>
      </c>
      <c r="C246">
        <v>917.90000009536743</v>
      </c>
      <c r="D246" t="s">
        <v>821</v>
      </c>
      <c r="E246" t="s">
        <v>822</v>
      </c>
      <c r="F246">
        <v>4</v>
      </c>
      <c r="G246">
        <v>1665849284.928571</v>
      </c>
      <c r="H246">
        <f t="shared" si="102"/>
        <v>2.6257081906858677E-4</v>
      </c>
      <c r="I246">
        <f t="shared" si="103"/>
        <v>0.26257081906858676</v>
      </c>
      <c r="J246">
        <f t="shared" si="104"/>
        <v>6.8447943534913662</v>
      </c>
      <c r="K246">
        <f t="shared" si="105"/>
        <v>1511.055714285714</v>
      </c>
      <c r="L246">
        <f t="shared" si="106"/>
        <v>654.04183730451018</v>
      </c>
      <c r="M246">
        <f t="shared" si="107"/>
        <v>66.336732821004247</v>
      </c>
      <c r="N246">
        <f t="shared" si="108"/>
        <v>153.26007218335465</v>
      </c>
      <c r="O246">
        <f t="shared" si="109"/>
        <v>1.3340047004224819E-2</v>
      </c>
      <c r="P246">
        <f t="shared" si="110"/>
        <v>2.7684075027547119</v>
      </c>
      <c r="Q246">
        <f t="shared" si="111"/>
        <v>1.3304438104591972E-2</v>
      </c>
      <c r="R246">
        <f t="shared" si="112"/>
        <v>8.3184651540828443E-3</v>
      </c>
      <c r="S246">
        <f t="shared" si="113"/>
        <v>225.98513227533826</v>
      </c>
      <c r="T246">
        <f t="shared" si="114"/>
        <v>36.867174961105285</v>
      </c>
      <c r="U246">
        <f t="shared" si="115"/>
        <v>35.955171428571433</v>
      </c>
      <c r="V246">
        <f t="shared" si="116"/>
        <v>5.954093857734903</v>
      </c>
      <c r="W246">
        <f t="shared" si="117"/>
        <v>69.6018518897626</v>
      </c>
      <c r="X246">
        <f t="shared" si="118"/>
        <v>4.0511256633167676</v>
      </c>
      <c r="Y246">
        <f t="shared" si="119"/>
        <v>5.8204279819063665</v>
      </c>
      <c r="Z246">
        <f t="shared" si="120"/>
        <v>1.9029681944181354</v>
      </c>
      <c r="AA246">
        <f t="shared" si="121"/>
        <v>-11.579373120924677</v>
      </c>
      <c r="AB246">
        <f t="shared" si="122"/>
        <v>-61.527405261009513</v>
      </c>
      <c r="AC246">
        <f t="shared" si="123"/>
        <v>-5.2283767424283569</v>
      </c>
      <c r="AD246">
        <f t="shared" si="124"/>
        <v>147.6499771509757</v>
      </c>
      <c r="AE246">
        <f t="shared" si="125"/>
        <v>17.442126191861568</v>
      </c>
      <c r="AF246">
        <f t="shared" si="126"/>
        <v>0.21437582899278723</v>
      </c>
      <c r="AG246">
        <f t="shared" si="127"/>
        <v>6.8447943534913662</v>
      </c>
      <c r="AH246">
        <v>1590.2963976097769</v>
      </c>
      <c r="AI246">
        <v>1576.6623030303031</v>
      </c>
      <c r="AJ246">
        <v>1.7445884273068519</v>
      </c>
      <c r="AK246">
        <v>66.578326818864241</v>
      </c>
      <c r="AL246">
        <f t="shared" si="128"/>
        <v>0.26257081906858676</v>
      </c>
      <c r="AM246">
        <v>39.718318678794219</v>
      </c>
      <c r="AN246">
        <v>39.950744117647041</v>
      </c>
      <c r="AO246">
        <v>4.7492497672003148E-5</v>
      </c>
      <c r="AP246">
        <v>87.47284380943789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46969.080722047554</v>
      </c>
      <c r="AV246">
        <f t="shared" si="132"/>
        <v>1200.008571428571</v>
      </c>
      <c r="AW246">
        <f t="shared" si="133"/>
        <v>1025.864072681522</v>
      </c>
      <c r="AX246">
        <f t="shared" si="134"/>
        <v>0.85488062094445239</v>
      </c>
      <c r="AY246">
        <f t="shared" si="135"/>
        <v>0.18831959842279322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1665849284.928571</v>
      </c>
      <c r="BF246">
        <v>1511.055714285714</v>
      </c>
      <c r="BG246">
        <v>1527.454285714286</v>
      </c>
      <c r="BH246">
        <v>39.941757142857128</v>
      </c>
      <c r="BI246">
        <v>39.751785714285717</v>
      </c>
      <c r="BJ246">
        <v>1512.161428571429</v>
      </c>
      <c r="BK246">
        <v>39.718357142857137</v>
      </c>
      <c r="BL246">
        <v>650.03442857142852</v>
      </c>
      <c r="BM246">
        <v>101.3258571428571</v>
      </c>
      <c r="BN246">
        <v>9.9967685714285714E-2</v>
      </c>
      <c r="BO246">
        <v>35.542928571428568</v>
      </c>
      <c r="BP246">
        <v>35.955171428571433</v>
      </c>
      <c r="BQ246">
        <v>999.89999999999986</v>
      </c>
      <c r="BR246">
        <v>0</v>
      </c>
      <c r="BS246">
        <v>0</v>
      </c>
      <c r="BT246">
        <v>8989.2871428571416</v>
      </c>
      <c r="BU246">
        <v>0</v>
      </c>
      <c r="BV246">
        <v>1947.234285714286</v>
      </c>
      <c r="BW246">
        <v>-16.40054285714286</v>
      </c>
      <c r="BX246">
        <v>1573.9185714285711</v>
      </c>
      <c r="BY246">
        <v>1590.687142857143</v>
      </c>
      <c r="BZ246">
        <v>0.1899692857142857</v>
      </c>
      <c r="CA246">
        <v>1527.454285714286</v>
      </c>
      <c r="CB246">
        <v>39.751785714285717</v>
      </c>
      <c r="CC246">
        <v>4.0471342857142858</v>
      </c>
      <c r="CD246">
        <v>4.0278842857142862</v>
      </c>
      <c r="CE246">
        <v>29.10867142857143</v>
      </c>
      <c r="CF246">
        <v>29.026242857142861</v>
      </c>
      <c r="CG246">
        <v>1200.008571428571</v>
      </c>
      <c r="CH246">
        <v>0.50000357142857144</v>
      </c>
      <c r="CI246">
        <v>0.49999642857142851</v>
      </c>
      <c r="CJ246">
        <v>0</v>
      </c>
      <c r="CK246">
        <v>2080.3828571428571</v>
      </c>
      <c r="CL246">
        <v>9.5417900000000007</v>
      </c>
      <c r="CM246">
        <v>13050.44285714286</v>
      </c>
      <c r="CN246">
        <v>9521.6028571428578</v>
      </c>
      <c r="CO246">
        <v>47.375</v>
      </c>
      <c r="CP246">
        <v>49.561999999999998</v>
      </c>
      <c r="CQ246">
        <v>48.125</v>
      </c>
      <c r="CR246">
        <v>48.875</v>
      </c>
      <c r="CS246">
        <v>50.061999999999998</v>
      </c>
      <c r="CT246">
        <v>595.23571428571427</v>
      </c>
      <c r="CU246">
        <v>595.22714285714289</v>
      </c>
      <c r="CV246">
        <v>0</v>
      </c>
      <c r="CW246">
        <v>1665849293.4000001</v>
      </c>
      <c r="CX246">
        <v>0</v>
      </c>
      <c r="CY246">
        <v>1665848184.5999999</v>
      </c>
      <c r="CZ246" t="s">
        <v>356</v>
      </c>
      <c r="DA246">
        <v>1665848184.5999999</v>
      </c>
      <c r="DB246">
        <v>1665848178.0999999</v>
      </c>
      <c r="DC246">
        <v>18</v>
      </c>
      <c r="DD246">
        <v>0.19800000000000001</v>
      </c>
      <c r="DE246">
        <v>5.0000000000000001E-3</v>
      </c>
      <c r="DF246">
        <v>-1.1020000000000001</v>
      </c>
      <c r="DG246">
        <v>0.223</v>
      </c>
      <c r="DH246">
        <v>853</v>
      </c>
      <c r="DI246">
        <v>39</v>
      </c>
      <c r="DJ246">
        <v>1.27</v>
      </c>
      <c r="DK246">
        <v>0.31</v>
      </c>
      <c r="DL246">
        <v>-16.679494999999999</v>
      </c>
      <c r="DM246">
        <v>0.8937433395872818</v>
      </c>
      <c r="DN246">
        <v>0.1292689907711819</v>
      </c>
      <c r="DO246">
        <v>0</v>
      </c>
      <c r="DP246">
        <v>0.241660075</v>
      </c>
      <c r="DQ246">
        <v>-0.26908285553471001</v>
      </c>
      <c r="DR246">
        <v>2.7391652508006431E-2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365</v>
      </c>
      <c r="EA246">
        <v>3.2932000000000001</v>
      </c>
      <c r="EB246">
        <v>2.6250800000000001</v>
      </c>
      <c r="EC246">
        <v>0.240172</v>
      </c>
      <c r="ED246">
        <v>0.24008299999999999</v>
      </c>
      <c r="EE246">
        <v>0.15437000000000001</v>
      </c>
      <c r="EF246">
        <v>0.152388</v>
      </c>
      <c r="EG246">
        <v>22874.3</v>
      </c>
      <c r="EH246">
        <v>23323.200000000001</v>
      </c>
      <c r="EI246">
        <v>28040.2</v>
      </c>
      <c r="EJ246">
        <v>29581.599999999999</v>
      </c>
      <c r="EK246">
        <v>32580.799999999999</v>
      </c>
      <c r="EL246">
        <v>34849.9</v>
      </c>
      <c r="EM246">
        <v>39520.5</v>
      </c>
      <c r="EN246">
        <v>42328.7</v>
      </c>
      <c r="EO246">
        <v>2.1776</v>
      </c>
      <c r="EP246">
        <v>2.10222</v>
      </c>
      <c r="EQ246">
        <v>6.21863E-2</v>
      </c>
      <c r="ER246">
        <v>0</v>
      </c>
      <c r="ES246">
        <v>34.954700000000003</v>
      </c>
      <c r="ET246">
        <v>999.9</v>
      </c>
      <c r="EU246">
        <v>63.3</v>
      </c>
      <c r="EV246">
        <v>41.1</v>
      </c>
      <c r="EW246">
        <v>49.107399999999998</v>
      </c>
      <c r="EX246">
        <v>55.650799999999997</v>
      </c>
      <c r="EY246">
        <v>-1.42628</v>
      </c>
      <c r="EZ246">
        <v>2</v>
      </c>
      <c r="FA246">
        <v>0.76720500000000003</v>
      </c>
      <c r="FB246">
        <v>2.1046399999999998</v>
      </c>
      <c r="FC246">
        <v>20.252099999999999</v>
      </c>
      <c r="FD246">
        <v>5.2160900000000003</v>
      </c>
      <c r="FE246">
        <v>12.0099</v>
      </c>
      <c r="FF246">
        <v>4.9848999999999997</v>
      </c>
      <c r="FG246">
        <v>3.2845</v>
      </c>
      <c r="FH246">
        <v>8566.4</v>
      </c>
      <c r="FI246">
        <v>9999</v>
      </c>
      <c r="FJ246">
        <v>9999</v>
      </c>
      <c r="FK246">
        <v>584.29999999999995</v>
      </c>
      <c r="FL246">
        <v>1.8658699999999999</v>
      </c>
      <c r="FM246">
        <v>1.8623099999999999</v>
      </c>
      <c r="FN246">
        <v>1.86433</v>
      </c>
      <c r="FO246">
        <v>1.8605</v>
      </c>
      <c r="FP246">
        <v>1.8612200000000001</v>
      </c>
      <c r="FQ246">
        <v>1.8602000000000001</v>
      </c>
      <c r="FR246">
        <v>1.86202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-1.1100000000000001</v>
      </c>
      <c r="GH246">
        <v>0.22339999999999999</v>
      </c>
      <c r="GI246">
        <v>-1.0926075346780371</v>
      </c>
      <c r="GJ246">
        <v>-3.055779808770659E-4</v>
      </c>
      <c r="GK246">
        <v>5.4022781434335912E-7</v>
      </c>
      <c r="GL246">
        <v>-2.2830823041668759E-10</v>
      </c>
      <c r="GM246">
        <v>0.223404761904753</v>
      </c>
      <c r="GN246">
        <v>0</v>
      </c>
      <c r="GO246">
        <v>0</v>
      </c>
      <c r="GP246">
        <v>0</v>
      </c>
      <c r="GQ246">
        <v>3</v>
      </c>
      <c r="GR246">
        <v>2094</v>
      </c>
      <c r="GS246">
        <v>4</v>
      </c>
      <c r="GT246">
        <v>34</v>
      </c>
      <c r="GU246">
        <v>18.399999999999999</v>
      </c>
      <c r="GV246">
        <v>18.5</v>
      </c>
      <c r="GW246">
        <v>3.9428700000000001</v>
      </c>
      <c r="GX246">
        <v>2.5463900000000002</v>
      </c>
      <c r="GY246">
        <v>2.04834</v>
      </c>
      <c r="GZ246">
        <v>2.6122999999999998</v>
      </c>
      <c r="HA246">
        <v>2.1972700000000001</v>
      </c>
      <c r="HB246">
        <v>2.3095699999999999</v>
      </c>
      <c r="HC246">
        <v>46.502800000000001</v>
      </c>
      <c r="HD246">
        <v>14.368399999999999</v>
      </c>
      <c r="HE246">
        <v>18</v>
      </c>
      <c r="HF246">
        <v>703.52499999999998</v>
      </c>
      <c r="HG246">
        <v>710.50900000000001</v>
      </c>
      <c r="HH246">
        <v>31.001300000000001</v>
      </c>
      <c r="HI246">
        <v>36.896599999999999</v>
      </c>
      <c r="HJ246">
        <v>30.0001</v>
      </c>
      <c r="HK246">
        <v>36.590499999999999</v>
      </c>
      <c r="HL246">
        <v>36.550600000000003</v>
      </c>
      <c r="HM246">
        <v>78.868899999999996</v>
      </c>
      <c r="HN246">
        <v>24.703499999999998</v>
      </c>
      <c r="HO246">
        <v>82.349199999999996</v>
      </c>
      <c r="HP246">
        <v>31</v>
      </c>
      <c r="HQ246">
        <v>1541.98</v>
      </c>
      <c r="HR246">
        <v>39.978700000000003</v>
      </c>
      <c r="HS246">
        <v>98.718900000000005</v>
      </c>
      <c r="HT246">
        <v>98.112399999999994</v>
      </c>
    </row>
    <row r="247" spans="1:228" x14ac:dyDescent="0.2">
      <c r="A247">
        <v>232</v>
      </c>
      <c r="B247">
        <v>1665849291</v>
      </c>
      <c r="C247">
        <v>921.90000009536743</v>
      </c>
      <c r="D247" t="s">
        <v>823</v>
      </c>
      <c r="E247" t="s">
        <v>824</v>
      </c>
      <c r="F247">
        <v>4</v>
      </c>
      <c r="G247">
        <v>1665849289</v>
      </c>
      <c r="H247">
        <f t="shared" si="102"/>
        <v>2.4422475573870368E-4</v>
      </c>
      <c r="I247">
        <f t="shared" si="103"/>
        <v>0.2442247557387037</v>
      </c>
      <c r="J247">
        <f t="shared" si="104"/>
        <v>7.3769984965260251</v>
      </c>
      <c r="K247">
        <f t="shared" si="105"/>
        <v>1517.5914285714291</v>
      </c>
      <c r="L247">
        <f t="shared" si="106"/>
        <v>533.64146234524969</v>
      </c>
      <c r="M247">
        <f t="shared" si="107"/>
        <v>54.125641173740895</v>
      </c>
      <c r="N247">
        <f t="shared" si="108"/>
        <v>153.92471332757788</v>
      </c>
      <c r="O247">
        <f t="shared" si="109"/>
        <v>1.2429516112672939E-2</v>
      </c>
      <c r="P247">
        <f t="shared" si="110"/>
        <v>2.7689819554173192</v>
      </c>
      <c r="Q247">
        <f t="shared" si="111"/>
        <v>1.2398602635837364E-2</v>
      </c>
      <c r="R247">
        <f t="shared" si="112"/>
        <v>7.7518976413546263E-3</v>
      </c>
      <c r="S247">
        <f t="shared" si="113"/>
        <v>225.99238287564629</v>
      </c>
      <c r="T247">
        <f t="shared" si="114"/>
        <v>36.867966615942024</v>
      </c>
      <c r="U247">
        <f t="shared" si="115"/>
        <v>35.953757142857143</v>
      </c>
      <c r="V247">
        <f t="shared" si="116"/>
        <v>5.9536307692839587</v>
      </c>
      <c r="W247">
        <f t="shared" si="117"/>
        <v>69.671985350054484</v>
      </c>
      <c r="X247">
        <f t="shared" si="118"/>
        <v>4.0543130848268545</v>
      </c>
      <c r="Y247">
        <f t="shared" si="119"/>
        <v>5.8191438990243789</v>
      </c>
      <c r="Z247">
        <f t="shared" si="120"/>
        <v>1.8993176844571042</v>
      </c>
      <c r="AA247">
        <f t="shared" si="121"/>
        <v>-10.770311728076832</v>
      </c>
      <c r="AB247">
        <f t="shared" si="122"/>
        <v>-61.92617131043086</v>
      </c>
      <c r="AC247">
        <f t="shared" si="123"/>
        <v>-5.2610323724868131</v>
      </c>
      <c r="AD247">
        <f t="shared" si="124"/>
        <v>148.03486746465177</v>
      </c>
      <c r="AE247">
        <f t="shared" si="125"/>
        <v>17.414914856744563</v>
      </c>
      <c r="AF247">
        <f t="shared" si="126"/>
        <v>0.13908959461256468</v>
      </c>
      <c r="AG247">
        <f t="shared" si="127"/>
        <v>7.3769984965260251</v>
      </c>
      <c r="AH247">
        <v>1596.9488732461009</v>
      </c>
      <c r="AI247">
        <v>1583.232121212121</v>
      </c>
      <c r="AJ247">
        <v>1.6381515887592779</v>
      </c>
      <c r="AK247">
        <v>66.578326818864241</v>
      </c>
      <c r="AL247">
        <f t="shared" si="128"/>
        <v>0.2442247557387037</v>
      </c>
      <c r="AM247">
        <v>39.772408073509673</v>
      </c>
      <c r="AN247">
        <v>39.988249999999987</v>
      </c>
      <c r="AO247">
        <v>1.090566009857038E-4</v>
      </c>
      <c r="AP247">
        <v>87.47284380943789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46985.381590201534</v>
      </c>
      <c r="AV247">
        <f t="shared" si="132"/>
        <v>1200.04</v>
      </c>
      <c r="AW247">
        <f t="shared" si="133"/>
        <v>1025.8916305055161</v>
      </c>
      <c r="AX247">
        <f t="shared" si="134"/>
        <v>0.8548811960480619</v>
      </c>
      <c r="AY247">
        <f t="shared" si="135"/>
        <v>0.18832070837275949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1665849289</v>
      </c>
      <c r="BF247">
        <v>1517.5914285714291</v>
      </c>
      <c r="BG247">
        <v>1533.861428571428</v>
      </c>
      <c r="BH247">
        <v>39.972728571428569</v>
      </c>
      <c r="BI247">
        <v>39.84947142857142</v>
      </c>
      <c r="BJ247">
        <v>1518.7014285714281</v>
      </c>
      <c r="BK247">
        <v>39.74932857142857</v>
      </c>
      <c r="BL247">
        <v>650.00600000000009</v>
      </c>
      <c r="BM247">
        <v>101.327</v>
      </c>
      <c r="BN247">
        <v>9.9978585714285723E-2</v>
      </c>
      <c r="BO247">
        <v>35.538928571428571</v>
      </c>
      <c r="BP247">
        <v>35.953757142857143</v>
      </c>
      <c r="BQ247">
        <v>999.89999999999986</v>
      </c>
      <c r="BR247">
        <v>0</v>
      </c>
      <c r="BS247">
        <v>0</v>
      </c>
      <c r="BT247">
        <v>8992.232857142857</v>
      </c>
      <c r="BU247">
        <v>0</v>
      </c>
      <c r="BV247">
        <v>2052.7228571428568</v>
      </c>
      <c r="BW247">
        <v>-16.271185714285711</v>
      </c>
      <c r="BX247">
        <v>1580.778571428571</v>
      </c>
      <c r="BY247">
        <v>1597.521428571428</v>
      </c>
      <c r="BZ247">
        <v>0.12327515714285719</v>
      </c>
      <c r="CA247">
        <v>1533.861428571428</v>
      </c>
      <c r="CB247">
        <v>39.84947142857142</v>
      </c>
      <c r="CC247">
        <v>4.050312857142857</v>
      </c>
      <c r="CD247">
        <v>4.0378199999999991</v>
      </c>
      <c r="CE247">
        <v>29.122257142857141</v>
      </c>
      <c r="CF247">
        <v>29.068842857142851</v>
      </c>
      <c r="CG247">
        <v>1200.04</v>
      </c>
      <c r="CH247">
        <v>0.49998399999999998</v>
      </c>
      <c r="CI247">
        <v>0.5000159999999999</v>
      </c>
      <c r="CJ247">
        <v>0</v>
      </c>
      <c r="CK247">
        <v>2080.3514285714291</v>
      </c>
      <c r="CL247">
        <v>9.5417900000000007</v>
      </c>
      <c r="CM247">
        <v>13085.82857142857</v>
      </c>
      <c r="CN247">
        <v>9521.7814285714285</v>
      </c>
      <c r="CO247">
        <v>47.375</v>
      </c>
      <c r="CP247">
        <v>49.517714285714291</v>
      </c>
      <c r="CQ247">
        <v>48.125</v>
      </c>
      <c r="CR247">
        <v>48.875</v>
      </c>
      <c r="CS247">
        <v>50.061999999999998</v>
      </c>
      <c r="CT247">
        <v>595.23142857142852</v>
      </c>
      <c r="CU247">
        <v>595.26857142857148</v>
      </c>
      <c r="CV247">
        <v>0</v>
      </c>
      <c r="CW247">
        <v>1665849297.5999999</v>
      </c>
      <c r="CX247">
        <v>0</v>
      </c>
      <c r="CY247">
        <v>1665848184.5999999</v>
      </c>
      <c r="CZ247" t="s">
        <v>356</v>
      </c>
      <c r="DA247">
        <v>1665848184.5999999</v>
      </c>
      <c r="DB247">
        <v>1665848178.0999999</v>
      </c>
      <c r="DC247">
        <v>18</v>
      </c>
      <c r="DD247">
        <v>0.19800000000000001</v>
      </c>
      <c r="DE247">
        <v>5.0000000000000001E-3</v>
      </c>
      <c r="DF247">
        <v>-1.1020000000000001</v>
      </c>
      <c r="DG247">
        <v>0.223</v>
      </c>
      <c r="DH247">
        <v>853</v>
      </c>
      <c r="DI247">
        <v>39</v>
      </c>
      <c r="DJ247">
        <v>1.27</v>
      </c>
      <c r="DK247">
        <v>0.31</v>
      </c>
      <c r="DL247">
        <v>-16.586107500000001</v>
      </c>
      <c r="DM247">
        <v>1.962822889305831</v>
      </c>
      <c r="DN247">
        <v>0.2126580381592709</v>
      </c>
      <c r="DO247">
        <v>0</v>
      </c>
      <c r="DP247">
        <v>0.21583572500000001</v>
      </c>
      <c r="DQ247">
        <v>-0.46288825891182023</v>
      </c>
      <c r="DR247">
        <v>4.6922148731162933E-2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365</v>
      </c>
      <c r="EA247">
        <v>3.2930899999999999</v>
      </c>
      <c r="EB247">
        <v>2.6253500000000001</v>
      </c>
      <c r="EC247">
        <v>0.24076900000000001</v>
      </c>
      <c r="ED247">
        <v>0.24069499999999999</v>
      </c>
      <c r="EE247">
        <v>0.154475</v>
      </c>
      <c r="EF247">
        <v>0.15265799999999999</v>
      </c>
      <c r="EG247">
        <v>22855.7</v>
      </c>
      <c r="EH247">
        <v>23303.5</v>
      </c>
      <c r="EI247">
        <v>28039.599999999999</v>
      </c>
      <c r="EJ247">
        <v>29580.6</v>
      </c>
      <c r="EK247">
        <v>32576.5</v>
      </c>
      <c r="EL247">
        <v>34837.699999999997</v>
      </c>
      <c r="EM247">
        <v>39520.1</v>
      </c>
      <c r="EN247">
        <v>42327.3</v>
      </c>
      <c r="EO247">
        <v>2.1776499999999999</v>
      </c>
      <c r="EP247">
        <v>2.10243</v>
      </c>
      <c r="EQ247">
        <v>6.1702E-2</v>
      </c>
      <c r="ER247">
        <v>0</v>
      </c>
      <c r="ES247">
        <v>34.959499999999998</v>
      </c>
      <c r="ET247">
        <v>999.9</v>
      </c>
      <c r="EU247">
        <v>63.3</v>
      </c>
      <c r="EV247">
        <v>41.2</v>
      </c>
      <c r="EW247">
        <v>49.366700000000002</v>
      </c>
      <c r="EX247">
        <v>55.950800000000001</v>
      </c>
      <c r="EY247">
        <v>-1.4022399999999999</v>
      </c>
      <c r="EZ247">
        <v>2</v>
      </c>
      <c r="FA247">
        <v>0.76713699999999996</v>
      </c>
      <c r="FB247">
        <v>2.1091799999999998</v>
      </c>
      <c r="FC247">
        <v>20.251899999999999</v>
      </c>
      <c r="FD247">
        <v>5.2160900000000003</v>
      </c>
      <c r="FE247">
        <v>12.0099</v>
      </c>
      <c r="FF247">
        <v>4.9843000000000002</v>
      </c>
      <c r="FG247">
        <v>3.2845</v>
      </c>
      <c r="FH247">
        <v>8566.7000000000007</v>
      </c>
      <c r="FI247">
        <v>9999</v>
      </c>
      <c r="FJ247">
        <v>9999</v>
      </c>
      <c r="FK247">
        <v>584.29999999999995</v>
      </c>
      <c r="FL247">
        <v>1.86591</v>
      </c>
      <c r="FM247">
        <v>1.8623000000000001</v>
      </c>
      <c r="FN247">
        <v>1.8643400000000001</v>
      </c>
      <c r="FO247">
        <v>1.8605</v>
      </c>
      <c r="FP247">
        <v>1.8612299999999999</v>
      </c>
      <c r="FQ247">
        <v>1.8602099999999999</v>
      </c>
      <c r="FR247">
        <v>1.8620099999999999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-1.1100000000000001</v>
      </c>
      <c r="GH247">
        <v>0.22339999999999999</v>
      </c>
      <c r="GI247">
        <v>-1.0926075346780371</v>
      </c>
      <c r="GJ247">
        <v>-3.055779808770659E-4</v>
      </c>
      <c r="GK247">
        <v>5.4022781434335912E-7</v>
      </c>
      <c r="GL247">
        <v>-2.2830823041668759E-10</v>
      </c>
      <c r="GM247">
        <v>0.223404761904753</v>
      </c>
      <c r="GN247">
        <v>0</v>
      </c>
      <c r="GO247">
        <v>0</v>
      </c>
      <c r="GP247">
        <v>0</v>
      </c>
      <c r="GQ247">
        <v>3</v>
      </c>
      <c r="GR247">
        <v>2094</v>
      </c>
      <c r="GS247">
        <v>4</v>
      </c>
      <c r="GT247">
        <v>34</v>
      </c>
      <c r="GU247">
        <v>18.399999999999999</v>
      </c>
      <c r="GV247">
        <v>18.5</v>
      </c>
      <c r="GW247">
        <v>3.9563000000000001</v>
      </c>
      <c r="GX247">
        <v>2.5512700000000001</v>
      </c>
      <c r="GY247">
        <v>2.04834</v>
      </c>
      <c r="GZ247">
        <v>2.6135299999999999</v>
      </c>
      <c r="HA247">
        <v>2.1972700000000001</v>
      </c>
      <c r="HB247">
        <v>2.323</v>
      </c>
      <c r="HC247">
        <v>46.5321</v>
      </c>
      <c r="HD247">
        <v>14.3772</v>
      </c>
      <c r="HE247">
        <v>18</v>
      </c>
      <c r="HF247">
        <v>703.596</v>
      </c>
      <c r="HG247">
        <v>710.73500000000001</v>
      </c>
      <c r="HH247">
        <v>31.001300000000001</v>
      </c>
      <c r="HI247">
        <v>36.896799999999999</v>
      </c>
      <c r="HJ247">
        <v>30</v>
      </c>
      <c r="HK247">
        <v>36.593299999999999</v>
      </c>
      <c r="HL247">
        <v>36.554000000000002</v>
      </c>
      <c r="HM247">
        <v>79.135800000000003</v>
      </c>
      <c r="HN247">
        <v>24.703499999999998</v>
      </c>
      <c r="HO247">
        <v>81.978099999999998</v>
      </c>
      <c r="HP247">
        <v>31</v>
      </c>
      <c r="HQ247">
        <v>1548.66</v>
      </c>
      <c r="HR247">
        <v>39.976399999999998</v>
      </c>
      <c r="HS247">
        <v>98.717399999999998</v>
      </c>
      <c r="HT247">
        <v>98.109099999999998</v>
      </c>
    </row>
    <row r="248" spans="1:228" x14ac:dyDescent="0.2">
      <c r="A248">
        <v>233</v>
      </c>
      <c r="B248">
        <v>1665849295</v>
      </c>
      <c r="C248">
        <v>925.90000009536743</v>
      </c>
      <c r="D248" t="s">
        <v>825</v>
      </c>
      <c r="E248" t="s">
        <v>826</v>
      </c>
      <c r="F248">
        <v>4</v>
      </c>
      <c r="G248">
        <v>1665849292.6875</v>
      </c>
      <c r="H248">
        <f t="shared" si="102"/>
        <v>2.3271418991172263E-4</v>
      </c>
      <c r="I248">
        <f t="shared" si="103"/>
        <v>0.23271418991172263</v>
      </c>
      <c r="J248">
        <f t="shared" si="104"/>
        <v>6.8984196804739675</v>
      </c>
      <c r="K248">
        <f t="shared" si="105"/>
        <v>1523.4974999999999</v>
      </c>
      <c r="L248">
        <f t="shared" si="106"/>
        <v>558.42987413731112</v>
      </c>
      <c r="M248">
        <f t="shared" si="107"/>
        <v>56.639888755517241</v>
      </c>
      <c r="N248">
        <f t="shared" si="108"/>
        <v>154.52384071073314</v>
      </c>
      <c r="O248">
        <f t="shared" si="109"/>
        <v>1.1862745540721786E-2</v>
      </c>
      <c r="P248">
        <f t="shared" si="110"/>
        <v>2.7683817019163071</v>
      </c>
      <c r="Q248">
        <f t="shared" si="111"/>
        <v>1.1834577480812613E-2</v>
      </c>
      <c r="R248">
        <f t="shared" si="112"/>
        <v>7.3991360918925411E-3</v>
      </c>
      <c r="S248">
        <f t="shared" si="113"/>
        <v>225.99783144293608</v>
      </c>
      <c r="T248">
        <f t="shared" si="114"/>
        <v>36.875480955295117</v>
      </c>
      <c r="U248">
        <f t="shared" si="115"/>
        <v>35.957549999999998</v>
      </c>
      <c r="V248">
        <f t="shared" si="116"/>
        <v>5.9548727588755774</v>
      </c>
      <c r="W248">
        <f t="shared" si="117"/>
        <v>69.734657223158308</v>
      </c>
      <c r="X248">
        <f t="shared" si="118"/>
        <v>4.0588742924185226</v>
      </c>
      <c r="Y248">
        <f t="shared" si="119"/>
        <v>5.8204549273536887</v>
      </c>
      <c r="Z248">
        <f t="shared" si="120"/>
        <v>1.8959984664570548</v>
      </c>
      <c r="AA248">
        <f t="shared" si="121"/>
        <v>-10.262695775106968</v>
      </c>
      <c r="AB248">
        <f t="shared" si="122"/>
        <v>-61.869304980319534</v>
      </c>
      <c r="AC248">
        <f t="shared" si="123"/>
        <v>-5.2575420691843284</v>
      </c>
      <c r="AD248">
        <f t="shared" si="124"/>
        <v>148.60828861832525</v>
      </c>
      <c r="AE248">
        <f t="shared" si="125"/>
        <v>17.634971848654676</v>
      </c>
      <c r="AF248">
        <f t="shared" si="126"/>
        <v>0.14118071848353655</v>
      </c>
      <c r="AG248">
        <f t="shared" si="127"/>
        <v>6.8984196804739675</v>
      </c>
      <c r="AH248">
        <v>1603.9336812021861</v>
      </c>
      <c r="AI248">
        <v>1590.1905454545449</v>
      </c>
      <c r="AJ248">
        <v>1.758519316296473</v>
      </c>
      <c r="AK248">
        <v>66.578326818864241</v>
      </c>
      <c r="AL248">
        <f t="shared" si="128"/>
        <v>0.23271418991172263</v>
      </c>
      <c r="AM248">
        <v>39.890821172247207</v>
      </c>
      <c r="AN248">
        <v>40.041516470588228</v>
      </c>
      <c r="AO248">
        <v>1.0447709827842081E-2</v>
      </c>
      <c r="AP248">
        <v>87.47284380943789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46968.370580862094</v>
      </c>
      <c r="AV248">
        <f t="shared" si="132"/>
        <v>1200.07</v>
      </c>
      <c r="AW248">
        <f t="shared" si="133"/>
        <v>1025.9171727683606</v>
      </c>
      <c r="AX248">
        <f t="shared" si="134"/>
        <v>0.85488110924226146</v>
      </c>
      <c r="AY248">
        <f t="shared" si="135"/>
        <v>0.18832054083756455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1665849292.6875</v>
      </c>
      <c r="BF248">
        <v>1523.4974999999999</v>
      </c>
      <c r="BG248">
        <v>1539.9737500000001</v>
      </c>
      <c r="BH248">
        <v>40.017674999999997</v>
      </c>
      <c r="BI248">
        <v>39.892575000000001</v>
      </c>
      <c r="BJ248">
        <v>1524.6112499999999</v>
      </c>
      <c r="BK248">
        <v>39.794262500000002</v>
      </c>
      <c r="BL248">
        <v>650.02874999999995</v>
      </c>
      <c r="BM248">
        <v>101.326875</v>
      </c>
      <c r="BN248">
        <v>0.1001642375</v>
      </c>
      <c r="BO248">
        <v>35.543012500000003</v>
      </c>
      <c r="BP248">
        <v>35.957549999999998</v>
      </c>
      <c r="BQ248">
        <v>999.9</v>
      </c>
      <c r="BR248">
        <v>0</v>
      </c>
      <c r="BS248">
        <v>0</v>
      </c>
      <c r="BT248">
        <v>8989.0600000000013</v>
      </c>
      <c r="BU248">
        <v>0</v>
      </c>
      <c r="BV248">
        <v>1968.6837499999999</v>
      </c>
      <c r="BW248">
        <v>-16.476437499999999</v>
      </c>
      <c r="BX248">
        <v>1587.0074999999999</v>
      </c>
      <c r="BY248">
        <v>1603.95875</v>
      </c>
      <c r="BZ248">
        <v>0.12506913750000001</v>
      </c>
      <c r="CA248">
        <v>1539.9737500000001</v>
      </c>
      <c r="CB248">
        <v>39.892575000000001</v>
      </c>
      <c r="CC248">
        <v>4.0548662499999999</v>
      </c>
      <c r="CD248">
        <v>4.0421950000000004</v>
      </c>
      <c r="CE248">
        <v>29.141674999999999</v>
      </c>
      <c r="CF248">
        <v>29.08755</v>
      </c>
      <c r="CG248">
        <v>1200.07</v>
      </c>
      <c r="CH248">
        <v>0.49998700000000001</v>
      </c>
      <c r="CI248">
        <v>0.50001300000000004</v>
      </c>
      <c r="CJ248">
        <v>0</v>
      </c>
      <c r="CK248">
        <v>2080.1725000000001</v>
      </c>
      <c r="CL248">
        <v>9.5417900000000007</v>
      </c>
      <c r="CM248">
        <v>12920.137500000001</v>
      </c>
      <c r="CN248">
        <v>9522.03125</v>
      </c>
      <c r="CO248">
        <v>47.375</v>
      </c>
      <c r="CP248">
        <v>49.554250000000003</v>
      </c>
      <c r="CQ248">
        <v>48.125</v>
      </c>
      <c r="CR248">
        <v>48.875</v>
      </c>
      <c r="CS248">
        <v>50.054250000000003</v>
      </c>
      <c r="CT248">
        <v>595.24750000000006</v>
      </c>
      <c r="CU248">
        <v>595.27750000000003</v>
      </c>
      <c r="CV248">
        <v>0</v>
      </c>
      <c r="CW248">
        <v>1665849301.2</v>
      </c>
      <c r="CX248">
        <v>0</v>
      </c>
      <c r="CY248">
        <v>1665848184.5999999</v>
      </c>
      <c r="CZ248" t="s">
        <v>356</v>
      </c>
      <c r="DA248">
        <v>1665848184.5999999</v>
      </c>
      <c r="DB248">
        <v>1665848178.0999999</v>
      </c>
      <c r="DC248">
        <v>18</v>
      </c>
      <c r="DD248">
        <v>0.19800000000000001</v>
      </c>
      <c r="DE248">
        <v>5.0000000000000001E-3</v>
      </c>
      <c r="DF248">
        <v>-1.1020000000000001</v>
      </c>
      <c r="DG248">
        <v>0.223</v>
      </c>
      <c r="DH248">
        <v>853</v>
      </c>
      <c r="DI248">
        <v>39</v>
      </c>
      <c r="DJ248">
        <v>1.27</v>
      </c>
      <c r="DK248">
        <v>0.31</v>
      </c>
      <c r="DL248">
        <v>-16.521834999999999</v>
      </c>
      <c r="DM248">
        <v>1.468637898686713</v>
      </c>
      <c r="DN248">
        <v>0.1901564823375736</v>
      </c>
      <c r="DO248">
        <v>0</v>
      </c>
      <c r="DP248">
        <v>0.18683867749999999</v>
      </c>
      <c r="DQ248">
        <v>-0.52481854221388324</v>
      </c>
      <c r="DR248">
        <v>5.2902872957394702E-2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365</v>
      </c>
      <c r="EA248">
        <v>3.29312</v>
      </c>
      <c r="EB248">
        <v>2.6253899999999999</v>
      </c>
      <c r="EC248">
        <v>0.241399</v>
      </c>
      <c r="ED248">
        <v>0.24132999999999999</v>
      </c>
      <c r="EE248">
        <v>0.15460199999999999</v>
      </c>
      <c r="EF248">
        <v>0.15265000000000001</v>
      </c>
      <c r="EG248">
        <v>22837</v>
      </c>
      <c r="EH248">
        <v>23284.2</v>
      </c>
      <c r="EI248">
        <v>28040.2</v>
      </c>
      <c r="EJ248">
        <v>29581.1</v>
      </c>
      <c r="EK248">
        <v>32572</v>
      </c>
      <c r="EL248">
        <v>34838.699999999997</v>
      </c>
      <c r="EM248">
        <v>39520.5</v>
      </c>
      <c r="EN248">
        <v>42328</v>
      </c>
      <c r="EO248">
        <v>2.17747</v>
      </c>
      <c r="EP248">
        <v>2.1023200000000002</v>
      </c>
      <c r="EQ248">
        <v>6.1504499999999997E-2</v>
      </c>
      <c r="ER248">
        <v>0</v>
      </c>
      <c r="ES248">
        <v>34.966700000000003</v>
      </c>
      <c r="ET248">
        <v>999.9</v>
      </c>
      <c r="EU248">
        <v>63.3</v>
      </c>
      <c r="EV248">
        <v>41.2</v>
      </c>
      <c r="EW248">
        <v>49.366</v>
      </c>
      <c r="EX248">
        <v>55.650799999999997</v>
      </c>
      <c r="EY248">
        <v>-1.3942300000000001</v>
      </c>
      <c r="EZ248">
        <v>2</v>
      </c>
      <c r="FA248">
        <v>0.76698200000000005</v>
      </c>
      <c r="FB248">
        <v>2.11239</v>
      </c>
      <c r="FC248">
        <v>20.251999999999999</v>
      </c>
      <c r="FD248">
        <v>5.2163899999999996</v>
      </c>
      <c r="FE248">
        <v>12.0099</v>
      </c>
      <c r="FF248">
        <v>4.9842000000000004</v>
      </c>
      <c r="FG248">
        <v>3.2844500000000001</v>
      </c>
      <c r="FH248">
        <v>8566.7000000000007</v>
      </c>
      <c r="FI248">
        <v>9999</v>
      </c>
      <c r="FJ248">
        <v>9999</v>
      </c>
      <c r="FK248">
        <v>584.29999999999995</v>
      </c>
      <c r="FL248">
        <v>1.86585</v>
      </c>
      <c r="FM248">
        <v>1.8623000000000001</v>
      </c>
      <c r="FN248">
        <v>1.86433</v>
      </c>
      <c r="FO248">
        <v>1.8605</v>
      </c>
      <c r="FP248">
        <v>1.8612299999999999</v>
      </c>
      <c r="FQ248">
        <v>1.8602000000000001</v>
      </c>
      <c r="FR248">
        <v>1.8620099999999999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-1.1200000000000001</v>
      </c>
      <c r="GH248">
        <v>0.22339999999999999</v>
      </c>
      <c r="GI248">
        <v>-1.0926075346780371</v>
      </c>
      <c r="GJ248">
        <v>-3.055779808770659E-4</v>
      </c>
      <c r="GK248">
        <v>5.4022781434335912E-7</v>
      </c>
      <c r="GL248">
        <v>-2.2830823041668759E-10</v>
      </c>
      <c r="GM248">
        <v>0.223404761904753</v>
      </c>
      <c r="GN248">
        <v>0</v>
      </c>
      <c r="GO248">
        <v>0</v>
      </c>
      <c r="GP248">
        <v>0</v>
      </c>
      <c r="GQ248">
        <v>3</v>
      </c>
      <c r="GR248">
        <v>2094</v>
      </c>
      <c r="GS248">
        <v>4</v>
      </c>
      <c r="GT248">
        <v>34</v>
      </c>
      <c r="GU248">
        <v>18.5</v>
      </c>
      <c r="GV248">
        <v>18.600000000000001</v>
      </c>
      <c r="GW248">
        <v>3.9697300000000002</v>
      </c>
      <c r="GX248">
        <v>2.5439500000000002</v>
      </c>
      <c r="GY248">
        <v>2.04834</v>
      </c>
      <c r="GZ248">
        <v>2.6135299999999999</v>
      </c>
      <c r="HA248">
        <v>2.1972700000000001</v>
      </c>
      <c r="HB248">
        <v>2.33887</v>
      </c>
      <c r="HC248">
        <v>46.5321</v>
      </c>
      <c r="HD248">
        <v>14.3772</v>
      </c>
      <c r="HE248">
        <v>18</v>
      </c>
      <c r="HF248">
        <v>703.45500000000004</v>
      </c>
      <c r="HG248">
        <v>710.64099999999996</v>
      </c>
      <c r="HH248">
        <v>31.001100000000001</v>
      </c>
      <c r="HI248">
        <v>36.900100000000002</v>
      </c>
      <c r="HJ248">
        <v>30.0002</v>
      </c>
      <c r="HK248">
        <v>36.593899999999998</v>
      </c>
      <c r="HL248">
        <v>36.554000000000002</v>
      </c>
      <c r="HM248">
        <v>79.394900000000007</v>
      </c>
      <c r="HN248">
        <v>24.703499999999998</v>
      </c>
      <c r="HO248">
        <v>81.978099999999998</v>
      </c>
      <c r="HP248">
        <v>31</v>
      </c>
      <c r="HQ248">
        <v>1555.34</v>
      </c>
      <c r="HR248">
        <v>39.963200000000001</v>
      </c>
      <c r="HS248">
        <v>98.718999999999994</v>
      </c>
      <c r="HT248">
        <v>98.110699999999994</v>
      </c>
    </row>
    <row r="249" spans="1:228" x14ac:dyDescent="0.2">
      <c r="A249">
        <v>234</v>
      </c>
      <c r="B249">
        <v>1665849299</v>
      </c>
      <c r="C249">
        <v>929.90000009536743</v>
      </c>
      <c r="D249" t="s">
        <v>827</v>
      </c>
      <c r="E249" t="s">
        <v>828</v>
      </c>
      <c r="F249">
        <v>4</v>
      </c>
      <c r="G249">
        <v>1665849297</v>
      </c>
      <c r="H249">
        <f t="shared" si="102"/>
        <v>2.9002371843388274E-4</v>
      </c>
      <c r="I249">
        <f t="shared" si="103"/>
        <v>0.29002371843388275</v>
      </c>
      <c r="J249">
        <f t="shared" si="104"/>
        <v>7.2337859998450575</v>
      </c>
      <c r="K249">
        <f t="shared" si="105"/>
        <v>1530.6457142857139</v>
      </c>
      <c r="L249">
        <f t="shared" si="106"/>
        <v>711.71091275959441</v>
      </c>
      <c r="M249">
        <f t="shared" si="107"/>
        <v>72.185333569180699</v>
      </c>
      <c r="N249">
        <f t="shared" si="108"/>
        <v>155.24585822849832</v>
      </c>
      <c r="O249">
        <f t="shared" si="109"/>
        <v>1.4805830842775383E-2</v>
      </c>
      <c r="P249">
        <f t="shared" si="110"/>
        <v>2.7755759202578894</v>
      </c>
      <c r="Q249">
        <f t="shared" si="111"/>
        <v>1.4762093500723933E-2</v>
      </c>
      <c r="R249">
        <f t="shared" si="112"/>
        <v>9.23022722843613E-3</v>
      </c>
      <c r="S249">
        <f t="shared" si="113"/>
        <v>225.98005072991558</v>
      </c>
      <c r="T249">
        <f t="shared" si="114"/>
        <v>36.861482747377778</v>
      </c>
      <c r="U249">
        <f t="shared" si="115"/>
        <v>35.966285714285718</v>
      </c>
      <c r="V249">
        <f t="shared" si="116"/>
        <v>5.9577341673547384</v>
      </c>
      <c r="W249">
        <f t="shared" si="117"/>
        <v>69.795815900090545</v>
      </c>
      <c r="X249">
        <f t="shared" si="118"/>
        <v>4.0635261299016658</v>
      </c>
      <c r="Y249">
        <f t="shared" si="119"/>
        <v>5.8220196690850559</v>
      </c>
      <c r="Z249">
        <f t="shared" si="120"/>
        <v>1.8942080374530725</v>
      </c>
      <c r="AA249">
        <f t="shared" si="121"/>
        <v>-12.790045982934229</v>
      </c>
      <c r="AB249">
        <f t="shared" si="122"/>
        <v>-62.608057627016308</v>
      </c>
      <c r="AC249">
        <f t="shared" si="123"/>
        <v>-5.3068807114739549</v>
      </c>
      <c r="AD249">
        <f t="shared" si="124"/>
        <v>145.27506640849109</v>
      </c>
      <c r="AE249">
        <f t="shared" si="125"/>
        <v>17.676289700266651</v>
      </c>
      <c r="AF249">
        <f t="shared" si="126"/>
        <v>0.19269452979466592</v>
      </c>
      <c r="AG249">
        <f t="shared" si="127"/>
        <v>7.2337859998450575</v>
      </c>
      <c r="AH249">
        <v>1610.9852595001701</v>
      </c>
      <c r="AI249">
        <v>1597.0969696969701</v>
      </c>
      <c r="AJ249">
        <v>1.7146379784768331</v>
      </c>
      <c r="AK249">
        <v>66.578326818864241</v>
      </c>
      <c r="AL249">
        <f t="shared" si="128"/>
        <v>0.29002371843388275</v>
      </c>
      <c r="AM249">
        <v>39.890276186095861</v>
      </c>
      <c r="AN249">
        <v>40.07616058823529</v>
      </c>
      <c r="AO249">
        <v>1.3382052404401931E-2</v>
      </c>
      <c r="AP249">
        <v>87.47284380943789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47164.153865128239</v>
      </c>
      <c r="AV249">
        <f t="shared" si="132"/>
        <v>1199.964285714286</v>
      </c>
      <c r="AW249">
        <f t="shared" si="133"/>
        <v>1025.8279019325992</v>
      </c>
      <c r="AX249">
        <f t="shared" si="134"/>
        <v>0.85488202786132828</v>
      </c>
      <c r="AY249">
        <f t="shared" si="135"/>
        <v>0.1883223137723633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1665849297</v>
      </c>
      <c r="BF249">
        <v>1530.6457142857139</v>
      </c>
      <c r="BG249">
        <v>1547.234285714286</v>
      </c>
      <c r="BH249">
        <v>40.064314285714282</v>
      </c>
      <c r="BI249">
        <v>39.893571428571427</v>
      </c>
      <c r="BJ249">
        <v>1531.7585714285719</v>
      </c>
      <c r="BK249">
        <v>39.840899999999998</v>
      </c>
      <c r="BL249">
        <v>650.01028571428571</v>
      </c>
      <c r="BM249">
        <v>101.3252857142857</v>
      </c>
      <c r="BN249">
        <v>9.9790500000000018E-2</v>
      </c>
      <c r="BO249">
        <v>35.547885714285712</v>
      </c>
      <c r="BP249">
        <v>35.966285714285718</v>
      </c>
      <c r="BQ249">
        <v>999.89999999999986</v>
      </c>
      <c r="BR249">
        <v>0</v>
      </c>
      <c r="BS249">
        <v>0</v>
      </c>
      <c r="BT249">
        <v>9027.4057142857164</v>
      </c>
      <c r="BU249">
        <v>0</v>
      </c>
      <c r="BV249">
        <v>1736.3171428571429</v>
      </c>
      <c r="BW249">
        <v>-16.588085714285711</v>
      </c>
      <c r="BX249">
        <v>1594.527142857143</v>
      </c>
      <c r="BY249">
        <v>1611.524285714286</v>
      </c>
      <c r="BZ249">
        <v>0.17072557142857139</v>
      </c>
      <c r="CA249">
        <v>1547.234285714286</v>
      </c>
      <c r="CB249">
        <v>39.893571428571427</v>
      </c>
      <c r="CC249">
        <v>4.0595299999999996</v>
      </c>
      <c r="CD249">
        <v>4.04223</v>
      </c>
      <c r="CE249">
        <v>29.161571428571431</v>
      </c>
      <c r="CF249">
        <v>29.087714285714291</v>
      </c>
      <c r="CG249">
        <v>1199.964285714286</v>
      </c>
      <c r="CH249">
        <v>0.49995471428571431</v>
      </c>
      <c r="CI249">
        <v>0.50004528571428575</v>
      </c>
      <c r="CJ249">
        <v>0</v>
      </c>
      <c r="CK249">
        <v>2080.1171428571429</v>
      </c>
      <c r="CL249">
        <v>9.5417900000000007</v>
      </c>
      <c r="CM249">
        <v>12783.971428571431</v>
      </c>
      <c r="CN249">
        <v>9521.0771428571443</v>
      </c>
      <c r="CO249">
        <v>47.375</v>
      </c>
      <c r="CP249">
        <v>49.544285714285721</v>
      </c>
      <c r="CQ249">
        <v>48.125</v>
      </c>
      <c r="CR249">
        <v>48.875</v>
      </c>
      <c r="CS249">
        <v>50.044285714285706</v>
      </c>
      <c r="CT249">
        <v>595.16</v>
      </c>
      <c r="CU249">
        <v>595.26428571428573</v>
      </c>
      <c r="CV249">
        <v>0</v>
      </c>
      <c r="CW249">
        <v>1665849305.4000001</v>
      </c>
      <c r="CX249">
        <v>0</v>
      </c>
      <c r="CY249">
        <v>1665848184.5999999</v>
      </c>
      <c r="CZ249" t="s">
        <v>356</v>
      </c>
      <c r="DA249">
        <v>1665848184.5999999</v>
      </c>
      <c r="DB249">
        <v>1665848178.0999999</v>
      </c>
      <c r="DC249">
        <v>18</v>
      </c>
      <c r="DD249">
        <v>0.19800000000000001</v>
      </c>
      <c r="DE249">
        <v>5.0000000000000001E-3</v>
      </c>
      <c r="DF249">
        <v>-1.1020000000000001</v>
      </c>
      <c r="DG249">
        <v>0.223</v>
      </c>
      <c r="DH249">
        <v>853</v>
      </c>
      <c r="DI249">
        <v>39</v>
      </c>
      <c r="DJ249">
        <v>1.27</v>
      </c>
      <c r="DK249">
        <v>0.31</v>
      </c>
      <c r="DL249">
        <v>-16.489637500000001</v>
      </c>
      <c r="DM249">
        <v>0.35194784240154608</v>
      </c>
      <c r="DN249">
        <v>0.16175324677962419</v>
      </c>
      <c r="DO249">
        <v>0</v>
      </c>
      <c r="DP249">
        <v>0.1694199025</v>
      </c>
      <c r="DQ249">
        <v>-0.30128583602251452</v>
      </c>
      <c r="DR249">
        <v>4.1921011460373227E-2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365</v>
      </c>
      <c r="EA249">
        <v>3.2931499999999998</v>
      </c>
      <c r="EB249">
        <v>2.6253199999999999</v>
      </c>
      <c r="EC249">
        <v>0.242009</v>
      </c>
      <c r="ED249">
        <v>0.24194099999999999</v>
      </c>
      <c r="EE249">
        <v>0.15468599999999999</v>
      </c>
      <c r="EF249">
        <v>0.15266199999999999</v>
      </c>
      <c r="EG249">
        <v>22818.7</v>
      </c>
      <c r="EH249">
        <v>23265.200000000001</v>
      </c>
      <c r="EI249">
        <v>28040.3</v>
      </c>
      <c r="EJ249">
        <v>29580.9</v>
      </c>
      <c r="EK249">
        <v>32569.4</v>
      </c>
      <c r="EL249">
        <v>34838.199999999997</v>
      </c>
      <c r="EM249">
        <v>39521.300000000003</v>
      </c>
      <c r="EN249">
        <v>42328</v>
      </c>
      <c r="EO249">
        <v>2.1776</v>
      </c>
      <c r="EP249">
        <v>2.1023200000000002</v>
      </c>
      <c r="EQ249">
        <v>6.1813699999999999E-2</v>
      </c>
      <c r="ER249">
        <v>0</v>
      </c>
      <c r="ES249">
        <v>34.975700000000003</v>
      </c>
      <c r="ET249">
        <v>999.9</v>
      </c>
      <c r="EU249">
        <v>63.3</v>
      </c>
      <c r="EV249">
        <v>41.2</v>
      </c>
      <c r="EW249">
        <v>49.369900000000001</v>
      </c>
      <c r="EX249">
        <v>55.980800000000002</v>
      </c>
      <c r="EY249">
        <v>-1.57853</v>
      </c>
      <c r="EZ249">
        <v>2</v>
      </c>
      <c r="FA249">
        <v>0.76715999999999995</v>
      </c>
      <c r="FB249">
        <v>2.1154099999999998</v>
      </c>
      <c r="FC249">
        <v>20.252099999999999</v>
      </c>
      <c r="FD249">
        <v>5.2165400000000002</v>
      </c>
      <c r="FE249">
        <v>12.0099</v>
      </c>
      <c r="FF249">
        <v>4.9843999999999999</v>
      </c>
      <c r="FG249">
        <v>3.2844799999999998</v>
      </c>
      <c r="FH249">
        <v>8567</v>
      </c>
      <c r="FI249">
        <v>9999</v>
      </c>
      <c r="FJ249">
        <v>9999</v>
      </c>
      <c r="FK249">
        <v>584.29999999999995</v>
      </c>
      <c r="FL249">
        <v>1.8658399999999999</v>
      </c>
      <c r="FM249">
        <v>1.86232</v>
      </c>
      <c r="FN249">
        <v>1.86433</v>
      </c>
      <c r="FO249">
        <v>1.8605</v>
      </c>
      <c r="FP249">
        <v>1.8611899999999999</v>
      </c>
      <c r="FQ249">
        <v>1.8602000000000001</v>
      </c>
      <c r="FR249">
        <v>1.86199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-1.1100000000000001</v>
      </c>
      <c r="GH249">
        <v>0.22339999999999999</v>
      </c>
      <c r="GI249">
        <v>-1.0926075346780371</v>
      </c>
      <c r="GJ249">
        <v>-3.055779808770659E-4</v>
      </c>
      <c r="GK249">
        <v>5.4022781434335912E-7</v>
      </c>
      <c r="GL249">
        <v>-2.2830823041668759E-10</v>
      </c>
      <c r="GM249">
        <v>0.223404761904753</v>
      </c>
      <c r="GN249">
        <v>0</v>
      </c>
      <c r="GO249">
        <v>0</v>
      </c>
      <c r="GP249">
        <v>0</v>
      </c>
      <c r="GQ249">
        <v>3</v>
      </c>
      <c r="GR249">
        <v>2094</v>
      </c>
      <c r="GS249">
        <v>4</v>
      </c>
      <c r="GT249">
        <v>34</v>
      </c>
      <c r="GU249">
        <v>18.600000000000001</v>
      </c>
      <c r="GV249">
        <v>18.7</v>
      </c>
      <c r="GW249">
        <v>3.9831500000000002</v>
      </c>
      <c r="GX249">
        <v>2.5427200000000001</v>
      </c>
      <c r="GY249">
        <v>2.04834</v>
      </c>
      <c r="GZ249">
        <v>2.6135299999999999</v>
      </c>
      <c r="HA249">
        <v>2.1972700000000001</v>
      </c>
      <c r="HB249">
        <v>2.3706100000000001</v>
      </c>
      <c r="HC249">
        <v>46.5321</v>
      </c>
      <c r="HD249">
        <v>14.3772</v>
      </c>
      <c r="HE249">
        <v>18</v>
      </c>
      <c r="HF249">
        <v>703.56100000000004</v>
      </c>
      <c r="HG249">
        <v>710.64200000000005</v>
      </c>
      <c r="HH249">
        <v>31.001000000000001</v>
      </c>
      <c r="HI249">
        <v>36.900100000000002</v>
      </c>
      <c r="HJ249">
        <v>30</v>
      </c>
      <c r="HK249">
        <v>36.593899999999998</v>
      </c>
      <c r="HL249">
        <v>36.554000000000002</v>
      </c>
      <c r="HM249">
        <v>79.666700000000006</v>
      </c>
      <c r="HN249">
        <v>24.703499999999998</v>
      </c>
      <c r="HO249">
        <v>81.978099999999998</v>
      </c>
      <c r="HP249">
        <v>31</v>
      </c>
      <c r="HQ249">
        <v>1562.02</v>
      </c>
      <c r="HR249">
        <v>39.963999999999999</v>
      </c>
      <c r="HS249">
        <v>98.720299999999995</v>
      </c>
      <c r="HT249">
        <v>98.110500000000002</v>
      </c>
    </row>
    <row r="250" spans="1:228" x14ac:dyDescent="0.2">
      <c r="A250">
        <v>235</v>
      </c>
      <c r="B250">
        <v>1665849303</v>
      </c>
      <c r="C250">
        <v>933.90000009536743</v>
      </c>
      <c r="D250" t="s">
        <v>829</v>
      </c>
      <c r="E250" t="s">
        <v>830</v>
      </c>
      <c r="F250">
        <v>4</v>
      </c>
      <c r="G250">
        <v>1665849300.6875</v>
      </c>
      <c r="H250">
        <f t="shared" si="102"/>
        <v>2.7047704155406518E-4</v>
      </c>
      <c r="I250">
        <f t="shared" si="103"/>
        <v>0.27047704155406516</v>
      </c>
      <c r="J250">
        <f t="shared" si="104"/>
        <v>6.9241047465920982</v>
      </c>
      <c r="K250">
        <f t="shared" si="105"/>
        <v>1536.69875</v>
      </c>
      <c r="L250">
        <f t="shared" si="106"/>
        <v>696.90661462258743</v>
      </c>
      <c r="M250">
        <f t="shared" si="107"/>
        <v>70.684790027973847</v>
      </c>
      <c r="N250">
        <f t="shared" si="108"/>
        <v>155.86195653893191</v>
      </c>
      <c r="O250">
        <f t="shared" si="109"/>
        <v>1.3800205106883935E-2</v>
      </c>
      <c r="P250">
        <f t="shared" si="110"/>
        <v>2.7670308628972933</v>
      </c>
      <c r="Q250">
        <f t="shared" si="111"/>
        <v>1.3762082102981063E-2</v>
      </c>
      <c r="R250">
        <f t="shared" si="112"/>
        <v>8.6047176767805409E-3</v>
      </c>
      <c r="S250">
        <f t="shared" si="113"/>
        <v>225.98472971897397</v>
      </c>
      <c r="T250">
        <f t="shared" si="114"/>
        <v>36.876373420462897</v>
      </c>
      <c r="U250">
        <f t="shared" si="115"/>
        <v>35.974912500000002</v>
      </c>
      <c r="V250">
        <f t="shared" si="116"/>
        <v>5.9605610680234644</v>
      </c>
      <c r="W250">
        <f t="shared" si="117"/>
        <v>69.810350142126708</v>
      </c>
      <c r="X250">
        <f t="shared" si="118"/>
        <v>4.0656731439498754</v>
      </c>
      <c r="Y250">
        <f t="shared" si="119"/>
        <v>5.8238830426614134</v>
      </c>
      <c r="Z250">
        <f t="shared" si="120"/>
        <v>1.894887924073589</v>
      </c>
      <c r="AA250">
        <f t="shared" si="121"/>
        <v>-11.928037532534274</v>
      </c>
      <c r="AB250">
        <f t="shared" si="122"/>
        <v>-62.836731315471539</v>
      </c>
      <c r="AC250">
        <f t="shared" si="123"/>
        <v>-5.3430868517223473</v>
      </c>
      <c r="AD250">
        <f t="shared" si="124"/>
        <v>145.8768740192458</v>
      </c>
      <c r="AE250">
        <f t="shared" si="125"/>
        <v>17.680130809342923</v>
      </c>
      <c r="AF250">
        <f t="shared" si="126"/>
        <v>0.21417706912770088</v>
      </c>
      <c r="AG250">
        <f t="shared" si="127"/>
        <v>6.9241047465920982</v>
      </c>
      <c r="AH250">
        <v>1617.8294941542979</v>
      </c>
      <c r="AI250">
        <v>1604.0531515151511</v>
      </c>
      <c r="AJ250">
        <v>1.760577995816293</v>
      </c>
      <c r="AK250">
        <v>66.578326818864241</v>
      </c>
      <c r="AL250">
        <f t="shared" si="128"/>
        <v>0.27047704155406516</v>
      </c>
      <c r="AM250">
        <v>39.895313601286659</v>
      </c>
      <c r="AN250">
        <v>40.091348823529422</v>
      </c>
      <c r="AO250">
        <v>8.2110133451150421E-3</v>
      </c>
      <c r="AP250">
        <v>87.47284380943789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46929.868542461103</v>
      </c>
      <c r="AV250">
        <f t="shared" si="132"/>
        <v>1200.0137500000001</v>
      </c>
      <c r="AW250">
        <f t="shared" si="133"/>
        <v>1025.8677858647534</v>
      </c>
      <c r="AX250">
        <f t="shared" si="134"/>
        <v>0.85488002605366264</v>
      </c>
      <c r="AY250">
        <f t="shared" si="135"/>
        <v>0.18831845028356881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1665849300.6875</v>
      </c>
      <c r="BF250">
        <v>1536.69875</v>
      </c>
      <c r="BG250">
        <v>1553.3225</v>
      </c>
      <c r="BH250">
        <v>40.084924999999998</v>
      </c>
      <c r="BI250">
        <v>39.895150000000001</v>
      </c>
      <c r="BJ250">
        <v>1537.81375</v>
      </c>
      <c r="BK250">
        <v>39.861525</v>
      </c>
      <c r="BL250">
        <v>650.00700000000006</v>
      </c>
      <c r="BM250">
        <v>101.32625</v>
      </c>
      <c r="BN250">
        <v>0.1002374875</v>
      </c>
      <c r="BO250">
        <v>35.553687500000002</v>
      </c>
      <c r="BP250">
        <v>35.974912500000002</v>
      </c>
      <c r="BQ250">
        <v>999.9</v>
      </c>
      <c r="BR250">
        <v>0</v>
      </c>
      <c r="BS250">
        <v>0</v>
      </c>
      <c r="BT250">
        <v>8981.9524999999994</v>
      </c>
      <c r="BU250">
        <v>0</v>
      </c>
      <c r="BV250">
        <v>1514.5374999999999</v>
      </c>
      <c r="BW250">
        <v>-16.623349999999999</v>
      </c>
      <c r="BX250">
        <v>1600.87</v>
      </c>
      <c r="BY250">
        <v>1617.8687500000001</v>
      </c>
      <c r="BZ250">
        <v>0.18978975000000001</v>
      </c>
      <c r="CA250">
        <v>1553.3225</v>
      </c>
      <c r="CB250">
        <v>39.895150000000001</v>
      </c>
      <c r="CC250">
        <v>4.0616612500000002</v>
      </c>
      <c r="CD250">
        <v>4.0424312499999999</v>
      </c>
      <c r="CE250">
        <v>29.170662499999999</v>
      </c>
      <c r="CF250">
        <v>29.088574999999999</v>
      </c>
      <c r="CG250">
        <v>1200.0137500000001</v>
      </c>
      <c r="CH250">
        <v>0.50002125000000008</v>
      </c>
      <c r="CI250">
        <v>0.49997875000000003</v>
      </c>
      <c r="CJ250">
        <v>0</v>
      </c>
      <c r="CK250">
        <v>2079.9349999999999</v>
      </c>
      <c r="CL250">
        <v>9.5417900000000007</v>
      </c>
      <c r="CM250">
        <v>12557.1625</v>
      </c>
      <c r="CN250">
        <v>9521.7012500000001</v>
      </c>
      <c r="CO250">
        <v>47.375</v>
      </c>
      <c r="CP250">
        <v>49.507750000000001</v>
      </c>
      <c r="CQ250">
        <v>48.109250000000003</v>
      </c>
      <c r="CR250">
        <v>48.875</v>
      </c>
      <c r="CS250">
        <v>50.061999999999998</v>
      </c>
      <c r="CT250">
        <v>595.2650000000001</v>
      </c>
      <c r="CU250">
        <v>595.20875000000001</v>
      </c>
      <c r="CV250">
        <v>0</v>
      </c>
      <c r="CW250">
        <v>1665849309.5999999</v>
      </c>
      <c r="CX250">
        <v>0</v>
      </c>
      <c r="CY250">
        <v>1665848184.5999999</v>
      </c>
      <c r="CZ250" t="s">
        <v>356</v>
      </c>
      <c r="DA250">
        <v>1665848184.5999999</v>
      </c>
      <c r="DB250">
        <v>1665848178.0999999</v>
      </c>
      <c r="DC250">
        <v>18</v>
      </c>
      <c r="DD250">
        <v>0.19800000000000001</v>
      </c>
      <c r="DE250">
        <v>5.0000000000000001E-3</v>
      </c>
      <c r="DF250">
        <v>-1.1020000000000001</v>
      </c>
      <c r="DG250">
        <v>0.223</v>
      </c>
      <c r="DH250">
        <v>853</v>
      </c>
      <c r="DI250">
        <v>39</v>
      </c>
      <c r="DJ250">
        <v>1.27</v>
      </c>
      <c r="DK250">
        <v>0.31</v>
      </c>
      <c r="DL250">
        <v>-16.475617499999998</v>
      </c>
      <c r="DM250">
        <v>-0.89277410881798436</v>
      </c>
      <c r="DN250">
        <v>0.14576814276017239</v>
      </c>
      <c r="DO250">
        <v>0</v>
      </c>
      <c r="DP250">
        <v>0.1613324025</v>
      </c>
      <c r="DQ250">
        <v>1.251038611632249E-2</v>
      </c>
      <c r="DR250">
        <v>3.2571141248016529E-2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3.29318</v>
      </c>
      <c r="EB250">
        <v>2.6253099999999998</v>
      </c>
      <c r="EC250">
        <v>0.242643</v>
      </c>
      <c r="ED250">
        <v>0.24257000000000001</v>
      </c>
      <c r="EE250">
        <v>0.15473500000000001</v>
      </c>
      <c r="EF250">
        <v>0.152668</v>
      </c>
      <c r="EG250">
        <v>22799.200000000001</v>
      </c>
      <c r="EH250">
        <v>23245.9</v>
      </c>
      <c r="EI250">
        <v>28040</v>
      </c>
      <c r="EJ250">
        <v>29581.1</v>
      </c>
      <c r="EK250">
        <v>32567</v>
      </c>
      <c r="EL250">
        <v>34838.300000000003</v>
      </c>
      <c r="EM250">
        <v>39520.6</v>
      </c>
      <c r="EN250">
        <v>42328.4</v>
      </c>
      <c r="EO250">
        <v>2.1777299999999999</v>
      </c>
      <c r="EP250">
        <v>2.10243</v>
      </c>
      <c r="EQ250">
        <v>6.1057500000000001E-2</v>
      </c>
      <c r="ER250">
        <v>0</v>
      </c>
      <c r="ES250">
        <v>34.991</v>
      </c>
      <c r="ET250">
        <v>999.9</v>
      </c>
      <c r="EU250">
        <v>63.2</v>
      </c>
      <c r="EV250">
        <v>41.2</v>
      </c>
      <c r="EW250">
        <v>49.290399999999998</v>
      </c>
      <c r="EX250">
        <v>55.440800000000003</v>
      </c>
      <c r="EY250">
        <v>-1.51041</v>
      </c>
      <c r="EZ250">
        <v>2</v>
      </c>
      <c r="FA250">
        <v>0.76671</v>
      </c>
      <c r="FB250">
        <v>2.1167699999999998</v>
      </c>
      <c r="FC250">
        <v>20.251999999999999</v>
      </c>
      <c r="FD250">
        <v>5.2163899999999996</v>
      </c>
      <c r="FE250">
        <v>12.0099</v>
      </c>
      <c r="FF250">
        <v>4.9846000000000004</v>
      </c>
      <c r="FG250">
        <v>3.2844799999999998</v>
      </c>
      <c r="FH250">
        <v>8567</v>
      </c>
      <c r="FI250">
        <v>9999</v>
      </c>
      <c r="FJ250">
        <v>9999</v>
      </c>
      <c r="FK250">
        <v>584.29999999999995</v>
      </c>
      <c r="FL250">
        <v>1.8658399999999999</v>
      </c>
      <c r="FM250">
        <v>1.8623000000000001</v>
      </c>
      <c r="FN250">
        <v>1.86432</v>
      </c>
      <c r="FO250">
        <v>1.8605</v>
      </c>
      <c r="FP250">
        <v>1.8612299999999999</v>
      </c>
      <c r="FQ250">
        <v>1.8602000000000001</v>
      </c>
      <c r="FR250">
        <v>1.8620000000000001</v>
      </c>
      <c r="FS250">
        <v>1.8585100000000001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-1.1100000000000001</v>
      </c>
      <c r="GH250">
        <v>0.22339999999999999</v>
      </c>
      <c r="GI250">
        <v>-1.0926075346780371</v>
      </c>
      <c r="GJ250">
        <v>-3.055779808770659E-4</v>
      </c>
      <c r="GK250">
        <v>5.4022781434335912E-7</v>
      </c>
      <c r="GL250">
        <v>-2.2830823041668759E-10</v>
      </c>
      <c r="GM250">
        <v>0.223404761904753</v>
      </c>
      <c r="GN250">
        <v>0</v>
      </c>
      <c r="GO250">
        <v>0</v>
      </c>
      <c r="GP250">
        <v>0</v>
      </c>
      <c r="GQ250">
        <v>3</v>
      </c>
      <c r="GR250">
        <v>2094</v>
      </c>
      <c r="GS250">
        <v>4</v>
      </c>
      <c r="GT250">
        <v>34</v>
      </c>
      <c r="GU250">
        <v>18.600000000000001</v>
      </c>
      <c r="GV250">
        <v>18.7</v>
      </c>
      <c r="GW250">
        <v>3.9953599999999998</v>
      </c>
      <c r="GX250">
        <v>2.5341800000000001</v>
      </c>
      <c r="GY250">
        <v>2.04834</v>
      </c>
      <c r="GZ250">
        <v>2.6135299999999999</v>
      </c>
      <c r="HA250">
        <v>2.1972700000000001</v>
      </c>
      <c r="HB250">
        <v>2.3535200000000001</v>
      </c>
      <c r="HC250">
        <v>46.561500000000002</v>
      </c>
      <c r="HD250">
        <v>14.3772</v>
      </c>
      <c r="HE250">
        <v>18</v>
      </c>
      <c r="HF250">
        <v>703.66700000000003</v>
      </c>
      <c r="HG250">
        <v>710.73500000000001</v>
      </c>
      <c r="HH250">
        <v>31.000599999999999</v>
      </c>
      <c r="HI250">
        <v>36.900100000000002</v>
      </c>
      <c r="HJ250">
        <v>30</v>
      </c>
      <c r="HK250">
        <v>36.593899999999998</v>
      </c>
      <c r="HL250">
        <v>36.554000000000002</v>
      </c>
      <c r="HM250">
        <v>79.932400000000001</v>
      </c>
      <c r="HN250">
        <v>24.703499999999998</v>
      </c>
      <c r="HO250">
        <v>81.978099999999998</v>
      </c>
      <c r="HP250">
        <v>31</v>
      </c>
      <c r="HQ250">
        <v>1568.69</v>
      </c>
      <c r="HR250">
        <v>39.949599999999997</v>
      </c>
      <c r="HS250">
        <v>98.718800000000002</v>
      </c>
      <c r="HT250">
        <v>98.1113</v>
      </c>
    </row>
    <row r="251" spans="1:228" x14ac:dyDescent="0.2">
      <c r="A251">
        <v>236</v>
      </c>
      <c r="B251">
        <v>1665849307</v>
      </c>
      <c r="C251">
        <v>937.90000009536743</v>
      </c>
      <c r="D251" t="s">
        <v>831</v>
      </c>
      <c r="E251" t="s">
        <v>832</v>
      </c>
      <c r="F251">
        <v>4</v>
      </c>
      <c r="G251">
        <v>1665849305</v>
      </c>
      <c r="H251">
        <f t="shared" si="102"/>
        <v>2.5566499493919728E-4</v>
      </c>
      <c r="I251">
        <f t="shared" si="103"/>
        <v>0.25566499493919731</v>
      </c>
      <c r="J251">
        <f t="shared" si="104"/>
        <v>7.0239687475649752</v>
      </c>
      <c r="K251">
        <f t="shared" si="105"/>
        <v>1543.8957142857139</v>
      </c>
      <c r="L251">
        <f t="shared" si="106"/>
        <v>646.34841970910384</v>
      </c>
      <c r="M251">
        <f t="shared" si="107"/>
        <v>65.557560406153755</v>
      </c>
      <c r="N251">
        <f t="shared" si="108"/>
        <v>156.59361648263962</v>
      </c>
      <c r="O251">
        <f t="shared" si="109"/>
        <v>1.3049427040032643E-2</v>
      </c>
      <c r="P251">
        <f t="shared" si="110"/>
        <v>2.7733163500379137</v>
      </c>
      <c r="Q251">
        <f t="shared" si="111"/>
        <v>1.301541076432758E-2</v>
      </c>
      <c r="R251">
        <f t="shared" si="112"/>
        <v>8.1376805093341421E-3</v>
      </c>
      <c r="S251">
        <f t="shared" si="113"/>
        <v>225.98654402159482</v>
      </c>
      <c r="T251">
        <f t="shared" si="114"/>
        <v>36.879430830949424</v>
      </c>
      <c r="U251">
        <f t="shared" si="115"/>
        <v>35.977585714285723</v>
      </c>
      <c r="V251">
        <f t="shared" si="116"/>
        <v>5.9614372867214707</v>
      </c>
      <c r="W251">
        <f t="shared" si="117"/>
        <v>69.836062457874334</v>
      </c>
      <c r="X251">
        <f t="shared" si="118"/>
        <v>4.067570796666149</v>
      </c>
      <c r="Y251">
        <f t="shared" si="119"/>
        <v>5.8244560954732227</v>
      </c>
      <c r="Z251">
        <f t="shared" si="120"/>
        <v>1.8938664900553217</v>
      </c>
      <c r="AA251">
        <f t="shared" si="121"/>
        <v>-11.274826276818601</v>
      </c>
      <c r="AB251">
        <f t="shared" si="122"/>
        <v>-63.112430540811673</v>
      </c>
      <c r="AC251">
        <f t="shared" si="123"/>
        <v>-5.354483069682348</v>
      </c>
      <c r="AD251">
        <f t="shared" si="124"/>
        <v>146.24480413428222</v>
      </c>
      <c r="AE251">
        <f t="shared" si="125"/>
        <v>17.67051842221564</v>
      </c>
      <c r="AF251">
        <f t="shared" si="126"/>
        <v>0.23240403796215095</v>
      </c>
      <c r="AG251">
        <f t="shared" si="127"/>
        <v>7.0239687475649752</v>
      </c>
      <c r="AH251">
        <v>1624.835971844358</v>
      </c>
      <c r="AI251">
        <v>1611.0186060606061</v>
      </c>
      <c r="AJ251">
        <v>1.7468414020853069</v>
      </c>
      <c r="AK251">
        <v>66.578326818864241</v>
      </c>
      <c r="AL251">
        <f t="shared" si="128"/>
        <v>0.25566499493919731</v>
      </c>
      <c r="AM251">
        <v>39.896048806394887</v>
      </c>
      <c r="AN251">
        <v>40.109670588235304</v>
      </c>
      <c r="AO251">
        <v>2.4310556005401429E-3</v>
      </c>
      <c r="AP251">
        <v>87.47284380943789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47101.256407616071</v>
      </c>
      <c r="AV251">
        <f t="shared" si="132"/>
        <v>1200.02</v>
      </c>
      <c r="AW251">
        <f t="shared" si="133"/>
        <v>1025.8734590785466</v>
      </c>
      <c r="AX251">
        <f t="shared" si="134"/>
        <v>0.85488030122710179</v>
      </c>
      <c r="AY251">
        <f t="shared" si="135"/>
        <v>0.18831898136830622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1665849305</v>
      </c>
      <c r="BF251">
        <v>1543.8957142857139</v>
      </c>
      <c r="BG251">
        <v>1560.538571428571</v>
      </c>
      <c r="BH251">
        <v>40.103200000000001</v>
      </c>
      <c r="BI251">
        <v>39.897271428571422</v>
      </c>
      <c r="BJ251">
        <v>1545.011428571428</v>
      </c>
      <c r="BK251">
        <v>39.879800000000003</v>
      </c>
      <c r="BL251">
        <v>649.98428571428565</v>
      </c>
      <c r="BM251">
        <v>101.32771428571429</v>
      </c>
      <c r="BN251">
        <v>9.9872457142857154E-2</v>
      </c>
      <c r="BO251">
        <v>35.55547142857143</v>
      </c>
      <c r="BP251">
        <v>35.977585714285723</v>
      </c>
      <c r="BQ251">
        <v>999.89999999999986</v>
      </c>
      <c r="BR251">
        <v>0</v>
      </c>
      <c r="BS251">
        <v>0</v>
      </c>
      <c r="BT251">
        <v>9015.1799999999985</v>
      </c>
      <c r="BU251">
        <v>0</v>
      </c>
      <c r="BV251">
        <v>1161.9000000000001</v>
      </c>
      <c r="BW251">
        <v>-16.642757142857139</v>
      </c>
      <c r="BX251">
        <v>1608.3957142857139</v>
      </c>
      <c r="BY251">
        <v>1625.3871428571431</v>
      </c>
      <c r="BZ251">
        <v>0.2059502857142857</v>
      </c>
      <c r="CA251">
        <v>1560.538571428571</v>
      </c>
      <c r="CB251">
        <v>39.897271428571422</v>
      </c>
      <c r="CC251">
        <v>4.0635685714285703</v>
      </c>
      <c r="CD251">
        <v>4.0427014285714282</v>
      </c>
      <c r="CE251">
        <v>29.17878571428572</v>
      </c>
      <c r="CF251">
        <v>29.089700000000001</v>
      </c>
      <c r="CG251">
        <v>1200.02</v>
      </c>
      <c r="CH251">
        <v>0.50001499999999999</v>
      </c>
      <c r="CI251">
        <v>0.49998500000000001</v>
      </c>
      <c r="CJ251">
        <v>0</v>
      </c>
      <c r="CK251">
        <v>2079.7971428571432</v>
      </c>
      <c r="CL251">
        <v>9.5417900000000007</v>
      </c>
      <c r="CM251">
        <v>12684.742857142861</v>
      </c>
      <c r="CN251">
        <v>9521.7400000000016</v>
      </c>
      <c r="CO251">
        <v>47.375</v>
      </c>
      <c r="CP251">
        <v>49.5</v>
      </c>
      <c r="CQ251">
        <v>48.107000000000014</v>
      </c>
      <c r="CR251">
        <v>48.875</v>
      </c>
      <c r="CS251">
        <v>50.044285714285706</v>
      </c>
      <c r="CT251">
        <v>595.25714285714287</v>
      </c>
      <c r="CU251">
        <v>595.22285714285704</v>
      </c>
      <c r="CV251">
        <v>0</v>
      </c>
      <c r="CW251">
        <v>1665849313.2</v>
      </c>
      <c r="CX251">
        <v>0</v>
      </c>
      <c r="CY251">
        <v>1665848184.5999999</v>
      </c>
      <c r="CZ251" t="s">
        <v>356</v>
      </c>
      <c r="DA251">
        <v>1665848184.5999999</v>
      </c>
      <c r="DB251">
        <v>1665848178.0999999</v>
      </c>
      <c r="DC251">
        <v>18</v>
      </c>
      <c r="DD251">
        <v>0.19800000000000001</v>
      </c>
      <c r="DE251">
        <v>5.0000000000000001E-3</v>
      </c>
      <c r="DF251">
        <v>-1.1020000000000001</v>
      </c>
      <c r="DG251">
        <v>0.223</v>
      </c>
      <c r="DH251">
        <v>853</v>
      </c>
      <c r="DI251">
        <v>39</v>
      </c>
      <c r="DJ251">
        <v>1.27</v>
      </c>
      <c r="DK251">
        <v>0.31</v>
      </c>
      <c r="DL251">
        <v>-16.5105775</v>
      </c>
      <c r="DM251">
        <v>-1.4308851782363801</v>
      </c>
      <c r="DN251">
        <v>0.150556209582169</v>
      </c>
      <c r="DO251">
        <v>0</v>
      </c>
      <c r="DP251">
        <v>0.1627671275</v>
      </c>
      <c r="DQ251">
        <v>0.2869851410881803</v>
      </c>
      <c r="DR251">
        <v>3.3929139560177381E-2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365</v>
      </c>
      <c r="EA251">
        <v>3.29312</v>
      </c>
      <c r="EB251">
        <v>2.6252900000000001</v>
      </c>
      <c r="EC251">
        <v>0.24326500000000001</v>
      </c>
      <c r="ED251">
        <v>0.24318300000000001</v>
      </c>
      <c r="EE251">
        <v>0.154776</v>
      </c>
      <c r="EF251">
        <v>0.152669</v>
      </c>
      <c r="EG251">
        <v>22780.6</v>
      </c>
      <c r="EH251">
        <v>23227.1</v>
      </c>
      <c r="EI251">
        <v>28040.2</v>
      </c>
      <c r="EJ251">
        <v>29581.200000000001</v>
      </c>
      <c r="EK251">
        <v>32565.7</v>
      </c>
      <c r="EL251">
        <v>34838.400000000001</v>
      </c>
      <c r="EM251">
        <v>39520.800000000003</v>
      </c>
      <c r="EN251">
        <v>42328.5</v>
      </c>
      <c r="EO251">
        <v>2.1775699999999998</v>
      </c>
      <c r="EP251">
        <v>2.1023499999999999</v>
      </c>
      <c r="EQ251">
        <v>6.0454000000000001E-2</v>
      </c>
      <c r="ER251">
        <v>0</v>
      </c>
      <c r="ES251">
        <v>35.002600000000001</v>
      </c>
      <c r="ET251">
        <v>999.9</v>
      </c>
      <c r="EU251">
        <v>63.2</v>
      </c>
      <c r="EV251">
        <v>41.2</v>
      </c>
      <c r="EW251">
        <v>49.287399999999998</v>
      </c>
      <c r="EX251">
        <v>55.590800000000002</v>
      </c>
      <c r="EY251">
        <v>-1.4503200000000001</v>
      </c>
      <c r="EZ251">
        <v>2</v>
      </c>
      <c r="FA251">
        <v>0.76700999999999997</v>
      </c>
      <c r="FB251">
        <v>2.1185499999999999</v>
      </c>
      <c r="FC251">
        <v>20.251899999999999</v>
      </c>
      <c r="FD251">
        <v>5.2168400000000004</v>
      </c>
      <c r="FE251">
        <v>12.0099</v>
      </c>
      <c r="FF251">
        <v>4.9846500000000002</v>
      </c>
      <c r="FG251">
        <v>3.2845499999999999</v>
      </c>
      <c r="FH251">
        <v>8567</v>
      </c>
      <c r="FI251">
        <v>9999</v>
      </c>
      <c r="FJ251">
        <v>9999</v>
      </c>
      <c r="FK251">
        <v>584.29999999999995</v>
      </c>
      <c r="FL251">
        <v>1.86585</v>
      </c>
      <c r="FM251">
        <v>1.86232</v>
      </c>
      <c r="FN251">
        <v>1.8643400000000001</v>
      </c>
      <c r="FO251">
        <v>1.8605</v>
      </c>
      <c r="FP251">
        <v>1.8612500000000001</v>
      </c>
      <c r="FQ251">
        <v>1.8602000000000001</v>
      </c>
      <c r="FR251">
        <v>1.8620000000000001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-1.1200000000000001</v>
      </c>
      <c r="GH251">
        <v>0.22339999999999999</v>
      </c>
      <c r="GI251">
        <v>-1.0926075346780371</v>
      </c>
      <c r="GJ251">
        <v>-3.055779808770659E-4</v>
      </c>
      <c r="GK251">
        <v>5.4022781434335912E-7</v>
      </c>
      <c r="GL251">
        <v>-2.2830823041668759E-10</v>
      </c>
      <c r="GM251">
        <v>0.223404761904753</v>
      </c>
      <c r="GN251">
        <v>0</v>
      </c>
      <c r="GO251">
        <v>0</v>
      </c>
      <c r="GP251">
        <v>0</v>
      </c>
      <c r="GQ251">
        <v>3</v>
      </c>
      <c r="GR251">
        <v>2094</v>
      </c>
      <c r="GS251">
        <v>4</v>
      </c>
      <c r="GT251">
        <v>34</v>
      </c>
      <c r="GU251">
        <v>18.7</v>
      </c>
      <c r="GV251">
        <v>18.8</v>
      </c>
      <c r="GW251">
        <v>4.0100100000000003</v>
      </c>
      <c r="GX251">
        <v>2.5439500000000002</v>
      </c>
      <c r="GY251">
        <v>2.04834</v>
      </c>
      <c r="GZ251">
        <v>2.6122999999999998</v>
      </c>
      <c r="HA251">
        <v>2.1972700000000001</v>
      </c>
      <c r="HB251">
        <v>2.31812</v>
      </c>
      <c r="HC251">
        <v>46.561500000000002</v>
      </c>
      <c r="HD251">
        <v>14.368399999999999</v>
      </c>
      <c r="HE251">
        <v>18</v>
      </c>
      <c r="HF251">
        <v>703.54</v>
      </c>
      <c r="HG251">
        <v>710.66499999999996</v>
      </c>
      <c r="HH251">
        <v>31.000599999999999</v>
      </c>
      <c r="HI251">
        <v>36.900100000000002</v>
      </c>
      <c r="HJ251">
        <v>30.0002</v>
      </c>
      <c r="HK251">
        <v>36.593899999999998</v>
      </c>
      <c r="HL251">
        <v>36.554000000000002</v>
      </c>
      <c r="HM251">
        <v>80.199700000000007</v>
      </c>
      <c r="HN251">
        <v>24.703499999999998</v>
      </c>
      <c r="HO251">
        <v>81.978099999999998</v>
      </c>
      <c r="HP251">
        <v>31</v>
      </c>
      <c r="HQ251">
        <v>1575.37</v>
      </c>
      <c r="HR251">
        <v>39.9497</v>
      </c>
      <c r="HS251">
        <v>98.719499999999996</v>
      </c>
      <c r="HT251">
        <v>98.111599999999996</v>
      </c>
    </row>
    <row r="252" spans="1:228" x14ac:dyDescent="0.2">
      <c r="A252">
        <v>237</v>
      </c>
      <c r="B252">
        <v>1665849311</v>
      </c>
      <c r="C252">
        <v>941.90000009536743</v>
      </c>
      <c r="D252" t="s">
        <v>833</v>
      </c>
      <c r="E252" t="s">
        <v>834</v>
      </c>
      <c r="F252">
        <v>4</v>
      </c>
      <c r="G252">
        <v>1665849308.6875</v>
      </c>
      <c r="H252">
        <f t="shared" si="102"/>
        <v>2.8125204912815002E-4</v>
      </c>
      <c r="I252">
        <f t="shared" si="103"/>
        <v>0.28125204912814999</v>
      </c>
      <c r="J252">
        <f t="shared" si="104"/>
        <v>7.0652032701748615</v>
      </c>
      <c r="K252">
        <f t="shared" si="105"/>
        <v>1550.10625</v>
      </c>
      <c r="L252">
        <f t="shared" si="106"/>
        <v>726.04363202454556</v>
      </c>
      <c r="M252">
        <f t="shared" si="107"/>
        <v>73.640078274668767</v>
      </c>
      <c r="N252">
        <f t="shared" si="108"/>
        <v>157.22188109514909</v>
      </c>
      <c r="O252">
        <f t="shared" si="109"/>
        <v>1.437461373068993E-2</v>
      </c>
      <c r="P252">
        <f t="shared" si="110"/>
        <v>2.7742640050889644</v>
      </c>
      <c r="Q252">
        <f t="shared" si="111"/>
        <v>1.4333363705416749E-2</v>
      </c>
      <c r="R252">
        <f t="shared" si="112"/>
        <v>8.9620485364814081E-3</v>
      </c>
      <c r="S252">
        <f t="shared" si="113"/>
        <v>225.99133908797768</v>
      </c>
      <c r="T252">
        <f t="shared" si="114"/>
        <v>36.877710677184169</v>
      </c>
      <c r="U252">
        <f t="shared" si="115"/>
        <v>35.975087500000001</v>
      </c>
      <c r="V252">
        <f t="shared" si="116"/>
        <v>5.9606184256114165</v>
      </c>
      <c r="W252">
        <f t="shared" si="117"/>
        <v>69.835607870159549</v>
      </c>
      <c r="X252">
        <f t="shared" si="118"/>
        <v>4.0688072207374777</v>
      </c>
      <c r="Y252">
        <f t="shared" si="119"/>
        <v>5.8262644871686735</v>
      </c>
      <c r="Z252">
        <f t="shared" si="120"/>
        <v>1.8918112048739388</v>
      </c>
      <c r="AA252">
        <f t="shared" si="121"/>
        <v>-12.403215366551416</v>
      </c>
      <c r="AB252">
        <f t="shared" si="122"/>
        <v>-61.918504535022088</v>
      </c>
      <c r="AC252">
        <f t="shared" si="123"/>
        <v>-5.2514752652744914</v>
      </c>
      <c r="AD252">
        <f t="shared" si="124"/>
        <v>146.41814392112968</v>
      </c>
      <c r="AE252">
        <f t="shared" si="125"/>
        <v>17.609547291041551</v>
      </c>
      <c r="AF252">
        <f t="shared" si="126"/>
        <v>0.24340955028624281</v>
      </c>
      <c r="AG252">
        <f t="shared" si="127"/>
        <v>7.0652032701748615</v>
      </c>
      <c r="AH252">
        <v>1631.81012009342</v>
      </c>
      <c r="AI252">
        <v>1618.02703030303</v>
      </c>
      <c r="AJ252">
        <v>1.7288440083667069</v>
      </c>
      <c r="AK252">
        <v>66.578326818864241</v>
      </c>
      <c r="AL252">
        <f t="shared" si="128"/>
        <v>0.28125204912814999</v>
      </c>
      <c r="AM252">
        <v>39.897158651791429</v>
      </c>
      <c r="AN252">
        <v>40.118318529411752</v>
      </c>
      <c r="AO252">
        <v>5.2763324271696962E-3</v>
      </c>
      <c r="AP252">
        <v>87.47284380943789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47126.285768939284</v>
      </c>
      <c r="AV252">
        <f t="shared" si="132"/>
        <v>1200.0274999999999</v>
      </c>
      <c r="AW252">
        <f t="shared" si="133"/>
        <v>1025.8816233616465</v>
      </c>
      <c r="AX252">
        <f t="shared" si="134"/>
        <v>0.8548817617609985</v>
      </c>
      <c r="AY252">
        <f t="shared" si="135"/>
        <v>0.18832180019872685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1665849308.6875</v>
      </c>
      <c r="BF252">
        <v>1550.10625</v>
      </c>
      <c r="BG252">
        <v>1566.70875</v>
      </c>
      <c r="BH252">
        <v>40.115812499999997</v>
      </c>
      <c r="BI252">
        <v>39.900149999999996</v>
      </c>
      <c r="BJ252">
        <v>1551.2249999999999</v>
      </c>
      <c r="BK252">
        <v>39.892412499999999</v>
      </c>
      <c r="BL252">
        <v>650.02949999999998</v>
      </c>
      <c r="BM252">
        <v>101.32662500000001</v>
      </c>
      <c r="BN252">
        <v>9.9894049999999998E-2</v>
      </c>
      <c r="BO252">
        <v>35.561100000000003</v>
      </c>
      <c r="BP252">
        <v>35.975087500000001</v>
      </c>
      <c r="BQ252">
        <v>999.9</v>
      </c>
      <c r="BR252">
        <v>0</v>
      </c>
      <c r="BS252">
        <v>0</v>
      </c>
      <c r="BT252">
        <v>9020.3125</v>
      </c>
      <c r="BU252">
        <v>0</v>
      </c>
      <c r="BV252">
        <v>1735.26125</v>
      </c>
      <c r="BW252">
        <v>-16.602250000000002</v>
      </c>
      <c r="BX252">
        <v>1614.89</v>
      </c>
      <c r="BY252">
        <v>1631.8187499999999</v>
      </c>
      <c r="BZ252">
        <v>0.215667</v>
      </c>
      <c r="CA252">
        <v>1566.70875</v>
      </c>
      <c r="CB252">
        <v>39.900149999999996</v>
      </c>
      <c r="CC252">
        <v>4.0648</v>
      </c>
      <c r="CD252">
        <v>4.0429449999999996</v>
      </c>
      <c r="CE252">
        <v>29.184037499999999</v>
      </c>
      <c r="CF252">
        <v>29.090775000000001</v>
      </c>
      <c r="CG252">
        <v>1200.0274999999999</v>
      </c>
      <c r="CH252">
        <v>0.49996449999999998</v>
      </c>
      <c r="CI252">
        <v>0.50003549999999997</v>
      </c>
      <c r="CJ252">
        <v>0</v>
      </c>
      <c r="CK252">
        <v>2079.77</v>
      </c>
      <c r="CL252">
        <v>9.5417900000000007</v>
      </c>
      <c r="CM252">
        <v>13055.375</v>
      </c>
      <c r="CN252">
        <v>9521.625</v>
      </c>
      <c r="CO252">
        <v>47.375</v>
      </c>
      <c r="CP252">
        <v>49.5</v>
      </c>
      <c r="CQ252">
        <v>48.069875000000003</v>
      </c>
      <c r="CR252">
        <v>48.875</v>
      </c>
      <c r="CS252">
        <v>50.038749999999993</v>
      </c>
      <c r="CT252">
        <v>595.20249999999999</v>
      </c>
      <c r="CU252">
        <v>595.28500000000008</v>
      </c>
      <c r="CV252">
        <v>0</v>
      </c>
      <c r="CW252">
        <v>1665849317.4000001</v>
      </c>
      <c r="CX252">
        <v>0</v>
      </c>
      <c r="CY252">
        <v>1665848184.5999999</v>
      </c>
      <c r="CZ252" t="s">
        <v>356</v>
      </c>
      <c r="DA252">
        <v>1665848184.5999999</v>
      </c>
      <c r="DB252">
        <v>1665848178.0999999</v>
      </c>
      <c r="DC252">
        <v>18</v>
      </c>
      <c r="DD252">
        <v>0.19800000000000001</v>
      </c>
      <c r="DE252">
        <v>5.0000000000000001E-3</v>
      </c>
      <c r="DF252">
        <v>-1.1020000000000001</v>
      </c>
      <c r="DG252">
        <v>0.223</v>
      </c>
      <c r="DH252">
        <v>853</v>
      </c>
      <c r="DI252">
        <v>39</v>
      </c>
      <c r="DJ252">
        <v>1.27</v>
      </c>
      <c r="DK252">
        <v>0.31</v>
      </c>
      <c r="DL252">
        <v>-16.580802500000001</v>
      </c>
      <c r="DM252">
        <v>-0.52315609756099335</v>
      </c>
      <c r="DN252">
        <v>6.9552525070984861E-2</v>
      </c>
      <c r="DO252">
        <v>0</v>
      </c>
      <c r="DP252">
        <v>0.17812800249999999</v>
      </c>
      <c r="DQ252">
        <v>0.34615974596622878</v>
      </c>
      <c r="DR252">
        <v>3.4930932999710208E-2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365</v>
      </c>
      <c r="EA252">
        <v>3.2930799999999998</v>
      </c>
      <c r="EB252">
        <v>2.6252599999999999</v>
      </c>
      <c r="EC252">
        <v>0.243891</v>
      </c>
      <c r="ED252">
        <v>0.243807</v>
      </c>
      <c r="EE252">
        <v>0.15479299999999999</v>
      </c>
      <c r="EF252">
        <v>0.15268499999999999</v>
      </c>
      <c r="EG252">
        <v>22761.599999999999</v>
      </c>
      <c r="EH252">
        <v>23207.9</v>
      </c>
      <c r="EI252">
        <v>28040.3</v>
      </c>
      <c r="EJ252">
        <v>29581.3</v>
      </c>
      <c r="EK252">
        <v>32565.200000000001</v>
      </c>
      <c r="EL252">
        <v>34838</v>
      </c>
      <c r="EM252">
        <v>39521</v>
      </c>
      <c r="EN252">
        <v>42328.7</v>
      </c>
      <c r="EO252">
        <v>2.1774499999999999</v>
      </c>
      <c r="EP252">
        <v>2.1023800000000001</v>
      </c>
      <c r="EQ252">
        <v>5.9604600000000001E-2</v>
      </c>
      <c r="ER252">
        <v>0</v>
      </c>
      <c r="ES252">
        <v>35.010599999999997</v>
      </c>
      <c r="ET252">
        <v>999.9</v>
      </c>
      <c r="EU252">
        <v>63.2</v>
      </c>
      <c r="EV252">
        <v>41.2</v>
      </c>
      <c r="EW252">
        <v>49.291400000000003</v>
      </c>
      <c r="EX252">
        <v>55.5608</v>
      </c>
      <c r="EY252">
        <v>-1.4142600000000001</v>
      </c>
      <c r="EZ252">
        <v>2</v>
      </c>
      <c r="FA252">
        <v>0.76687000000000005</v>
      </c>
      <c r="FB252">
        <v>2.12174</v>
      </c>
      <c r="FC252">
        <v>20.251799999999999</v>
      </c>
      <c r="FD252">
        <v>5.2168400000000004</v>
      </c>
      <c r="FE252">
        <v>12.0099</v>
      </c>
      <c r="FF252">
        <v>4.9847999999999999</v>
      </c>
      <c r="FG252">
        <v>3.2846500000000001</v>
      </c>
      <c r="FH252">
        <v>8567.2999999999993</v>
      </c>
      <c r="FI252">
        <v>9999</v>
      </c>
      <c r="FJ252">
        <v>9999</v>
      </c>
      <c r="FK252">
        <v>584.29999999999995</v>
      </c>
      <c r="FL252">
        <v>1.86585</v>
      </c>
      <c r="FM252">
        <v>1.86233</v>
      </c>
      <c r="FN252">
        <v>1.86433</v>
      </c>
      <c r="FO252">
        <v>1.8605</v>
      </c>
      <c r="FP252">
        <v>1.8612500000000001</v>
      </c>
      <c r="FQ252">
        <v>1.8602099999999999</v>
      </c>
      <c r="FR252">
        <v>1.8620300000000001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-1.1200000000000001</v>
      </c>
      <c r="GH252">
        <v>0.22339999999999999</v>
      </c>
      <c r="GI252">
        <v>-1.0926075346780371</v>
      </c>
      <c r="GJ252">
        <v>-3.055779808770659E-4</v>
      </c>
      <c r="GK252">
        <v>5.4022781434335912E-7</v>
      </c>
      <c r="GL252">
        <v>-2.2830823041668759E-10</v>
      </c>
      <c r="GM252">
        <v>0.223404761904753</v>
      </c>
      <c r="GN252">
        <v>0</v>
      </c>
      <c r="GO252">
        <v>0</v>
      </c>
      <c r="GP252">
        <v>0</v>
      </c>
      <c r="GQ252">
        <v>3</v>
      </c>
      <c r="GR252">
        <v>2094</v>
      </c>
      <c r="GS252">
        <v>4</v>
      </c>
      <c r="GT252">
        <v>34</v>
      </c>
      <c r="GU252">
        <v>18.8</v>
      </c>
      <c r="GV252">
        <v>18.899999999999999</v>
      </c>
      <c r="GW252">
        <v>4.0222199999999999</v>
      </c>
      <c r="GX252">
        <v>2.5415000000000001</v>
      </c>
      <c r="GY252">
        <v>2.04834</v>
      </c>
      <c r="GZ252">
        <v>2.6135299999999999</v>
      </c>
      <c r="HA252">
        <v>2.1972700000000001</v>
      </c>
      <c r="HB252">
        <v>2.3278799999999999</v>
      </c>
      <c r="HC252">
        <v>46.590800000000002</v>
      </c>
      <c r="HD252">
        <v>14.368399999999999</v>
      </c>
      <c r="HE252">
        <v>18</v>
      </c>
      <c r="HF252">
        <v>703.43399999999997</v>
      </c>
      <c r="HG252">
        <v>710.68799999999999</v>
      </c>
      <c r="HH252">
        <v>31.000800000000002</v>
      </c>
      <c r="HI252">
        <v>36.900100000000002</v>
      </c>
      <c r="HJ252">
        <v>30</v>
      </c>
      <c r="HK252">
        <v>36.594000000000001</v>
      </c>
      <c r="HL252">
        <v>36.554000000000002</v>
      </c>
      <c r="HM252">
        <v>80.464600000000004</v>
      </c>
      <c r="HN252">
        <v>24.703499999999998</v>
      </c>
      <c r="HO252">
        <v>81.978099999999998</v>
      </c>
      <c r="HP252">
        <v>31</v>
      </c>
      <c r="HQ252">
        <v>1582.05</v>
      </c>
      <c r="HR252">
        <v>39.9497</v>
      </c>
      <c r="HS252">
        <v>98.719800000000006</v>
      </c>
      <c r="HT252">
        <v>98.112099999999998</v>
      </c>
    </row>
    <row r="253" spans="1:228" x14ac:dyDescent="0.2">
      <c r="A253">
        <v>238</v>
      </c>
      <c r="B253">
        <v>1665849315</v>
      </c>
      <c r="C253">
        <v>945.90000009536743</v>
      </c>
      <c r="D253" t="s">
        <v>835</v>
      </c>
      <c r="E253" t="s">
        <v>836</v>
      </c>
      <c r="F253">
        <v>4</v>
      </c>
      <c r="G253">
        <v>1665849313</v>
      </c>
      <c r="H253">
        <f t="shared" si="102"/>
        <v>2.5742292980217627E-4</v>
      </c>
      <c r="I253">
        <f t="shared" si="103"/>
        <v>0.25742292980217629</v>
      </c>
      <c r="J253">
        <f t="shared" si="104"/>
        <v>7.0570379148405609</v>
      </c>
      <c r="K253">
        <f t="shared" si="105"/>
        <v>1557.1642857142861</v>
      </c>
      <c r="L253">
        <f t="shared" si="106"/>
        <v>662.31971874215742</v>
      </c>
      <c r="M253">
        <f t="shared" si="107"/>
        <v>67.17717790116005</v>
      </c>
      <c r="N253">
        <f t="shared" si="108"/>
        <v>157.93868019122758</v>
      </c>
      <c r="O253">
        <f t="shared" si="109"/>
        <v>1.3158635979839853E-2</v>
      </c>
      <c r="P253">
        <f t="shared" si="110"/>
        <v>2.7644842295209582</v>
      </c>
      <c r="Q253">
        <f t="shared" si="111"/>
        <v>1.3123938594472548E-2</v>
      </c>
      <c r="R253">
        <f t="shared" si="112"/>
        <v>8.2055713622133254E-3</v>
      </c>
      <c r="S253">
        <f t="shared" si="113"/>
        <v>225.98282990510887</v>
      </c>
      <c r="T253">
        <f t="shared" si="114"/>
        <v>36.895956706881087</v>
      </c>
      <c r="U253">
        <f t="shared" si="115"/>
        <v>35.975700000000003</v>
      </c>
      <c r="V253">
        <f t="shared" si="116"/>
        <v>5.960819180944986</v>
      </c>
      <c r="W253">
        <f t="shared" si="117"/>
        <v>69.822398831620177</v>
      </c>
      <c r="X253">
        <f t="shared" si="118"/>
        <v>4.0697238445594346</v>
      </c>
      <c r="Y253">
        <f t="shared" si="119"/>
        <v>5.828679496351528</v>
      </c>
      <c r="Z253">
        <f t="shared" si="120"/>
        <v>1.8910953363855514</v>
      </c>
      <c r="AA253">
        <f t="shared" si="121"/>
        <v>-11.352351204275973</v>
      </c>
      <c r="AB253">
        <f t="shared" si="122"/>
        <v>-60.67159638985688</v>
      </c>
      <c r="AC253">
        <f t="shared" si="123"/>
        <v>-5.1641291807128518</v>
      </c>
      <c r="AD253">
        <f t="shared" si="124"/>
        <v>148.79475313026316</v>
      </c>
      <c r="AE253">
        <f t="shared" si="125"/>
        <v>17.691956274630886</v>
      </c>
      <c r="AF253">
        <f t="shared" si="126"/>
        <v>0.24425460125470153</v>
      </c>
      <c r="AG253">
        <f t="shared" si="127"/>
        <v>7.0570379148405609</v>
      </c>
      <c r="AH253">
        <v>1638.6959115191889</v>
      </c>
      <c r="AI253">
        <v>1624.8752121212119</v>
      </c>
      <c r="AJ253">
        <v>1.7398030984596851</v>
      </c>
      <c r="AK253">
        <v>66.578326818864241</v>
      </c>
      <c r="AL253">
        <f t="shared" si="128"/>
        <v>0.25742292980217629</v>
      </c>
      <c r="AM253">
        <v>39.90290989103881</v>
      </c>
      <c r="AN253">
        <v>40.129371764705873</v>
      </c>
      <c r="AO253">
        <v>3.0750278686550128E-4</v>
      </c>
      <c r="AP253">
        <v>87.47284380943789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46858.118650873883</v>
      </c>
      <c r="AV253">
        <f t="shared" si="132"/>
        <v>1199.987142857143</v>
      </c>
      <c r="AW253">
        <f t="shared" si="133"/>
        <v>1025.8466517643053</v>
      </c>
      <c r="AX253">
        <f t="shared" si="134"/>
        <v>0.85488136924682956</v>
      </c>
      <c r="AY253">
        <f t="shared" si="135"/>
        <v>0.18832104264638097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1665849313</v>
      </c>
      <c r="BF253">
        <v>1557.1642857142861</v>
      </c>
      <c r="BG253">
        <v>1573.8471428571429</v>
      </c>
      <c r="BH253">
        <v>40.124614285714287</v>
      </c>
      <c r="BI253">
        <v>39.908185714285707</v>
      </c>
      <c r="BJ253">
        <v>1558.285714285714</v>
      </c>
      <c r="BK253">
        <v>39.901214285714282</v>
      </c>
      <c r="BL253">
        <v>649.97142857142865</v>
      </c>
      <c r="BM253">
        <v>101.327</v>
      </c>
      <c r="BN253">
        <v>0.1001144285714286</v>
      </c>
      <c r="BO253">
        <v>35.56861428571429</v>
      </c>
      <c r="BP253">
        <v>35.975700000000003</v>
      </c>
      <c r="BQ253">
        <v>999.89999999999986</v>
      </c>
      <c r="BR253">
        <v>0</v>
      </c>
      <c r="BS253">
        <v>0</v>
      </c>
      <c r="BT253">
        <v>8968.3914285714291</v>
      </c>
      <c r="BU253">
        <v>0</v>
      </c>
      <c r="BV253">
        <v>2071.1728571428571</v>
      </c>
      <c r="BW253">
        <v>-16.685014285714288</v>
      </c>
      <c r="BX253">
        <v>1622.255714285714</v>
      </c>
      <c r="BY253">
        <v>1639.267142857143</v>
      </c>
      <c r="BZ253">
        <v>0.2164491428571429</v>
      </c>
      <c r="CA253">
        <v>1573.8471428571429</v>
      </c>
      <c r="CB253">
        <v>39.908185714285707</v>
      </c>
      <c r="CC253">
        <v>4.0657071428571427</v>
      </c>
      <c r="CD253">
        <v>4.0437771428571434</v>
      </c>
      <c r="CE253">
        <v>29.187885714285709</v>
      </c>
      <c r="CF253">
        <v>29.094342857142859</v>
      </c>
      <c r="CG253">
        <v>1199.987142857143</v>
      </c>
      <c r="CH253">
        <v>0.49997828571428571</v>
      </c>
      <c r="CI253">
        <v>0.50002171428571429</v>
      </c>
      <c r="CJ253">
        <v>0</v>
      </c>
      <c r="CK253">
        <v>2079.114285714285</v>
      </c>
      <c r="CL253">
        <v>9.5417900000000007</v>
      </c>
      <c r="CM253">
        <v>13062.157142857141</v>
      </c>
      <c r="CN253">
        <v>9521.35</v>
      </c>
      <c r="CO253">
        <v>47.375</v>
      </c>
      <c r="CP253">
        <v>49.5</v>
      </c>
      <c r="CQ253">
        <v>48.061999999999998</v>
      </c>
      <c r="CR253">
        <v>48.875</v>
      </c>
      <c r="CS253">
        <v>50.044285714285721</v>
      </c>
      <c r="CT253">
        <v>595.19714285714292</v>
      </c>
      <c r="CU253">
        <v>595.24857142857138</v>
      </c>
      <c r="CV253">
        <v>0</v>
      </c>
      <c r="CW253">
        <v>1665849321.5999999</v>
      </c>
      <c r="CX253">
        <v>0</v>
      </c>
      <c r="CY253">
        <v>1665848184.5999999</v>
      </c>
      <c r="CZ253" t="s">
        <v>356</v>
      </c>
      <c r="DA253">
        <v>1665848184.5999999</v>
      </c>
      <c r="DB253">
        <v>1665848178.0999999</v>
      </c>
      <c r="DC253">
        <v>18</v>
      </c>
      <c r="DD253">
        <v>0.19800000000000001</v>
      </c>
      <c r="DE253">
        <v>5.0000000000000001E-3</v>
      </c>
      <c r="DF253">
        <v>-1.1020000000000001</v>
      </c>
      <c r="DG253">
        <v>0.223</v>
      </c>
      <c r="DH253">
        <v>853</v>
      </c>
      <c r="DI253">
        <v>39</v>
      </c>
      <c r="DJ253">
        <v>1.27</v>
      </c>
      <c r="DK253">
        <v>0.31</v>
      </c>
      <c r="DL253">
        <v>-16.623345</v>
      </c>
      <c r="DM253">
        <v>-0.26877073170728322</v>
      </c>
      <c r="DN253">
        <v>4.0963105045882568E-2</v>
      </c>
      <c r="DO253">
        <v>0</v>
      </c>
      <c r="DP253">
        <v>0.19749902499999999</v>
      </c>
      <c r="DQ253">
        <v>0.195702405253283</v>
      </c>
      <c r="DR253">
        <v>1.995039131882818E-2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365</v>
      </c>
      <c r="EA253">
        <v>3.29305</v>
      </c>
      <c r="EB253">
        <v>2.6252</v>
      </c>
      <c r="EC253">
        <v>0.244508</v>
      </c>
      <c r="ED253">
        <v>0.244421</v>
      </c>
      <c r="EE253">
        <v>0.15482299999999999</v>
      </c>
      <c r="EF253">
        <v>0.15271100000000001</v>
      </c>
      <c r="EG253">
        <v>22742.799999999999</v>
      </c>
      <c r="EH253">
        <v>23189.200000000001</v>
      </c>
      <c r="EI253">
        <v>28040.2</v>
      </c>
      <c r="EJ253">
        <v>29581.7</v>
      </c>
      <c r="EK253">
        <v>32563.7</v>
      </c>
      <c r="EL253">
        <v>34837.5</v>
      </c>
      <c r="EM253">
        <v>39520.5</v>
      </c>
      <c r="EN253">
        <v>42329.4</v>
      </c>
      <c r="EO253">
        <v>2.1775699999999998</v>
      </c>
      <c r="EP253">
        <v>2.1024500000000002</v>
      </c>
      <c r="EQ253">
        <v>5.9977200000000001E-2</v>
      </c>
      <c r="ER253">
        <v>0</v>
      </c>
      <c r="ES253">
        <v>35.017000000000003</v>
      </c>
      <c r="ET253">
        <v>999.9</v>
      </c>
      <c r="EU253">
        <v>63.2</v>
      </c>
      <c r="EV253">
        <v>41.2</v>
      </c>
      <c r="EW253">
        <v>49.291499999999999</v>
      </c>
      <c r="EX253">
        <v>55.440800000000003</v>
      </c>
      <c r="EY253">
        <v>-1.4503200000000001</v>
      </c>
      <c r="EZ253">
        <v>2</v>
      </c>
      <c r="FA253">
        <v>0.76663899999999996</v>
      </c>
      <c r="FB253">
        <v>2.1245699999999998</v>
      </c>
      <c r="FC253">
        <v>20.251799999999999</v>
      </c>
      <c r="FD253">
        <v>5.21699</v>
      </c>
      <c r="FE253">
        <v>12.0099</v>
      </c>
      <c r="FF253">
        <v>4.9847000000000001</v>
      </c>
      <c r="FG253">
        <v>3.2845800000000001</v>
      </c>
      <c r="FH253">
        <v>8567.2999999999993</v>
      </c>
      <c r="FI253">
        <v>9999</v>
      </c>
      <c r="FJ253">
        <v>9999</v>
      </c>
      <c r="FK253">
        <v>584.29999999999995</v>
      </c>
      <c r="FL253">
        <v>1.86585</v>
      </c>
      <c r="FM253">
        <v>1.86232</v>
      </c>
      <c r="FN253">
        <v>1.86432</v>
      </c>
      <c r="FO253">
        <v>1.8605</v>
      </c>
      <c r="FP253">
        <v>1.8612599999999999</v>
      </c>
      <c r="FQ253">
        <v>1.8602000000000001</v>
      </c>
      <c r="FR253">
        <v>1.86202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-1.1200000000000001</v>
      </c>
      <c r="GH253">
        <v>0.22339999999999999</v>
      </c>
      <c r="GI253">
        <v>-1.0926075346780371</v>
      </c>
      <c r="GJ253">
        <v>-3.055779808770659E-4</v>
      </c>
      <c r="GK253">
        <v>5.4022781434335912E-7</v>
      </c>
      <c r="GL253">
        <v>-2.2830823041668759E-10</v>
      </c>
      <c r="GM253">
        <v>0.223404761904753</v>
      </c>
      <c r="GN253">
        <v>0</v>
      </c>
      <c r="GO253">
        <v>0</v>
      </c>
      <c r="GP253">
        <v>0</v>
      </c>
      <c r="GQ253">
        <v>3</v>
      </c>
      <c r="GR253">
        <v>2094</v>
      </c>
      <c r="GS253">
        <v>4</v>
      </c>
      <c r="GT253">
        <v>34</v>
      </c>
      <c r="GU253">
        <v>18.8</v>
      </c>
      <c r="GV253">
        <v>18.899999999999999</v>
      </c>
      <c r="GW253">
        <v>4.0356399999999999</v>
      </c>
      <c r="GX253">
        <v>2.5439500000000002</v>
      </c>
      <c r="GY253">
        <v>2.04834</v>
      </c>
      <c r="GZ253">
        <v>2.6122999999999998</v>
      </c>
      <c r="HA253">
        <v>2.1972700000000001</v>
      </c>
      <c r="HB253">
        <v>2.36694</v>
      </c>
      <c r="HC253">
        <v>46.590800000000002</v>
      </c>
      <c r="HD253">
        <v>14.3772</v>
      </c>
      <c r="HE253">
        <v>18</v>
      </c>
      <c r="HF253">
        <v>703.56700000000001</v>
      </c>
      <c r="HG253">
        <v>710.75800000000004</v>
      </c>
      <c r="HH253">
        <v>31.000800000000002</v>
      </c>
      <c r="HI253">
        <v>36.900100000000002</v>
      </c>
      <c r="HJ253">
        <v>30</v>
      </c>
      <c r="HK253">
        <v>36.596400000000003</v>
      </c>
      <c r="HL253">
        <v>36.554000000000002</v>
      </c>
      <c r="HM253">
        <v>80.732399999999998</v>
      </c>
      <c r="HN253">
        <v>24.703499999999998</v>
      </c>
      <c r="HO253">
        <v>81.978099999999998</v>
      </c>
      <c r="HP253">
        <v>31</v>
      </c>
      <c r="HQ253">
        <v>1588.73</v>
      </c>
      <c r="HR253">
        <v>39.9497</v>
      </c>
      <c r="HS253">
        <v>98.718999999999994</v>
      </c>
      <c r="HT253">
        <v>98.113500000000002</v>
      </c>
    </row>
    <row r="254" spans="1:228" x14ac:dyDescent="0.2">
      <c r="A254">
        <v>239</v>
      </c>
      <c r="B254">
        <v>1665849319</v>
      </c>
      <c r="C254">
        <v>949.90000009536743</v>
      </c>
      <c r="D254" t="s">
        <v>837</v>
      </c>
      <c r="E254" t="s">
        <v>838</v>
      </c>
      <c r="F254">
        <v>4</v>
      </c>
      <c r="G254">
        <v>1665849316.6875</v>
      </c>
      <c r="H254">
        <f t="shared" si="102"/>
        <v>2.6739088276662044E-4</v>
      </c>
      <c r="I254">
        <f t="shared" si="103"/>
        <v>0.26739088276662043</v>
      </c>
      <c r="J254">
        <f t="shared" si="104"/>
        <v>6.9471301464755149</v>
      </c>
      <c r="K254">
        <f t="shared" si="105"/>
        <v>1563.385</v>
      </c>
      <c r="L254">
        <f t="shared" si="106"/>
        <v>711.33924932481602</v>
      </c>
      <c r="M254">
        <f t="shared" si="107"/>
        <v>72.14867134725958</v>
      </c>
      <c r="N254">
        <f t="shared" si="108"/>
        <v>158.56871480281521</v>
      </c>
      <c r="O254">
        <f t="shared" si="109"/>
        <v>1.3648519027642468E-2</v>
      </c>
      <c r="P254">
        <f t="shared" si="110"/>
        <v>2.7727056133643972</v>
      </c>
      <c r="Q254">
        <f t="shared" si="111"/>
        <v>1.3611304355960174E-2</v>
      </c>
      <c r="R254">
        <f t="shared" si="112"/>
        <v>8.5104002963083004E-3</v>
      </c>
      <c r="S254">
        <f t="shared" si="113"/>
        <v>225.96887921522881</v>
      </c>
      <c r="T254">
        <f t="shared" si="114"/>
        <v>36.891639745726884</v>
      </c>
      <c r="U254">
        <f t="shared" si="115"/>
        <v>35.988399999999999</v>
      </c>
      <c r="V254">
        <f t="shared" si="116"/>
        <v>5.9649831050180948</v>
      </c>
      <c r="W254">
        <f t="shared" si="117"/>
        <v>69.837202775448262</v>
      </c>
      <c r="X254">
        <f t="shared" si="118"/>
        <v>4.0710605762325125</v>
      </c>
      <c r="Y254">
        <f t="shared" si="119"/>
        <v>5.8293580132675666</v>
      </c>
      <c r="Z254">
        <f t="shared" si="120"/>
        <v>1.8939225287855823</v>
      </c>
      <c r="AA254">
        <f t="shared" si="121"/>
        <v>-11.791937930007961</v>
      </c>
      <c r="AB254">
        <f t="shared" si="122"/>
        <v>-62.434938217444511</v>
      </c>
      <c r="AC254">
        <f t="shared" si="123"/>
        <v>-5.2988420454953138</v>
      </c>
      <c r="AD254">
        <f t="shared" si="124"/>
        <v>146.44316102228103</v>
      </c>
      <c r="AE254">
        <f t="shared" si="125"/>
        <v>17.657470772124899</v>
      </c>
      <c r="AF254">
        <f t="shared" si="126"/>
        <v>0.24736751354709213</v>
      </c>
      <c r="AG254">
        <f t="shared" si="127"/>
        <v>6.9471301464755149</v>
      </c>
      <c r="AH254">
        <v>1645.730706315406</v>
      </c>
      <c r="AI254">
        <v>1631.9450303030301</v>
      </c>
      <c r="AJ254">
        <v>1.757411572692998</v>
      </c>
      <c r="AK254">
        <v>66.578326818864241</v>
      </c>
      <c r="AL254">
        <f t="shared" si="128"/>
        <v>0.26739088276662043</v>
      </c>
      <c r="AM254">
        <v>39.912413043686392</v>
      </c>
      <c r="AN254">
        <v>40.145956764705858</v>
      </c>
      <c r="AO254">
        <v>6.3445522119982335E-4</v>
      </c>
      <c r="AP254">
        <v>87.47284380943789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47082.233617153783</v>
      </c>
      <c r="AV254">
        <f t="shared" si="132"/>
        <v>1199.91625</v>
      </c>
      <c r="AW254">
        <f t="shared" si="133"/>
        <v>1025.7857358628128</v>
      </c>
      <c r="AX254">
        <f t="shared" si="134"/>
        <v>0.85488111012982171</v>
      </c>
      <c r="AY254">
        <f t="shared" si="135"/>
        <v>0.18832054255055619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1665849316.6875</v>
      </c>
      <c r="BF254">
        <v>1563.385</v>
      </c>
      <c r="BG254">
        <v>1580.04125</v>
      </c>
      <c r="BH254">
        <v>40.138024999999999</v>
      </c>
      <c r="BI254">
        <v>39.918850000000013</v>
      </c>
      <c r="BJ254">
        <v>1564.50875</v>
      </c>
      <c r="BK254">
        <v>39.914625000000001</v>
      </c>
      <c r="BL254">
        <v>649.99749999999995</v>
      </c>
      <c r="BM254">
        <v>101.32662500000001</v>
      </c>
      <c r="BN254">
        <v>9.99044875E-2</v>
      </c>
      <c r="BO254">
        <v>35.570725000000003</v>
      </c>
      <c r="BP254">
        <v>35.988399999999999</v>
      </c>
      <c r="BQ254">
        <v>999.9</v>
      </c>
      <c r="BR254">
        <v>0</v>
      </c>
      <c r="BS254">
        <v>0</v>
      </c>
      <c r="BT254">
        <v>9012.0324999999993</v>
      </c>
      <c r="BU254">
        <v>0</v>
      </c>
      <c r="BV254">
        <v>2028.67625</v>
      </c>
      <c r="BW254">
        <v>-16.655162499999999</v>
      </c>
      <c r="BX254">
        <v>1628.76</v>
      </c>
      <c r="BY254">
        <v>1645.7349999999999</v>
      </c>
      <c r="BZ254">
        <v>0.21918162499999999</v>
      </c>
      <c r="CA254">
        <v>1580.04125</v>
      </c>
      <c r="CB254">
        <v>39.918850000000013</v>
      </c>
      <c r="CC254">
        <v>4.0670549999999999</v>
      </c>
      <c r="CD254">
        <v>4.0448449999999996</v>
      </c>
      <c r="CE254">
        <v>29.193637500000001</v>
      </c>
      <c r="CF254">
        <v>29.0988875</v>
      </c>
      <c r="CG254">
        <v>1199.91625</v>
      </c>
      <c r="CH254">
        <v>0.49998500000000001</v>
      </c>
      <c r="CI254">
        <v>0.50001499999999999</v>
      </c>
      <c r="CJ254">
        <v>0</v>
      </c>
      <c r="CK254">
        <v>2079.2199999999998</v>
      </c>
      <c r="CL254">
        <v>9.5417900000000007</v>
      </c>
      <c r="CM254">
        <v>13056.825000000001</v>
      </c>
      <c r="CN254">
        <v>9520.807499999999</v>
      </c>
      <c r="CO254">
        <v>47.375</v>
      </c>
      <c r="CP254">
        <v>49.5</v>
      </c>
      <c r="CQ254">
        <v>48.077749999999988</v>
      </c>
      <c r="CR254">
        <v>48.875</v>
      </c>
      <c r="CS254">
        <v>50.046499999999988</v>
      </c>
      <c r="CT254">
        <v>595.17250000000001</v>
      </c>
      <c r="CU254">
        <v>595.20375000000001</v>
      </c>
      <c r="CV254">
        <v>0</v>
      </c>
      <c r="CW254">
        <v>1665849325.2</v>
      </c>
      <c r="CX254">
        <v>0</v>
      </c>
      <c r="CY254">
        <v>1665848184.5999999</v>
      </c>
      <c r="CZ254" t="s">
        <v>356</v>
      </c>
      <c r="DA254">
        <v>1665848184.5999999</v>
      </c>
      <c r="DB254">
        <v>1665848178.0999999</v>
      </c>
      <c r="DC254">
        <v>18</v>
      </c>
      <c r="DD254">
        <v>0.19800000000000001</v>
      </c>
      <c r="DE254">
        <v>5.0000000000000001E-3</v>
      </c>
      <c r="DF254">
        <v>-1.1020000000000001</v>
      </c>
      <c r="DG254">
        <v>0.223</v>
      </c>
      <c r="DH254">
        <v>853</v>
      </c>
      <c r="DI254">
        <v>39</v>
      </c>
      <c r="DJ254">
        <v>1.27</v>
      </c>
      <c r="DK254">
        <v>0.31</v>
      </c>
      <c r="DL254">
        <v>-16.641047499999999</v>
      </c>
      <c r="DM254">
        <v>-0.17101125703560591</v>
      </c>
      <c r="DN254">
        <v>3.407284833632241E-2</v>
      </c>
      <c r="DO254">
        <v>0</v>
      </c>
      <c r="DP254">
        <v>0.208243175</v>
      </c>
      <c r="DQ254">
        <v>0.11170672795497159</v>
      </c>
      <c r="DR254">
        <v>1.1838004945698199E-2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365</v>
      </c>
      <c r="EA254">
        <v>3.2930899999999999</v>
      </c>
      <c r="EB254">
        <v>2.6253700000000002</v>
      </c>
      <c r="EC254">
        <v>0.24512800000000001</v>
      </c>
      <c r="ED254">
        <v>0.245032</v>
      </c>
      <c r="EE254">
        <v>0.154865</v>
      </c>
      <c r="EF254">
        <v>0.15273400000000001</v>
      </c>
      <c r="EG254">
        <v>22724.2</v>
      </c>
      <c r="EH254">
        <v>23170</v>
      </c>
      <c r="EI254">
        <v>28040.3</v>
      </c>
      <c r="EJ254">
        <v>29581.200000000001</v>
      </c>
      <c r="EK254">
        <v>32562.6</v>
      </c>
      <c r="EL254">
        <v>34835.9</v>
      </c>
      <c r="EM254">
        <v>39521.1</v>
      </c>
      <c r="EN254">
        <v>42328.6</v>
      </c>
      <c r="EO254">
        <v>2.1775000000000002</v>
      </c>
      <c r="EP254">
        <v>2.1023200000000002</v>
      </c>
      <c r="EQ254">
        <v>6.0074000000000002E-2</v>
      </c>
      <c r="ER254">
        <v>0</v>
      </c>
      <c r="ES254">
        <v>35.024999999999999</v>
      </c>
      <c r="ET254">
        <v>999.9</v>
      </c>
      <c r="EU254">
        <v>63.2</v>
      </c>
      <c r="EV254">
        <v>41.2</v>
      </c>
      <c r="EW254">
        <v>49.287399999999998</v>
      </c>
      <c r="EX254">
        <v>55.680799999999998</v>
      </c>
      <c r="EY254">
        <v>-1.50641</v>
      </c>
      <c r="EZ254">
        <v>2</v>
      </c>
      <c r="FA254">
        <v>0.76667700000000005</v>
      </c>
      <c r="FB254">
        <v>2.1274600000000001</v>
      </c>
      <c r="FC254">
        <v>20.251899999999999</v>
      </c>
      <c r="FD254">
        <v>5.21774</v>
      </c>
      <c r="FE254">
        <v>12.0099</v>
      </c>
      <c r="FF254">
        <v>4.98515</v>
      </c>
      <c r="FG254">
        <v>3.2846500000000001</v>
      </c>
      <c r="FH254">
        <v>8567.6</v>
      </c>
      <c r="FI254">
        <v>9999</v>
      </c>
      <c r="FJ254">
        <v>9999</v>
      </c>
      <c r="FK254">
        <v>584.29999999999995</v>
      </c>
      <c r="FL254">
        <v>1.86585</v>
      </c>
      <c r="FM254">
        <v>1.86233</v>
      </c>
      <c r="FN254">
        <v>1.86432</v>
      </c>
      <c r="FO254">
        <v>1.8605</v>
      </c>
      <c r="FP254">
        <v>1.86124</v>
      </c>
      <c r="FQ254">
        <v>1.8602000000000001</v>
      </c>
      <c r="FR254">
        <v>1.8620099999999999</v>
      </c>
      <c r="FS254">
        <v>1.8585100000000001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-1.1299999999999999</v>
      </c>
      <c r="GH254">
        <v>0.22339999999999999</v>
      </c>
      <c r="GI254">
        <v>-1.0926075346780371</v>
      </c>
      <c r="GJ254">
        <v>-3.055779808770659E-4</v>
      </c>
      <c r="GK254">
        <v>5.4022781434335912E-7</v>
      </c>
      <c r="GL254">
        <v>-2.2830823041668759E-10</v>
      </c>
      <c r="GM254">
        <v>0.223404761904753</v>
      </c>
      <c r="GN254">
        <v>0</v>
      </c>
      <c r="GO254">
        <v>0</v>
      </c>
      <c r="GP254">
        <v>0</v>
      </c>
      <c r="GQ254">
        <v>3</v>
      </c>
      <c r="GR254">
        <v>2094</v>
      </c>
      <c r="GS254">
        <v>4</v>
      </c>
      <c r="GT254">
        <v>34</v>
      </c>
      <c r="GU254">
        <v>18.899999999999999</v>
      </c>
      <c r="GV254">
        <v>19</v>
      </c>
      <c r="GW254">
        <v>4.0490700000000004</v>
      </c>
      <c r="GX254">
        <v>2.5415000000000001</v>
      </c>
      <c r="GY254">
        <v>2.04834</v>
      </c>
      <c r="GZ254">
        <v>2.6122999999999998</v>
      </c>
      <c r="HA254">
        <v>2.1972700000000001</v>
      </c>
      <c r="HB254">
        <v>2.36938</v>
      </c>
      <c r="HC254">
        <v>46.620199999999997</v>
      </c>
      <c r="HD254">
        <v>14.3772</v>
      </c>
      <c r="HE254">
        <v>18</v>
      </c>
      <c r="HF254">
        <v>703.51199999999994</v>
      </c>
      <c r="HG254">
        <v>710.678</v>
      </c>
      <c r="HH254">
        <v>31.000800000000002</v>
      </c>
      <c r="HI254">
        <v>36.900100000000002</v>
      </c>
      <c r="HJ254">
        <v>30.0001</v>
      </c>
      <c r="HK254">
        <v>36.597299999999997</v>
      </c>
      <c r="HL254">
        <v>36.557400000000001</v>
      </c>
      <c r="HM254">
        <v>80.998400000000004</v>
      </c>
      <c r="HN254">
        <v>24.703499999999998</v>
      </c>
      <c r="HO254">
        <v>81.978099999999998</v>
      </c>
      <c r="HP254">
        <v>31</v>
      </c>
      <c r="HQ254">
        <v>1595.41</v>
      </c>
      <c r="HR254">
        <v>39.9497</v>
      </c>
      <c r="HS254">
        <v>98.720100000000002</v>
      </c>
      <c r="HT254">
        <v>98.111800000000002</v>
      </c>
    </row>
    <row r="255" spans="1:228" x14ac:dyDescent="0.2">
      <c r="A255">
        <v>240</v>
      </c>
      <c r="B255">
        <v>1665849323</v>
      </c>
      <c r="C255">
        <v>953.90000009536743</v>
      </c>
      <c r="D255" t="s">
        <v>839</v>
      </c>
      <c r="E255" t="s">
        <v>840</v>
      </c>
      <c r="F255">
        <v>4</v>
      </c>
      <c r="G255">
        <v>1665849321</v>
      </c>
      <c r="H255">
        <f t="shared" si="102"/>
        <v>2.6619212223907867E-4</v>
      </c>
      <c r="I255">
        <f t="shared" si="103"/>
        <v>0.26619212223907868</v>
      </c>
      <c r="J255">
        <f t="shared" si="104"/>
        <v>7.0992687726778119</v>
      </c>
      <c r="K255">
        <f t="shared" si="105"/>
        <v>1570.588571428571</v>
      </c>
      <c r="L255">
        <f t="shared" si="106"/>
        <v>695.24152371815944</v>
      </c>
      <c r="M255">
        <f t="shared" si="107"/>
        <v>70.515652795946551</v>
      </c>
      <c r="N255">
        <f t="shared" si="108"/>
        <v>159.29871074995751</v>
      </c>
      <c r="O255">
        <f t="shared" si="109"/>
        <v>1.3559096947501972E-2</v>
      </c>
      <c r="P255">
        <f t="shared" si="110"/>
        <v>2.7699075967364832</v>
      </c>
      <c r="Q255">
        <f t="shared" si="111"/>
        <v>1.3522330621083666E-2</v>
      </c>
      <c r="R255">
        <f t="shared" si="112"/>
        <v>8.4547515786634053E-3</v>
      </c>
      <c r="S255">
        <f t="shared" si="113"/>
        <v>225.98963102140419</v>
      </c>
      <c r="T255">
        <f t="shared" si="114"/>
        <v>36.903660258274925</v>
      </c>
      <c r="U255">
        <f t="shared" si="115"/>
        <v>36.004457142857149</v>
      </c>
      <c r="V255">
        <f t="shared" si="116"/>
        <v>5.9702513455775357</v>
      </c>
      <c r="W255">
        <f t="shared" si="117"/>
        <v>69.821836754248508</v>
      </c>
      <c r="X255">
        <f t="shared" si="118"/>
        <v>4.07248780037924</v>
      </c>
      <c r="Y255">
        <f t="shared" si="119"/>
        <v>5.8326850018471301</v>
      </c>
      <c r="Z255">
        <f t="shared" si="120"/>
        <v>1.8977635451982957</v>
      </c>
      <c r="AA255">
        <f t="shared" si="121"/>
        <v>-11.739072590743369</v>
      </c>
      <c r="AB255">
        <f t="shared" si="122"/>
        <v>-63.224721483926267</v>
      </c>
      <c r="AC255">
        <f t="shared" si="123"/>
        <v>-5.3719801749656595</v>
      </c>
      <c r="AD255">
        <f t="shared" si="124"/>
        <v>145.65385677176889</v>
      </c>
      <c r="AE255">
        <f t="shared" si="125"/>
        <v>17.675181131322432</v>
      </c>
      <c r="AF255">
        <f t="shared" si="126"/>
        <v>0.25142137643822826</v>
      </c>
      <c r="AG255">
        <f t="shared" si="127"/>
        <v>7.0992687726778119</v>
      </c>
      <c r="AH255">
        <v>1652.7124133263701</v>
      </c>
      <c r="AI255">
        <v>1638.8874545454539</v>
      </c>
      <c r="AJ255">
        <v>1.7313193150233179</v>
      </c>
      <c r="AK255">
        <v>66.578326818864241</v>
      </c>
      <c r="AL255">
        <f t="shared" si="128"/>
        <v>0.26619212223907868</v>
      </c>
      <c r="AM255">
        <v>39.923321536313622</v>
      </c>
      <c r="AN255">
        <v>40.155384411764693</v>
      </c>
      <c r="AO255">
        <v>7.0880654439130035E-4</v>
      </c>
      <c r="AP255">
        <v>87.47284380943789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47004.230358670611</v>
      </c>
      <c r="AV255">
        <f t="shared" si="132"/>
        <v>1200.035714285714</v>
      </c>
      <c r="AW255">
        <f t="shared" si="133"/>
        <v>1025.8869590784475</v>
      </c>
      <c r="AX255">
        <f t="shared" si="134"/>
        <v>0.85488035636429083</v>
      </c>
      <c r="AY255">
        <f t="shared" si="135"/>
        <v>0.18831908778308143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1665849321</v>
      </c>
      <c r="BF255">
        <v>1570.588571428571</v>
      </c>
      <c r="BG255">
        <v>1587.267142857143</v>
      </c>
      <c r="BH255">
        <v>40.152257142857138</v>
      </c>
      <c r="BI255">
        <v>39.929514285714284</v>
      </c>
      <c r="BJ255">
        <v>1571.7085714285711</v>
      </c>
      <c r="BK255">
        <v>39.928842857142847</v>
      </c>
      <c r="BL255">
        <v>650.05785714285707</v>
      </c>
      <c r="BM255">
        <v>101.32599999999999</v>
      </c>
      <c r="BN255">
        <v>0.1001237142857143</v>
      </c>
      <c r="BO255">
        <v>35.581071428571427</v>
      </c>
      <c r="BP255">
        <v>36.004457142857149</v>
      </c>
      <c r="BQ255">
        <v>999.89999999999986</v>
      </c>
      <c r="BR255">
        <v>0</v>
      </c>
      <c r="BS255">
        <v>0</v>
      </c>
      <c r="BT255">
        <v>8997.232857142857</v>
      </c>
      <c r="BU255">
        <v>0</v>
      </c>
      <c r="BV255">
        <v>2083.33</v>
      </c>
      <c r="BW255">
        <v>-16.679957142857141</v>
      </c>
      <c r="BX255">
        <v>1636.288571428571</v>
      </c>
      <c r="BY255">
        <v>1653.281428571428</v>
      </c>
      <c r="BZ255">
        <v>0.22274185714285721</v>
      </c>
      <c r="CA255">
        <v>1587.267142857143</v>
      </c>
      <c r="CB255">
        <v>39.929514285714284</v>
      </c>
      <c r="CC255">
        <v>4.0684671428571431</v>
      </c>
      <c r="CD255">
        <v>4.0458999999999996</v>
      </c>
      <c r="CE255">
        <v>29.199642857142859</v>
      </c>
      <c r="CF255">
        <v>29.103385714285711</v>
      </c>
      <c r="CG255">
        <v>1200.035714285714</v>
      </c>
      <c r="CH255">
        <v>0.50001157142857133</v>
      </c>
      <c r="CI255">
        <v>0.49998842857142861</v>
      </c>
      <c r="CJ255">
        <v>0</v>
      </c>
      <c r="CK255">
        <v>2079.2742857142862</v>
      </c>
      <c r="CL255">
        <v>9.5417900000000007</v>
      </c>
      <c r="CM255">
        <v>13099.971428571431</v>
      </c>
      <c r="CN255">
        <v>9521.841428571428</v>
      </c>
      <c r="CO255">
        <v>47.375</v>
      </c>
      <c r="CP255">
        <v>49.5</v>
      </c>
      <c r="CQ255">
        <v>48.061999999999998</v>
      </c>
      <c r="CR255">
        <v>48.875</v>
      </c>
      <c r="CS255">
        <v>50.044285714285706</v>
      </c>
      <c r="CT255">
        <v>595.26285714285711</v>
      </c>
      <c r="CU255">
        <v>595.23285714285714</v>
      </c>
      <c r="CV255">
        <v>0</v>
      </c>
      <c r="CW255">
        <v>1665849329.4000001</v>
      </c>
      <c r="CX255">
        <v>0</v>
      </c>
      <c r="CY255">
        <v>1665848184.5999999</v>
      </c>
      <c r="CZ255" t="s">
        <v>356</v>
      </c>
      <c r="DA255">
        <v>1665848184.5999999</v>
      </c>
      <c r="DB255">
        <v>1665848178.0999999</v>
      </c>
      <c r="DC255">
        <v>18</v>
      </c>
      <c r="DD255">
        <v>0.19800000000000001</v>
      </c>
      <c r="DE255">
        <v>5.0000000000000001E-3</v>
      </c>
      <c r="DF255">
        <v>-1.1020000000000001</v>
      </c>
      <c r="DG255">
        <v>0.223</v>
      </c>
      <c r="DH255">
        <v>853</v>
      </c>
      <c r="DI255">
        <v>39</v>
      </c>
      <c r="DJ255">
        <v>1.27</v>
      </c>
      <c r="DK255">
        <v>0.31</v>
      </c>
      <c r="DL255">
        <v>-16.64808</v>
      </c>
      <c r="DM255">
        <v>-0.128861538461497</v>
      </c>
      <c r="DN255">
        <v>3.4304126573927472E-2</v>
      </c>
      <c r="DO255">
        <v>0</v>
      </c>
      <c r="DP255">
        <v>0.21518989999999999</v>
      </c>
      <c r="DQ255">
        <v>6.4685538461537989E-2</v>
      </c>
      <c r="DR255">
        <v>6.9867869217545226E-3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3.2932700000000001</v>
      </c>
      <c r="EB255">
        <v>2.62521</v>
      </c>
      <c r="EC255">
        <v>0.24574799999999999</v>
      </c>
      <c r="ED255">
        <v>0.24565100000000001</v>
      </c>
      <c r="EE255">
        <v>0.154892</v>
      </c>
      <c r="EF255">
        <v>0.15276200000000001</v>
      </c>
      <c r="EG255">
        <v>22705.3</v>
      </c>
      <c r="EH255">
        <v>23150.9</v>
      </c>
      <c r="EI255">
        <v>28040.2</v>
      </c>
      <c r="EJ255">
        <v>29581.3</v>
      </c>
      <c r="EK255">
        <v>32561.7</v>
      </c>
      <c r="EL255">
        <v>34834.800000000003</v>
      </c>
      <c r="EM255">
        <v>39521.199999999997</v>
      </c>
      <c r="EN255">
        <v>42328.6</v>
      </c>
      <c r="EO255">
        <v>2.1777000000000002</v>
      </c>
      <c r="EP255">
        <v>2.1022799999999999</v>
      </c>
      <c r="EQ255">
        <v>6.0491299999999998E-2</v>
      </c>
      <c r="ER255">
        <v>0</v>
      </c>
      <c r="ES255">
        <v>35.036299999999997</v>
      </c>
      <c r="ET255">
        <v>999.9</v>
      </c>
      <c r="EU255">
        <v>63.1</v>
      </c>
      <c r="EV255">
        <v>41.2</v>
      </c>
      <c r="EW255">
        <v>49.211199999999998</v>
      </c>
      <c r="EX255">
        <v>55.860799999999998</v>
      </c>
      <c r="EY255">
        <v>-1.5024</v>
      </c>
      <c r="EZ255">
        <v>2</v>
      </c>
      <c r="FA255">
        <v>0.76666199999999995</v>
      </c>
      <c r="FB255">
        <v>2.1304099999999999</v>
      </c>
      <c r="FC255">
        <v>20.251799999999999</v>
      </c>
      <c r="FD255">
        <v>5.2171399999999997</v>
      </c>
      <c r="FE255">
        <v>12.0099</v>
      </c>
      <c r="FF255">
        <v>4.9850000000000003</v>
      </c>
      <c r="FG255">
        <v>3.2846500000000001</v>
      </c>
      <c r="FH255">
        <v>8567.6</v>
      </c>
      <c r="FI255">
        <v>9999</v>
      </c>
      <c r="FJ255">
        <v>9999</v>
      </c>
      <c r="FK255">
        <v>584.29999999999995</v>
      </c>
      <c r="FL255">
        <v>1.8658600000000001</v>
      </c>
      <c r="FM255">
        <v>1.86232</v>
      </c>
      <c r="FN255">
        <v>1.8643400000000001</v>
      </c>
      <c r="FO255">
        <v>1.8605</v>
      </c>
      <c r="FP255">
        <v>1.8612500000000001</v>
      </c>
      <c r="FQ255">
        <v>1.8602000000000001</v>
      </c>
      <c r="FR255">
        <v>1.8620099999999999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-1.1299999999999999</v>
      </c>
      <c r="GH255">
        <v>0.22339999999999999</v>
      </c>
      <c r="GI255">
        <v>-1.0926075346780371</v>
      </c>
      <c r="GJ255">
        <v>-3.055779808770659E-4</v>
      </c>
      <c r="GK255">
        <v>5.4022781434335912E-7</v>
      </c>
      <c r="GL255">
        <v>-2.2830823041668759E-10</v>
      </c>
      <c r="GM255">
        <v>0.223404761904753</v>
      </c>
      <c r="GN255">
        <v>0</v>
      </c>
      <c r="GO255">
        <v>0</v>
      </c>
      <c r="GP255">
        <v>0</v>
      </c>
      <c r="GQ255">
        <v>3</v>
      </c>
      <c r="GR255">
        <v>2094</v>
      </c>
      <c r="GS255">
        <v>4</v>
      </c>
      <c r="GT255">
        <v>34</v>
      </c>
      <c r="GU255">
        <v>19</v>
      </c>
      <c r="GV255">
        <v>19.100000000000001</v>
      </c>
      <c r="GW255">
        <v>4.0625</v>
      </c>
      <c r="GX255">
        <v>2.5341800000000001</v>
      </c>
      <c r="GY255">
        <v>2.04834</v>
      </c>
      <c r="GZ255">
        <v>2.6135299999999999</v>
      </c>
      <c r="HA255">
        <v>2.1972700000000001</v>
      </c>
      <c r="HB255">
        <v>2.3718300000000001</v>
      </c>
      <c r="HC255">
        <v>46.620199999999997</v>
      </c>
      <c r="HD255">
        <v>14.368399999999999</v>
      </c>
      <c r="HE255">
        <v>18</v>
      </c>
      <c r="HF255">
        <v>703.68200000000002</v>
      </c>
      <c r="HG255">
        <v>710.63199999999995</v>
      </c>
      <c r="HH255">
        <v>31.000800000000002</v>
      </c>
      <c r="HI255">
        <v>36.900100000000002</v>
      </c>
      <c r="HJ255">
        <v>30.0001</v>
      </c>
      <c r="HK255">
        <v>36.597299999999997</v>
      </c>
      <c r="HL255">
        <v>36.557400000000001</v>
      </c>
      <c r="HM255">
        <v>81.264600000000002</v>
      </c>
      <c r="HN255">
        <v>24.703499999999998</v>
      </c>
      <c r="HO255">
        <v>81.978099999999998</v>
      </c>
      <c r="HP255">
        <v>31</v>
      </c>
      <c r="HQ255">
        <v>1602.09</v>
      </c>
      <c r="HR255">
        <v>39.944499999999998</v>
      </c>
      <c r="HS255">
        <v>98.720100000000002</v>
      </c>
      <c r="HT255">
        <v>98.111900000000006</v>
      </c>
    </row>
    <row r="256" spans="1:228" x14ac:dyDescent="0.2">
      <c r="A256">
        <v>241</v>
      </c>
      <c r="B256">
        <v>1665849327</v>
      </c>
      <c r="C256">
        <v>957.90000009536743</v>
      </c>
      <c r="D256" t="s">
        <v>841</v>
      </c>
      <c r="E256" t="s">
        <v>842</v>
      </c>
      <c r="F256">
        <v>4</v>
      </c>
      <c r="G256">
        <v>1665849324.6875</v>
      </c>
      <c r="H256">
        <f t="shared" si="102"/>
        <v>2.6122938901863878E-4</v>
      </c>
      <c r="I256">
        <f t="shared" si="103"/>
        <v>0.26122938901863879</v>
      </c>
      <c r="J256">
        <f t="shared" si="104"/>
        <v>7.3149222912230405</v>
      </c>
      <c r="K256">
        <f t="shared" si="105"/>
        <v>1576.69875</v>
      </c>
      <c r="L256">
        <f t="shared" si="106"/>
        <v>658.67292862411546</v>
      </c>
      <c r="M256">
        <f t="shared" si="107"/>
        <v>66.806548067345062</v>
      </c>
      <c r="N256">
        <f t="shared" si="108"/>
        <v>159.91821775585478</v>
      </c>
      <c r="O256">
        <f t="shared" si="109"/>
        <v>1.328805740969923E-2</v>
      </c>
      <c r="P256">
        <f t="shared" si="110"/>
        <v>2.7720497829656576</v>
      </c>
      <c r="Q256">
        <f t="shared" si="111"/>
        <v>1.325277141749902E-2</v>
      </c>
      <c r="R256">
        <f t="shared" si="112"/>
        <v>8.2861445756945429E-3</v>
      </c>
      <c r="S256">
        <f t="shared" si="113"/>
        <v>226.0035444911972</v>
      </c>
      <c r="T256">
        <f t="shared" si="114"/>
        <v>36.90721689801773</v>
      </c>
      <c r="U256">
        <f t="shared" si="115"/>
        <v>36.0142375</v>
      </c>
      <c r="V256">
        <f t="shared" si="116"/>
        <v>5.9734621952181444</v>
      </c>
      <c r="W256">
        <f t="shared" si="117"/>
        <v>69.822940156123707</v>
      </c>
      <c r="X256">
        <f t="shared" si="118"/>
        <v>4.0732407801699386</v>
      </c>
      <c r="Y256">
        <f t="shared" si="119"/>
        <v>5.8336712419474104</v>
      </c>
      <c r="Z256">
        <f t="shared" si="120"/>
        <v>1.9002214150482057</v>
      </c>
      <c r="AA256">
        <f t="shared" si="121"/>
        <v>-11.520216055721971</v>
      </c>
      <c r="AB256">
        <f t="shared" si="122"/>
        <v>-64.277046271465537</v>
      </c>
      <c r="AC256">
        <f t="shared" si="123"/>
        <v>-5.4575126527428104</v>
      </c>
      <c r="AD256">
        <f t="shared" si="124"/>
        <v>144.74876951126689</v>
      </c>
      <c r="AE256">
        <f t="shared" si="125"/>
        <v>17.753614743749505</v>
      </c>
      <c r="AF256">
        <f t="shared" si="126"/>
        <v>0.24898733297475517</v>
      </c>
      <c r="AG256">
        <f t="shared" si="127"/>
        <v>7.3149222912230405</v>
      </c>
      <c r="AH256">
        <v>1659.7225963080359</v>
      </c>
      <c r="AI256">
        <v>1645.77296969697</v>
      </c>
      <c r="AJ256">
        <v>1.7106337400873279</v>
      </c>
      <c r="AK256">
        <v>66.578326818864241</v>
      </c>
      <c r="AL256">
        <f t="shared" si="128"/>
        <v>0.26122938901863879</v>
      </c>
      <c r="AM256">
        <v>39.933550980229079</v>
      </c>
      <c r="AN256">
        <v>40.163603529411738</v>
      </c>
      <c r="AO256">
        <v>2.6219496143285221E-4</v>
      </c>
      <c r="AP256">
        <v>87.47284380943789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47062.26795401737</v>
      </c>
      <c r="AV256">
        <f t="shared" si="132"/>
        <v>1200.10375</v>
      </c>
      <c r="AW256">
        <f t="shared" si="133"/>
        <v>1025.9456919643508</v>
      </c>
      <c r="AX256">
        <f t="shared" si="134"/>
        <v>0.85488083173171558</v>
      </c>
      <c r="AY256">
        <f t="shared" si="135"/>
        <v>0.1883200052422111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1665849324.6875</v>
      </c>
      <c r="BF256">
        <v>1576.69875</v>
      </c>
      <c r="BG256">
        <v>1593.44875</v>
      </c>
      <c r="BH256">
        <v>40.159737499999999</v>
      </c>
      <c r="BI256">
        <v>39.939137500000001</v>
      </c>
      <c r="BJ256">
        <v>1577.8225</v>
      </c>
      <c r="BK256">
        <v>39.936324999999997</v>
      </c>
      <c r="BL256">
        <v>650.01287499999989</v>
      </c>
      <c r="BM256">
        <v>101.326125</v>
      </c>
      <c r="BN256">
        <v>9.9856187499999999E-2</v>
      </c>
      <c r="BO256">
        <v>35.584137499999997</v>
      </c>
      <c r="BP256">
        <v>36.0142375</v>
      </c>
      <c r="BQ256">
        <v>999.9</v>
      </c>
      <c r="BR256">
        <v>0</v>
      </c>
      <c r="BS256">
        <v>0</v>
      </c>
      <c r="BT256">
        <v>9008.59375</v>
      </c>
      <c r="BU256">
        <v>0</v>
      </c>
      <c r="BV256">
        <v>2104.2424999999998</v>
      </c>
      <c r="BW256">
        <v>-16.749300000000002</v>
      </c>
      <c r="BX256">
        <v>1642.6675</v>
      </c>
      <c r="BY256">
        <v>1659.7325000000001</v>
      </c>
      <c r="BZ256">
        <v>0.22059575000000001</v>
      </c>
      <c r="CA256">
        <v>1593.44875</v>
      </c>
      <c r="CB256">
        <v>39.939137500000001</v>
      </c>
      <c r="CC256">
        <v>4.0692325</v>
      </c>
      <c r="CD256">
        <v>4.0468774999999999</v>
      </c>
      <c r="CE256">
        <v>29.202874999999999</v>
      </c>
      <c r="CF256">
        <v>29.1075625</v>
      </c>
      <c r="CG256">
        <v>1200.10375</v>
      </c>
      <c r="CH256">
        <v>0.49999725000000012</v>
      </c>
      <c r="CI256">
        <v>0.50000274999999994</v>
      </c>
      <c r="CJ256">
        <v>0</v>
      </c>
      <c r="CK256">
        <v>2079.0250000000001</v>
      </c>
      <c r="CL256">
        <v>9.5417900000000007</v>
      </c>
      <c r="CM256">
        <v>13098.325000000001</v>
      </c>
      <c r="CN256">
        <v>9522.3525000000009</v>
      </c>
      <c r="CO256">
        <v>47.367125000000001</v>
      </c>
      <c r="CP256">
        <v>49.5</v>
      </c>
      <c r="CQ256">
        <v>48.069875000000003</v>
      </c>
      <c r="CR256">
        <v>48.875</v>
      </c>
      <c r="CS256">
        <v>50.054250000000003</v>
      </c>
      <c r="CT256">
        <v>595.27749999999992</v>
      </c>
      <c r="CU256">
        <v>595.28500000000008</v>
      </c>
      <c r="CV256">
        <v>0</v>
      </c>
      <c r="CW256">
        <v>1665849333.5999999</v>
      </c>
      <c r="CX256">
        <v>0</v>
      </c>
      <c r="CY256">
        <v>1665848184.5999999</v>
      </c>
      <c r="CZ256" t="s">
        <v>356</v>
      </c>
      <c r="DA256">
        <v>1665848184.5999999</v>
      </c>
      <c r="DB256">
        <v>1665848178.0999999</v>
      </c>
      <c r="DC256">
        <v>18</v>
      </c>
      <c r="DD256">
        <v>0.19800000000000001</v>
      </c>
      <c r="DE256">
        <v>5.0000000000000001E-3</v>
      </c>
      <c r="DF256">
        <v>-1.1020000000000001</v>
      </c>
      <c r="DG256">
        <v>0.223</v>
      </c>
      <c r="DH256">
        <v>853</v>
      </c>
      <c r="DI256">
        <v>39</v>
      </c>
      <c r="DJ256">
        <v>1.27</v>
      </c>
      <c r="DK256">
        <v>0.31</v>
      </c>
      <c r="DL256">
        <v>-16.666654999999999</v>
      </c>
      <c r="DM256">
        <v>-0.39940187617255868</v>
      </c>
      <c r="DN256">
        <v>5.1278357764265703E-2</v>
      </c>
      <c r="DO256">
        <v>0</v>
      </c>
      <c r="DP256">
        <v>0.218744575</v>
      </c>
      <c r="DQ256">
        <v>2.5724048780487209E-2</v>
      </c>
      <c r="DR256">
        <v>3.005655102365373E-3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3.2932000000000001</v>
      </c>
      <c r="EB256">
        <v>2.6253799999999998</v>
      </c>
      <c r="EC256">
        <v>0.24635899999999999</v>
      </c>
      <c r="ED256">
        <v>0.24626400000000001</v>
      </c>
      <c r="EE256">
        <v>0.154915</v>
      </c>
      <c r="EF256">
        <v>0.15278700000000001</v>
      </c>
      <c r="EG256">
        <v>22687</v>
      </c>
      <c r="EH256">
        <v>23131.7</v>
      </c>
      <c r="EI256">
        <v>28040.5</v>
      </c>
      <c r="EJ256">
        <v>29581</v>
      </c>
      <c r="EK256">
        <v>32560.7</v>
      </c>
      <c r="EL256">
        <v>34833.5</v>
      </c>
      <c r="EM256">
        <v>39521</v>
      </c>
      <c r="EN256">
        <v>42328.1</v>
      </c>
      <c r="EO256">
        <v>2.1775699999999998</v>
      </c>
      <c r="EP256">
        <v>2.1023200000000002</v>
      </c>
      <c r="EQ256">
        <v>6.0118699999999997E-2</v>
      </c>
      <c r="ER256">
        <v>0</v>
      </c>
      <c r="ES256">
        <v>35.051499999999997</v>
      </c>
      <c r="ET256">
        <v>999.9</v>
      </c>
      <c r="EU256">
        <v>63.1</v>
      </c>
      <c r="EV256">
        <v>41.2</v>
      </c>
      <c r="EW256">
        <v>49.210999999999999</v>
      </c>
      <c r="EX256">
        <v>55.800800000000002</v>
      </c>
      <c r="EY256">
        <v>-1.4783599999999999</v>
      </c>
      <c r="EZ256">
        <v>2</v>
      </c>
      <c r="FA256">
        <v>0.76673000000000002</v>
      </c>
      <c r="FB256">
        <v>2.13409</v>
      </c>
      <c r="FC256">
        <v>20.2516</v>
      </c>
      <c r="FD256">
        <v>5.2165400000000002</v>
      </c>
      <c r="FE256">
        <v>12.0099</v>
      </c>
      <c r="FF256">
        <v>4.9847999999999999</v>
      </c>
      <c r="FG256">
        <v>3.2845800000000001</v>
      </c>
      <c r="FH256">
        <v>8567.6</v>
      </c>
      <c r="FI256">
        <v>9999</v>
      </c>
      <c r="FJ256">
        <v>9999</v>
      </c>
      <c r="FK256">
        <v>584.29999999999995</v>
      </c>
      <c r="FL256">
        <v>1.86588</v>
      </c>
      <c r="FM256">
        <v>1.8623400000000001</v>
      </c>
      <c r="FN256">
        <v>1.86433</v>
      </c>
      <c r="FO256">
        <v>1.8605</v>
      </c>
      <c r="FP256">
        <v>1.86124</v>
      </c>
      <c r="FQ256">
        <v>1.8602000000000001</v>
      </c>
      <c r="FR256">
        <v>1.86202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-1.1200000000000001</v>
      </c>
      <c r="GH256">
        <v>0.22339999999999999</v>
      </c>
      <c r="GI256">
        <v>-1.0926075346780371</v>
      </c>
      <c r="GJ256">
        <v>-3.055779808770659E-4</v>
      </c>
      <c r="GK256">
        <v>5.4022781434335912E-7</v>
      </c>
      <c r="GL256">
        <v>-2.2830823041668759E-10</v>
      </c>
      <c r="GM256">
        <v>0.223404761904753</v>
      </c>
      <c r="GN256">
        <v>0</v>
      </c>
      <c r="GO256">
        <v>0</v>
      </c>
      <c r="GP256">
        <v>0</v>
      </c>
      <c r="GQ256">
        <v>3</v>
      </c>
      <c r="GR256">
        <v>2094</v>
      </c>
      <c r="GS256">
        <v>4</v>
      </c>
      <c r="GT256">
        <v>34</v>
      </c>
      <c r="GU256">
        <v>19</v>
      </c>
      <c r="GV256">
        <v>19.100000000000001</v>
      </c>
      <c r="GW256">
        <v>4.0759299999999996</v>
      </c>
      <c r="GX256">
        <v>2.5390600000000001</v>
      </c>
      <c r="GY256">
        <v>2.04834</v>
      </c>
      <c r="GZ256">
        <v>2.6135299999999999</v>
      </c>
      <c r="HA256">
        <v>2.1972700000000001</v>
      </c>
      <c r="HB256">
        <v>2.3083499999999999</v>
      </c>
      <c r="HC256">
        <v>46.620199999999997</v>
      </c>
      <c r="HD256">
        <v>14.368399999999999</v>
      </c>
      <c r="HE256">
        <v>18</v>
      </c>
      <c r="HF256">
        <v>703.58600000000001</v>
      </c>
      <c r="HG256">
        <v>710.70699999999999</v>
      </c>
      <c r="HH256">
        <v>31.001000000000001</v>
      </c>
      <c r="HI256">
        <v>36.900100000000002</v>
      </c>
      <c r="HJ256">
        <v>30.0001</v>
      </c>
      <c r="HK256">
        <v>36.598300000000002</v>
      </c>
      <c r="HL256">
        <v>36.559899999999999</v>
      </c>
      <c r="HM256">
        <v>81.529399999999995</v>
      </c>
      <c r="HN256">
        <v>24.703499999999998</v>
      </c>
      <c r="HO256">
        <v>81.978099999999998</v>
      </c>
      <c r="HP256">
        <v>31</v>
      </c>
      <c r="HQ256">
        <v>1608.76</v>
      </c>
      <c r="HR256">
        <v>39.933399999999999</v>
      </c>
      <c r="HS256">
        <v>98.720100000000002</v>
      </c>
      <c r="HT256">
        <v>98.110900000000001</v>
      </c>
    </row>
    <row r="257" spans="1:228" x14ac:dyDescent="0.2">
      <c r="A257">
        <v>242</v>
      </c>
      <c r="B257">
        <v>1665849331</v>
      </c>
      <c r="C257">
        <v>961.90000009536743</v>
      </c>
      <c r="D257" t="s">
        <v>843</v>
      </c>
      <c r="E257" t="s">
        <v>844</v>
      </c>
      <c r="F257">
        <v>4</v>
      </c>
      <c r="G257">
        <v>1665849329</v>
      </c>
      <c r="H257">
        <f t="shared" si="102"/>
        <v>2.7058645037630153E-4</v>
      </c>
      <c r="I257">
        <f t="shared" si="103"/>
        <v>0.27058645037630152</v>
      </c>
      <c r="J257">
        <f t="shared" si="104"/>
        <v>6.9281295511229635</v>
      </c>
      <c r="K257">
        <f t="shared" si="105"/>
        <v>1583.825714285714</v>
      </c>
      <c r="L257">
        <f t="shared" si="106"/>
        <v>738.70914068226955</v>
      </c>
      <c r="M257">
        <f t="shared" si="107"/>
        <v>74.924994603727313</v>
      </c>
      <c r="N257">
        <f t="shared" si="108"/>
        <v>160.64256763697298</v>
      </c>
      <c r="O257">
        <f t="shared" si="109"/>
        <v>1.3743840408124573E-2</v>
      </c>
      <c r="P257">
        <f t="shared" si="110"/>
        <v>2.7661455592350723</v>
      </c>
      <c r="Q257">
        <f t="shared" si="111"/>
        <v>1.3706015656100906E-2</v>
      </c>
      <c r="R257">
        <f t="shared" si="112"/>
        <v>8.5696494524811189E-3</v>
      </c>
      <c r="S257">
        <f t="shared" si="113"/>
        <v>225.96648216066816</v>
      </c>
      <c r="T257">
        <f t="shared" si="114"/>
        <v>36.912525910056679</v>
      </c>
      <c r="U257">
        <f t="shared" si="115"/>
        <v>36.027914285714289</v>
      </c>
      <c r="V257">
        <f t="shared" si="116"/>
        <v>5.977954741158964</v>
      </c>
      <c r="W257">
        <f t="shared" si="117"/>
        <v>69.828505752323835</v>
      </c>
      <c r="X257">
        <f t="shared" si="118"/>
        <v>4.0747990726639509</v>
      </c>
      <c r="Y257">
        <f t="shared" si="119"/>
        <v>5.8354378756391263</v>
      </c>
      <c r="Z257">
        <f t="shared" si="120"/>
        <v>1.9031556684950131</v>
      </c>
      <c r="AA257">
        <f t="shared" si="121"/>
        <v>-11.932862461594897</v>
      </c>
      <c r="AB257">
        <f t="shared" si="122"/>
        <v>-65.360864578132279</v>
      </c>
      <c r="AC257">
        <f t="shared" si="123"/>
        <v>-5.5618986123540184</v>
      </c>
      <c r="AD257">
        <f t="shared" si="124"/>
        <v>143.11085650858695</v>
      </c>
      <c r="AE257">
        <f t="shared" si="125"/>
        <v>17.759811518926188</v>
      </c>
      <c r="AF257">
        <f t="shared" si="126"/>
        <v>0.25393540525636826</v>
      </c>
      <c r="AG257">
        <f t="shared" si="127"/>
        <v>6.9281295511229635</v>
      </c>
      <c r="AH257">
        <v>1666.623098871127</v>
      </c>
      <c r="AI257">
        <v>1652.7891515151509</v>
      </c>
      <c r="AJ257">
        <v>1.774358599187372</v>
      </c>
      <c r="AK257">
        <v>66.578326818864241</v>
      </c>
      <c r="AL257">
        <f t="shared" si="128"/>
        <v>0.27058645037630152</v>
      </c>
      <c r="AM257">
        <v>39.942969568509959</v>
      </c>
      <c r="AN257">
        <v>40.181520294117647</v>
      </c>
      <c r="AO257">
        <v>2.1756142379182231E-4</v>
      </c>
      <c r="AP257">
        <v>87.47284380943789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46900.247297128604</v>
      </c>
      <c r="AV257">
        <f t="shared" si="132"/>
        <v>1199.9000000000001</v>
      </c>
      <c r="AW257">
        <f t="shared" si="133"/>
        <v>1025.7721876480148</v>
      </c>
      <c r="AX257">
        <f t="shared" si="134"/>
        <v>0.85488139648971972</v>
      </c>
      <c r="AY257">
        <f t="shared" si="135"/>
        <v>0.18832109522515889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1665849329</v>
      </c>
      <c r="BF257">
        <v>1583.825714285714</v>
      </c>
      <c r="BG257">
        <v>1600.5885714285721</v>
      </c>
      <c r="BH257">
        <v>40.174728571428581</v>
      </c>
      <c r="BI257">
        <v>39.949771428571431</v>
      </c>
      <c r="BJ257">
        <v>1584.954285714286</v>
      </c>
      <c r="BK257">
        <v>39.951328571428569</v>
      </c>
      <c r="BL257">
        <v>650.08014285714296</v>
      </c>
      <c r="BM257">
        <v>101.3265714285714</v>
      </c>
      <c r="BN257">
        <v>0.1003508571428571</v>
      </c>
      <c r="BO257">
        <v>35.589628571428577</v>
      </c>
      <c r="BP257">
        <v>36.027914285714289</v>
      </c>
      <c r="BQ257">
        <v>999.89999999999986</v>
      </c>
      <c r="BR257">
        <v>0</v>
      </c>
      <c r="BS257">
        <v>0</v>
      </c>
      <c r="BT257">
        <v>8977.2314285714292</v>
      </c>
      <c r="BU257">
        <v>0</v>
      </c>
      <c r="BV257">
        <v>2103.562857142857</v>
      </c>
      <c r="BW257">
        <v>-16.761614285714291</v>
      </c>
      <c r="BX257">
        <v>1650.1185714285709</v>
      </c>
      <c r="BY257">
        <v>1667.191428571429</v>
      </c>
      <c r="BZ257">
        <v>0.2249588571428571</v>
      </c>
      <c r="CA257">
        <v>1600.5885714285721</v>
      </c>
      <c r="CB257">
        <v>39.949771428571431</v>
      </c>
      <c r="CC257">
        <v>4.0707642857142856</v>
      </c>
      <c r="CD257">
        <v>4.0479699999999994</v>
      </c>
      <c r="CE257">
        <v>29.209399999999999</v>
      </c>
      <c r="CF257">
        <v>29.11225714285715</v>
      </c>
      <c r="CG257">
        <v>1199.9000000000001</v>
      </c>
      <c r="CH257">
        <v>0.49997828571428571</v>
      </c>
      <c r="CI257">
        <v>0.50002171428571429</v>
      </c>
      <c r="CJ257">
        <v>0</v>
      </c>
      <c r="CK257">
        <v>2078.6242857142861</v>
      </c>
      <c r="CL257">
        <v>9.5417900000000007</v>
      </c>
      <c r="CM257">
        <v>13091.55714285714</v>
      </c>
      <c r="CN257">
        <v>9520.66</v>
      </c>
      <c r="CO257">
        <v>47.375</v>
      </c>
      <c r="CP257">
        <v>49.5</v>
      </c>
      <c r="CQ257">
        <v>48.061999999999998</v>
      </c>
      <c r="CR257">
        <v>48.875</v>
      </c>
      <c r="CS257">
        <v>50.044285714285706</v>
      </c>
      <c r="CT257">
        <v>595.1528571428571</v>
      </c>
      <c r="CU257">
        <v>595.2071428571428</v>
      </c>
      <c r="CV257">
        <v>0</v>
      </c>
      <c r="CW257">
        <v>1665849337.2</v>
      </c>
      <c r="CX257">
        <v>0</v>
      </c>
      <c r="CY257">
        <v>1665848184.5999999</v>
      </c>
      <c r="CZ257" t="s">
        <v>356</v>
      </c>
      <c r="DA257">
        <v>1665848184.5999999</v>
      </c>
      <c r="DB257">
        <v>1665848178.0999999</v>
      </c>
      <c r="DC257">
        <v>18</v>
      </c>
      <c r="DD257">
        <v>0.19800000000000001</v>
      </c>
      <c r="DE257">
        <v>5.0000000000000001E-3</v>
      </c>
      <c r="DF257">
        <v>-1.1020000000000001</v>
      </c>
      <c r="DG257">
        <v>0.223</v>
      </c>
      <c r="DH257">
        <v>853</v>
      </c>
      <c r="DI257">
        <v>39</v>
      </c>
      <c r="DJ257">
        <v>1.27</v>
      </c>
      <c r="DK257">
        <v>0.31</v>
      </c>
      <c r="DL257">
        <v>-16.701155</v>
      </c>
      <c r="DM257">
        <v>-0.39126979362101821</v>
      </c>
      <c r="DN257">
        <v>5.1775901489013253E-2</v>
      </c>
      <c r="DO257">
        <v>0</v>
      </c>
      <c r="DP257">
        <v>0.22043545</v>
      </c>
      <c r="DQ257">
        <v>2.7286784240150099E-2</v>
      </c>
      <c r="DR257">
        <v>3.170240471557324E-3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3.2931400000000002</v>
      </c>
      <c r="EB257">
        <v>2.6253299999999999</v>
      </c>
      <c r="EC257">
        <v>0.246977</v>
      </c>
      <c r="ED257">
        <v>0.24687300000000001</v>
      </c>
      <c r="EE257">
        <v>0.154947</v>
      </c>
      <c r="EF257">
        <v>0.15281400000000001</v>
      </c>
      <c r="EG257">
        <v>22668</v>
      </c>
      <c r="EH257">
        <v>23112.9</v>
      </c>
      <c r="EI257">
        <v>28040.2</v>
      </c>
      <c r="EJ257">
        <v>29581</v>
      </c>
      <c r="EK257">
        <v>32559.599999999999</v>
      </c>
      <c r="EL257">
        <v>34832.5</v>
      </c>
      <c r="EM257">
        <v>39521.1</v>
      </c>
      <c r="EN257">
        <v>42328.2</v>
      </c>
      <c r="EO257">
        <v>2.1776800000000001</v>
      </c>
      <c r="EP257">
        <v>2.10222</v>
      </c>
      <c r="EQ257">
        <v>5.9574799999999997E-2</v>
      </c>
      <c r="ER257">
        <v>0</v>
      </c>
      <c r="ES257">
        <v>35.068399999999997</v>
      </c>
      <c r="ET257">
        <v>999.9</v>
      </c>
      <c r="EU257">
        <v>63.1</v>
      </c>
      <c r="EV257">
        <v>41.2</v>
      </c>
      <c r="EW257">
        <v>49.212600000000002</v>
      </c>
      <c r="EX257">
        <v>56.190800000000003</v>
      </c>
      <c r="EY257">
        <v>-1.6105799999999999</v>
      </c>
      <c r="EZ257">
        <v>2</v>
      </c>
      <c r="FA257">
        <v>0.76664100000000002</v>
      </c>
      <c r="FB257">
        <v>2.1368800000000001</v>
      </c>
      <c r="FC257">
        <v>20.2516</v>
      </c>
      <c r="FD257">
        <v>5.2171399999999997</v>
      </c>
      <c r="FE257">
        <v>12.0099</v>
      </c>
      <c r="FF257">
        <v>4.9847000000000001</v>
      </c>
      <c r="FG257">
        <v>3.2845800000000001</v>
      </c>
      <c r="FH257">
        <v>8568</v>
      </c>
      <c r="FI257">
        <v>9999</v>
      </c>
      <c r="FJ257">
        <v>9999</v>
      </c>
      <c r="FK257">
        <v>584.29999999999995</v>
      </c>
      <c r="FL257">
        <v>1.86589</v>
      </c>
      <c r="FM257">
        <v>1.86232</v>
      </c>
      <c r="FN257">
        <v>1.86435</v>
      </c>
      <c r="FO257">
        <v>1.8605</v>
      </c>
      <c r="FP257">
        <v>1.8612500000000001</v>
      </c>
      <c r="FQ257">
        <v>1.8602000000000001</v>
      </c>
      <c r="FR257">
        <v>1.86202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-1.1299999999999999</v>
      </c>
      <c r="GH257">
        <v>0.22339999999999999</v>
      </c>
      <c r="GI257">
        <v>-1.0926075346780371</v>
      </c>
      <c r="GJ257">
        <v>-3.055779808770659E-4</v>
      </c>
      <c r="GK257">
        <v>5.4022781434335912E-7</v>
      </c>
      <c r="GL257">
        <v>-2.2830823041668759E-10</v>
      </c>
      <c r="GM257">
        <v>0.223404761904753</v>
      </c>
      <c r="GN257">
        <v>0</v>
      </c>
      <c r="GO257">
        <v>0</v>
      </c>
      <c r="GP257">
        <v>0</v>
      </c>
      <c r="GQ257">
        <v>3</v>
      </c>
      <c r="GR257">
        <v>2094</v>
      </c>
      <c r="GS257">
        <v>4</v>
      </c>
      <c r="GT257">
        <v>34</v>
      </c>
      <c r="GU257">
        <v>19.100000000000001</v>
      </c>
      <c r="GV257">
        <v>19.2</v>
      </c>
      <c r="GW257">
        <v>4.0893600000000001</v>
      </c>
      <c r="GX257">
        <v>2.5463900000000002</v>
      </c>
      <c r="GY257">
        <v>2.04834</v>
      </c>
      <c r="GZ257">
        <v>2.6122999999999998</v>
      </c>
      <c r="HA257">
        <v>2.1972700000000001</v>
      </c>
      <c r="HB257">
        <v>2.34497</v>
      </c>
      <c r="HC257">
        <v>46.6496</v>
      </c>
      <c r="HD257">
        <v>14.3772</v>
      </c>
      <c r="HE257">
        <v>18</v>
      </c>
      <c r="HF257">
        <v>703.69600000000003</v>
      </c>
      <c r="HG257">
        <v>710.62300000000005</v>
      </c>
      <c r="HH257">
        <v>31.000800000000002</v>
      </c>
      <c r="HI257">
        <v>36.902000000000001</v>
      </c>
      <c r="HJ257">
        <v>30</v>
      </c>
      <c r="HK257">
        <v>36.600700000000003</v>
      </c>
      <c r="HL257">
        <v>36.560699999999997</v>
      </c>
      <c r="HM257">
        <v>81.793499999999995</v>
      </c>
      <c r="HN257">
        <v>24.703499999999998</v>
      </c>
      <c r="HO257">
        <v>81.978099999999998</v>
      </c>
      <c r="HP257">
        <v>31</v>
      </c>
      <c r="HQ257">
        <v>1615.45</v>
      </c>
      <c r="HR257">
        <v>39.932899999999997</v>
      </c>
      <c r="HS257">
        <v>98.719899999999996</v>
      </c>
      <c r="HT257">
        <v>98.111000000000004</v>
      </c>
    </row>
    <row r="258" spans="1:228" x14ac:dyDescent="0.2">
      <c r="A258">
        <v>243</v>
      </c>
      <c r="B258">
        <v>1665849335</v>
      </c>
      <c r="C258">
        <v>965.90000009536743</v>
      </c>
      <c r="D258" t="s">
        <v>845</v>
      </c>
      <c r="E258" t="s">
        <v>846</v>
      </c>
      <c r="F258">
        <v>4</v>
      </c>
      <c r="G258">
        <v>1665849332.6875</v>
      </c>
      <c r="H258">
        <f t="shared" si="102"/>
        <v>2.595150053132283E-4</v>
      </c>
      <c r="I258">
        <f t="shared" si="103"/>
        <v>0.2595150053132283</v>
      </c>
      <c r="J258">
        <f t="shared" si="104"/>
        <v>7.2899841475181342</v>
      </c>
      <c r="K258">
        <f t="shared" si="105"/>
        <v>1590.07</v>
      </c>
      <c r="L258">
        <f t="shared" si="106"/>
        <v>667.60940422675628</v>
      </c>
      <c r="M258">
        <f t="shared" si="107"/>
        <v>67.713495234343199</v>
      </c>
      <c r="N258">
        <f t="shared" si="108"/>
        <v>161.27573501151849</v>
      </c>
      <c r="O258">
        <f t="shared" si="109"/>
        <v>1.3182359758848749E-2</v>
      </c>
      <c r="P258">
        <f t="shared" si="110"/>
        <v>2.7649439861487748</v>
      </c>
      <c r="Q258">
        <f t="shared" si="111"/>
        <v>1.3147543100998263E-2</v>
      </c>
      <c r="R258">
        <f t="shared" si="112"/>
        <v>8.220334856095992E-3</v>
      </c>
      <c r="S258">
        <f t="shared" si="113"/>
        <v>225.98365176738676</v>
      </c>
      <c r="T258">
        <f t="shared" si="114"/>
        <v>36.917351187931331</v>
      </c>
      <c r="U258">
        <f t="shared" si="115"/>
        <v>36.029000000000003</v>
      </c>
      <c r="V258">
        <f t="shared" si="116"/>
        <v>5.9783115019275197</v>
      </c>
      <c r="W258">
        <f t="shared" si="117"/>
        <v>69.83610284180466</v>
      </c>
      <c r="X258">
        <f t="shared" si="118"/>
        <v>4.0755056377092806</v>
      </c>
      <c r="Y258">
        <f t="shared" si="119"/>
        <v>5.8358148176470666</v>
      </c>
      <c r="Z258">
        <f t="shared" si="120"/>
        <v>1.9028058642182391</v>
      </c>
      <c r="AA258">
        <f t="shared" si="121"/>
        <v>-11.444611734313368</v>
      </c>
      <c r="AB258">
        <f t="shared" si="122"/>
        <v>-65.319695891425241</v>
      </c>
      <c r="AC258">
        <f t="shared" si="123"/>
        <v>-5.5608718543887488</v>
      </c>
      <c r="AD258">
        <f t="shared" si="124"/>
        <v>143.65847228725943</v>
      </c>
      <c r="AE258">
        <f t="shared" si="125"/>
        <v>17.657768808732335</v>
      </c>
      <c r="AF258">
        <f t="shared" si="126"/>
        <v>0.25237266127763153</v>
      </c>
      <c r="AG258">
        <f t="shared" si="127"/>
        <v>7.2899841475181342</v>
      </c>
      <c r="AH258">
        <v>1673.6184692586951</v>
      </c>
      <c r="AI258">
        <v>1659.727454545455</v>
      </c>
      <c r="AJ258">
        <v>1.701973266521146</v>
      </c>
      <c r="AK258">
        <v>66.578326818864241</v>
      </c>
      <c r="AL258">
        <f t="shared" si="128"/>
        <v>0.2595150053132283</v>
      </c>
      <c r="AM258">
        <v>39.953923819132058</v>
      </c>
      <c r="AN258">
        <v>40.182122058823524</v>
      </c>
      <c r="AO258">
        <v>3.2560768123635091E-4</v>
      </c>
      <c r="AP258">
        <v>87.47284380943789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46867.288446459497</v>
      </c>
      <c r="AV258">
        <f t="shared" si="132"/>
        <v>1199.9875</v>
      </c>
      <c r="AW258">
        <f t="shared" si="133"/>
        <v>1025.8473480660036</v>
      </c>
      <c r="AX258">
        <f t="shared" si="134"/>
        <v>0.85488169507265999</v>
      </c>
      <c r="AY258">
        <f t="shared" si="135"/>
        <v>0.18832167149023366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1665849332.6875</v>
      </c>
      <c r="BF258">
        <v>1590.07</v>
      </c>
      <c r="BG258">
        <v>1606.74</v>
      </c>
      <c r="BH258">
        <v>40.181737499999997</v>
      </c>
      <c r="BI258">
        <v>39.958137499999999</v>
      </c>
      <c r="BJ258">
        <v>1591.2</v>
      </c>
      <c r="BK258">
        <v>39.958337499999999</v>
      </c>
      <c r="BL258">
        <v>649.99612499999989</v>
      </c>
      <c r="BM258">
        <v>101.32662500000001</v>
      </c>
      <c r="BN258">
        <v>0.10018955</v>
      </c>
      <c r="BO258">
        <v>35.590800000000002</v>
      </c>
      <c r="BP258">
        <v>36.029000000000003</v>
      </c>
      <c r="BQ258">
        <v>999.9</v>
      </c>
      <c r="BR258">
        <v>0</v>
      </c>
      <c r="BS258">
        <v>0</v>
      </c>
      <c r="BT258">
        <v>8970.86</v>
      </c>
      <c r="BU258">
        <v>0</v>
      </c>
      <c r="BV258">
        <v>2102.7112499999998</v>
      </c>
      <c r="BW258">
        <v>-16.670349999999999</v>
      </c>
      <c r="BX258">
        <v>1656.63625</v>
      </c>
      <c r="BY258">
        <v>1673.61375</v>
      </c>
      <c r="BZ258">
        <v>0.22360425</v>
      </c>
      <c r="CA258">
        <v>1606.74</v>
      </c>
      <c r="CB258">
        <v>39.958137499999999</v>
      </c>
      <c r="CC258">
        <v>4.0714787499999998</v>
      </c>
      <c r="CD258">
        <v>4.0488212499999996</v>
      </c>
      <c r="CE258">
        <v>29.21245</v>
      </c>
      <c r="CF258">
        <v>29.115874999999999</v>
      </c>
      <c r="CG258">
        <v>1199.9875</v>
      </c>
      <c r="CH258">
        <v>0.49996649999999998</v>
      </c>
      <c r="CI258">
        <v>0.50003350000000002</v>
      </c>
      <c r="CJ258">
        <v>0</v>
      </c>
      <c r="CK258">
        <v>2078.7125000000001</v>
      </c>
      <c r="CL258">
        <v>9.5417900000000007</v>
      </c>
      <c r="CM258">
        <v>13088.525</v>
      </c>
      <c r="CN258">
        <v>9521.3125</v>
      </c>
      <c r="CO258">
        <v>47.343499999999999</v>
      </c>
      <c r="CP258">
        <v>49.5</v>
      </c>
      <c r="CQ258">
        <v>48.069875000000003</v>
      </c>
      <c r="CR258">
        <v>48.875</v>
      </c>
      <c r="CS258">
        <v>50</v>
      </c>
      <c r="CT258">
        <v>595.18374999999992</v>
      </c>
      <c r="CU258">
        <v>595.26125000000002</v>
      </c>
      <c r="CV258">
        <v>0</v>
      </c>
      <c r="CW258">
        <v>1665849341.4000001</v>
      </c>
      <c r="CX258">
        <v>0</v>
      </c>
      <c r="CY258">
        <v>1665848184.5999999</v>
      </c>
      <c r="CZ258" t="s">
        <v>356</v>
      </c>
      <c r="DA258">
        <v>1665848184.5999999</v>
      </c>
      <c r="DB258">
        <v>1665848178.0999999</v>
      </c>
      <c r="DC258">
        <v>18</v>
      </c>
      <c r="DD258">
        <v>0.19800000000000001</v>
      </c>
      <c r="DE258">
        <v>5.0000000000000001E-3</v>
      </c>
      <c r="DF258">
        <v>-1.1020000000000001</v>
      </c>
      <c r="DG258">
        <v>0.223</v>
      </c>
      <c r="DH258">
        <v>853</v>
      </c>
      <c r="DI258">
        <v>39</v>
      </c>
      <c r="DJ258">
        <v>1.27</v>
      </c>
      <c r="DK258">
        <v>0.31</v>
      </c>
      <c r="DL258">
        <v>-16.702662499999999</v>
      </c>
      <c r="DM258">
        <v>-0.2114803001875743</v>
      </c>
      <c r="DN258">
        <v>5.28768223681228E-2</v>
      </c>
      <c r="DO258">
        <v>0</v>
      </c>
      <c r="DP258">
        <v>0.22182679999999999</v>
      </c>
      <c r="DQ258">
        <v>1.5635617260787792E-2</v>
      </c>
      <c r="DR258">
        <v>2.4277977489898122E-3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3.2931599999999999</v>
      </c>
      <c r="EB258">
        <v>2.6252200000000001</v>
      </c>
      <c r="EC258">
        <v>0.24759300000000001</v>
      </c>
      <c r="ED258">
        <v>0.247474</v>
      </c>
      <c r="EE258">
        <v>0.15496399999999999</v>
      </c>
      <c r="EF258">
        <v>0.152804</v>
      </c>
      <c r="EG258">
        <v>22649.5</v>
      </c>
      <c r="EH258">
        <v>23094.6</v>
      </c>
      <c r="EI258">
        <v>28040.400000000001</v>
      </c>
      <c r="EJ258">
        <v>29581.4</v>
      </c>
      <c r="EK258">
        <v>32559.3</v>
      </c>
      <c r="EL258">
        <v>34833.5</v>
      </c>
      <c r="EM258">
        <v>39521.5</v>
      </c>
      <c r="EN258">
        <v>42328.9</v>
      </c>
      <c r="EO258">
        <v>2.17753</v>
      </c>
      <c r="EP258">
        <v>2.1023200000000002</v>
      </c>
      <c r="EQ258">
        <v>5.8934100000000003E-2</v>
      </c>
      <c r="ER258">
        <v>0</v>
      </c>
      <c r="ES258">
        <v>35.081200000000003</v>
      </c>
      <c r="ET258">
        <v>999.9</v>
      </c>
      <c r="EU258">
        <v>63.1</v>
      </c>
      <c r="EV258">
        <v>41.2</v>
      </c>
      <c r="EW258">
        <v>49.2072</v>
      </c>
      <c r="EX258">
        <v>55.620800000000003</v>
      </c>
      <c r="EY258">
        <v>-1.59856</v>
      </c>
      <c r="EZ258">
        <v>2</v>
      </c>
      <c r="FA258">
        <v>0.76663899999999996</v>
      </c>
      <c r="FB258">
        <v>2.1339600000000001</v>
      </c>
      <c r="FC258">
        <v>20.2515</v>
      </c>
      <c r="FD258">
        <v>5.2168400000000004</v>
      </c>
      <c r="FE258">
        <v>12.0099</v>
      </c>
      <c r="FF258">
        <v>4.9849500000000004</v>
      </c>
      <c r="FG258">
        <v>3.2845800000000001</v>
      </c>
      <c r="FH258">
        <v>8568</v>
      </c>
      <c r="FI258">
        <v>9999</v>
      </c>
      <c r="FJ258">
        <v>9999</v>
      </c>
      <c r="FK258">
        <v>584.29999999999995</v>
      </c>
      <c r="FL258">
        <v>1.86588</v>
      </c>
      <c r="FM258">
        <v>1.8623400000000001</v>
      </c>
      <c r="FN258">
        <v>1.86432</v>
      </c>
      <c r="FO258">
        <v>1.8605</v>
      </c>
      <c r="FP258">
        <v>1.86127</v>
      </c>
      <c r="FQ258">
        <v>1.8602000000000001</v>
      </c>
      <c r="FR258">
        <v>1.8620099999999999</v>
      </c>
      <c r="FS258">
        <v>1.8585199999999999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-1.1399999999999999</v>
      </c>
      <c r="GH258">
        <v>0.22339999999999999</v>
      </c>
      <c r="GI258">
        <v>-1.0926075346780371</v>
      </c>
      <c r="GJ258">
        <v>-3.055779808770659E-4</v>
      </c>
      <c r="GK258">
        <v>5.4022781434335912E-7</v>
      </c>
      <c r="GL258">
        <v>-2.2830823041668759E-10</v>
      </c>
      <c r="GM258">
        <v>0.223404761904753</v>
      </c>
      <c r="GN258">
        <v>0</v>
      </c>
      <c r="GO258">
        <v>0</v>
      </c>
      <c r="GP258">
        <v>0</v>
      </c>
      <c r="GQ258">
        <v>3</v>
      </c>
      <c r="GR258">
        <v>2094</v>
      </c>
      <c r="GS258">
        <v>4</v>
      </c>
      <c r="GT258">
        <v>34</v>
      </c>
      <c r="GU258">
        <v>19.2</v>
      </c>
      <c r="GV258">
        <v>19.3</v>
      </c>
      <c r="GW258">
        <v>4.1027800000000001</v>
      </c>
      <c r="GX258">
        <v>2.5390600000000001</v>
      </c>
      <c r="GY258">
        <v>2.04834</v>
      </c>
      <c r="GZ258">
        <v>2.6135299999999999</v>
      </c>
      <c r="HA258">
        <v>2.1972700000000001</v>
      </c>
      <c r="HB258">
        <v>2.3852500000000001</v>
      </c>
      <c r="HC258">
        <v>46.6496</v>
      </c>
      <c r="HD258">
        <v>14.3772</v>
      </c>
      <c r="HE258">
        <v>18</v>
      </c>
      <c r="HF258">
        <v>703.57899999999995</v>
      </c>
      <c r="HG258">
        <v>710.75400000000002</v>
      </c>
      <c r="HH258">
        <v>30.9999</v>
      </c>
      <c r="HI258">
        <v>36.903599999999997</v>
      </c>
      <c r="HJ258">
        <v>30</v>
      </c>
      <c r="HK258">
        <v>36.601700000000001</v>
      </c>
      <c r="HL258">
        <v>36.564100000000003</v>
      </c>
      <c r="HM258">
        <v>82.063999999999993</v>
      </c>
      <c r="HN258">
        <v>24.703499999999998</v>
      </c>
      <c r="HO258">
        <v>81.604900000000001</v>
      </c>
      <c r="HP258">
        <v>31</v>
      </c>
      <c r="HQ258">
        <v>1622.13</v>
      </c>
      <c r="HR258">
        <v>39.915500000000002</v>
      </c>
      <c r="HS258">
        <v>98.720699999999994</v>
      </c>
      <c r="HT258">
        <v>98.112399999999994</v>
      </c>
    </row>
    <row r="259" spans="1:228" x14ac:dyDescent="0.2">
      <c r="A259">
        <v>244</v>
      </c>
      <c r="B259">
        <v>1665849339</v>
      </c>
      <c r="C259">
        <v>969.90000009536743</v>
      </c>
      <c r="D259" t="s">
        <v>847</v>
      </c>
      <c r="E259" t="s">
        <v>848</v>
      </c>
      <c r="F259">
        <v>4</v>
      </c>
      <c r="G259">
        <v>1665849337</v>
      </c>
      <c r="H259">
        <f t="shared" si="102"/>
        <v>2.6049597608110799E-4</v>
      </c>
      <c r="I259">
        <f t="shared" si="103"/>
        <v>0.26049597608110797</v>
      </c>
      <c r="J259">
        <f t="shared" si="104"/>
        <v>6.7966369790158714</v>
      </c>
      <c r="K259">
        <f t="shared" si="105"/>
        <v>1597.27</v>
      </c>
      <c r="L259">
        <f t="shared" si="106"/>
        <v>735.5285218952838</v>
      </c>
      <c r="M259">
        <f t="shared" si="107"/>
        <v>74.601092238640007</v>
      </c>
      <c r="N259">
        <f t="shared" si="108"/>
        <v>162.00335276322147</v>
      </c>
      <c r="O259">
        <f t="shared" si="109"/>
        <v>1.3213427987061653E-2</v>
      </c>
      <c r="P259">
        <f t="shared" si="110"/>
        <v>2.7681259300977943</v>
      </c>
      <c r="Q259">
        <f t="shared" si="111"/>
        <v>1.3178487354226222E-2</v>
      </c>
      <c r="R259">
        <f t="shared" si="112"/>
        <v>8.2396861163202377E-3</v>
      </c>
      <c r="S259">
        <f t="shared" si="113"/>
        <v>225.966854047835</v>
      </c>
      <c r="T259">
        <f t="shared" si="114"/>
        <v>36.912962979646025</v>
      </c>
      <c r="U259">
        <f t="shared" si="115"/>
        <v>36.038071428571428</v>
      </c>
      <c r="V259">
        <f t="shared" si="116"/>
        <v>5.9812930549215109</v>
      </c>
      <c r="W259">
        <f t="shared" si="117"/>
        <v>69.851988148735387</v>
      </c>
      <c r="X259">
        <f t="shared" si="118"/>
        <v>4.0758450832594511</v>
      </c>
      <c r="Y259">
        <f t="shared" si="119"/>
        <v>5.8349736224841307</v>
      </c>
      <c r="Z259">
        <f t="shared" si="120"/>
        <v>1.9054479716620598</v>
      </c>
      <c r="AA259">
        <f t="shared" si="121"/>
        <v>-11.487872545176863</v>
      </c>
      <c r="AB259">
        <f t="shared" si="122"/>
        <v>-67.138786862529059</v>
      </c>
      <c r="AC259">
        <f t="shared" si="123"/>
        <v>-5.7093458280387379</v>
      </c>
      <c r="AD259">
        <f t="shared" si="124"/>
        <v>141.63084881209033</v>
      </c>
      <c r="AE259">
        <f t="shared" si="125"/>
        <v>17.762056067113846</v>
      </c>
      <c r="AF259">
        <f t="shared" si="126"/>
        <v>0.28126086833901298</v>
      </c>
      <c r="AG259">
        <f t="shared" si="127"/>
        <v>6.7966369790158714</v>
      </c>
      <c r="AH259">
        <v>1680.641183719232</v>
      </c>
      <c r="AI259">
        <v>1666.8430303030291</v>
      </c>
      <c r="AJ259">
        <v>1.796480196616457</v>
      </c>
      <c r="AK259">
        <v>66.578326818864241</v>
      </c>
      <c r="AL259">
        <f t="shared" si="128"/>
        <v>0.26049597608110797</v>
      </c>
      <c r="AM259">
        <v>39.956028803156087</v>
      </c>
      <c r="AN259">
        <v>40.186334411764683</v>
      </c>
      <c r="AO259">
        <v>9.094566935102337E-5</v>
      </c>
      <c r="AP259">
        <v>87.47284380943789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46954.501583035752</v>
      </c>
      <c r="AV259">
        <f t="shared" si="132"/>
        <v>1199.9000000000001</v>
      </c>
      <c r="AW259">
        <f t="shared" si="133"/>
        <v>1025.7723803356657</v>
      </c>
      <c r="AX259">
        <f t="shared" si="134"/>
        <v>0.85488155707614433</v>
      </c>
      <c r="AY259">
        <f t="shared" si="135"/>
        <v>0.18832140515695889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1665849337</v>
      </c>
      <c r="BF259">
        <v>1597.27</v>
      </c>
      <c r="BG259">
        <v>1614.08</v>
      </c>
      <c r="BH259">
        <v>40.185742857142863</v>
      </c>
      <c r="BI259">
        <v>39.936557142857147</v>
      </c>
      <c r="BJ259">
        <v>1598.4028571428571</v>
      </c>
      <c r="BK259">
        <v>39.962342857142858</v>
      </c>
      <c r="BL259">
        <v>650.01685714285702</v>
      </c>
      <c r="BM259">
        <v>101.32514285714289</v>
      </c>
      <c r="BN259">
        <v>0.1000092857142857</v>
      </c>
      <c r="BO259">
        <v>35.588185714285707</v>
      </c>
      <c r="BP259">
        <v>36.038071428571428</v>
      </c>
      <c r="BQ259">
        <v>999.89999999999986</v>
      </c>
      <c r="BR259">
        <v>0</v>
      </c>
      <c r="BS259">
        <v>0</v>
      </c>
      <c r="BT259">
        <v>8987.8571428571431</v>
      </c>
      <c r="BU259">
        <v>0</v>
      </c>
      <c r="BV259">
        <v>2099.6114285714289</v>
      </c>
      <c r="BW259">
        <v>-16.810571428571428</v>
      </c>
      <c r="BX259">
        <v>1664.1428571428571</v>
      </c>
      <c r="BY259">
        <v>1681.224285714286</v>
      </c>
      <c r="BZ259">
        <v>0.2491885714285714</v>
      </c>
      <c r="CA259">
        <v>1614.08</v>
      </c>
      <c r="CB259">
        <v>39.936557142857147</v>
      </c>
      <c r="CC259">
        <v>4.0718271428571429</v>
      </c>
      <c r="CD259">
        <v>4.0465771428571422</v>
      </c>
      <c r="CE259">
        <v>29.213899999999999</v>
      </c>
      <c r="CF259">
        <v>29.106300000000001</v>
      </c>
      <c r="CG259">
        <v>1199.9000000000001</v>
      </c>
      <c r="CH259">
        <v>0.49997042857142848</v>
      </c>
      <c r="CI259">
        <v>0.50002957142857152</v>
      </c>
      <c r="CJ259">
        <v>0</v>
      </c>
      <c r="CK259">
        <v>2078.4357142857139</v>
      </c>
      <c r="CL259">
        <v>9.5417900000000007</v>
      </c>
      <c r="CM259">
        <v>13081.8</v>
      </c>
      <c r="CN259">
        <v>9520.6228571428564</v>
      </c>
      <c r="CO259">
        <v>47.366</v>
      </c>
      <c r="CP259">
        <v>49.5</v>
      </c>
      <c r="CQ259">
        <v>48.071000000000012</v>
      </c>
      <c r="CR259">
        <v>48.875</v>
      </c>
      <c r="CS259">
        <v>50.044285714285706</v>
      </c>
      <c r="CT259">
        <v>595.14571428571423</v>
      </c>
      <c r="CU259">
        <v>595.21285714285727</v>
      </c>
      <c r="CV259">
        <v>0</v>
      </c>
      <c r="CW259">
        <v>1665849345.5999999</v>
      </c>
      <c r="CX259">
        <v>0</v>
      </c>
      <c r="CY259">
        <v>1665848184.5999999</v>
      </c>
      <c r="CZ259" t="s">
        <v>356</v>
      </c>
      <c r="DA259">
        <v>1665848184.5999999</v>
      </c>
      <c r="DB259">
        <v>1665848178.0999999</v>
      </c>
      <c r="DC259">
        <v>18</v>
      </c>
      <c r="DD259">
        <v>0.19800000000000001</v>
      </c>
      <c r="DE259">
        <v>5.0000000000000001E-3</v>
      </c>
      <c r="DF259">
        <v>-1.1020000000000001</v>
      </c>
      <c r="DG259">
        <v>0.223</v>
      </c>
      <c r="DH259">
        <v>853</v>
      </c>
      <c r="DI259">
        <v>39</v>
      </c>
      <c r="DJ259">
        <v>1.27</v>
      </c>
      <c r="DK259">
        <v>0.31</v>
      </c>
      <c r="DL259">
        <v>-16.725987804878049</v>
      </c>
      <c r="DM259">
        <v>-0.29189268292685472</v>
      </c>
      <c r="DN259">
        <v>6.4525582731880401E-2</v>
      </c>
      <c r="DO259">
        <v>0</v>
      </c>
      <c r="DP259">
        <v>0.22758121951219509</v>
      </c>
      <c r="DQ259">
        <v>7.4773714285714624E-2</v>
      </c>
      <c r="DR259">
        <v>1.0442055760854271E-2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3.2930600000000001</v>
      </c>
      <c r="EB259">
        <v>2.6250300000000002</v>
      </c>
      <c r="EC259">
        <v>0.24820999999999999</v>
      </c>
      <c r="ED259">
        <v>0.24810199999999999</v>
      </c>
      <c r="EE259">
        <v>0.15495600000000001</v>
      </c>
      <c r="EF259">
        <v>0.15275</v>
      </c>
      <c r="EG259">
        <v>22630.7</v>
      </c>
      <c r="EH259">
        <v>23075.200000000001</v>
      </c>
      <c r="EI259">
        <v>28040.3</v>
      </c>
      <c r="EJ259">
        <v>29581.3</v>
      </c>
      <c r="EK259">
        <v>32559.599999999999</v>
      </c>
      <c r="EL259">
        <v>34835.5</v>
      </c>
      <c r="EM259">
        <v>39521.5</v>
      </c>
      <c r="EN259">
        <v>42328.6</v>
      </c>
      <c r="EO259">
        <v>2.1775000000000002</v>
      </c>
      <c r="EP259">
        <v>2.1023499999999999</v>
      </c>
      <c r="EQ259">
        <v>5.9038399999999998E-2</v>
      </c>
      <c r="ER259">
        <v>0</v>
      </c>
      <c r="ES259">
        <v>35.090899999999998</v>
      </c>
      <c r="ET259">
        <v>999.9</v>
      </c>
      <c r="EU259">
        <v>63</v>
      </c>
      <c r="EV259">
        <v>41.3</v>
      </c>
      <c r="EW259">
        <v>49.395400000000002</v>
      </c>
      <c r="EX259">
        <v>55.9208</v>
      </c>
      <c r="EY259">
        <v>-1.6226</v>
      </c>
      <c r="EZ259">
        <v>2</v>
      </c>
      <c r="FA259">
        <v>0.76676100000000003</v>
      </c>
      <c r="FB259">
        <v>2.1314500000000001</v>
      </c>
      <c r="FC259">
        <v>20.2515</v>
      </c>
      <c r="FD259">
        <v>5.2178899999999997</v>
      </c>
      <c r="FE259">
        <v>12.0099</v>
      </c>
      <c r="FF259">
        <v>4.9852999999999996</v>
      </c>
      <c r="FG259">
        <v>3.2846500000000001</v>
      </c>
      <c r="FH259">
        <v>8568</v>
      </c>
      <c r="FI259">
        <v>9999</v>
      </c>
      <c r="FJ259">
        <v>9999</v>
      </c>
      <c r="FK259">
        <v>584.29999999999995</v>
      </c>
      <c r="FL259">
        <v>1.8658600000000001</v>
      </c>
      <c r="FM259">
        <v>1.86232</v>
      </c>
      <c r="FN259">
        <v>1.86433</v>
      </c>
      <c r="FO259">
        <v>1.8605</v>
      </c>
      <c r="FP259">
        <v>1.86127</v>
      </c>
      <c r="FQ259">
        <v>1.8602000000000001</v>
      </c>
      <c r="FR259">
        <v>1.8620000000000001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-1.1299999999999999</v>
      </c>
      <c r="GH259">
        <v>0.22339999999999999</v>
      </c>
      <c r="GI259">
        <v>-1.0926075346780371</v>
      </c>
      <c r="GJ259">
        <v>-3.055779808770659E-4</v>
      </c>
      <c r="GK259">
        <v>5.4022781434335912E-7</v>
      </c>
      <c r="GL259">
        <v>-2.2830823041668759E-10</v>
      </c>
      <c r="GM259">
        <v>0.223404761904753</v>
      </c>
      <c r="GN259">
        <v>0</v>
      </c>
      <c r="GO259">
        <v>0</v>
      </c>
      <c r="GP259">
        <v>0</v>
      </c>
      <c r="GQ259">
        <v>3</v>
      </c>
      <c r="GR259">
        <v>2094</v>
      </c>
      <c r="GS259">
        <v>4</v>
      </c>
      <c r="GT259">
        <v>34</v>
      </c>
      <c r="GU259">
        <v>19.2</v>
      </c>
      <c r="GV259">
        <v>19.3</v>
      </c>
      <c r="GW259">
        <v>4.1149899999999997</v>
      </c>
      <c r="GX259">
        <v>2.5341800000000001</v>
      </c>
      <c r="GY259">
        <v>2.04834</v>
      </c>
      <c r="GZ259">
        <v>2.6122999999999998</v>
      </c>
      <c r="HA259">
        <v>2.1972700000000001</v>
      </c>
      <c r="HB259">
        <v>2.3815900000000001</v>
      </c>
      <c r="HC259">
        <v>46.679000000000002</v>
      </c>
      <c r="HD259">
        <v>14.3772</v>
      </c>
      <c r="HE259">
        <v>18</v>
      </c>
      <c r="HF259">
        <v>703.58399999999995</v>
      </c>
      <c r="HG259">
        <v>710.78700000000003</v>
      </c>
      <c r="HH259">
        <v>30.999600000000001</v>
      </c>
      <c r="HI259">
        <v>36.903599999999997</v>
      </c>
      <c r="HJ259">
        <v>30.0001</v>
      </c>
      <c r="HK259">
        <v>36.604100000000003</v>
      </c>
      <c r="HL259">
        <v>36.564999999999998</v>
      </c>
      <c r="HM259">
        <v>82.320499999999996</v>
      </c>
      <c r="HN259">
        <v>24.703499999999998</v>
      </c>
      <c r="HO259">
        <v>81.604900000000001</v>
      </c>
      <c r="HP259">
        <v>31</v>
      </c>
      <c r="HQ259">
        <v>1628.8</v>
      </c>
      <c r="HR259">
        <v>39.914000000000001</v>
      </c>
      <c r="HS259">
        <v>98.720600000000005</v>
      </c>
      <c r="HT259">
        <v>98.111900000000006</v>
      </c>
    </row>
    <row r="260" spans="1:228" x14ac:dyDescent="0.2">
      <c r="A260">
        <v>245</v>
      </c>
      <c r="B260">
        <v>1665849343</v>
      </c>
      <c r="C260">
        <v>973.90000009536743</v>
      </c>
      <c r="D260" t="s">
        <v>849</v>
      </c>
      <c r="E260" t="s">
        <v>850</v>
      </c>
      <c r="F260">
        <v>4</v>
      </c>
      <c r="G260">
        <v>1665849340.6875</v>
      </c>
      <c r="H260">
        <f t="shared" si="102"/>
        <v>2.860286156025633E-4</v>
      </c>
      <c r="I260">
        <f t="shared" si="103"/>
        <v>0.28602861560256332</v>
      </c>
      <c r="J260">
        <f t="shared" si="104"/>
        <v>6.8952126595162158</v>
      </c>
      <c r="K260">
        <f t="shared" si="105"/>
        <v>1603.5274999999999</v>
      </c>
      <c r="L260">
        <f t="shared" si="106"/>
        <v>802.23519648756508</v>
      </c>
      <c r="M260">
        <f t="shared" si="107"/>
        <v>81.365238548454727</v>
      </c>
      <c r="N260">
        <f t="shared" si="108"/>
        <v>162.63484590024413</v>
      </c>
      <c r="O260">
        <f t="shared" si="109"/>
        <v>1.4491204431501438E-2</v>
      </c>
      <c r="P260">
        <f t="shared" si="110"/>
        <v>2.766391410863422</v>
      </c>
      <c r="Q260">
        <f t="shared" si="111"/>
        <v>1.4449164673759207E-2</v>
      </c>
      <c r="R260">
        <f t="shared" si="112"/>
        <v>9.034494796162966E-3</v>
      </c>
      <c r="S260">
        <f t="shared" si="113"/>
        <v>225.99049196669915</v>
      </c>
      <c r="T260">
        <f t="shared" si="114"/>
        <v>36.912149779373529</v>
      </c>
      <c r="U260">
        <f t="shared" si="115"/>
        <v>36.045850000000002</v>
      </c>
      <c r="V260">
        <f t="shared" si="116"/>
        <v>5.9838507064768134</v>
      </c>
      <c r="W260">
        <f t="shared" si="117"/>
        <v>69.829222270290288</v>
      </c>
      <c r="X260">
        <f t="shared" si="118"/>
        <v>4.0756939817421474</v>
      </c>
      <c r="Y260">
        <f t="shared" si="119"/>
        <v>5.8366595663434762</v>
      </c>
      <c r="Z260">
        <f t="shared" si="120"/>
        <v>1.908156724734666</v>
      </c>
      <c r="AA260">
        <f t="shared" si="121"/>
        <v>-12.613861948073042</v>
      </c>
      <c r="AB260">
        <f t="shared" si="122"/>
        <v>-67.475430791436168</v>
      </c>
      <c r="AC260">
        <f t="shared" si="123"/>
        <v>-5.7419341265354831</v>
      </c>
      <c r="AD260">
        <f t="shared" si="124"/>
        <v>140.15926510065447</v>
      </c>
      <c r="AE260">
        <f t="shared" si="125"/>
        <v>17.752285689919656</v>
      </c>
      <c r="AF260">
        <f t="shared" si="126"/>
        <v>0.27911611449664381</v>
      </c>
      <c r="AG260">
        <f t="shared" si="127"/>
        <v>6.8952126595162158</v>
      </c>
      <c r="AH260">
        <v>1687.7045741541899</v>
      </c>
      <c r="AI260">
        <v>1673.886303030303</v>
      </c>
      <c r="AJ260">
        <v>1.7777066024003121</v>
      </c>
      <c r="AK260">
        <v>66.578326818864241</v>
      </c>
      <c r="AL260">
        <f t="shared" si="128"/>
        <v>0.28602861560256332</v>
      </c>
      <c r="AM260">
        <v>39.930974477893052</v>
      </c>
      <c r="AN260">
        <v>40.184377941176457</v>
      </c>
      <c r="AO260">
        <v>6.4139118331833773E-6</v>
      </c>
      <c r="AP260">
        <v>87.47284380943789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46906.35604193074</v>
      </c>
      <c r="AV260">
        <f t="shared" si="132"/>
        <v>1200.0362500000001</v>
      </c>
      <c r="AW260">
        <f t="shared" si="133"/>
        <v>1025.8878108635747</v>
      </c>
      <c r="AX260">
        <f t="shared" si="134"/>
        <v>0.85488068453230026</v>
      </c>
      <c r="AY260">
        <f t="shared" si="135"/>
        <v>0.18831972114733961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1665849340.6875</v>
      </c>
      <c r="BF260">
        <v>1603.5274999999999</v>
      </c>
      <c r="BG260">
        <v>1620.3287499999999</v>
      </c>
      <c r="BH260">
        <v>40.185037499999993</v>
      </c>
      <c r="BI260">
        <v>39.937725</v>
      </c>
      <c r="BJ260">
        <v>1604.6675</v>
      </c>
      <c r="BK260">
        <v>39.961637499999988</v>
      </c>
      <c r="BL260">
        <v>649.94650000000001</v>
      </c>
      <c r="BM260">
        <v>101.32325</v>
      </c>
      <c r="BN260">
        <v>9.9922287499999998E-2</v>
      </c>
      <c r="BO260">
        <v>35.593425000000003</v>
      </c>
      <c r="BP260">
        <v>36.045850000000002</v>
      </c>
      <c r="BQ260">
        <v>999.9</v>
      </c>
      <c r="BR260">
        <v>0</v>
      </c>
      <c r="BS260">
        <v>0</v>
      </c>
      <c r="BT260">
        <v>8978.8287500000006</v>
      </c>
      <c r="BU260">
        <v>0</v>
      </c>
      <c r="BV260">
        <v>2100.76125</v>
      </c>
      <c r="BW260">
        <v>-16.799912500000001</v>
      </c>
      <c r="BX260">
        <v>1670.66625</v>
      </c>
      <c r="BY260">
        <v>1687.7349999999999</v>
      </c>
      <c r="BZ260">
        <v>0.24731675</v>
      </c>
      <c r="CA260">
        <v>1620.3287499999999</v>
      </c>
      <c r="CB260">
        <v>39.937725</v>
      </c>
      <c r="CC260">
        <v>4.0716812499999993</v>
      </c>
      <c r="CD260">
        <v>4.0466212499999994</v>
      </c>
      <c r="CE260">
        <v>29.2133</v>
      </c>
      <c r="CF260">
        <v>29.1064875</v>
      </c>
      <c r="CG260">
        <v>1200.0362500000001</v>
      </c>
      <c r="CH260">
        <v>0.50000099999999992</v>
      </c>
      <c r="CI260">
        <v>0.49999900000000003</v>
      </c>
      <c r="CJ260">
        <v>0</v>
      </c>
      <c r="CK260">
        <v>2078.2750000000001</v>
      </c>
      <c r="CL260">
        <v>9.5417900000000007</v>
      </c>
      <c r="CM260">
        <v>13085.3</v>
      </c>
      <c r="CN260">
        <v>9521.8037499999991</v>
      </c>
      <c r="CO260">
        <v>47.367125000000001</v>
      </c>
      <c r="CP260">
        <v>49.5</v>
      </c>
      <c r="CQ260">
        <v>48.077749999999988</v>
      </c>
      <c r="CR260">
        <v>48.859250000000003</v>
      </c>
      <c r="CS260">
        <v>50</v>
      </c>
      <c r="CT260">
        <v>595.25</v>
      </c>
      <c r="CU260">
        <v>595.24624999999992</v>
      </c>
      <c r="CV260">
        <v>0</v>
      </c>
      <c r="CW260">
        <v>1665849349.2</v>
      </c>
      <c r="CX260">
        <v>0</v>
      </c>
      <c r="CY260">
        <v>1665848184.5999999</v>
      </c>
      <c r="CZ260" t="s">
        <v>356</v>
      </c>
      <c r="DA260">
        <v>1665848184.5999999</v>
      </c>
      <c r="DB260">
        <v>1665848178.0999999</v>
      </c>
      <c r="DC260">
        <v>18</v>
      </c>
      <c r="DD260">
        <v>0.19800000000000001</v>
      </c>
      <c r="DE260">
        <v>5.0000000000000001E-3</v>
      </c>
      <c r="DF260">
        <v>-1.1020000000000001</v>
      </c>
      <c r="DG260">
        <v>0.223</v>
      </c>
      <c r="DH260">
        <v>853</v>
      </c>
      <c r="DI260">
        <v>39</v>
      </c>
      <c r="DJ260">
        <v>1.27</v>
      </c>
      <c r="DK260">
        <v>0.31</v>
      </c>
      <c r="DL260">
        <v>-16.75021219512195</v>
      </c>
      <c r="DM260">
        <v>-0.23183623693380029</v>
      </c>
      <c r="DN260">
        <v>6.0854160709595102E-2</v>
      </c>
      <c r="DO260">
        <v>0</v>
      </c>
      <c r="DP260">
        <v>0.23132856097560969</v>
      </c>
      <c r="DQ260">
        <v>0.10764474564459869</v>
      </c>
      <c r="DR260">
        <v>1.2609890821849519E-2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365</v>
      </c>
      <c r="EA260">
        <v>3.2930100000000002</v>
      </c>
      <c r="EB260">
        <v>2.6251899999999999</v>
      </c>
      <c r="EC260">
        <v>0.24882299999999999</v>
      </c>
      <c r="ED260">
        <v>0.248696</v>
      </c>
      <c r="EE260">
        <v>0.15495400000000001</v>
      </c>
      <c r="EF260">
        <v>0.152778</v>
      </c>
      <c r="EG260">
        <v>22612.2</v>
      </c>
      <c r="EH260">
        <v>23056.5</v>
      </c>
      <c r="EI260">
        <v>28040.400000000001</v>
      </c>
      <c r="EJ260">
        <v>29581</v>
      </c>
      <c r="EK260">
        <v>32559.5</v>
      </c>
      <c r="EL260">
        <v>34834.1</v>
      </c>
      <c r="EM260">
        <v>39521.300000000003</v>
      </c>
      <c r="EN260">
        <v>42328.3</v>
      </c>
      <c r="EO260">
        <v>2.1774200000000001</v>
      </c>
      <c r="EP260">
        <v>2.10222</v>
      </c>
      <c r="EQ260">
        <v>5.9254500000000002E-2</v>
      </c>
      <c r="ER260">
        <v>0</v>
      </c>
      <c r="ES260">
        <v>35.097299999999997</v>
      </c>
      <c r="ET260">
        <v>999.9</v>
      </c>
      <c r="EU260">
        <v>63</v>
      </c>
      <c r="EV260">
        <v>41.3</v>
      </c>
      <c r="EW260">
        <v>49.395699999999998</v>
      </c>
      <c r="EX260">
        <v>55.800800000000002</v>
      </c>
      <c r="EY260">
        <v>-1.5625</v>
      </c>
      <c r="EZ260">
        <v>2</v>
      </c>
      <c r="FA260">
        <v>0.76677600000000001</v>
      </c>
      <c r="FB260">
        <v>2.1295299999999999</v>
      </c>
      <c r="FC260">
        <v>20.2515</v>
      </c>
      <c r="FD260">
        <v>5.2178899999999997</v>
      </c>
      <c r="FE260">
        <v>12.0099</v>
      </c>
      <c r="FF260">
        <v>4.9855</v>
      </c>
      <c r="FG260">
        <v>3.2845800000000001</v>
      </c>
      <c r="FH260">
        <v>8568.2999999999993</v>
      </c>
      <c r="FI260">
        <v>9999</v>
      </c>
      <c r="FJ260">
        <v>9999</v>
      </c>
      <c r="FK260">
        <v>584.29999999999995</v>
      </c>
      <c r="FL260">
        <v>1.8658600000000001</v>
      </c>
      <c r="FM260">
        <v>1.86232</v>
      </c>
      <c r="FN260">
        <v>1.86432</v>
      </c>
      <c r="FO260">
        <v>1.8605</v>
      </c>
      <c r="FP260">
        <v>1.8612599999999999</v>
      </c>
      <c r="FQ260">
        <v>1.8602000000000001</v>
      </c>
      <c r="FR260">
        <v>1.8620099999999999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-1.1399999999999999</v>
      </c>
      <c r="GH260">
        <v>0.22339999999999999</v>
      </c>
      <c r="GI260">
        <v>-1.0926075346780371</v>
      </c>
      <c r="GJ260">
        <v>-3.055779808770659E-4</v>
      </c>
      <c r="GK260">
        <v>5.4022781434335912E-7</v>
      </c>
      <c r="GL260">
        <v>-2.2830823041668759E-10</v>
      </c>
      <c r="GM260">
        <v>0.223404761904753</v>
      </c>
      <c r="GN260">
        <v>0</v>
      </c>
      <c r="GO260">
        <v>0</v>
      </c>
      <c r="GP260">
        <v>0</v>
      </c>
      <c r="GQ260">
        <v>3</v>
      </c>
      <c r="GR260">
        <v>2094</v>
      </c>
      <c r="GS260">
        <v>4</v>
      </c>
      <c r="GT260">
        <v>34</v>
      </c>
      <c r="GU260">
        <v>19.3</v>
      </c>
      <c r="GV260">
        <v>19.399999999999999</v>
      </c>
      <c r="GW260">
        <v>4.1284200000000002</v>
      </c>
      <c r="GX260">
        <v>2.5341800000000001</v>
      </c>
      <c r="GY260">
        <v>2.04834</v>
      </c>
      <c r="GZ260">
        <v>2.6110799999999998</v>
      </c>
      <c r="HA260">
        <v>2.1972700000000001</v>
      </c>
      <c r="HB260">
        <v>2.3852500000000001</v>
      </c>
      <c r="HC260">
        <v>46.679000000000002</v>
      </c>
      <c r="HD260">
        <v>14.3772</v>
      </c>
      <c r="HE260">
        <v>18</v>
      </c>
      <c r="HF260">
        <v>703.53</v>
      </c>
      <c r="HG260">
        <v>710.7</v>
      </c>
      <c r="HH260">
        <v>30.999500000000001</v>
      </c>
      <c r="HI260">
        <v>36.906300000000002</v>
      </c>
      <c r="HJ260">
        <v>30.0002</v>
      </c>
      <c r="HK260">
        <v>36.6051</v>
      </c>
      <c r="HL260">
        <v>36.567599999999999</v>
      </c>
      <c r="HM260">
        <v>82.582099999999997</v>
      </c>
      <c r="HN260">
        <v>24.703499999999998</v>
      </c>
      <c r="HO260">
        <v>81.604900000000001</v>
      </c>
      <c r="HP260">
        <v>31</v>
      </c>
      <c r="HQ260">
        <v>1635.48</v>
      </c>
      <c r="HR260">
        <v>39.8979</v>
      </c>
      <c r="HS260">
        <v>98.720399999999998</v>
      </c>
      <c r="HT260">
        <v>98.111000000000004</v>
      </c>
    </row>
    <row r="261" spans="1:228" x14ac:dyDescent="0.2">
      <c r="A261">
        <v>246</v>
      </c>
      <c r="B261">
        <v>1665849347</v>
      </c>
      <c r="C261">
        <v>977.90000009536743</v>
      </c>
      <c r="D261" t="s">
        <v>851</v>
      </c>
      <c r="E261" t="s">
        <v>852</v>
      </c>
      <c r="F261">
        <v>4</v>
      </c>
      <c r="G261">
        <v>1665849345</v>
      </c>
      <c r="H261">
        <f t="shared" si="102"/>
        <v>2.7520637765596282E-4</v>
      </c>
      <c r="I261">
        <f t="shared" si="103"/>
        <v>0.27520637765596284</v>
      </c>
      <c r="J261">
        <f t="shared" si="104"/>
        <v>7.0856101301233476</v>
      </c>
      <c r="K261">
        <f t="shared" si="105"/>
        <v>1610.8142857142859</v>
      </c>
      <c r="L261">
        <f t="shared" si="106"/>
        <v>757.01685111157974</v>
      </c>
      <c r="M261">
        <f t="shared" si="107"/>
        <v>76.777807037599018</v>
      </c>
      <c r="N261">
        <f t="shared" si="108"/>
        <v>163.37124889674408</v>
      </c>
      <c r="O261">
        <f t="shared" si="109"/>
        <v>1.3922072060353719E-2</v>
      </c>
      <c r="P261">
        <f t="shared" si="110"/>
        <v>2.7706407114433049</v>
      </c>
      <c r="Q261">
        <f t="shared" si="111"/>
        <v>1.3883324189685051E-2</v>
      </c>
      <c r="R261">
        <f t="shared" si="112"/>
        <v>8.680549911239191E-3</v>
      </c>
      <c r="S261">
        <f t="shared" si="113"/>
        <v>225.98722158840098</v>
      </c>
      <c r="T261">
        <f t="shared" si="114"/>
        <v>36.924888142534158</v>
      </c>
      <c r="U261">
        <f t="shared" si="115"/>
        <v>36.053885714285713</v>
      </c>
      <c r="V261">
        <f t="shared" si="116"/>
        <v>5.9864939060723774</v>
      </c>
      <c r="W261">
        <f t="shared" si="117"/>
        <v>69.78546687112447</v>
      </c>
      <c r="X261">
        <f t="shared" si="118"/>
        <v>4.0757661605619875</v>
      </c>
      <c r="Y261">
        <f t="shared" si="119"/>
        <v>5.8404225740709927</v>
      </c>
      <c r="Z261">
        <f t="shared" si="120"/>
        <v>1.9107277455103899</v>
      </c>
      <c r="AA261">
        <f t="shared" si="121"/>
        <v>-12.13660125462796</v>
      </c>
      <c r="AB261">
        <f t="shared" si="122"/>
        <v>-67.033339240825768</v>
      </c>
      <c r="AC261">
        <f t="shared" si="123"/>
        <v>-5.6961106189336164</v>
      </c>
      <c r="AD261">
        <f t="shared" si="124"/>
        <v>141.12117047401364</v>
      </c>
      <c r="AE261">
        <f t="shared" si="125"/>
        <v>17.618613496077771</v>
      </c>
      <c r="AF261">
        <f t="shared" si="126"/>
        <v>0.26570762147389065</v>
      </c>
      <c r="AG261">
        <f t="shared" si="127"/>
        <v>7.0856101301233476</v>
      </c>
      <c r="AH261">
        <v>1694.63021335495</v>
      </c>
      <c r="AI261">
        <v>1680.8422424242419</v>
      </c>
      <c r="AJ261">
        <v>1.7252557455436139</v>
      </c>
      <c r="AK261">
        <v>66.578326818864241</v>
      </c>
      <c r="AL261">
        <f t="shared" si="128"/>
        <v>0.27520637765596284</v>
      </c>
      <c r="AM261">
        <v>39.944170214805283</v>
      </c>
      <c r="AN261">
        <v>40.188123823529402</v>
      </c>
      <c r="AO261">
        <v>-2.333640439506152E-5</v>
      </c>
      <c r="AP261">
        <v>87.47284380943789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47020.554658608817</v>
      </c>
      <c r="AV261">
        <f t="shared" si="132"/>
        <v>1200.007142857143</v>
      </c>
      <c r="AW261">
        <f t="shared" si="133"/>
        <v>1025.8640733618658</v>
      </c>
      <c r="AX261">
        <f t="shared" si="134"/>
        <v>0.85488163922036886</v>
      </c>
      <c r="AY261">
        <f t="shared" si="135"/>
        <v>0.18832156369531214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1665849345</v>
      </c>
      <c r="BF261">
        <v>1610.8142857142859</v>
      </c>
      <c r="BG261">
        <v>1627.472857142857</v>
      </c>
      <c r="BH261">
        <v>40.186399999999999</v>
      </c>
      <c r="BI261">
        <v>39.950985714285707</v>
      </c>
      <c r="BJ261">
        <v>1611.951428571429</v>
      </c>
      <c r="BK261">
        <v>39.963000000000001</v>
      </c>
      <c r="BL261">
        <v>649.99399999999991</v>
      </c>
      <c r="BM261">
        <v>101.3215714285714</v>
      </c>
      <c r="BN261">
        <v>9.9958257142857138E-2</v>
      </c>
      <c r="BO261">
        <v>35.605114285714293</v>
      </c>
      <c r="BP261">
        <v>36.053885714285713</v>
      </c>
      <c r="BQ261">
        <v>999.89999999999986</v>
      </c>
      <c r="BR261">
        <v>0</v>
      </c>
      <c r="BS261">
        <v>0</v>
      </c>
      <c r="BT261">
        <v>9001.517142857143</v>
      </c>
      <c r="BU261">
        <v>0</v>
      </c>
      <c r="BV261">
        <v>2103.170000000001</v>
      </c>
      <c r="BW261">
        <v>-16.661214285714291</v>
      </c>
      <c r="BX261">
        <v>1678.255714285714</v>
      </c>
      <c r="BY261">
        <v>1695.201428571429</v>
      </c>
      <c r="BZ261">
        <v>0.23542299999999999</v>
      </c>
      <c r="CA261">
        <v>1627.472857142857</v>
      </c>
      <c r="CB261">
        <v>39.950985714285707</v>
      </c>
      <c r="CC261">
        <v>4.0717485714285706</v>
      </c>
      <c r="CD261">
        <v>4.0478942857142863</v>
      </c>
      <c r="CE261">
        <v>29.213571428571431</v>
      </c>
      <c r="CF261">
        <v>29.111928571428571</v>
      </c>
      <c r="CG261">
        <v>1200.007142857143</v>
      </c>
      <c r="CH261">
        <v>0.49996842857142848</v>
      </c>
      <c r="CI261">
        <v>0.50003157142857135</v>
      </c>
      <c r="CJ261">
        <v>0</v>
      </c>
      <c r="CK261">
        <v>2078.25</v>
      </c>
      <c r="CL261">
        <v>9.5417900000000007</v>
      </c>
      <c r="CM261">
        <v>13085.54285714286</v>
      </c>
      <c r="CN261">
        <v>9521.488571428572</v>
      </c>
      <c r="CO261">
        <v>47.375</v>
      </c>
      <c r="CP261">
        <v>49.5</v>
      </c>
      <c r="CQ261">
        <v>48.125</v>
      </c>
      <c r="CR261">
        <v>48.857000000000014</v>
      </c>
      <c r="CS261">
        <v>50</v>
      </c>
      <c r="CT261">
        <v>595.19714285714292</v>
      </c>
      <c r="CU261">
        <v>595.26999999999987</v>
      </c>
      <c r="CV261">
        <v>0</v>
      </c>
      <c r="CW261">
        <v>1665849353.4000001</v>
      </c>
      <c r="CX261">
        <v>0</v>
      </c>
      <c r="CY261">
        <v>1665848184.5999999</v>
      </c>
      <c r="CZ261" t="s">
        <v>356</v>
      </c>
      <c r="DA261">
        <v>1665848184.5999999</v>
      </c>
      <c r="DB261">
        <v>1665848178.0999999</v>
      </c>
      <c r="DC261">
        <v>18</v>
      </c>
      <c r="DD261">
        <v>0.19800000000000001</v>
      </c>
      <c r="DE261">
        <v>5.0000000000000001E-3</v>
      </c>
      <c r="DF261">
        <v>-1.1020000000000001</v>
      </c>
      <c r="DG261">
        <v>0.223</v>
      </c>
      <c r="DH261">
        <v>853</v>
      </c>
      <c r="DI261">
        <v>39</v>
      </c>
      <c r="DJ261">
        <v>1.27</v>
      </c>
      <c r="DK261">
        <v>0.31</v>
      </c>
      <c r="DL261">
        <v>-16.7399275</v>
      </c>
      <c r="DM261">
        <v>0.11592833020645291</v>
      </c>
      <c r="DN261">
        <v>7.1270667134172183E-2</v>
      </c>
      <c r="DO261">
        <v>0</v>
      </c>
      <c r="DP261">
        <v>0.23536925</v>
      </c>
      <c r="DQ261">
        <v>7.6609418386490838E-2</v>
      </c>
      <c r="DR261">
        <v>1.1432639661841E-2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3.2930700000000002</v>
      </c>
      <c r="EB261">
        <v>2.6252900000000001</v>
      </c>
      <c r="EC261">
        <v>0.24942500000000001</v>
      </c>
      <c r="ED261">
        <v>0.24929599999999999</v>
      </c>
      <c r="EE261">
        <v>0.15496599999999999</v>
      </c>
      <c r="EF261">
        <v>0.152809</v>
      </c>
      <c r="EG261">
        <v>22593.9</v>
      </c>
      <c r="EH261">
        <v>23037.7</v>
      </c>
      <c r="EI261">
        <v>28040.3</v>
      </c>
      <c r="EJ261">
        <v>29580.7</v>
      </c>
      <c r="EK261">
        <v>32559.1</v>
      </c>
      <c r="EL261">
        <v>34832.5</v>
      </c>
      <c r="EM261">
        <v>39521.199999999997</v>
      </c>
      <c r="EN261">
        <v>42327.9</v>
      </c>
      <c r="EO261">
        <v>2.17747</v>
      </c>
      <c r="EP261">
        <v>2.1020799999999999</v>
      </c>
      <c r="EQ261">
        <v>5.8390200000000003E-2</v>
      </c>
      <c r="ER261">
        <v>0</v>
      </c>
      <c r="ES261">
        <v>35.106099999999998</v>
      </c>
      <c r="ET261">
        <v>999.9</v>
      </c>
      <c r="EU261">
        <v>63</v>
      </c>
      <c r="EV261">
        <v>41.3</v>
      </c>
      <c r="EW261">
        <v>49.390599999999999</v>
      </c>
      <c r="EX261">
        <v>56.160800000000002</v>
      </c>
      <c r="EY261">
        <v>-1.4903900000000001</v>
      </c>
      <c r="EZ261">
        <v>2</v>
      </c>
      <c r="FA261">
        <v>0.76702499999999996</v>
      </c>
      <c r="FB261">
        <v>2.12967</v>
      </c>
      <c r="FC261">
        <v>20.2514</v>
      </c>
      <c r="FD261">
        <v>5.2181899999999999</v>
      </c>
      <c r="FE261">
        <v>12.0099</v>
      </c>
      <c r="FF261">
        <v>4.9854000000000003</v>
      </c>
      <c r="FG261">
        <v>3.2846500000000001</v>
      </c>
      <c r="FH261">
        <v>8568.2999999999993</v>
      </c>
      <c r="FI261">
        <v>9999</v>
      </c>
      <c r="FJ261">
        <v>9999</v>
      </c>
      <c r="FK261">
        <v>584.29999999999995</v>
      </c>
      <c r="FL261">
        <v>1.86588</v>
      </c>
      <c r="FM261">
        <v>1.8623400000000001</v>
      </c>
      <c r="FN261">
        <v>1.8643400000000001</v>
      </c>
      <c r="FO261">
        <v>1.8605</v>
      </c>
      <c r="FP261">
        <v>1.86127</v>
      </c>
      <c r="FQ261">
        <v>1.8602000000000001</v>
      </c>
      <c r="FR261">
        <v>1.86202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-1.1399999999999999</v>
      </c>
      <c r="GH261">
        <v>0.22339999999999999</v>
      </c>
      <c r="GI261">
        <v>-1.0926075346780371</v>
      </c>
      <c r="GJ261">
        <v>-3.055779808770659E-4</v>
      </c>
      <c r="GK261">
        <v>5.4022781434335912E-7</v>
      </c>
      <c r="GL261">
        <v>-2.2830823041668759E-10</v>
      </c>
      <c r="GM261">
        <v>0.223404761904753</v>
      </c>
      <c r="GN261">
        <v>0</v>
      </c>
      <c r="GO261">
        <v>0</v>
      </c>
      <c r="GP261">
        <v>0</v>
      </c>
      <c r="GQ261">
        <v>3</v>
      </c>
      <c r="GR261">
        <v>2094</v>
      </c>
      <c r="GS261">
        <v>4</v>
      </c>
      <c r="GT261">
        <v>34</v>
      </c>
      <c r="GU261">
        <v>19.399999999999999</v>
      </c>
      <c r="GV261">
        <v>19.5</v>
      </c>
      <c r="GW261">
        <v>4.1418499999999998</v>
      </c>
      <c r="GX261">
        <v>2.5293000000000001</v>
      </c>
      <c r="GY261">
        <v>2.04834</v>
      </c>
      <c r="GZ261">
        <v>2.6122999999999998</v>
      </c>
      <c r="HA261">
        <v>2.1972700000000001</v>
      </c>
      <c r="HB261">
        <v>2.3718300000000001</v>
      </c>
      <c r="HC261">
        <v>46.708399999999997</v>
      </c>
      <c r="HD261">
        <v>14.368399999999999</v>
      </c>
      <c r="HE261">
        <v>18</v>
      </c>
      <c r="HF261">
        <v>703.59900000000005</v>
      </c>
      <c r="HG261">
        <v>710.577</v>
      </c>
      <c r="HH261">
        <v>30.9999</v>
      </c>
      <c r="HI261">
        <v>36.906999999999996</v>
      </c>
      <c r="HJ261">
        <v>30.000299999999999</v>
      </c>
      <c r="HK261">
        <v>36.607500000000002</v>
      </c>
      <c r="HL261">
        <v>36.569299999999998</v>
      </c>
      <c r="HM261">
        <v>82.844999999999999</v>
      </c>
      <c r="HN261">
        <v>24.703499999999998</v>
      </c>
      <c r="HO261">
        <v>81.604900000000001</v>
      </c>
      <c r="HP261">
        <v>31</v>
      </c>
      <c r="HQ261">
        <v>1642.16</v>
      </c>
      <c r="HR261">
        <v>39.882800000000003</v>
      </c>
      <c r="HS261">
        <v>98.720299999999995</v>
      </c>
      <c r="HT261">
        <v>98.11</v>
      </c>
    </row>
    <row r="262" spans="1:228" x14ac:dyDescent="0.2">
      <c r="A262">
        <v>247</v>
      </c>
      <c r="B262">
        <v>1665849351</v>
      </c>
      <c r="C262">
        <v>981.90000009536743</v>
      </c>
      <c r="D262" t="s">
        <v>853</v>
      </c>
      <c r="E262" t="s">
        <v>854</v>
      </c>
      <c r="F262">
        <v>4</v>
      </c>
      <c r="G262">
        <v>1665849348.6875</v>
      </c>
      <c r="H262">
        <f t="shared" si="102"/>
        <v>2.709935939712483E-4</v>
      </c>
      <c r="I262">
        <f t="shared" si="103"/>
        <v>0.27099359397124828</v>
      </c>
      <c r="J262">
        <f t="shared" si="104"/>
        <v>7.222111866351387</v>
      </c>
      <c r="K262">
        <f t="shared" si="105"/>
        <v>1616.8462500000001</v>
      </c>
      <c r="L262">
        <f t="shared" si="106"/>
        <v>735.71730011895102</v>
      </c>
      <c r="M262">
        <f t="shared" si="107"/>
        <v>74.617981748542192</v>
      </c>
      <c r="N262">
        <f t="shared" si="108"/>
        <v>163.98391604111097</v>
      </c>
      <c r="O262">
        <f t="shared" si="109"/>
        <v>1.3725312458598926E-2</v>
      </c>
      <c r="P262">
        <f t="shared" si="110"/>
        <v>2.7764531323027324</v>
      </c>
      <c r="Q262">
        <f t="shared" si="111"/>
        <v>1.3687729101585715E-2</v>
      </c>
      <c r="R262">
        <f t="shared" si="112"/>
        <v>8.5581987666114474E-3</v>
      </c>
      <c r="S262">
        <f t="shared" si="113"/>
        <v>225.97522551616169</v>
      </c>
      <c r="T262">
        <f t="shared" si="114"/>
        <v>36.916578780948086</v>
      </c>
      <c r="U262">
        <f t="shared" si="115"/>
        <v>36.048712500000001</v>
      </c>
      <c r="V262">
        <f t="shared" si="116"/>
        <v>5.984792156648119</v>
      </c>
      <c r="W262">
        <f t="shared" si="117"/>
        <v>69.822744042610935</v>
      </c>
      <c r="X262">
        <f t="shared" si="118"/>
        <v>4.0764058398771068</v>
      </c>
      <c r="Y262">
        <f t="shared" si="119"/>
        <v>5.8382206196155604</v>
      </c>
      <c r="Z262">
        <f t="shared" si="120"/>
        <v>1.9083863167710122</v>
      </c>
      <c r="AA262">
        <f t="shared" si="121"/>
        <v>-11.95081749413205</v>
      </c>
      <c r="AB262">
        <f t="shared" si="122"/>
        <v>-67.423350382722205</v>
      </c>
      <c r="AC262">
        <f t="shared" si="123"/>
        <v>-5.7169239787497288</v>
      </c>
      <c r="AD262">
        <f t="shared" si="124"/>
        <v>140.88413366055772</v>
      </c>
      <c r="AE262">
        <f t="shared" si="125"/>
        <v>17.76276359702435</v>
      </c>
      <c r="AF262">
        <f t="shared" si="126"/>
        <v>0.25973213694350394</v>
      </c>
      <c r="AG262">
        <f t="shared" si="127"/>
        <v>7.222111866351387</v>
      </c>
      <c r="AH262">
        <v>1701.6186758091751</v>
      </c>
      <c r="AI262">
        <v>1687.6842424242429</v>
      </c>
      <c r="AJ262">
        <v>1.7290405873045489</v>
      </c>
      <c r="AK262">
        <v>66.578326818864241</v>
      </c>
      <c r="AL262">
        <f t="shared" si="128"/>
        <v>0.27099359397124828</v>
      </c>
      <c r="AM262">
        <v>39.956143263400463</v>
      </c>
      <c r="AN262">
        <v>40.195910882352898</v>
      </c>
      <c r="AO262">
        <v>6.0475518448296717E-5</v>
      </c>
      <c r="AP262">
        <v>87.47284380943789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47180.408577017195</v>
      </c>
      <c r="AV262">
        <f t="shared" si="132"/>
        <v>1199.9537499999999</v>
      </c>
      <c r="AW262">
        <f t="shared" si="133"/>
        <v>1025.8174230653688</v>
      </c>
      <c r="AX262">
        <f t="shared" si="134"/>
        <v>0.85488080108534914</v>
      </c>
      <c r="AY262">
        <f t="shared" si="135"/>
        <v>0.18831994609472383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1665849348.6875</v>
      </c>
      <c r="BF262">
        <v>1616.8462500000001</v>
      </c>
      <c r="BG262">
        <v>1633.63</v>
      </c>
      <c r="BH262">
        <v>40.192487499999999</v>
      </c>
      <c r="BI262">
        <v>39.962374999999987</v>
      </c>
      <c r="BJ262">
        <v>1617.9875</v>
      </c>
      <c r="BK262">
        <v>39.969087500000001</v>
      </c>
      <c r="BL262">
        <v>650.01125000000002</v>
      </c>
      <c r="BM262">
        <v>101.32225</v>
      </c>
      <c r="BN262">
        <v>9.9833912499999997E-2</v>
      </c>
      <c r="BO262">
        <v>35.598275000000001</v>
      </c>
      <c r="BP262">
        <v>36.048712500000001</v>
      </c>
      <c r="BQ262">
        <v>999.9</v>
      </c>
      <c r="BR262">
        <v>0</v>
      </c>
      <c r="BS262">
        <v>0</v>
      </c>
      <c r="BT262">
        <v>9032.3412500000013</v>
      </c>
      <c r="BU262">
        <v>0</v>
      </c>
      <c r="BV262">
        <v>2102.8049999999998</v>
      </c>
      <c r="BW262">
        <v>-16.781424999999999</v>
      </c>
      <c r="BX262">
        <v>1684.5550000000001</v>
      </c>
      <c r="BY262">
        <v>1701.6312499999999</v>
      </c>
      <c r="BZ262">
        <v>0.23013375</v>
      </c>
      <c r="CA262">
        <v>1633.63</v>
      </c>
      <c r="CB262">
        <v>39.962374999999987</v>
      </c>
      <c r="CC262">
        <v>4.0723937499999998</v>
      </c>
      <c r="CD262">
        <v>4.0490762500000006</v>
      </c>
      <c r="CE262">
        <v>29.216337500000002</v>
      </c>
      <c r="CF262">
        <v>29.117000000000001</v>
      </c>
      <c r="CG262">
        <v>1199.9537499999999</v>
      </c>
      <c r="CH262">
        <v>0.49999712499999999</v>
      </c>
      <c r="CI262">
        <v>0.50000287499999996</v>
      </c>
      <c r="CJ262">
        <v>0</v>
      </c>
      <c r="CK262">
        <v>2078.1275000000001</v>
      </c>
      <c r="CL262">
        <v>9.5417900000000007</v>
      </c>
      <c r="CM262">
        <v>13083.55</v>
      </c>
      <c r="CN262">
        <v>9521.1324999999997</v>
      </c>
      <c r="CO262">
        <v>47.375</v>
      </c>
      <c r="CP262">
        <v>49.523249999999997</v>
      </c>
      <c r="CQ262">
        <v>48.125</v>
      </c>
      <c r="CR262">
        <v>48.875</v>
      </c>
      <c r="CS262">
        <v>50</v>
      </c>
      <c r="CT262">
        <v>595.2025000000001</v>
      </c>
      <c r="CU262">
        <v>595.20875000000001</v>
      </c>
      <c r="CV262">
        <v>0</v>
      </c>
      <c r="CW262">
        <v>1665849357.5999999</v>
      </c>
      <c r="CX262">
        <v>0</v>
      </c>
      <c r="CY262">
        <v>1665848184.5999999</v>
      </c>
      <c r="CZ262" t="s">
        <v>356</v>
      </c>
      <c r="DA262">
        <v>1665848184.5999999</v>
      </c>
      <c r="DB262">
        <v>1665848178.0999999</v>
      </c>
      <c r="DC262">
        <v>18</v>
      </c>
      <c r="DD262">
        <v>0.19800000000000001</v>
      </c>
      <c r="DE262">
        <v>5.0000000000000001E-3</v>
      </c>
      <c r="DF262">
        <v>-1.1020000000000001</v>
      </c>
      <c r="DG262">
        <v>0.223</v>
      </c>
      <c r="DH262">
        <v>853</v>
      </c>
      <c r="DI262">
        <v>39</v>
      </c>
      <c r="DJ262">
        <v>1.27</v>
      </c>
      <c r="DK262">
        <v>0.31</v>
      </c>
      <c r="DL262">
        <v>-16.741040000000002</v>
      </c>
      <c r="DM262">
        <v>-0.13983714821760709</v>
      </c>
      <c r="DN262">
        <v>7.3533110909303825E-2</v>
      </c>
      <c r="DO262">
        <v>0</v>
      </c>
      <c r="DP262">
        <v>0.23669029999999999</v>
      </c>
      <c r="DQ262">
        <v>1.226839024390193E-2</v>
      </c>
      <c r="DR262">
        <v>1.035939391373839E-2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3.2930299999999999</v>
      </c>
      <c r="EB262">
        <v>2.62548</v>
      </c>
      <c r="EC262">
        <v>0.25002799999999997</v>
      </c>
      <c r="ED262">
        <v>0.24989700000000001</v>
      </c>
      <c r="EE262">
        <v>0.15498000000000001</v>
      </c>
      <c r="EF262">
        <v>0.152837</v>
      </c>
      <c r="EG262">
        <v>22575.1</v>
      </c>
      <c r="EH262">
        <v>23019.200000000001</v>
      </c>
      <c r="EI262">
        <v>28039.7</v>
      </c>
      <c r="EJ262">
        <v>29580.7</v>
      </c>
      <c r="EK262">
        <v>32558</v>
      </c>
      <c r="EL262">
        <v>34831.4</v>
      </c>
      <c r="EM262">
        <v>39520.5</v>
      </c>
      <c r="EN262">
        <v>42327.8</v>
      </c>
      <c r="EO262">
        <v>2.1774</v>
      </c>
      <c r="EP262">
        <v>2.10195</v>
      </c>
      <c r="EQ262">
        <v>5.7920800000000001E-2</v>
      </c>
      <c r="ER262">
        <v>0</v>
      </c>
      <c r="ES262">
        <v>35.1158</v>
      </c>
      <c r="ET262">
        <v>999.9</v>
      </c>
      <c r="EU262">
        <v>63</v>
      </c>
      <c r="EV262">
        <v>41.3</v>
      </c>
      <c r="EW262">
        <v>49.396700000000003</v>
      </c>
      <c r="EX262">
        <v>55.650799999999997</v>
      </c>
      <c r="EY262">
        <v>-1.36619</v>
      </c>
      <c r="EZ262">
        <v>2</v>
      </c>
      <c r="FA262">
        <v>0.76719999999999999</v>
      </c>
      <c r="FB262">
        <v>2.1345200000000002</v>
      </c>
      <c r="FC262">
        <v>20.2515</v>
      </c>
      <c r="FD262">
        <v>5.2175900000000004</v>
      </c>
      <c r="FE262">
        <v>12.0099</v>
      </c>
      <c r="FF262">
        <v>4.9855999999999998</v>
      </c>
      <c r="FG262">
        <v>3.2846000000000002</v>
      </c>
      <c r="FH262">
        <v>8568.6</v>
      </c>
      <c r="FI262">
        <v>9999</v>
      </c>
      <c r="FJ262">
        <v>9999</v>
      </c>
      <c r="FK262">
        <v>584.29999999999995</v>
      </c>
      <c r="FL262">
        <v>1.86589</v>
      </c>
      <c r="FM262">
        <v>1.86233</v>
      </c>
      <c r="FN262">
        <v>1.8643400000000001</v>
      </c>
      <c r="FO262">
        <v>1.8605</v>
      </c>
      <c r="FP262">
        <v>1.8612500000000001</v>
      </c>
      <c r="FQ262">
        <v>1.8602099999999999</v>
      </c>
      <c r="FR262">
        <v>1.86202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-1.1399999999999999</v>
      </c>
      <c r="GH262">
        <v>0.22339999999999999</v>
      </c>
      <c r="GI262">
        <v>-1.0926075346780371</v>
      </c>
      <c r="GJ262">
        <v>-3.055779808770659E-4</v>
      </c>
      <c r="GK262">
        <v>5.4022781434335912E-7</v>
      </c>
      <c r="GL262">
        <v>-2.2830823041668759E-10</v>
      </c>
      <c r="GM262">
        <v>0.223404761904753</v>
      </c>
      <c r="GN262">
        <v>0</v>
      </c>
      <c r="GO262">
        <v>0</v>
      </c>
      <c r="GP262">
        <v>0</v>
      </c>
      <c r="GQ262">
        <v>3</v>
      </c>
      <c r="GR262">
        <v>2094</v>
      </c>
      <c r="GS262">
        <v>4</v>
      </c>
      <c r="GT262">
        <v>34</v>
      </c>
      <c r="GU262">
        <v>19.399999999999999</v>
      </c>
      <c r="GV262">
        <v>19.5</v>
      </c>
      <c r="GW262">
        <v>4.1552699999999998</v>
      </c>
      <c r="GX262">
        <v>2.5415000000000001</v>
      </c>
      <c r="GY262">
        <v>2.04834</v>
      </c>
      <c r="GZ262">
        <v>2.6135299999999999</v>
      </c>
      <c r="HA262">
        <v>2.1972700000000001</v>
      </c>
      <c r="HB262">
        <v>2.3107899999999999</v>
      </c>
      <c r="HC262">
        <v>46.708399999999997</v>
      </c>
      <c r="HD262">
        <v>14.3597</v>
      </c>
      <c r="HE262">
        <v>18</v>
      </c>
      <c r="HF262">
        <v>703.55399999999997</v>
      </c>
      <c r="HG262">
        <v>710.48800000000006</v>
      </c>
      <c r="HH262">
        <v>31.000699999999998</v>
      </c>
      <c r="HI262">
        <v>36.907200000000003</v>
      </c>
      <c r="HJ262">
        <v>30.0001</v>
      </c>
      <c r="HK262">
        <v>36.609400000000001</v>
      </c>
      <c r="HL262">
        <v>36.571800000000003</v>
      </c>
      <c r="HM262">
        <v>83.108599999999996</v>
      </c>
      <c r="HN262">
        <v>24.703499999999998</v>
      </c>
      <c r="HO262">
        <v>81.604900000000001</v>
      </c>
      <c r="HP262">
        <v>31</v>
      </c>
      <c r="HQ262">
        <v>1648.84</v>
      </c>
      <c r="HR262">
        <v>39.870899999999999</v>
      </c>
      <c r="HS262">
        <v>98.718199999999996</v>
      </c>
      <c r="HT262">
        <v>98.109899999999996</v>
      </c>
    </row>
    <row r="263" spans="1:228" x14ac:dyDescent="0.2">
      <c r="A263">
        <v>248</v>
      </c>
      <c r="B263">
        <v>1665849355</v>
      </c>
      <c r="C263">
        <v>985.90000009536743</v>
      </c>
      <c r="D263" t="s">
        <v>855</v>
      </c>
      <c r="E263" t="s">
        <v>856</v>
      </c>
      <c r="F263">
        <v>4</v>
      </c>
      <c r="G263">
        <v>1665849353</v>
      </c>
      <c r="H263">
        <f t="shared" si="102"/>
        <v>2.6579429591645553E-4</v>
      </c>
      <c r="I263">
        <f t="shared" si="103"/>
        <v>0.26579429591645554</v>
      </c>
      <c r="J263">
        <f t="shared" si="104"/>
        <v>6.8556029428897096</v>
      </c>
      <c r="K263">
        <f t="shared" si="105"/>
        <v>1624.1114285714291</v>
      </c>
      <c r="L263">
        <f t="shared" si="106"/>
        <v>769.8017291358708</v>
      </c>
      <c r="M263">
        <f t="shared" si="107"/>
        <v>78.075446912776115</v>
      </c>
      <c r="N263">
        <f t="shared" si="108"/>
        <v>164.72192880652869</v>
      </c>
      <c r="O263">
        <f t="shared" si="109"/>
        <v>1.3466457523806959E-2</v>
      </c>
      <c r="P263">
        <f t="shared" si="110"/>
        <v>2.7709795430596746</v>
      </c>
      <c r="Q263">
        <f t="shared" si="111"/>
        <v>1.3430205139503623E-2</v>
      </c>
      <c r="R263">
        <f t="shared" si="112"/>
        <v>8.3971271527741899E-3</v>
      </c>
      <c r="S263">
        <f t="shared" si="113"/>
        <v>225.97624233388174</v>
      </c>
      <c r="T263">
        <f t="shared" si="114"/>
        <v>36.923137065315167</v>
      </c>
      <c r="U263">
        <f t="shared" si="115"/>
        <v>36.048671428571431</v>
      </c>
      <c r="V263">
        <f t="shared" si="116"/>
        <v>5.9847786477197129</v>
      </c>
      <c r="W263">
        <f t="shared" si="117"/>
        <v>69.824227390020241</v>
      </c>
      <c r="X263">
        <f t="shared" si="118"/>
        <v>4.0771081824427453</v>
      </c>
      <c r="Y263">
        <f t="shared" si="119"/>
        <v>5.8391024646346086</v>
      </c>
      <c r="Z263">
        <f t="shared" si="120"/>
        <v>1.9076704652769676</v>
      </c>
      <c r="AA263">
        <f t="shared" si="121"/>
        <v>-11.72152844991569</v>
      </c>
      <c r="AB263">
        <f t="shared" si="122"/>
        <v>-66.875074905636197</v>
      </c>
      <c r="AC263">
        <f t="shared" si="123"/>
        <v>-5.6817102879189898</v>
      </c>
      <c r="AD263">
        <f t="shared" si="124"/>
        <v>141.69792869041083</v>
      </c>
      <c r="AE263">
        <f t="shared" si="125"/>
        <v>17.710268735585814</v>
      </c>
      <c r="AF263">
        <f t="shared" si="126"/>
        <v>0.25150245513191866</v>
      </c>
      <c r="AG263">
        <f t="shared" si="127"/>
        <v>6.8556029428897096</v>
      </c>
      <c r="AH263">
        <v>1708.576070680364</v>
      </c>
      <c r="AI263">
        <v>1694.799272727272</v>
      </c>
      <c r="AJ263">
        <v>1.77728019534348</v>
      </c>
      <c r="AK263">
        <v>66.578326818864241</v>
      </c>
      <c r="AL263">
        <f t="shared" si="128"/>
        <v>0.26579429591645554</v>
      </c>
      <c r="AM263">
        <v>39.966753763766583</v>
      </c>
      <c r="AN263">
        <v>40.201927647058859</v>
      </c>
      <c r="AO263">
        <v>5.6729349804433898E-5</v>
      </c>
      <c r="AP263">
        <v>87.47284380943789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47030.440138545731</v>
      </c>
      <c r="AV263">
        <f t="shared" si="132"/>
        <v>1199.9557142857141</v>
      </c>
      <c r="AW263">
        <f t="shared" si="133"/>
        <v>1025.8194374786949</v>
      </c>
      <c r="AX263">
        <f t="shared" si="134"/>
        <v>0.85488108041497557</v>
      </c>
      <c r="AY263">
        <f t="shared" si="135"/>
        <v>0.18832048520090294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1665849353</v>
      </c>
      <c r="BF263">
        <v>1624.1114285714291</v>
      </c>
      <c r="BG263">
        <v>1640.8357142857151</v>
      </c>
      <c r="BH263">
        <v>40.199128571428567</v>
      </c>
      <c r="BI263">
        <v>39.976314285714281</v>
      </c>
      <c r="BJ263">
        <v>1625.251428571429</v>
      </c>
      <c r="BK263">
        <v>39.97571428571429</v>
      </c>
      <c r="BL263">
        <v>650.02728571428565</v>
      </c>
      <c r="BM263">
        <v>101.3227142857143</v>
      </c>
      <c r="BN263">
        <v>0.10008584285714291</v>
      </c>
      <c r="BO263">
        <v>35.601014285714292</v>
      </c>
      <c r="BP263">
        <v>36.048671428571431</v>
      </c>
      <c r="BQ263">
        <v>999.89999999999986</v>
      </c>
      <c r="BR263">
        <v>0</v>
      </c>
      <c r="BS263">
        <v>0</v>
      </c>
      <c r="BT263">
        <v>9003.2142857142862</v>
      </c>
      <c r="BU263">
        <v>0</v>
      </c>
      <c r="BV263">
        <v>2103.8842857142859</v>
      </c>
      <c r="BW263">
        <v>-16.72512857142857</v>
      </c>
      <c r="BX263">
        <v>1692.1328571428569</v>
      </c>
      <c r="BY263">
        <v>1709.161428571429</v>
      </c>
      <c r="BZ263">
        <v>0.2228061428571429</v>
      </c>
      <c r="CA263">
        <v>1640.8357142857151</v>
      </c>
      <c r="CB263">
        <v>39.976314285714281</v>
      </c>
      <c r="CC263">
        <v>4.0730814285714283</v>
      </c>
      <c r="CD263">
        <v>4.0505085714285718</v>
      </c>
      <c r="CE263">
        <v>29.219257142857149</v>
      </c>
      <c r="CF263">
        <v>29.123100000000001</v>
      </c>
      <c r="CG263">
        <v>1199.9557142857141</v>
      </c>
      <c r="CH263">
        <v>0.49998799999999999</v>
      </c>
      <c r="CI263">
        <v>0.5000119999999999</v>
      </c>
      <c r="CJ263">
        <v>0</v>
      </c>
      <c r="CK263">
        <v>2078.031428571428</v>
      </c>
      <c r="CL263">
        <v>9.5417900000000007</v>
      </c>
      <c r="CM263">
        <v>13080.6</v>
      </c>
      <c r="CN263">
        <v>9521.1228571428564</v>
      </c>
      <c r="CO263">
        <v>47.375</v>
      </c>
      <c r="CP263">
        <v>49.544285714285721</v>
      </c>
      <c r="CQ263">
        <v>48.098000000000013</v>
      </c>
      <c r="CR263">
        <v>48.875</v>
      </c>
      <c r="CS263">
        <v>50.035428571428568</v>
      </c>
      <c r="CT263">
        <v>595.19285714285718</v>
      </c>
      <c r="CU263">
        <v>595.22142857142865</v>
      </c>
      <c r="CV263">
        <v>0</v>
      </c>
      <c r="CW263">
        <v>1665849361.2</v>
      </c>
      <c r="CX263">
        <v>0</v>
      </c>
      <c r="CY263">
        <v>1665848184.5999999</v>
      </c>
      <c r="CZ263" t="s">
        <v>356</v>
      </c>
      <c r="DA263">
        <v>1665848184.5999999</v>
      </c>
      <c r="DB263">
        <v>1665848178.0999999</v>
      </c>
      <c r="DC263">
        <v>18</v>
      </c>
      <c r="DD263">
        <v>0.19800000000000001</v>
      </c>
      <c r="DE263">
        <v>5.0000000000000001E-3</v>
      </c>
      <c r="DF263">
        <v>-1.1020000000000001</v>
      </c>
      <c r="DG263">
        <v>0.223</v>
      </c>
      <c r="DH263">
        <v>853</v>
      </c>
      <c r="DI263">
        <v>39</v>
      </c>
      <c r="DJ263">
        <v>1.27</v>
      </c>
      <c r="DK263">
        <v>0.31</v>
      </c>
      <c r="DL263">
        <v>-16.751462499999999</v>
      </c>
      <c r="DM263">
        <v>0.1291756097561382</v>
      </c>
      <c r="DN263">
        <v>6.8333387474571808E-2</v>
      </c>
      <c r="DO263">
        <v>0</v>
      </c>
      <c r="DP263">
        <v>0.23694299999999999</v>
      </c>
      <c r="DQ263">
        <v>-8.2673696060038271E-2</v>
      </c>
      <c r="DR263">
        <v>1.0081390323263949E-2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3.2931599999999999</v>
      </c>
      <c r="EB263">
        <v>2.6252900000000001</v>
      </c>
      <c r="EC263">
        <v>0.25064900000000001</v>
      </c>
      <c r="ED263">
        <v>0.25051000000000001</v>
      </c>
      <c r="EE263">
        <v>0.155</v>
      </c>
      <c r="EF263">
        <v>0.15287400000000001</v>
      </c>
      <c r="EG263">
        <v>22556.7</v>
      </c>
      <c r="EH263">
        <v>23000.3</v>
      </c>
      <c r="EI263">
        <v>28040.3</v>
      </c>
      <c r="EJ263">
        <v>29580.9</v>
      </c>
      <c r="EK263">
        <v>32557.599999999999</v>
      </c>
      <c r="EL263">
        <v>34830</v>
      </c>
      <c r="EM263">
        <v>39520.9</v>
      </c>
      <c r="EN263">
        <v>42328</v>
      </c>
      <c r="EO263">
        <v>2.1774499999999999</v>
      </c>
      <c r="EP263">
        <v>2.1019000000000001</v>
      </c>
      <c r="EQ263">
        <v>5.7421600000000003E-2</v>
      </c>
      <c r="ER263">
        <v>0</v>
      </c>
      <c r="ES263">
        <v>35.125500000000002</v>
      </c>
      <c r="ET263">
        <v>999.9</v>
      </c>
      <c r="EU263">
        <v>62.9</v>
      </c>
      <c r="EV263">
        <v>41.3</v>
      </c>
      <c r="EW263">
        <v>49.315399999999997</v>
      </c>
      <c r="EX263">
        <v>55.800800000000002</v>
      </c>
      <c r="EY263">
        <v>-1.44231</v>
      </c>
      <c r="EZ263">
        <v>2</v>
      </c>
      <c r="FA263">
        <v>0.76730200000000004</v>
      </c>
      <c r="FB263">
        <v>2.13809</v>
      </c>
      <c r="FC263">
        <v>20.2514</v>
      </c>
      <c r="FD263">
        <v>5.2187900000000003</v>
      </c>
      <c r="FE263">
        <v>12.0099</v>
      </c>
      <c r="FF263">
        <v>4.9854500000000002</v>
      </c>
      <c r="FG263">
        <v>3.2846500000000001</v>
      </c>
      <c r="FH263">
        <v>8568.6</v>
      </c>
      <c r="FI263">
        <v>9999</v>
      </c>
      <c r="FJ263">
        <v>9999</v>
      </c>
      <c r="FK263">
        <v>584.29999999999995</v>
      </c>
      <c r="FL263">
        <v>1.86588</v>
      </c>
      <c r="FM263">
        <v>1.8623400000000001</v>
      </c>
      <c r="FN263">
        <v>1.86432</v>
      </c>
      <c r="FO263">
        <v>1.8605</v>
      </c>
      <c r="FP263">
        <v>1.8612500000000001</v>
      </c>
      <c r="FQ263">
        <v>1.8602000000000001</v>
      </c>
      <c r="FR263">
        <v>1.8620000000000001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-1.1399999999999999</v>
      </c>
      <c r="GH263">
        <v>0.22339999999999999</v>
      </c>
      <c r="GI263">
        <v>-1.0926075346780371</v>
      </c>
      <c r="GJ263">
        <v>-3.055779808770659E-4</v>
      </c>
      <c r="GK263">
        <v>5.4022781434335912E-7</v>
      </c>
      <c r="GL263">
        <v>-2.2830823041668759E-10</v>
      </c>
      <c r="GM263">
        <v>0.223404761904753</v>
      </c>
      <c r="GN263">
        <v>0</v>
      </c>
      <c r="GO263">
        <v>0</v>
      </c>
      <c r="GP263">
        <v>0</v>
      </c>
      <c r="GQ263">
        <v>3</v>
      </c>
      <c r="GR263">
        <v>2094</v>
      </c>
      <c r="GS263">
        <v>4</v>
      </c>
      <c r="GT263">
        <v>34</v>
      </c>
      <c r="GU263">
        <v>19.5</v>
      </c>
      <c r="GV263">
        <v>19.600000000000001</v>
      </c>
      <c r="GW263">
        <v>4.1674800000000003</v>
      </c>
      <c r="GX263">
        <v>2.5415000000000001</v>
      </c>
      <c r="GY263">
        <v>2.04834</v>
      </c>
      <c r="GZ263">
        <v>2.6135299999999999</v>
      </c>
      <c r="HA263">
        <v>2.1972700000000001</v>
      </c>
      <c r="HB263">
        <v>2.3559600000000001</v>
      </c>
      <c r="HC263">
        <v>46.737900000000003</v>
      </c>
      <c r="HD263">
        <v>14.368399999999999</v>
      </c>
      <c r="HE263">
        <v>18</v>
      </c>
      <c r="HF263">
        <v>703.61500000000001</v>
      </c>
      <c r="HG263">
        <v>710.471</v>
      </c>
      <c r="HH263">
        <v>31.000900000000001</v>
      </c>
      <c r="HI263">
        <v>36.910499999999999</v>
      </c>
      <c r="HJ263">
        <v>30.0002</v>
      </c>
      <c r="HK263">
        <v>36.6111</v>
      </c>
      <c r="HL263">
        <v>36.574399999999997</v>
      </c>
      <c r="HM263">
        <v>83.366500000000002</v>
      </c>
      <c r="HN263">
        <v>24.703499999999998</v>
      </c>
      <c r="HO263">
        <v>81.604900000000001</v>
      </c>
      <c r="HP263">
        <v>31</v>
      </c>
      <c r="HQ263">
        <v>1655.52</v>
      </c>
      <c r="HR263">
        <v>39.850099999999998</v>
      </c>
      <c r="HS263">
        <v>98.719800000000006</v>
      </c>
      <c r="HT263">
        <v>98.110399999999998</v>
      </c>
    </row>
    <row r="264" spans="1:228" x14ac:dyDescent="0.2">
      <c r="A264">
        <v>249</v>
      </c>
      <c r="B264">
        <v>1665849359</v>
      </c>
      <c r="C264">
        <v>989.90000009536743</v>
      </c>
      <c r="D264" t="s">
        <v>857</v>
      </c>
      <c r="E264" t="s">
        <v>858</v>
      </c>
      <c r="F264">
        <v>4</v>
      </c>
      <c r="G264">
        <v>1665849356.6875</v>
      </c>
      <c r="H264">
        <f t="shared" si="102"/>
        <v>2.6059144054390275E-4</v>
      </c>
      <c r="I264">
        <f t="shared" si="103"/>
        <v>0.26059144054390276</v>
      </c>
      <c r="J264">
        <f t="shared" si="104"/>
        <v>7.1384964661910342</v>
      </c>
      <c r="K264">
        <f t="shared" si="105"/>
        <v>1630.35</v>
      </c>
      <c r="L264">
        <f t="shared" si="106"/>
        <v>725.79317805110213</v>
      </c>
      <c r="M264">
        <f t="shared" si="107"/>
        <v>73.612001741602555</v>
      </c>
      <c r="N264">
        <f t="shared" si="108"/>
        <v>165.35471904225</v>
      </c>
      <c r="O264">
        <f t="shared" si="109"/>
        <v>1.3199566612300373E-2</v>
      </c>
      <c r="P264">
        <f t="shared" si="110"/>
        <v>2.7728359923853101</v>
      </c>
      <c r="Q264">
        <f t="shared" si="111"/>
        <v>1.3164758203408466E-2</v>
      </c>
      <c r="R264">
        <f t="shared" si="112"/>
        <v>8.2310935675632725E-3</v>
      </c>
      <c r="S264">
        <f t="shared" si="113"/>
        <v>225.97493349072494</v>
      </c>
      <c r="T264">
        <f t="shared" si="114"/>
        <v>36.932642193172697</v>
      </c>
      <c r="U264">
        <f t="shared" si="115"/>
        <v>36.052337500000007</v>
      </c>
      <c r="V264">
        <f t="shared" si="116"/>
        <v>5.9859845707558845</v>
      </c>
      <c r="W264">
        <f t="shared" si="117"/>
        <v>69.804528416831317</v>
      </c>
      <c r="X264">
        <f t="shared" si="118"/>
        <v>4.0779637094042496</v>
      </c>
      <c r="Y264">
        <f t="shared" si="119"/>
        <v>5.8419758744777477</v>
      </c>
      <c r="Z264">
        <f t="shared" si="120"/>
        <v>1.908020861351635</v>
      </c>
      <c r="AA264">
        <f t="shared" si="121"/>
        <v>-11.492082527986112</v>
      </c>
      <c r="AB264">
        <f t="shared" si="122"/>
        <v>-66.133992891102309</v>
      </c>
      <c r="AC264">
        <f t="shared" si="123"/>
        <v>-5.6153293740416084</v>
      </c>
      <c r="AD264">
        <f t="shared" si="124"/>
        <v>142.73352869759492</v>
      </c>
      <c r="AE264">
        <f t="shared" si="125"/>
        <v>17.685080338667674</v>
      </c>
      <c r="AF264">
        <f t="shared" si="126"/>
        <v>0.24730651705610293</v>
      </c>
      <c r="AG264">
        <f t="shared" si="127"/>
        <v>7.1384964661910342</v>
      </c>
      <c r="AH264">
        <v>1715.6508371419161</v>
      </c>
      <c r="AI264">
        <v>1701.787575757575</v>
      </c>
      <c r="AJ264">
        <v>1.7311396896443021</v>
      </c>
      <c r="AK264">
        <v>66.578326818864241</v>
      </c>
      <c r="AL264">
        <f t="shared" si="128"/>
        <v>0.26059144054390276</v>
      </c>
      <c r="AM264">
        <v>39.981247614217288</v>
      </c>
      <c r="AN264">
        <v>40.211668529411767</v>
      </c>
      <c r="AO264">
        <v>8.6781552253124898E-5</v>
      </c>
      <c r="AP264">
        <v>87.47284380943789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47079.786725972655</v>
      </c>
      <c r="AV264">
        <f t="shared" si="132"/>
        <v>1199.94625</v>
      </c>
      <c r="AW264">
        <f t="shared" si="133"/>
        <v>1025.8115919641061</v>
      </c>
      <c r="AX264">
        <f t="shared" si="134"/>
        <v>0.85488128486097281</v>
      </c>
      <c r="AY264">
        <f t="shared" si="135"/>
        <v>0.18832087978167766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1665849356.6875</v>
      </c>
      <c r="BF264">
        <v>1630.35</v>
      </c>
      <c r="BG264">
        <v>1647.0474999999999</v>
      </c>
      <c r="BH264">
        <v>40.207549999999998</v>
      </c>
      <c r="BI264">
        <v>39.988437500000003</v>
      </c>
      <c r="BJ264">
        <v>1631.4925000000001</v>
      </c>
      <c r="BK264">
        <v>39.98415</v>
      </c>
      <c r="BL264">
        <v>649.97550000000001</v>
      </c>
      <c r="BM264">
        <v>101.32299999999999</v>
      </c>
      <c r="BN264">
        <v>9.9835000000000007E-2</v>
      </c>
      <c r="BO264">
        <v>35.609937500000001</v>
      </c>
      <c r="BP264">
        <v>36.052337500000007</v>
      </c>
      <c r="BQ264">
        <v>999.9</v>
      </c>
      <c r="BR264">
        <v>0</v>
      </c>
      <c r="BS264">
        <v>0</v>
      </c>
      <c r="BT264">
        <v>9013.0475000000006</v>
      </c>
      <c r="BU264">
        <v>0</v>
      </c>
      <c r="BV264">
        <v>2102.5574999999999</v>
      </c>
      <c r="BW264">
        <v>-16.699037499999999</v>
      </c>
      <c r="BX264">
        <v>1698.6475</v>
      </c>
      <c r="BY264">
        <v>1715.6524999999999</v>
      </c>
      <c r="BZ264">
        <v>0.21912524999999999</v>
      </c>
      <c r="CA264">
        <v>1647.0474999999999</v>
      </c>
      <c r="CB264">
        <v>39.988437500000003</v>
      </c>
      <c r="CC264">
        <v>4.0739462500000014</v>
      </c>
      <c r="CD264">
        <v>4.0517450000000004</v>
      </c>
      <c r="CE264">
        <v>29.222925</v>
      </c>
      <c r="CF264">
        <v>29.128387499999999</v>
      </c>
      <c r="CG264">
        <v>1199.94625</v>
      </c>
      <c r="CH264">
        <v>0.49998150000000002</v>
      </c>
      <c r="CI264">
        <v>0.50001850000000003</v>
      </c>
      <c r="CJ264">
        <v>0</v>
      </c>
      <c r="CK264">
        <v>2077.7950000000001</v>
      </c>
      <c r="CL264">
        <v>9.5417900000000007</v>
      </c>
      <c r="CM264">
        <v>13080.4</v>
      </c>
      <c r="CN264">
        <v>9521.0087500000009</v>
      </c>
      <c r="CO264">
        <v>47.375</v>
      </c>
      <c r="CP264">
        <v>49.538749999999993</v>
      </c>
      <c r="CQ264">
        <v>48.125</v>
      </c>
      <c r="CR264">
        <v>48.875</v>
      </c>
      <c r="CS264">
        <v>50.046499999999988</v>
      </c>
      <c r="CT264">
        <v>595.18000000000006</v>
      </c>
      <c r="CU264">
        <v>595.22500000000002</v>
      </c>
      <c r="CV264">
        <v>0</v>
      </c>
      <c r="CW264">
        <v>1665849365.4000001</v>
      </c>
      <c r="CX264">
        <v>0</v>
      </c>
      <c r="CY264">
        <v>1665848184.5999999</v>
      </c>
      <c r="CZ264" t="s">
        <v>356</v>
      </c>
      <c r="DA264">
        <v>1665848184.5999999</v>
      </c>
      <c r="DB264">
        <v>1665848178.0999999</v>
      </c>
      <c r="DC264">
        <v>18</v>
      </c>
      <c r="DD264">
        <v>0.19800000000000001</v>
      </c>
      <c r="DE264">
        <v>5.0000000000000001E-3</v>
      </c>
      <c r="DF264">
        <v>-1.1020000000000001</v>
      </c>
      <c r="DG264">
        <v>0.223</v>
      </c>
      <c r="DH264">
        <v>853</v>
      </c>
      <c r="DI264">
        <v>39</v>
      </c>
      <c r="DJ264">
        <v>1.27</v>
      </c>
      <c r="DK264">
        <v>0.31</v>
      </c>
      <c r="DL264">
        <v>-16.739117499999999</v>
      </c>
      <c r="DM264">
        <v>0.2385016885553661</v>
      </c>
      <c r="DN264">
        <v>6.4453994785040131E-2</v>
      </c>
      <c r="DO264">
        <v>0</v>
      </c>
      <c r="DP264">
        <v>0.23204749999999999</v>
      </c>
      <c r="DQ264">
        <v>-0.1075168030018773</v>
      </c>
      <c r="DR264">
        <v>1.055234587189029E-2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365</v>
      </c>
      <c r="EA264">
        <v>3.29311</v>
      </c>
      <c r="EB264">
        <v>2.6251799999999998</v>
      </c>
      <c r="EC264">
        <v>0.251253</v>
      </c>
      <c r="ED264">
        <v>0.25110500000000002</v>
      </c>
      <c r="EE264">
        <v>0.155027</v>
      </c>
      <c r="EF264">
        <v>0.15290400000000001</v>
      </c>
      <c r="EG264">
        <v>22538.400000000001</v>
      </c>
      <c r="EH264">
        <v>22982</v>
      </c>
      <c r="EI264">
        <v>28040.3</v>
      </c>
      <c r="EJ264">
        <v>29580.9</v>
      </c>
      <c r="EK264">
        <v>32556.9</v>
      </c>
      <c r="EL264">
        <v>34829</v>
      </c>
      <c r="EM264">
        <v>39521.4</v>
      </c>
      <c r="EN264">
        <v>42328.2</v>
      </c>
      <c r="EO264">
        <v>2.1773500000000001</v>
      </c>
      <c r="EP264">
        <v>2.1018699999999999</v>
      </c>
      <c r="EQ264">
        <v>5.6810699999999999E-2</v>
      </c>
      <c r="ER264">
        <v>0</v>
      </c>
      <c r="ES264">
        <v>35.136000000000003</v>
      </c>
      <c r="ET264">
        <v>999.9</v>
      </c>
      <c r="EU264">
        <v>62.9</v>
      </c>
      <c r="EV264">
        <v>41.3</v>
      </c>
      <c r="EW264">
        <v>49.311799999999998</v>
      </c>
      <c r="EX264">
        <v>56.4908</v>
      </c>
      <c r="EY264">
        <v>-1.5625</v>
      </c>
      <c r="EZ264">
        <v>2</v>
      </c>
      <c r="FA264">
        <v>0.76739299999999999</v>
      </c>
      <c r="FB264">
        <v>2.1416599999999999</v>
      </c>
      <c r="FC264">
        <v>20.2514</v>
      </c>
      <c r="FD264">
        <v>5.2171399999999997</v>
      </c>
      <c r="FE264">
        <v>12.0099</v>
      </c>
      <c r="FF264">
        <v>4.9854000000000003</v>
      </c>
      <c r="FG264">
        <v>3.2846299999999999</v>
      </c>
      <c r="FH264">
        <v>8568.6</v>
      </c>
      <c r="FI264">
        <v>9999</v>
      </c>
      <c r="FJ264">
        <v>9999</v>
      </c>
      <c r="FK264">
        <v>584.29999999999995</v>
      </c>
      <c r="FL264">
        <v>1.8658999999999999</v>
      </c>
      <c r="FM264">
        <v>1.86233</v>
      </c>
      <c r="FN264">
        <v>1.86432</v>
      </c>
      <c r="FO264">
        <v>1.8605</v>
      </c>
      <c r="FP264">
        <v>1.86127</v>
      </c>
      <c r="FQ264">
        <v>1.8602000000000001</v>
      </c>
      <c r="FR264">
        <v>1.86202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-1.1399999999999999</v>
      </c>
      <c r="GH264">
        <v>0.22339999999999999</v>
      </c>
      <c r="GI264">
        <v>-1.0926075346780371</v>
      </c>
      <c r="GJ264">
        <v>-3.055779808770659E-4</v>
      </c>
      <c r="GK264">
        <v>5.4022781434335912E-7</v>
      </c>
      <c r="GL264">
        <v>-2.2830823041668759E-10</v>
      </c>
      <c r="GM264">
        <v>0.223404761904753</v>
      </c>
      <c r="GN264">
        <v>0</v>
      </c>
      <c r="GO264">
        <v>0</v>
      </c>
      <c r="GP264">
        <v>0</v>
      </c>
      <c r="GQ264">
        <v>3</v>
      </c>
      <c r="GR264">
        <v>2094</v>
      </c>
      <c r="GS264">
        <v>4</v>
      </c>
      <c r="GT264">
        <v>34</v>
      </c>
      <c r="GU264">
        <v>19.600000000000001</v>
      </c>
      <c r="GV264">
        <v>19.7</v>
      </c>
      <c r="GW264">
        <v>4.1809099999999999</v>
      </c>
      <c r="GX264">
        <v>2.5341800000000001</v>
      </c>
      <c r="GY264">
        <v>2.04834</v>
      </c>
      <c r="GZ264">
        <v>2.6122999999999998</v>
      </c>
      <c r="HA264">
        <v>2.1972700000000001</v>
      </c>
      <c r="HB264">
        <v>2.3791500000000001</v>
      </c>
      <c r="HC264">
        <v>46.737900000000003</v>
      </c>
      <c r="HD264">
        <v>14.368399999999999</v>
      </c>
      <c r="HE264">
        <v>18</v>
      </c>
      <c r="HF264">
        <v>703.56500000000005</v>
      </c>
      <c r="HG264">
        <v>710.48400000000004</v>
      </c>
      <c r="HH264">
        <v>31.001000000000001</v>
      </c>
      <c r="HI264">
        <v>36.911499999999997</v>
      </c>
      <c r="HJ264">
        <v>30.000299999999999</v>
      </c>
      <c r="HK264">
        <v>36.6143</v>
      </c>
      <c r="HL264">
        <v>36.5777</v>
      </c>
      <c r="HM264">
        <v>83.627899999999997</v>
      </c>
      <c r="HN264">
        <v>24.992100000000001</v>
      </c>
      <c r="HO264">
        <v>81.604900000000001</v>
      </c>
      <c r="HP264">
        <v>31</v>
      </c>
      <c r="HQ264">
        <v>1662.2</v>
      </c>
      <c r="HR264">
        <v>39.820399999999999</v>
      </c>
      <c r="HS264">
        <v>98.720399999999998</v>
      </c>
      <c r="HT264">
        <v>98.110799999999998</v>
      </c>
    </row>
    <row r="265" spans="1:228" x14ac:dyDescent="0.2">
      <c r="A265">
        <v>250</v>
      </c>
      <c r="B265">
        <v>1665849363</v>
      </c>
      <c r="C265">
        <v>993.90000009536743</v>
      </c>
      <c r="D265" t="s">
        <v>859</v>
      </c>
      <c r="E265" t="s">
        <v>860</v>
      </c>
      <c r="F265">
        <v>4</v>
      </c>
      <c r="G265">
        <v>1665849361</v>
      </c>
      <c r="H265">
        <f t="shared" si="102"/>
        <v>2.5642309746087822E-4</v>
      </c>
      <c r="I265">
        <f t="shared" si="103"/>
        <v>0.25642309746087821</v>
      </c>
      <c r="J265">
        <f t="shared" si="104"/>
        <v>7.5033650101687055</v>
      </c>
      <c r="K265">
        <f t="shared" si="105"/>
        <v>1637.4142857142861</v>
      </c>
      <c r="L265">
        <f t="shared" si="106"/>
        <v>674.23462806597581</v>
      </c>
      <c r="M265">
        <f t="shared" si="107"/>
        <v>68.38451240512623</v>
      </c>
      <c r="N265">
        <f t="shared" si="108"/>
        <v>166.07538811074318</v>
      </c>
      <c r="O265">
        <f t="shared" si="109"/>
        <v>1.2985554939077094E-2</v>
      </c>
      <c r="P265">
        <f t="shared" si="110"/>
        <v>2.7694608144803277</v>
      </c>
      <c r="Q265">
        <f t="shared" si="111"/>
        <v>1.2951823615667747E-2</v>
      </c>
      <c r="R265">
        <f t="shared" si="112"/>
        <v>8.0979130275335032E-3</v>
      </c>
      <c r="S265">
        <f t="shared" si="113"/>
        <v>225.97967893571712</v>
      </c>
      <c r="T265">
        <f t="shared" si="114"/>
        <v>36.936439400437649</v>
      </c>
      <c r="U265">
        <f t="shared" si="115"/>
        <v>36.056942857142857</v>
      </c>
      <c r="V265">
        <f t="shared" si="116"/>
        <v>5.9874997629550295</v>
      </c>
      <c r="W265">
        <f t="shared" si="117"/>
        <v>69.819689580897645</v>
      </c>
      <c r="X265">
        <f t="shared" si="118"/>
        <v>4.0791076361912531</v>
      </c>
      <c r="Y265">
        <f t="shared" si="119"/>
        <v>5.8423457060274275</v>
      </c>
      <c r="Z265">
        <f t="shared" si="120"/>
        <v>1.9083921267637765</v>
      </c>
      <c r="AA265">
        <f t="shared" si="121"/>
        <v>-11.308258598024729</v>
      </c>
      <c r="AB265">
        <f t="shared" si="122"/>
        <v>-66.569668861979991</v>
      </c>
      <c r="AC265">
        <f t="shared" si="123"/>
        <v>-5.6593686626122901</v>
      </c>
      <c r="AD265">
        <f t="shared" si="124"/>
        <v>142.4423828131001</v>
      </c>
      <c r="AE265">
        <f t="shared" si="125"/>
        <v>17.752838972515949</v>
      </c>
      <c r="AF265">
        <f t="shared" si="126"/>
        <v>0.26450761712046578</v>
      </c>
      <c r="AG265">
        <f t="shared" si="127"/>
        <v>7.5033650101687055</v>
      </c>
      <c r="AH265">
        <v>1722.5281970618171</v>
      </c>
      <c r="AI265">
        <v>1708.534363636363</v>
      </c>
      <c r="AJ265">
        <v>1.676740667636536</v>
      </c>
      <c r="AK265">
        <v>66.578326818864241</v>
      </c>
      <c r="AL265">
        <f t="shared" si="128"/>
        <v>0.25642309746087821</v>
      </c>
      <c r="AM265">
        <v>39.993764393640717</v>
      </c>
      <c r="AN265">
        <v>40.220416176470543</v>
      </c>
      <c r="AO265">
        <v>9.9382207652156095E-5</v>
      </c>
      <c r="AP265">
        <v>87.47284380943789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46987.457217552765</v>
      </c>
      <c r="AV265">
        <f t="shared" si="132"/>
        <v>1199.967142857143</v>
      </c>
      <c r="AW265">
        <f t="shared" si="133"/>
        <v>1025.8298730236877</v>
      </c>
      <c r="AX265">
        <f t="shared" si="134"/>
        <v>0.85488163499307868</v>
      </c>
      <c r="AY265">
        <f t="shared" si="135"/>
        <v>0.18832155553664204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1665849361</v>
      </c>
      <c r="BF265">
        <v>1637.4142857142861</v>
      </c>
      <c r="BG265">
        <v>1654.201428571429</v>
      </c>
      <c r="BH265">
        <v>40.217814285714283</v>
      </c>
      <c r="BI265">
        <v>39.983471428571427</v>
      </c>
      <c r="BJ265">
        <v>1638.558571428571</v>
      </c>
      <c r="BK265">
        <v>39.994399999999999</v>
      </c>
      <c r="BL265">
        <v>649.99557142857145</v>
      </c>
      <c r="BM265">
        <v>101.3254285714286</v>
      </c>
      <c r="BN265">
        <v>9.9964842857142841E-2</v>
      </c>
      <c r="BO265">
        <v>35.611085714285707</v>
      </c>
      <c r="BP265">
        <v>36.056942857142857</v>
      </c>
      <c r="BQ265">
        <v>999.89999999999986</v>
      </c>
      <c r="BR265">
        <v>0</v>
      </c>
      <c r="BS265">
        <v>0</v>
      </c>
      <c r="BT265">
        <v>8994.9128571428555</v>
      </c>
      <c r="BU265">
        <v>0</v>
      </c>
      <c r="BV265">
        <v>2104.5914285714289</v>
      </c>
      <c r="BW265">
        <v>-16.786571428571431</v>
      </c>
      <c r="BX265">
        <v>1706.025714285714</v>
      </c>
      <c r="BY265">
        <v>1723.0942857142859</v>
      </c>
      <c r="BZ265">
        <v>0.2343261428571429</v>
      </c>
      <c r="CA265">
        <v>1654.201428571429</v>
      </c>
      <c r="CB265">
        <v>39.983471428571427</v>
      </c>
      <c r="CC265">
        <v>4.0750885714285712</v>
      </c>
      <c r="CD265">
        <v>4.0513457142857154</v>
      </c>
      <c r="CE265">
        <v>29.227799999999998</v>
      </c>
      <c r="CF265">
        <v>29.126671428571431</v>
      </c>
      <c r="CG265">
        <v>1199.967142857143</v>
      </c>
      <c r="CH265">
        <v>0.49997042857142848</v>
      </c>
      <c r="CI265">
        <v>0.50002957142857141</v>
      </c>
      <c r="CJ265">
        <v>0</v>
      </c>
      <c r="CK265">
        <v>2077.8171428571432</v>
      </c>
      <c r="CL265">
        <v>9.5417900000000007</v>
      </c>
      <c r="CM265">
        <v>13085.028571428569</v>
      </c>
      <c r="CN265">
        <v>9521.1285714285714</v>
      </c>
      <c r="CO265">
        <v>47.375</v>
      </c>
      <c r="CP265">
        <v>49.553142857142859</v>
      </c>
      <c r="CQ265">
        <v>48.125</v>
      </c>
      <c r="CR265">
        <v>48.875</v>
      </c>
      <c r="CS265">
        <v>50.061999999999998</v>
      </c>
      <c r="CT265">
        <v>595.17571428571432</v>
      </c>
      <c r="CU265">
        <v>595.24857142857149</v>
      </c>
      <c r="CV265">
        <v>0</v>
      </c>
      <c r="CW265">
        <v>1665849369.5999999</v>
      </c>
      <c r="CX265">
        <v>0</v>
      </c>
      <c r="CY265">
        <v>1665848184.5999999</v>
      </c>
      <c r="CZ265" t="s">
        <v>356</v>
      </c>
      <c r="DA265">
        <v>1665848184.5999999</v>
      </c>
      <c r="DB265">
        <v>1665848178.0999999</v>
      </c>
      <c r="DC265">
        <v>18</v>
      </c>
      <c r="DD265">
        <v>0.19800000000000001</v>
      </c>
      <c r="DE265">
        <v>5.0000000000000001E-3</v>
      </c>
      <c r="DF265">
        <v>-1.1020000000000001</v>
      </c>
      <c r="DG265">
        <v>0.223</v>
      </c>
      <c r="DH265">
        <v>853</v>
      </c>
      <c r="DI265">
        <v>39</v>
      </c>
      <c r="DJ265">
        <v>1.27</v>
      </c>
      <c r="DK265">
        <v>0.31</v>
      </c>
      <c r="DL265">
        <v>-16.727143902439028</v>
      </c>
      <c r="DM265">
        <v>2.7347038327536748E-2</v>
      </c>
      <c r="DN265">
        <v>5.7973160521645917E-2</v>
      </c>
      <c r="DO265">
        <v>1</v>
      </c>
      <c r="DP265">
        <v>0.2281660731707317</v>
      </c>
      <c r="DQ265">
        <v>-5.9766376306619719E-2</v>
      </c>
      <c r="DR265">
        <v>7.8473544785309171E-3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2</v>
      </c>
      <c r="DY265">
        <v>2</v>
      </c>
      <c r="DZ265" t="s">
        <v>444</v>
      </c>
      <c r="EA265">
        <v>3.2930100000000002</v>
      </c>
      <c r="EB265">
        <v>2.6252499999999999</v>
      </c>
      <c r="EC265">
        <v>0.25185000000000002</v>
      </c>
      <c r="ED265">
        <v>0.25171700000000002</v>
      </c>
      <c r="EE265">
        <v>0.15504699999999999</v>
      </c>
      <c r="EF265">
        <v>0.15281900000000001</v>
      </c>
      <c r="EG265">
        <v>22520.400000000001</v>
      </c>
      <c r="EH265">
        <v>22963.200000000001</v>
      </c>
      <c r="EI265">
        <v>28040.400000000001</v>
      </c>
      <c r="EJ265">
        <v>29581.1</v>
      </c>
      <c r="EK265">
        <v>32556.2</v>
      </c>
      <c r="EL265">
        <v>34832.5</v>
      </c>
      <c r="EM265">
        <v>39521.4</v>
      </c>
      <c r="EN265">
        <v>42328.1</v>
      </c>
      <c r="EO265">
        <v>2.17733</v>
      </c>
      <c r="EP265">
        <v>2.1017700000000001</v>
      </c>
      <c r="EQ265">
        <v>5.6996900000000003E-2</v>
      </c>
      <c r="ER265">
        <v>0</v>
      </c>
      <c r="ES265">
        <v>35.145600000000002</v>
      </c>
      <c r="ET265">
        <v>999.9</v>
      </c>
      <c r="EU265">
        <v>62.9</v>
      </c>
      <c r="EV265">
        <v>41.3</v>
      </c>
      <c r="EW265">
        <v>49.309199999999997</v>
      </c>
      <c r="EX265">
        <v>55.830800000000004</v>
      </c>
      <c r="EY265">
        <v>-1.5344500000000001</v>
      </c>
      <c r="EZ265">
        <v>2</v>
      </c>
      <c r="FA265">
        <v>0.76766999999999996</v>
      </c>
      <c r="FB265">
        <v>2.1490499999999999</v>
      </c>
      <c r="FC265">
        <v>20.251300000000001</v>
      </c>
      <c r="FD265">
        <v>5.2183400000000004</v>
      </c>
      <c r="FE265">
        <v>12.0099</v>
      </c>
      <c r="FF265">
        <v>4.9855999999999998</v>
      </c>
      <c r="FG265">
        <v>3.2845800000000001</v>
      </c>
      <c r="FH265">
        <v>8568.9</v>
      </c>
      <c r="FI265">
        <v>9999</v>
      </c>
      <c r="FJ265">
        <v>9999</v>
      </c>
      <c r="FK265">
        <v>584.29999999999995</v>
      </c>
      <c r="FL265">
        <v>1.86589</v>
      </c>
      <c r="FM265">
        <v>1.8623099999999999</v>
      </c>
      <c r="FN265">
        <v>1.8643400000000001</v>
      </c>
      <c r="FO265">
        <v>1.8605</v>
      </c>
      <c r="FP265">
        <v>1.8612599999999999</v>
      </c>
      <c r="FQ265">
        <v>1.8602000000000001</v>
      </c>
      <c r="FR265">
        <v>1.8620300000000001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-1.1499999999999999</v>
      </c>
      <c r="GH265">
        <v>0.22339999999999999</v>
      </c>
      <c r="GI265">
        <v>-1.0926075346780371</v>
      </c>
      <c r="GJ265">
        <v>-3.055779808770659E-4</v>
      </c>
      <c r="GK265">
        <v>5.4022781434335912E-7</v>
      </c>
      <c r="GL265">
        <v>-2.2830823041668759E-10</v>
      </c>
      <c r="GM265">
        <v>0.223404761904753</v>
      </c>
      <c r="GN265">
        <v>0</v>
      </c>
      <c r="GO265">
        <v>0</v>
      </c>
      <c r="GP265">
        <v>0</v>
      </c>
      <c r="GQ265">
        <v>3</v>
      </c>
      <c r="GR265">
        <v>2094</v>
      </c>
      <c r="GS265">
        <v>4</v>
      </c>
      <c r="GT265">
        <v>34</v>
      </c>
      <c r="GU265">
        <v>19.600000000000001</v>
      </c>
      <c r="GV265">
        <v>19.7</v>
      </c>
      <c r="GW265">
        <v>4.1943400000000004</v>
      </c>
      <c r="GX265">
        <v>2.5354000000000001</v>
      </c>
      <c r="GY265">
        <v>2.04834</v>
      </c>
      <c r="GZ265">
        <v>2.6110799999999998</v>
      </c>
      <c r="HA265">
        <v>2.1972700000000001</v>
      </c>
      <c r="HB265">
        <v>2.3815900000000001</v>
      </c>
      <c r="HC265">
        <v>46.767400000000002</v>
      </c>
      <c r="HD265">
        <v>14.368399999999999</v>
      </c>
      <c r="HE265">
        <v>18</v>
      </c>
      <c r="HF265">
        <v>703.56299999999999</v>
      </c>
      <c r="HG265">
        <v>710.41899999999998</v>
      </c>
      <c r="HH265">
        <v>31.0016</v>
      </c>
      <c r="HI265">
        <v>36.913899999999998</v>
      </c>
      <c r="HJ265">
        <v>30.000399999999999</v>
      </c>
      <c r="HK265">
        <v>36.616199999999999</v>
      </c>
      <c r="HL265">
        <v>36.580300000000001</v>
      </c>
      <c r="HM265">
        <v>83.888900000000007</v>
      </c>
      <c r="HN265">
        <v>24.992100000000001</v>
      </c>
      <c r="HO265">
        <v>81.233599999999996</v>
      </c>
      <c r="HP265">
        <v>31</v>
      </c>
      <c r="HQ265">
        <v>1668.89</v>
      </c>
      <c r="HR265">
        <v>39.809699999999999</v>
      </c>
      <c r="HS265">
        <v>98.720500000000001</v>
      </c>
      <c r="HT265">
        <v>98.110900000000001</v>
      </c>
    </row>
    <row r="266" spans="1:228" x14ac:dyDescent="0.2">
      <c r="A266">
        <v>251</v>
      </c>
      <c r="B266">
        <v>1665849367</v>
      </c>
      <c r="C266">
        <v>997.90000009536743</v>
      </c>
      <c r="D266" t="s">
        <v>861</v>
      </c>
      <c r="E266" t="s">
        <v>862</v>
      </c>
      <c r="F266">
        <v>4</v>
      </c>
      <c r="G266">
        <v>1665849364.6875</v>
      </c>
      <c r="H266">
        <f t="shared" si="102"/>
        <v>2.8395729653496666E-4</v>
      </c>
      <c r="I266">
        <f t="shared" si="103"/>
        <v>0.28395729653496665</v>
      </c>
      <c r="J266">
        <f t="shared" si="104"/>
        <v>7.1403149755280921</v>
      </c>
      <c r="K266">
        <f t="shared" si="105"/>
        <v>1643.4525000000001</v>
      </c>
      <c r="L266">
        <f t="shared" si="106"/>
        <v>807.76098440239696</v>
      </c>
      <c r="M266">
        <f t="shared" si="107"/>
        <v>81.929761347538957</v>
      </c>
      <c r="N266">
        <f t="shared" si="108"/>
        <v>166.69246684479592</v>
      </c>
      <c r="O266">
        <f t="shared" si="109"/>
        <v>1.4372400345071002E-2</v>
      </c>
      <c r="P266">
        <f t="shared" si="110"/>
        <v>2.7708639377106699</v>
      </c>
      <c r="Q266">
        <f t="shared" si="111"/>
        <v>1.4331112557895377E-2</v>
      </c>
      <c r="R266">
        <f t="shared" si="112"/>
        <v>8.9606449424147437E-3</v>
      </c>
      <c r="S266">
        <f t="shared" si="113"/>
        <v>225.98594189067762</v>
      </c>
      <c r="T266">
        <f t="shared" si="114"/>
        <v>36.930191149875377</v>
      </c>
      <c r="U266">
        <f t="shared" si="115"/>
        <v>36.062049999999999</v>
      </c>
      <c r="V266">
        <f t="shared" si="116"/>
        <v>5.9891804354504838</v>
      </c>
      <c r="W266">
        <f t="shared" si="117"/>
        <v>69.814667826790455</v>
      </c>
      <c r="X266">
        <f t="shared" si="118"/>
        <v>4.0792250629050582</v>
      </c>
      <c r="Y266">
        <f t="shared" si="119"/>
        <v>5.8429341424721493</v>
      </c>
      <c r="Z266">
        <f t="shared" si="120"/>
        <v>1.9099553725454257</v>
      </c>
      <c r="AA266">
        <f t="shared" si="121"/>
        <v>-12.522516777192029</v>
      </c>
      <c r="AB266">
        <f t="shared" si="122"/>
        <v>-67.093424795110863</v>
      </c>
      <c r="AC266">
        <f t="shared" si="123"/>
        <v>-5.7011990447404095</v>
      </c>
      <c r="AD266">
        <f t="shared" si="124"/>
        <v>140.6688012736343</v>
      </c>
      <c r="AE266">
        <f t="shared" si="125"/>
        <v>17.864268152698536</v>
      </c>
      <c r="AF266">
        <f t="shared" si="126"/>
        <v>0.31017756756810622</v>
      </c>
      <c r="AG266">
        <f t="shared" si="127"/>
        <v>7.1403149755280921</v>
      </c>
      <c r="AH266">
        <v>1729.460079167666</v>
      </c>
      <c r="AI266">
        <v>1715.494181818181</v>
      </c>
      <c r="AJ266">
        <v>1.756105624408498</v>
      </c>
      <c r="AK266">
        <v>66.578326818864241</v>
      </c>
      <c r="AL266">
        <f t="shared" si="128"/>
        <v>0.28395729653496665</v>
      </c>
      <c r="AM266">
        <v>39.964749942934553</v>
      </c>
      <c r="AN266">
        <v>40.21606205882351</v>
      </c>
      <c r="AO266">
        <v>5.0845739545935781E-5</v>
      </c>
      <c r="AP266">
        <v>87.47284380943789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47025.509207940937</v>
      </c>
      <c r="AV266">
        <f t="shared" si="132"/>
        <v>1200.0150000000001</v>
      </c>
      <c r="AW266">
        <f t="shared" si="133"/>
        <v>1025.8693605651179</v>
      </c>
      <c r="AX266">
        <f t="shared" si="134"/>
        <v>0.85488044779866734</v>
      </c>
      <c r="AY266">
        <f t="shared" si="135"/>
        <v>0.1883192642514282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1665849364.6875</v>
      </c>
      <c r="BF266">
        <v>1643.4525000000001</v>
      </c>
      <c r="BG266">
        <v>1660.4137499999999</v>
      </c>
      <c r="BH266">
        <v>40.217849999999999</v>
      </c>
      <c r="BI266">
        <v>39.943037500000003</v>
      </c>
      <c r="BJ266">
        <v>1644.6012499999999</v>
      </c>
      <c r="BK266">
        <v>39.994450000000001</v>
      </c>
      <c r="BL266">
        <v>649.97675000000004</v>
      </c>
      <c r="BM266">
        <v>101.32825</v>
      </c>
      <c r="BN266">
        <v>9.9973112499999989E-2</v>
      </c>
      <c r="BO266">
        <v>35.612912499999993</v>
      </c>
      <c r="BP266">
        <v>36.062049999999999</v>
      </c>
      <c r="BQ266">
        <v>999.9</v>
      </c>
      <c r="BR266">
        <v>0</v>
      </c>
      <c r="BS266">
        <v>0</v>
      </c>
      <c r="BT266">
        <v>9002.1087499999994</v>
      </c>
      <c r="BU266">
        <v>0</v>
      </c>
      <c r="BV266">
        <v>2106.73875</v>
      </c>
      <c r="BW266">
        <v>-16.959037500000001</v>
      </c>
      <c r="BX266">
        <v>1712.3175000000001</v>
      </c>
      <c r="BY266">
        <v>1729.4925000000001</v>
      </c>
      <c r="BZ266">
        <v>0.27480887500000001</v>
      </c>
      <c r="CA266">
        <v>1660.4137499999999</v>
      </c>
      <c r="CB266">
        <v>39.943037500000003</v>
      </c>
      <c r="CC266">
        <v>4.0752024999999996</v>
      </c>
      <c r="CD266">
        <v>4.0473599999999994</v>
      </c>
      <c r="CE266">
        <v>29.2282875</v>
      </c>
      <c r="CF266">
        <v>29.109625000000001</v>
      </c>
      <c r="CG266">
        <v>1200.0150000000001</v>
      </c>
      <c r="CH266">
        <v>0.50000912500000005</v>
      </c>
      <c r="CI266">
        <v>0.499990875</v>
      </c>
      <c r="CJ266">
        <v>0</v>
      </c>
      <c r="CK266">
        <v>2077.6837500000001</v>
      </c>
      <c r="CL266">
        <v>9.5417900000000007</v>
      </c>
      <c r="CM266">
        <v>13084.862499999999</v>
      </c>
      <c r="CN266">
        <v>9521.6787499999991</v>
      </c>
      <c r="CO266">
        <v>47.375</v>
      </c>
      <c r="CP266">
        <v>49.53875</v>
      </c>
      <c r="CQ266">
        <v>48.117125000000001</v>
      </c>
      <c r="CR266">
        <v>48.890500000000003</v>
      </c>
      <c r="CS266">
        <v>50.061999999999998</v>
      </c>
      <c r="CT266">
        <v>595.24749999999995</v>
      </c>
      <c r="CU266">
        <v>595.22500000000002</v>
      </c>
      <c r="CV266">
        <v>0</v>
      </c>
      <c r="CW266">
        <v>1665849373.2</v>
      </c>
      <c r="CX266">
        <v>0</v>
      </c>
      <c r="CY266">
        <v>1665848184.5999999</v>
      </c>
      <c r="CZ266" t="s">
        <v>356</v>
      </c>
      <c r="DA266">
        <v>1665848184.5999999</v>
      </c>
      <c r="DB266">
        <v>1665848178.0999999</v>
      </c>
      <c r="DC266">
        <v>18</v>
      </c>
      <c r="DD266">
        <v>0.19800000000000001</v>
      </c>
      <c r="DE266">
        <v>5.0000000000000001E-3</v>
      </c>
      <c r="DF266">
        <v>-1.1020000000000001</v>
      </c>
      <c r="DG266">
        <v>0.223</v>
      </c>
      <c r="DH266">
        <v>853</v>
      </c>
      <c r="DI266">
        <v>39</v>
      </c>
      <c r="DJ266">
        <v>1.27</v>
      </c>
      <c r="DK266">
        <v>0.31</v>
      </c>
      <c r="DL266">
        <v>-16.783837500000001</v>
      </c>
      <c r="DM266">
        <v>-0.57173921200745748</v>
      </c>
      <c r="DN266">
        <v>0.1004115224650538</v>
      </c>
      <c r="DO266">
        <v>0</v>
      </c>
      <c r="DP266">
        <v>0.23468742500000001</v>
      </c>
      <c r="DQ266">
        <v>0.12830308818011221</v>
      </c>
      <c r="DR266">
        <v>1.9767271546533051E-2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365</v>
      </c>
      <c r="EA266">
        <v>3.2930299999999999</v>
      </c>
      <c r="EB266">
        <v>2.6252900000000001</v>
      </c>
      <c r="EC266">
        <v>0.25245600000000001</v>
      </c>
      <c r="ED266">
        <v>0.25231999999999999</v>
      </c>
      <c r="EE266">
        <v>0.15504100000000001</v>
      </c>
      <c r="EF266">
        <v>0.15273</v>
      </c>
      <c r="EG266">
        <v>22501.8</v>
      </c>
      <c r="EH266">
        <v>22944.9</v>
      </c>
      <c r="EI266">
        <v>28040.1</v>
      </c>
      <c r="EJ266">
        <v>29581.599999999999</v>
      </c>
      <c r="EK266">
        <v>32556.2</v>
      </c>
      <c r="EL266">
        <v>34836.9</v>
      </c>
      <c r="EM266">
        <v>39521</v>
      </c>
      <c r="EN266">
        <v>42329</v>
      </c>
      <c r="EO266">
        <v>2.1776300000000002</v>
      </c>
      <c r="EP266">
        <v>2.1015799999999998</v>
      </c>
      <c r="EQ266">
        <v>5.6102899999999997E-2</v>
      </c>
      <c r="ER266">
        <v>0</v>
      </c>
      <c r="ES266">
        <v>35.157699999999998</v>
      </c>
      <c r="ET266">
        <v>999.9</v>
      </c>
      <c r="EU266">
        <v>62.9</v>
      </c>
      <c r="EV266">
        <v>41.3</v>
      </c>
      <c r="EW266">
        <v>49.317599999999999</v>
      </c>
      <c r="EX266">
        <v>56.370800000000003</v>
      </c>
      <c r="EY266">
        <v>-1.48237</v>
      </c>
      <c r="EZ266">
        <v>2</v>
      </c>
      <c r="FA266">
        <v>0.76794700000000005</v>
      </c>
      <c r="FB266">
        <v>2.1553800000000001</v>
      </c>
      <c r="FC266">
        <v>20.251300000000001</v>
      </c>
      <c r="FD266">
        <v>5.2175900000000004</v>
      </c>
      <c r="FE266">
        <v>12.0099</v>
      </c>
      <c r="FF266">
        <v>4.9856499999999997</v>
      </c>
      <c r="FG266">
        <v>3.2845</v>
      </c>
      <c r="FH266">
        <v>8568.9</v>
      </c>
      <c r="FI266">
        <v>9999</v>
      </c>
      <c r="FJ266">
        <v>9999</v>
      </c>
      <c r="FK266">
        <v>584.29999999999995</v>
      </c>
      <c r="FL266">
        <v>1.86585</v>
      </c>
      <c r="FM266">
        <v>1.8623400000000001</v>
      </c>
      <c r="FN266">
        <v>1.86432</v>
      </c>
      <c r="FO266">
        <v>1.8605</v>
      </c>
      <c r="FP266">
        <v>1.8612500000000001</v>
      </c>
      <c r="FQ266">
        <v>1.8602000000000001</v>
      </c>
      <c r="FR266">
        <v>1.8620099999999999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-1.1499999999999999</v>
      </c>
      <c r="GH266">
        <v>0.22339999999999999</v>
      </c>
      <c r="GI266">
        <v>-1.0926075346780371</v>
      </c>
      <c r="GJ266">
        <v>-3.055779808770659E-4</v>
      </c>
      <c r="GK266">
        <v>5.4022781434335912E-7</v>
      </c>
      <c r="GL266">
        <v>-2.2830823041668759E-10</v>
      </c>
      <c r="GM266">
        <v>0.223404761904753</v>
      </c>
      <c r="GN266">
        <v>0</v>
      </c>
      <c r="GO266">
        <v>0</v>
      </c>
      <c r="GP266">
        <v>0</v>
      </c>
      <c r="GQ266">
        <v>3</v>
      </c>
      <c r="GR266">
        <v>2094</v>
      </c>
      <c r="GS266">
        <v>4</v>
      </c>
      <c r="GT266">
        <v>34</v>
      </c>
      <c r="GU266">
        <v>19.7</v>
      </c>
      <c r="GV266">
        <v>19.8</v>
      </c>
      <c r="GW266">
        <v>4.2065400000000004</v>
      </c>
      <c r="GX266">
        <v>2.5317400000000001</v>
      </c>
      <c r="GY266">
        <v>2.04834</v>
      </c>
      <c r="GZ266">
        <v>2.6110799999999998</v>
      </c>
      <c r="HA266">
        <v>2.1972700000000001</v>
      </c>
      <c r="HB266">
        <v>2.3877000000000002</v>
      </c>
      <c r="HC266">
        <v>46.767400000000002</v>
      </c>
      <c r="HD266">
        <v>14.368399999999999</v>
      </c>
      <c r="HE266">
        <v>18</v>
      </c>
      <c r="HF266">
        <v>703.83500000000004</v>
      </c>
      <c r="HG266">
        <v>710.24199999999996</v>
      </c>
      <c r="HH266">
        <v>31.0017</v>
      </c>
      <c r="HI266">
        <v>36.916699999999999</v>
      </c>
      <c r="HJ266">
        <v>30.000399999999999</v>
      </c>
      <c r="HK266">
        <v>36.617800000000003</v>
      </c>
      <c r="HL266">
        <v>36.581200000000003</v>
      </c>
      <c r="HM266">
        <v>84.147400000000005</v>
      </c>
      <c r="HN266">
        <v>25.267700000000001</v>
      </c>
      <c r="HO266">
        <v>81.233599999999996</v>
      </c>
      <c r="HP266">
        <v>31</v>
      </c>
      <c r="HQ266">
        <v>1675.59</v>
      </c>
      <c r="HR266">
        <v>39.792200000000001</v>
      </c>
      <c r="HS266">
        <v>98.7196</v>
      </c>
      <c r="HT266">
        <v>98.112700000000004</v>
      </c>
    </row>
    <row r="267" spans="1:228" x14ac:dyDescent="0.2">
      <c r="A267">
        <v>252</v>
      </c>
      <c r="B267">
        <v>1665849371</v>
      </c>
      <c r="C267">
        <v>1001.900000095367</v>
      </c>
      <c r="D267" t="s">
        <v>863</v>
      </c>
      <c r="E267" t="s">
        <v>864</v>
      </c>
      <c r="F267">
        <v>4</v>
      </c>
      <c r="G267">
        <v>1665849369</v>
      </c>
      <c r="H267">
        <f t="shared" si="102"/>
        <v>3.0659521095422295E-4</v>
      </c>
      <c r="I267">
        <f t="shared" si="103"/>
        <v>0.30659521095422293</v>
      </c>
      <c r="J267">
        <f t="shared" si="104"/>
        <v>7.4118301910121831</v>
      </c>
      <c r="K267">
        <f t="shared" si="105"/>
        <v>1650.6828571428571</v>
      </c>
      <c r="L267">
        <f t="shared" si="106"/>
        <v>842.54778385955683</v>
      </c>
      <c r="M267">
        <f t="shared" si="107"/>
        <v>85.459199106942847</v>
      </c>
      <c r="N267">
        <f t="shared" si="108"/>
        <v>167.42793424106</v>
      </c>
      <c r="O267">
        <f t="shared" si="109"/>
        <v>1.5472123101922704E-2</v>
      </c>
      <c r="P267">
        <f t="shared" si="110"/>
        <v>2.7717169533537405</v>
      </c>
      <c r="Q267">
        <f t="shared" si="111"/>
        <v>1.5424301234170009E-2</v>
      </c>
      <c r="R267">
        <f t="shared" si="112"/>
        <v>9.6444724846730355E-3</v>
      </c>
      <c r="S267">
        <f t="shared" si="113"/>
        <v>225.98993539459184</v>
      </c>
      <c r="T267">
        <f t="shared" si="114"/>
        <v>36.928166154979735</v>
      </c>
      <c r="U267">
        <f t="shared" si="115"/>
        <v>36.07742857142857</v>
      </c>
      <c r="V267">
        <f t="shared" si="116"/>
        <v>5.9942437326801716</v>
      </c>
      <c r="W267">
        <f t="shared" si="117"/>
        <v>69.779767579784163</v>
      </c>
      <c r="X267">
        <f t="shared" si="118"/>
        <v>4.0781946796500321</v>
      </c>
      <c r="Y267">
        <f t="shared" si="119"/>
        <v>5.8443798555034494</v>
      </c>
      <c r="Z267">
        <f t="shared" si="120"/>
        <v>1.9160490530301395</v>
      </c>
      <c r="AA267">
        <f t="shared" si="121"/>
        <v>-13.520848803081233</v>
      </c>
      <c r="AB267">
        <f t="shared" si="122"/>
        <v>-68.741519413445474</v>
      </c>
      <c r="AC267">
        <f t="shared" si="123"/>
        <v>-5.8400102163427796</v>
      </c>
      <c r="AD267">
        <f t="shared" si="124"/>
        <v>137.88755696172234</v>
      </c>
      <c r="AE267">
        <f t="shared" si="125"/>
        <v>17.953670036173843</v>
      </c>
      <c r="AF267">
        <f t="shared" si="126"/>
        <v>0.35240880802423136</v>
      </c>
      <c r="AG267">
        <f t="shared" si="127"/>
        <v>7.4118301910121831</v>
      </c>
      <c r="AH267">
        <v>1736.5283027290609</v>
      </c>
      <c r="AI267">
        <v>1722.422727272726</v>
      </c>
      <c r="AJ267">
        <v>1.726214506668744</v>
      </c>
      <c r="AK267">
        <v>66.578326818864241</v>
      </c>
      <c r="AL267">
        <f t="shared" si="128"/>
        <v>0.30659521095422293</v>
      </c>
      <c r="AM267">
        <v>39.927504002295613</v>
      </c>
      <c r="AN267">
        <v>40.19907058823528</v>
      </c>
      <c r="AO267">
        <v>1.3962016726261111E-5</v>
      </c>
      <c r="AP267">
        <v>87.47284380943789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47048.129944321554</v>
      </c>
      <c r="AV267">
        <f t="shared" si="132"/>
        <v>1200.022857142857</v>
      </c>
      <c r="AW267">
        <f t="shared" si="133"/>
        <v>1025.8773799971977</v>
      </c>
      <c r="AX267">
        <f t="shared" si="134"/>
        <v>0.85488153320655624</v>
      </c>
      <c r="AY267">
        <f t="shared" si="135"/>
        <v>0.18832135908865344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1665849369</v>
      </c>
      <c r="BF267">
        <v>1650.6828571428571</v>
      </c>
      <c r="BG267">
        <v>1667.792857142857</v>
      </c>
      <c r="BH267">
        <v>40.207185714285707</v>
      </c>
      <c r="BI267">
        <v>39.894957142857137</v>
      </c>
      <c r="BJ267">
        <v>1651.8328571428569</v>
      </c>
      <c r="BK267">
        <v>39.983771428571423</v>
      </c>
      <c r="BL267">
        <v>649.98428571428565</v>
      </c>
      <c r="BM267">
        <v>101.3295714285714</v>
      </c>
      <c r="BN267">
        <v>9.992698571428571E-2</v>
      </c>
      <c r="BO267">
        <v>35.617400000000004</v>
      </c>
      <c r="BP267">
        <v>36.07742857142857</v>
      </c>
      <c r="BQ267">
        <v>999.89999999999986</v>
      </c>
      <c r="BR267">
        <v>0</v>
      </c>
      <c r="BS267">
        <v>0</v>
      </c>
      <c r="BT267">
        <v>9006.5199999999986</v>
      </c>
      <c r="BU267">
        <v>0</v>
      </c>
      <c r="BV267">
        <v>2108.7199999999998</v>
      </c>
      <c r="BW267">
        <v>-17.108985714285719</v>
      </c>
      <c r="BX267">
        <v>1719.834285714285</v>
      </c>
      <c r="BY267">
        <v>1737.0942857142859</v>
      </c>
      <c r="BZ267">
        <v>0.31224814285714292</v>
      </c>
      <c r="CA267">
        <v>1667.792857142857</v>
      </c>
      <c r="CB267">
        <v>39.894957142857137</v>
      </c>
      <c r="CC267">
        <v>4.0741814285714284</v>
      </c>
      <c r="CD267">
        <v>4.042541428571429</v>
      </c>
      <c r="CE267">
        <v>29.22391428571428</v>
      </c>
      <c r="CF267">
        <v>29.089042857142861</v>
      </c>
      <c r="CG267">
        <v>1200.022857142857</v>
      </c>
      <c r="CH267">
        <v>0.49997242857142848</v>
      </c>
      <c r="CI267">
        <v>0.50002757142857146</v>
      </c>
      <c r="CJ267">
        <v>0</v>
      </c>
      <c r="CK267">
        <v>2077.6757142857141</v>
      </c>
      <c r="CL267">
        <v>9.5417900000000007</v>
      </c>
      <c r="CM267">
        <v>13085.32857142857</v>
      </c>
      <c r="CN267">
        <v>9521.6071428571431</v>
      </c>
      <c r="CO267">
        <v>47.375</v>
      </c>
      <c r="CP267">
        <v>49.544285714285706</v>
      </c>
      <c r="CQ267">
        <v>48.125</v>
      </c>
      <c r="CR267">
        <v>48.928142857142859</v>
      </c>
      <c r="CS267">
        <v>50.061999999999998</v>
      </c>
      <c r="CT267">
        <v>595.2071428571428</v>
      </c>
      <c r="CU267">
        <v>595.27142857142849</v>
      </c>
      <c r="CV267">
        <v>0</v>
      </c>
      <c r="CW267">
        <v>1665849377.4000001</v>
      </c>
      <c r="CX267">
        <v>0</v>
      </c>
      <c r="CY267">
        <v>1665848184.5999999</v>
      </c>
      <c r="CZ267" t="s">
        <v>356</v>
      </c>
      <c r="DA267">
        <v>1665848184.5999999</v>
      </c>
      <c r="DB267">
        <v>1665848178.0999999</v>
      </c>
      <c r="DC267">
        <v>18</v>
      </c>
      <c r="DD267">
        <v>0.19800000000000001</v>
      </c>
      <c r="DE267">
        <v>5.0000000000000001E-3</v>
      </c>
      <c r="DF267">
        <v>-1.1020000000000001</v>
      </c>
      <c r="DG267">
        <v>0.223</v>
      </c>
      <c r="DH267">
        <v>853</v>
      </c>
      <c r="DI267">
        <v>39</v>
      </c>
      <c r="DJ267">
        <v>1.27</v>
      </c>
      <c r="DK267">
        <v>0.31</v>
      </c>
      <c r="DL267">
        <v>-16.84084</v>
      </c>
      <c r="DM267">
        <v>-1.350002251407062</v>
      </c>
      <c r="DN267">
        <v>0.15240297372426831</v>
      </c>
      <c r="DO267">
        <v>0</v>
      </c>
      <c r="DP267">
        <v>0.2493908</v>
      </c>
      <c r="DQ267">
        <v>0.31609575984990629</v>
      </c>
      <c r="DR267">
        <v>3.4115162678199272E-2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365</v>
      </c>
      <c r="EA267">
        <v>3.2929499999999998</v>
      </c>
      <c r="EB267">
        <v>2.6251099999999998</v>
      </c>
      <c r="EC267">
        <v>0.25306099999999998</v>
      </c>
      <c r="ED267">
        <v>0.252938</v>
      </c>
      <c r="EE267">
        <v>0.15498400000000001</v>
      </c>
      <c r="EF267">
        <v>0.15254999999999999</v>
      </c>
      <c r="EG267">
        <v>22482.9</v>
      </c>
      <c r="EH267">
        <v>22925.7</v>
      </c>
      <c r="EI267">
        <v>28039.5</v>
      </c>
      <c r="EJ267">
        <v>29581.5</v>
      </c>
      <c r="EK267">
        <v>32557.599999999999</v>
      </c>
      <c r="EL267">
        <v>34843.9</v>
      </c>
      <c r="EM267">
        <v>39520</v>
      </c>
      <c r="EN267">
        <v>42328.5</v>
      </c>
      <c r="EO267">
        <v>2.1774200000000001</v>
      </c>
      <c r="EP267">
        <v>2.10127</v>
      </c>
      <c r="EQ267">
        <v>5.6989499999999998E-2</v>
      </c>
      <c r="ER267">
        <v>0</v>
      </c>
      <c r="ES267">
        <v>35.167400000000001</v>
      </c>
      <c r="ET267">
        <v>999.9</v>
      </c>
      <c r="EU267">
        <v>62.8</v>
      </c>
      <c r="EV267">
        <v>41.3</v>
      </c>
      <c r="EW267">
        <v>49.2378</v>
      </c>
      <c r="EX267">
        <v>55.650799999999997</v>
      </c>
      <c r="EY267">
        <v>-1.2820499999999999</v>
      </c>
      <c r="EZ267">
        <v>2</v>
      </c>
      <c r="FA267">
        <v>0.76812000000000002</v>
      </c>
      <c r="FB267">
        <v>2.1621299999999999</v>
      </c>
      <c r="FC267">
        <v>20.250599999999999</v>
      </c>
      <c r="FD267">
        <v>5.2142900000000001</v>
      </c>
      <c r="FE267">
        <v>12.0099</v>
      </c>
      <c r="FF267">
        <v>4.9842500000000003</v>
      </c>
      <c r="FG267">
        <v>3.2841300000000002</v>
      </c>
      <c r="FH267">
        <v>8568.9</v>
      </c>
      <c r="FI267">
        <v>9999</v>
      </c>
      <c r="FJ267">
        <v>9999</v>
      </c>
      <c r="FK267">
        <v>584.29999999999995</v>
      </c>
      <c r="FL267">
        <v>1.8658699999999999</v>
      </c>
      <c r="FM267">
        <v>1.8623400000000001</v>
      </c>
      <c r="FN267">
        <v>1.86433</v>
      </c>
      <c r="FO267">
        <v>1.8605</v>
      </c>
      <c r="FP267">
        <v>1.8612500000000001</v>
      </c>
      <c r="FQ267">
        <v>1.8602000000000001</v>
      </c>
      <c r="FR267">
        <v>1.86202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-1.1499999999999999</v>
      </c>
      <c r="GH267">
        <v>0.22339999999999999</v>
      </c>
      <c r="GI267">
        <v>-1.0926075346780371</v>
      </c>
      <c r="GJ267">
        <v>-3.055779808770659E-4</v>
      </c>
      <c r="GK267">
        <v>5.4022781434335912E-7</v>
      </c>
      <c r="GL267">
        <v>-2.2830823041668759E-10</v>
      </c>
      <c r="GM267">
        <v>0.223404761904753</v>
      </c>
      <c r="GN267">
        <v>0</v>
      </c>
      <c r="GO267">
        <v>0</v>
      </c>
      <c r="GP267">
        <v>0</v>
      </c>
      <c r="GQ267">
        <v>3</v>
      </c>
      <c r="GR267">
        <v>2094</v>
      </c>
      <c r="GS267">
        <v>4</v>
      </c>
      <c r="GT267">
        <v>34</v>
      </c>
      <c r="GU267">
        <v>19.8</v>
      </c>
      <c r="GV267">
        <v>19.899999999999999</v>
      </c>
      <c r="GW267">
        <v>4.21997</v>
      </c>
      <c r="GX267">
        <v>2.5293000000000001</v>
      </c>
      <c r="GY267">
        <v>2.04834</v>
      </c>
      <c r="GZ267">
        <v>2.6135299999999999</v>
      </c>
      <c r="HA267">
        <v>2.1972700000000001</v>
      </c>
      <c r="HB267">
        <v>2.34619</v>
      </c>
      <c r="HC267">
        <v>46.796900000000001</v>
      </c>
      <c r="HD267">
        <v>14.350899999999999</v>
      </c>
      <c r="HE267">
        <v>18</v>
      </c>
      <c r="HF267">
        <v>703.69200000000001</v>
      </c>
      <c r="HG267">
        <v>709.98900000000003</v>
      </c>
      <c r="HH267">
        <v>31.001799999999999</v>
      </c>
      <c r="HI267">
        <v>36.918399999999998</v>
      </c>
      <c r="HJ267">
        <v>30.000299999999999</v>
      </c>
      <c r="HK267">
        <v>36.6205</v>
      </c>
      <c r="HL267">
        <v>36.5837</v>
      </c>
      <c r="HM267">
        <v>84.395600000000002</v>
      </c>
      <c r="HN267">
        <v>25.267700000000001</v>
      </c>
      <c r="HO267">
        <v>81.233599999999996</v>
      </c>
      <c r="HP267">
        <v>31</v>
      </c>
      <c r="HQ267">
        <v>1682.3</v>
      </c>
      <c r="HR267">
        <v>39.928199999999997</v>
      </c>
      <c r="HS267">
        <v>98.717299999999994</v>
      </c>
      <c r="HT267">
        <v>98.111999999999995</v>
      </c>
    </row>
    <row r="268" spans="1:228" x14ac:dyDescent="0.2">
      <c r="A268">
        <v>253</v>
      </c>
      <c r="B268">
        <v>1665849375</v>
      </c>
      <c r="C268">
        <v>1005.900000095367</v>
      </c>
      <c r="D268" t="s">
        <v>865</v>
      </c>
      <c r="E268" t="s">
        <v>866</v>
      </c>
      <c r="F268">
        <v>4</v>
      </c>
      <c r="G268">
        <v>1665849372.6875</v>
      </c>
      <c r="H268">
        <f t="shared" si="102"/>
        <v>3.0302309421651163E-4</v>
      </c>
      <c r="I268">
        <f t="shared" si="103"/>
        <v>0.30302309421651163</v>
      </c>
      <c r="J268">
        <f t="shared" si="104"/>
        <v>6.7006846547196472</v>
      </c>
      <c r="K268">
        <f t="shared" si="105"/>
        <v>1657.02</v>
      </c>
      <c r="L268">
        <f t="shared" si="106"/>
        <v>911.00713729805227</v>
      </c>
      <c r="M268">
        <f t="shared" si="107"/>
        <v>92.402748987431011</v>
      </c>
      <c r="N268">
        <f t="shared" si="108"/>
        <v>168.07025637721125</v>
      </c>
      <c r="O268">
        <f t="shared" si="109"/>
        <v>1.5245466050594913E-2</v>
      </c>
      <c r="P268">
        <f t="shared" si="110"/>
        <v>2.7710871848805168</v>
      </c>
      <c r="Q268">
        <f t="shared" si="111"/>
        <v>1.519902225392801E-2</v>
      </c>
      <c r="R268">
        <f t="shared" si="112"/>
        <v>9.5035498364325326E-3</v>
      </c>
      <c r="S268">
        <f t="shared" si="113"/>
        <v>225.97919283853869</v>
      </c>
      <c r="T268">
        <f t="shared" si="114"/>
        <v>36.929259103714699</v>
      </c>
      <c r="U268">
        <f t="shared" si="115"/>
        <v>36.086199999999998</v>
      </c>
      <c r="V268">
        <f t="shared" si="116"/>
        <v>5.9971333347975007</v>
      </c>
      <c r="W268">
        <f t="shared" si="117"/>
        <v>69.731347456968365</v>
      </c>
      <c r="X268">
        <f t="shared" si="118"/>
        <v>4.0753451648328003</v>
      </c>
      <c r="Y268">
        <f t="shared" si="119"/>
        <v>5.8443516631422057</v>
      </c>
      <c r="Z268">
        <f t="shared" si="120"/>
        <v>1.9217881699647004</v>
      </c>
      <c r="AA268">
        <f t="shared" si="121"/>
        <v>-13.363318454948162</v>
      </c>
      <c r="AB268">
        <f t="shared" si="122"/>
        <v>-70.049378813104724</v>
      </c>
      <c r="AC268">
        <f t="shared" si="123"/>
        <v>-5.952724485847515</v>
      </c>
      <c r="AD268">
        <f t="shared" si="124"/>
        <v>136.6137710846383</v>
      </c>
      <c r="AE268">
        <f t="shared" si="125"/>
        <v>17.788323001680105</v>
      </c>
      <c r="AF268">
        <f t="shared" si="126"/>
        <v>0.39664327511220304</v>
      </c>
      <c r="AG268">
        <f t="shared" si="127"/>
        <v>6.7006846547196472</v>
      </c>
      <c r="AH268">
        <v>1743.5054051133141</v>
      </c>
      <c r="AI268">
        <v>1729.688666666666</v>
      </c>
      <c r="AJ268">
        <v>1.824169845458794</v>
      </c>
      <c r="AK268">
        <v>66.578326818864241</v>
      </c>
      <c r="AL268">
        <f t="shared" si="128"/>
        <v>0.30302309421651163</v>
      </c>
      <c r="AM268">
        <v>39.865962104293267</v>
      </c>
      <c r="AN268">
        <v>40.162685882352932</v>
      </c>
      <c r="AO268">
        <v>-5.3185209228329899E-3</v>
      </c>
      <c r="AP268">
        <v>87.47284380943789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47030.942162355226</v>
      </c>
      <c r="AV268">
        <f t="shared" si="132"/>
        <v>1199.9649999999999</v>
      </c>
      <c r="AW268">
        <f t="shared" si="133"/>
        <v>1025.827998361937</v>
      </c>
      <c r="AX268">
        <f t="shared" si="134"/>
        <v>0.85488159934826191</v>
      </c>
      <c r="AY268">
        <f t="shared" si="135"/>
        <v>0.18832148674214558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1665849372.6875</v>
      </c>
      <c r="BF268">
        <v>1657.02</v>
      </c>
      <c r="BG268">
        <v>1674.0462500000001</v>
      </c>
      <c r="BH268">
        <v>40.179200000000002</v>
      </c>
      <c r="BI268">
        <v>39.827787499999999</v>
      </c>
      <c r="BJ268">
        <v>1658.1737499999999</v>
      </c>
      <c r="BK268">
        <v>39.955800000000004</v>
      </c>
      <c r="BL268">
        <v>650.01637500000004</v>
      </c>
      <c r="BM268">
        <v>101.32925</v>
      </c>
      <c r="BN268">
        <v>9.9976187499999994E-2</v>
      </c>
      <c r="BO268">
        <v>35.617312499999997</v>
      </c>
      <c r="BP268">
        <v>36.086199999999998</v>
      </c>
      <c r="BQ268">
        <v>999.9</v>
      </c>
      <c r="BR268">
        <v>0</v>
      </c>
      <c r="BS268">
        <v>0</v>
      </c>
      <c r="BT268">
        <v>9003.2049999999981</v>
      </c>
      <c r="BU268">
        <v>0</v>
      </c>
      <c r="BV268">
        <v>2108.5250000000001</v>
      </c>
      <c r="BW268">
        <v>-17.028600000000001</v>
      </c>
      <c r="BX268">
        <v>1726.38375</v>
      </c>
      <c r="BY268">
        <v>1743.4862499999999</v>
      </c>
      <c r="BZ268">
        <v>0.35143287499999998</v>
      </c>
      <c r="CA268">
        <v>1674.0462500000001</v>
      </c>
      <c r="CB268">
        <v>39.827787499999999</v>
      </c>
      <c r="CC268">
        <v>4.0713249999999999</v>
      </c>
      <c r="CD268">
        <v>4.0357137499999993</v>
      </c>
      <c r="CE268">
        <v>29.211749999999999</v>
      </c>
      <c r="CF268">
        <v>29.059799999999999</v>
      </c>
      <c r="CG268">
        <v>1199.9649999999999</v>
      </c>
      <c r="CH268">
        <v>0.49996962499999997</v>
      </c>
      <c r="CI268">
        <v>0.50003037499999992</v>
      </c>
      <c r="CJ268">
        <v>0</v>
      </c>
      <c r="CK268">
        <v>2077.2824999999998</v>
      </c>
      <c r="CL268">
        <v>9.5417900000000007</v>
      </c>
      <c r="CM268">
        <v>13086.4625</v>
      </c>
      <c r="CN268">
        <v>9521.14</v>
      </c>
      <c r="CO268">
        <v>47.375</v>
      </c>
      <c r="CP268">
        <v>49.561999999999998</v>
      </c>
      <c r="CQ268">
        <v>48.109250000000003</v>
      </c>
      <c r="CR268">
        <v>48.936999999999998</v>
      </c>
      <c r="CS268">
        <v>50.061999999999998</v>
      </c>
      <c r="CT268">
        <v>595.17750000000001</v>
      </c>
      <c r="CU268">
        <v>595.24749999999995</v>
      </c>
      <c r="CV268">
        <v>0</v>
      </c>
      <c r="CW268">
        <v>1665849381.5999999</v>
      </c>
      <c r="CX268">
        <v>0</v>
      </c>
      <c r="CY268">
        <v>1665848184.5999999</v>
      </c>
      <c r="CZ268" t="s">
        <v>356</v>
      </c>
      <c r="DA268">
        <v>1665848184.5999999</v>
      </c>
      <c r="DB268">
        <v>1665848178.0999999</v>
      </c>
      <c r="DC268">
        <v>18</v>
      </c>
      <c r="DD268">
        <v>0.19800000000000001</v>
      </c>
      <c r="DE268">
        <v>5.0000000000000001E-3</v>
      </c>
      <c r="DF268">
        <v>-1.1020000000000001</v>
      </c>
      <c r="DG268">
        <v>0.223</v>
      </c>
      <c r="DH268">
        <v>853</v>
      </c>
      <c r="DI268">
        <v>39</v>
      </c>
      <c r="DJ268">
        <v>1.27</v>
      </c>
      <c r="DK268">
        <v>0.31</v>
      </c>
      <c r="DL268">
        <v>-16.9110725</v>
      </c>
      <c r="DM268">
        <v>-1.554755347091898</v>
      </c>
      <c r="DN268">
        <v>0.1766904057773086</v>
      </c>
      <c r="DO268">
        <v>0</v>
      </c>
      <c r="DP268">
        <v>0.27462122500000002</v>
      </c>
      <c r="DQ268">
        <v>0.50301781238273924</v>
      </c>
      <c r="DR268">
        <v>4.9601249763230507E-2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365</v>
      </c>
      <c r="EA268">
        <v>3.2933400000000002</v>
      </c>
      <c r="EB268">
        <v>2.6255299999999999</v>
      </c>
      <c r="EC268">
        <v>0.25368400000000002</v>
      </c>
      <c r="ED268">
        <v>0.25351699999999999</v>
      </c>
      <c r="EE268">
        <v>0.15490100000000001</v>
      </c>
      <c r="EF268">
        <v>0.15245800000000001</v>
      </c>
      <c r="EG268">
        <v>22464.2</v>
      </c>
      <c r="EH268">
        <v>22907.8</v>
      </c>
      <c r="EI268">
        <v>28039.7</v>
      </c>
      <c r="EJ268">
        <v>29581.5</v>
      </c>
      <c r="EK268">
        <v>32560.799999999999</v>
      </c>
      <c r="EL268">
        <v>34847.800000000003</v>
      </c>
      <c r="EM268">
        <v>39520</v>
      </c>
      <c r="EN268">
        <v>42328.6</v>
      </c>
      <c r="EO268">
        <v>2.1776</v>
      </c>
      <c r="EP268">
        <v>2.1013000000000002</v>
      </c>
      <c r="EQ268">
        <v>5.63711E-2</v>
      </c>
      <c r="ER268">
        <v>0</v>
      </c>
      <c r="ES268">
        <v>35.177100000000003</v>
      </c>
      <c r="ET268">
        <v>999.9</v>
      </c>
      <c r="EU268">
        <v>62.8</v>
      </c>
      <c r="EV268">
        <v>41.4</v>
      </c>
      <c r="EW268">
        <v>49.497</v>
      </c>
      <c r="EX268">
        <v>55.890799999999999</v>
      </c>
      <c r="EY268">
        <v>-1.35016</v>
      </c>
      <c r="EZ268">
        <v>2</v>
      </c>
      <c r="FA268">
        <v>0.76823900000000001</v>
      </c>
      <c r="FB268">
        <v>2.1676700000000002</v>
      </c>
      <c r="FC268">
        <v>20.251100000000001</v>
      </c>
      <c r="FD268">
        <v>5.2175900000000004</v>
      </c>
      <c r="FE268">
        <v>12.0099</v>
      </c>
      <c r="FF268">
        <v>4.9851999999999999</v>
      </c>
      <c r="FG268">
        <v>3.2845</v>
      </c>
      <c r="FH268">
        <v>8569.2000000000007</v>
      </c>
      <c r="FI268">
        <v>9999</v>
      </c>
      <c r="FJ268">
        <v>9999</v>
      </c>
      <c r="FK268">
        <v>584.29999999999995</v>
      </c>
      <c r="FL268">
        <v>1.8658399999999999</v>
      </c>
      <c r="FM268">
        <v>1.8623400000000001</v>
      </c>
      <c r="FN268">
        <v>1.86433</v>
      </c>
      <c r="FO268">
        <v>1.8605</v>
      </c>
      <c r="FP268">
        <v>1.8612500000000001</v>
      </c>
      <c r="FQ268">
        <v>1.8602000000000001</v>
      </c>
      <c r="FR268">
        <v>1.86202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-1.1599999999999999</v>
      </c>
      <c r="GH268">
        <v>0.22339999999999999</v>
      </c>
      <c r="GI268">
        <v>-1.0926075346780371</v>
      </c>
      <c r="GJ268">
        <v>-3.055779808770659E-4</v>
      </c>
      <c r="GK268">
        <v>5.4022781434335912E-7</v>
      </c>
      <c r="GL268">
        <v>-2.2830823041668759E-10</v>
      </c>
      <c r="GM268">
        <v>0.223404761904753</v>
      </c>
      <c r="GN268">
        <v>0</v>
      </c>
      <c r="GO268">
        <v>0</v>
      </c>
      <c r="GP268">
        <v>0</v>
      </c>
      <c r="GQ268">
        <v>3</v>
      </c>
      <c r="GR268">
        <v>2094</v>
      </c>
      <c r="GS268">
        <v>4</v>
      </c>
      <c r="GT268">
        <v>34</v>
      </c>
      <c r="GU268">
        <v>19.8</v>
      </c>
      <c r="GV268">
        <v>19.899999999999999</v>
      </c>
      <c r="GW268">
        <v>4.2321799999999996</v>
      </c>
      <c r="GX268">
        <v>2.5366200000000001</v>
      </c>
      <c r="GY268">
        <v>2.04834</v>
      </c>
      <c r="GZ268">
        <v>2.6135299999999999</v>
      </c>
      <c r="HA268">
        <v>2.1972700000000001</v>
      </c>
      <c r="HB268">
        <v>2.3278799999999999</v>
      </c>
      <c r="HC268">
        <v>46.796900000000001</v>
      </c>
      <c r="HD268">
        <v>14.3597</v>
      </c>
      <c r="HE268">
        <v>18</v>
      </c>
      <c r="HF268">
        <v>703.84900000000005</v>
      </c>
      <c r="HG268">
        <v>710.02200000000005</v>
      </c>
      <c r="HH268">
        <v>31.0017</v>
      </c>
      <c r="HI268">
        <v>36.920900000000003</v>
      </c>
      <c r="HJ268">
        <v>30.000299999999999</v>
      </c>
      <c r="HK268">
        <v>36.621099999999998</v>
      </c>
      <c r="HL268">
        <v>36.584600000000002</v>
      </c>
      <c r="HM268">
        <v>84.652500000000003</v>
      </c>
      <c r="HN268">
        <v>24.973800000000001</v>
      </c>
      <c r="HO268">
        <v>81.233599999999996</v>
      </c>
      <c r="HP268">
        <v>31</v>
      </c>
      <c r="HQ268">
        <v>1688.99</v>
      </c>
      <c r="HR268">
        <v>39.993299999999998</v>
      </c>
      <c r="HS268">
        <v>98.717399999999998</v>
      </c>
      <c r="HT268">
        <v>98.112099999999998</v>
      </c>
    </row>
    <row r="269" spans="1:228" x14ac:dyDescent="0.2">
      <c r="A269">
        <v>254</v>
      </c>
      <c r="B269">
        <v>1665849379</v>
      </c>
      <c r="C269">
        <v>1009.900000095367</v>
      </c>
      <c r="D269" t="s">
        <v>867</v>
      </c>
      <c r="E269" t="s">
        <v>868</v>
      </c>
      <c r="F269">
        <v>4</v>
      </c>
      <c r="G269">
        <v>1665849377</v>
      </c>
      <c r="H269">
        <f t="shared" si="102"/>
        <v>3.1148609869916118E-4</v>
      </c>
      <c r="I269">
        <f t="shared" si="103"/>
        <v>0.31148609869916116</v>
      </c>
      <c r="J269">
        <f t="shared" si="104"/>
        <v>7.5483988315396573</v>
      </c>
      <c r="K269">
        <f t="shared" si="105"/>
        <v>1664.204285714286</v>
      </c>
      <c r="L269">
        <f t="shared" si="106"/>
        <v>849.85085755709338</v>
      </c>
      <c r="M269">
        <f t="shared" si="107"/>
        <v>86.201227553385905</v>
      </c>
      <c r="N269">
        <f t="shared" si="108"/>
        <v>168.80191512725486</v>
      </c>
      <c r="O269">
        <f t="shared" si="109"/>
        <v>1.5641873485199301E-2</v>
      </c>
      <c r="P269">
        <f t="shared" si="110"/>
        <v>2.7714016086245978</v>
      </c>
      <c r="Q269">
        <f t="shared" si="111"/>
        <v>1.5592992765176096E-2</v>
      </c>
      <c r="R269">
        <f t="shared" si="112"/>
        <v>9.749999412114109E-3</v>
      </c>
      <c r="S269">
        <f t="shared" si="113"/>
        <v>225.97425216071576</v>
      </c>
      <c r="T269">
        <f t="shared" si="114"/>
        <v>36.928617240292624</v>
      </c>
      <c r="U269">
        <f t="shared" si="115"/>
        <v>36.088242857142859</v>
      </c>
      <c r="V269">
        <f t="shared" si="116"/>
        <v>5.9978064939940081</v>
      </c>
      <c r="W269">
        <f t="shared" si="117"/>
        <v>69.670449630401009</v>
      </c>
      <c r="X269">
        <f t="shared" si="118"/>
        <v>4.0721969720772346</v>
      </c>
      <c r="Y269">
        <f t="shared" si="119"/>
        <v>5.8449414259274617</v>
      </c>
      <c r="Z269">
        <f t="shared" si="120"/>
        <v>1.9256095219167735</v>
      </c>
      <c r="AA269">
        <f t="shared" si="121"/>
        <v>-13.736536952633008</v>
      </c>
      <c r="AB269">
        <f t="shared" si="122"/>
        <v>-70.089077033189568</v>
      </c>
      <c r="AC269">
        <f t="shared" si="123"/>
        <v>-5.9555342943650693</v>
      </c>
      <c r="AD269">
        <f t="shared" si="124"/>
        <v>136.19310388052813</v>
      </c>
      <c r="AE269">
        <f t="shared" si="125"/>
        <v>17.67205178937375</v>
      </c>
      <c r="AF269">
        <f t="shared" si="126"/>
        <v>0.35975349463009698</v>
      </c>
      <c r="AG269">
        <f t="shared" si="127"/>
        <v>7.5483988315396573</v>
      </c>
      <c r="AH269">
        <v>1750.2183237575559</v>
      </c>
      <c r="AI269">
        <v>1736.287454545454</v>
      </c>
      <c r="AJ269">
        <v>1.6509343113252599</v>
      </c>
      <c r="AK269">
        <v>66.578326818864241</v>
      </c>
      <c r="AL269">
        <f t="shared" si="128"/>
        <v>0.31148609869916116</v>
      </c>
      <c r="AM269">
        <v>39.817233818123917</v>
      </c>
      <c r="AN269">
        <v>40.137918823529397</v>
      </c>
      <c r="AO269">
        <v>-8.4186027206567503E-3</v>
      </c>
      <c r="AP269">
        <v>87.47284380943789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47039.261179224944</v>
      </c>
      <c r="AV269">
        <f t="shared" si="132"/>
        <v>1199.941428571429</v>
      </c>
      <c r="AW269">
        <f t="shared" si="133"/>
        <v>1025.8075876480395</v>
      </c>
      <c r="AX269">
        <f t="shared" si="134"/>
        <v>0.85488138272657044</v>
      </c>
      <c r="AY269">
        <f t="shared" si="135"/>
        <v>0.1883210686622811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1665849377</v>
      </c>
      <c r="BF269">
        <v>1664.204285714286</v>
      </c>
      <c r="BG269">
        <v>1681.068571428571</v>
      </c>
      <c r="BH269">
        <v>40.147457142857142</v>
      </c>
      <c r="BI269">
        <v>39.828728571428577</v>
      </c>
      <c r="BJ269">
        <v>1665.3614285714291</v>
      </c>
      <c r="BK269">
        <v>39.924057142857137</v>
      </c>
      <c r="BL269">
        <v>650.03957142857143</v>
      </c>
      <c r="BM269">
        <v>101.3308571428571</v>
      </c>
      <c r="BN269">
        <v>0.100149</v>
      </c>
      <c r="BO269">
        <v>35.619142857142847</v>
      </c>
      <c r="BP269">
        <v>36.088242857142859</v>
      </c>
      <c r="BQ269">
        <v>999.89999999999986</v>
      </c>
      <c r="BR269">
        <v>0</v>
      </c>
      <c r="BS269">
        <v>0</v>
      </c>
      <c r="BT269">
        <v>9004.7314285714292</v>
      </c>
      <c r="BU269">
        <v>0</v>
      </c>
      <c r="BV269">
        <v>2107.4171428571431</v>
      </c>
      <c r="BW269">
        <v>-16.863342857142861</v>
      </c>
      <c r="BX269">
        <v>1733.811428571428</v>
      </c>
      <c r="BY269">
        <v>1750.8014285714289</v>
      </c>
      <c r="BZ269">
        <v>0.31871857142857141</v>
      </c>
      <c r="CA269">
        <v>1681.068571428571</v>
      </c>
      <c r="CB269">
        <v>39.828728571428577</v>
      </c>
      <c r="CC269">
        <v>4.0681785714285716</v>
      </c>
      <c r="CD269">
        <v>4.0358828571428571</v>
      </c>
      <c r="CE269">
        <v>29.198414285714289</v>
      </c>
      <c r="CF269">
        <v>29.06054285714286</v>
      </c>
      <c r="CG269">
        <v>1199.941428571429</v>
      </c>
      <c r="CH269">
        <v>0.49997828571428571</v>
      </c>
      <c r="CI269">
        <v>0.50002171428571429</v>
      </c>
      <c r="CJ269">
        <v>0</v>
      </c>
      <c r="CK269">
        <v>2077.0300000000002</v>
      </c>
      <c r="CL269">
        <v>9.5417900000000007</v>
      </c>
      <c r="CM269">
        <v>13083.842857142859</v>
      </c>
      <c r="CN269">
        <v>9520.9742857142846</v>
      </c>
      <c r="CO269">
        <v>47.375</v>
      </c>
      <c r="CP269">
        <v>49.561999999999998</v>
      </c>
      <c r="CQ269">
        <v>48.107000000000014</v>
      </c>
      <c r="CR269">
        <v>48.936999999999998</v>
      </c>
      <c r="CS269">
        <v>50.061999999999998</v>
      </c>
      <c r="CT269">
        <v>595.1742857142857</v>
      </c>
      <c r="CU269">
        <v>595.22714285714289</v>
      </c>
      <c r="CV269">
        <v>0</v>
      </c>
      <c r="CW269">
        <v>1665849385.2</v>
      </c>
      <c r="CX269">
        <v>0</v>
      </c>
      <c r="CY269">
        <v>1665848184.5999999</v>
      </c>
      <c r="CZ269" t="s">
        <v>356</v>
      </c>
      <c r="DA269">
        <v>1665848184.5999999</v>
      </c>
      <c r="DB269">
        <v>1665848178.0999999</v>
      </c>
      <c r="DC269">
        <v>18</v>
      </c>
      <c r="DD269">
        <v>0.19800000000000001</v>
      </c>
      <c r="DE269">
        <v>5.0000000000000001E-3</v>
      </c>
      <c r="DF269">
        <v>-1.1020000000000001</v>
      </c>
      <c r="DG269">
        <v>0.223</v>
      </c>
      <c r="DH269">
        <v>853</v>
      </c>
      <c r="DI269">
        <v>39</v>
      </c>
      <c r="DJ269">
        <v>1.27</v>
      </c>
      <c r="DK269">
        <v>0.31</v>
      </c>
      <c r="DL269">
        <v>-16.935410000000001</v>
      </c>
      <c r="DM269">
        <v>-0.44553996247656208</v>
      </c>
      <c r="DN269">
        <v>0.15467742369201759</v>
      </c>
      <c r="DO269">
        <v>0</v>
      </c>
      <c r="DP269">
        <v>0.29655872500000002</v>
      </c>
      <c r="DQ269">
        <v>0.41554310318949272</v>
      </c>
      <c r="DR269">
        <v>4.4818245041493697E-2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365</v>
      </c>
      <c r="EA269">
        <v>3.2932299999999999</v>
      </c>
      <c r="EB269">
        <v>2.6254499999999998</v>
      </c>
      <c r="EC269">
        <v>0.25425700000000001</v>
      </c>
      <c r="ED269">
        <v>0.254104</v>
      </c>
      <c r="EE269">
        <v>0.154834</v>
      </c>
      <c r="EF269">
        <v>0.152555</v>
      </c>
      <c r="EG269">
        <v>22446.6</v>
      </c>
      <c r="EH269">
        <v>22889.599999999999</v>
      </c>
      <c r="EI269">
        <v>28039.5</v>
      </c>
      <c r="EJ269">
        <v>29581.4</v>
      </c>
      <c r="EK269">
        <v>32563.7</v>
      </c>
      <c r="EL269">
        <v>34843.800000000003</v>
      </c>
      <c r="EM269">
        <v>39520.300000000003</v>
      </c>
      <c r="EN269">
        <v>42328.5</v>
      </c>
      <c r="EO269">
        <v>2.1774</v>
      </c>
      <c r="EP269">
        <v>2.1013500000000001</v>
      </c>
      <c r="EQ269">
        <v>5.5804800000000002E-2</v>
      </c>
      <c r="ER269">
        <v>0</v>
      </c>
      <c r="ES269">
        <v>35.187600000000003</v>
      </c>
      <c r="ET269">
        <v>999.9</v>
      </c>
      <c r="EU269">
        <v>62.8</v>
      </c>
      <c r="EV269">
        <v>41.4</v>
      </c>
      <c r="EW269">
        <v>49.496600000000001</v>
      </c>
      <c r="EX269">
        <v>55.890799999999999</v>
      </c>
      <c r="EY269">
        <v>-1.54247</v>
      </c>
      <c r="EZ269">
        <v>2</v>
      </c>
      <c r="FA269">
        <v>0.76861800000000002</v>
      </c>
      <c r="FB269">
        <v>2.1722000000000001</v>
      </c>
      <c r="FC269">
        <v>20.251300000000001</v>
      </c>
      <c r="FD269">
        <v>5.2186399999999997</v>
      </c>
      <c r="FE269">
        <v>12.0099</v>
      </c>
      <c r="FF269">
        <v>4.9858000000000002</v>
      </c>
      <c r="FG269">
        <v>3.2846500000000001</v>
      </c>
      <c r="FH269">
        <v>8569.2000000000007</v>
      </c>
      <c r="FI269">
        <v>9999</v>
      </c>
      <c r="FJ269">
        <v>9999</v>
      </c>
      <c r="FK269">
        <v>584.29999999999995</v>
      </c>
      <c r="FL269">
        <v>1.8658600000000001</v>
      </c>
      <c r="FM269">
        <v>1.86232</v>
      </c>
      <c r="FN269">
        <v>1.86432</v>
      </c>
      <c r="FO269">
        <v>1.8605</v>
      </c>
      <c r="FP269">
        <v>1.8612299999999999</v>
      </c>
      <c r="FQ269">
        <v>1.8602000000000001</v>
      </c>
      <c r="FR269">
        <v>1.86202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-1.1599999999999999</v>
      </c>
      <c r="GH269">
        <v>0.22339999999999999</v>
      </c>
      <c r="GI269">
        <v>-1.0926075346780371</v>
      </c>
      <c r="GJ269">
        <v>-3.055779808770659E-4</v>
      </c>
      <c r="GK269">
        <v>5.4022781434335912E-7</v>
      </c>
      <c r="GL269">
        <v>-2.2830823041668759E-10</v>
      </c>
      <c r="GM269">
        <v>0.223404761904753</v>
      </c>
      <c r="GN269">
        <v>0</v>
      </c>
      <c r="GO269">
        <v>0</v>
      </c>
      <c r="GP269">
        <v>0</v>
      </c>
      <c r="GQ269">
        <v>3</v>
      </c>
      <c r="GR269">
        <v>2094</v>
      </c>
      <c r="GS269">
        <v>4</v>
      </c>
      <c r="GT269">
        <v>34</v>
      </c>
      <c r="GU269">
        <v>19.899999999999999</v>
      </c>
      <c r="GV269">
        <v>20</v>
      </c>
      <c r="GW269">
        <v>4.2456100000000001</v>
      </c>
      <c r="GX269">
        <v>2.5341800000000001</v>
      </c>
      <c r="GY269">
        <v>2.04834</v>
      </c>
      <c r="GZ269">
        <v>2.6135299999999999</v>
      </c>
      <c r="HA269">
        <v>2.1972700000000001</v>
      </c>
      <c r="HB269">
        <v>2.3779300000000001</v>
      </c>
      <c r="HC269">
        <v>46.8264</v>
      </c>
      <c r="HD269">
        <v>14.368399999999999</v>
      </c>
      <c r="HE269">
        <v>18</v>
      </c>
      <c r="HF269">
        <v>703.70699999999999</v>
      </c>
      <c r="HG269">
        <v>710.10599999999999</v>
      </c>
      <c r="HH269">
        <v>31.0014</v>
      </c>
      <c r="HI269">
        <v>36.922800000000002</v>
      </c>
      <c r="HJ269">
        <v>30.000299999999999</v>
      </c>
      <c r="HK269">
        <v>36.623899999999999</v>
      </c>
      <c r="HL269">
        <v>36.588000000000001</v>
      </c>
      <c r="HM269">
        <v>84.913399999999996</v>
      </c>
      <c r="HN269">
        <v>24.973800000000001</v>
      </c>
      <c r="HO269">
        <v>81.233599999999996</v>
      </c>
      <c r="HP269">
        <v>31</v>
      </c>
      <c r="HQ269">
        <v>1695.71</v>
      </c>
      <c r="HR269">
        <v>40.0608</v>
      </c>
      <c r="HS269">
        <v>98.717699999999994</v>
      </c>
      <c r="HT269">
        <v>98.111900000000006</v>
      </c>
    </row>
    <row r="270" spans="1:228" x14ac:dyDescent="0.2">
      <c r="A270">
        <v>255</v>
      </c>
      <c r="B270">
        <v>1665849383</v>
      </c>
      <c r="C270">
        <v>1013.900000095367</v>
      </c>
      <c r="D270" t="s">
        <v>869</v>
      </c>
      <c r="E270" t="s">
        <v>870</v>
      </c>
      <c r="F270">
        <v>4</v>
      </c>
      <c r="G270">
        <v>1665849380.6875</v>
      </c>
      <c r="H270">
        <f t="shared" si="102"/>
        <v>2.7464295563511858E-4</v>
      </c>
      <c r="I270">
        <f t="shared" si="103"/>
        <v>0.27464295563511859</v>
      </c>
      <c r="J270">
        <f t="shared" si="104"/>
        <v>7.3747843536006394</v>
      </c>
      <c r="K270">
        <f t="shared" si="105"/>
        <v>1670.23875</v>
      </c>
      <c r="L270">
        <f t="shared" si="106"/>
        <v>772.68832444803195</v>
      </c>
      <c r="M270">
        <f t="shared" si="107"/>
        <v>78.373884422881886</v>
      </c>
      <c r="N270">
        <f t="shared" si="108"/>
        <v>169.4125491602698</v>
      </c>
      <c r="O270">
        <f t="shared" si="109"/>
        <v>1.3777023951820084E-2</v>
      </c>
      <c r="P270">
        <f t="shared" si="110"/>
        <v>2.7708637906099529</v>
      </c>
      <c r="Q270">
        <f t="shared" si="111"/>
        <v>1.3739081128059612E-2</v>
      </c>
      <c r="R270">
        <f t="shared" si="112"/>
        <v>8.5903259473391527E-3</v>
      </c>
      <c r="S270">
        <f t="shared" si="113"/>
        <v>225.97587746532395</v>
      </c>
      <c r="T270">
        <f t="shared" si="114"/>
        <v>36.943303234524819</v>
      </c>
      <c r="U270">
        <f t="shared" si="115"/>
        <v>36.088050000000003</v>
      </c>
      <c r="V270">
        <f t="shared" si="116"/>
        <v>5.9977429411944971</v>
      </c>
      <c r="W270">
        <f t="shared" si="117"/>
        <v>69.629556020242617</v>
      </c>
      <c r="X270">
        <f t="shared" si="118"/>
        <v>4.0707984805496418</v>
      </c>
      <c r="Y270">
        <f t="shared" si="119"/>
        <v>5.8463657004594207</v>
      </c>
      <c r="Z270">
        <f t="shared" si="120"/>
        <v>1.9269444606448554</v>
      </c>
      <c r="AA270">
        <f t="shared" si="121"/>
        <v>-12.11175434350873</v>
      </c>
      <c r="AB270">
        <f t="shared" si="122"/>
        <v>-69.386447346456606</v>
      </c>
      <c r="AC270">
        <f t="shared" si="123"/>
        <v>-5.8970965486794613</v>
      </c>
      <c r="AD270">
        <f t="shared" si="124"/>
        <v>138.58057922667916</v>
      </c>
      <c r="AE270">
        <f t="shared" si="125"/>
        <v>17.88554529334062</v>
      </c>
      <c r="AF270">
        <f t="shared" si="126"/>
        <v>0.28588317113902795</v>
      </c>
      <c r="AG270">
        <f t="shared" si="127"/>
        <v>7.3747843536006394</v>
      </c>
      <c r="AH270">
        <v>1757.2886832139479</v>
      </c>
      <c r="AI270">
        <v>1743.2081818181809</v>
      </c>
      <c r="AJ270">
        <v>1.729318663452966</v>
      </c>
      <c r="AK270">
        <v>66.578326818864241</v>
      </c>
      <c r="AL270">
        <f t="shared" si="128"/>
        <v>0.27464295563511859</v>
      </c>
      <c r="AM270">
        <v>39.84855920347502</v>
      </c>
      <c r="AN270">
        <v>40.13457352941176</v>
      </c>
      <c r="AO270">
        <v>-8.0389724594907095E-3</v>
      </c>
      <c r="AP270">
        <v>87.47284380943789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47023.894795357955</v>
      </c>
      <c r="AV270">
        <f t="shared" si="132"/>
        <v>1199.9537499999999</v>
      </c>
      <c r="AW270">
        <f t="shared" si="133"/>
        <v>1025.8177608628621</v>
      </c>
      <c r="AX270">
        <f t="shared" si="134"/>
        <v>0.85488108259411011</v>
      </c>
      <c r="AY270">
        <f t="shared" si="135"/>
        <v>0.18832048940663251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1665849380.6875</v>
      </c>
      <c r="BF270">
        <v>1670.23875</v>
      </c>
      <c r="BG270">
        <v>1687.1875</v>
      </c>
      <c r="BH270">
        <v>40.134012499999997</v>
      </c>
      <c r="BI270">
        <v>39.880737500000002</v>
      </c>
      <c r="BJ270">
        <v>1671.3987500000001</v>
      </c>
      <c r="BK270">
        <v>39.910612499999999</v>
      </c>
      <c r="BL270">
        <v>650.06700000000001</v>
      </c>
      <c r="BM270">
        <v>101.33</v>
      </c>
      <c r="BN270">
        <v>0.10013935</v>
      </c>
      <c r="BO270">
        <v>35.623562499999998</v>
      </c>
      <c r="BP270">
        <v>36.088050000000003</v>
      </c>
      <c r="BQ270">
        <v>999.9</v>
      </c>
      <c r="BR270">
        <v>0</v>
      </c>
      <c r="BS270">
        <v>0</v>
      </c>
      <c r="BT270">
        <v>9001.9524999999994</v>
      </c>
      <c r="BU270">
        <v>0</v>
      </c>
      <c r="BV270">
        <v>2103.2987499999999</v>
      </c>
      <c r="BW270">
        <v>-16.949224999999998</v>
      </c>
      <c r="BX270">
        <v>1740.07375</v>
      </c>
      <c r="BY270">
        <v>1757.2674999999999</v>
      </c>
      <c r="BZ270">
        <v>0.25328450000000002</v>
      </c>
      <c r="CA270">
        <v>1687.1875</v>
      </c>
      <c r="CB270">
        <v>39.880737500000002</v>
      </c>
      <c r="CC270">
        <v>4.0667799999999996</v>
      </c>
      <c r="CD270">
        <v>4.0411149999999996</v>
      </c>
      <c r="CE270">
        <v>29.192475000000002</v>
      </c>
      <c r="CF270">
        <v>29.082924999999999</v>
      </c>
      <c r="CG270">
        <v>1199.9537499999999</v>
      </c>
      <c r="CH270">
        <v>0.49998849999999989</v>
      </c>
      <c r="CI270">
        <v>0.50001150000000005</v>
      </c>
      <c r="CJ270">
        <v>0</v>
      </c>
      <c r="CK270">
        <v>2076.98</v>
      </c>
      <c r="CL270">
        <v>9.5417900000000007</v>
      </c>
      <c r="CM270">
        <v>13077.7</v>
      </c>
      <c r="CN270">
        <v>9521.1324999999997</v>
      </c>
      <c r="CO270">
        <v>47.375</v>
      </c>
      <c r="CP270">
        <v>49.561999999999998</v>
      </c>
      <c r="CQ270">
        <v>48.085625</v>
      </c>
      <c r="CR270">
        <v>48.936999999999998</v>
      </c>
      <c r="CS270">
        <v>50.061999999999998</v>
      </c>
      <c r="CT270">
        <v>595.1925</v>
      </c>
      <c r="CU270">
        <v>595.22124999999994</v>
      </c>
      <c r="CV270">
        <v>0</v>
      </c>
      <c r="CW270">
        <v>1665849389.4000001</v>
      </c>
      <c r="CX270">
        <v>0</v>
      </c>
      <c r="CY270">
        <v>1665848184.5999999</v>
      </c>
      <c r="CZ270" t="s">
        <v>356</v>
      </c>
      <c r="DA270">
        <v>1665848184.5999999</v>
      </c>
      <c r="DB270">
        <v>1665848178.0999999</v>
      </c>
      <c r="DC270">
        <v>18</v>
      </c>
      <c r="DD270">
        <v>0.19800000000000001</v>
      </c>
      <c r="DE270">
        <v>5.0000000000000001E-3</v>
      </c>
      <c r="DF270">
        <v>-1.1020000000000001</v>
      </c>
      <c r="DG270">
        <v>0.223</v>
      </c>
      <c r="DH270">
        <v>853</v>
      </c>
      <c r="DI270">
        <v>39</v>
      </c>
      <c r="DJ270">
        <v>1.27</v>
      </c>
      <c r="DK270">
        <v>0.31</v>
      </c>
      <c r="DL270">
        <v>-16.9752756097561</v>
      </c>
      <c r="DM270">
        <v>0.12871149825782741</v>
      </c>
      <c r="DN270">
        <v>0.12255750423429949</v>
      </c>
      <c r="DO270">
        <v>0</v>
      </c>
      <c r="DP270">
        <v>0.3019101463414634</v>
      </c>
      <c r="DQ270">
        <v>8.2351965156794035E-2</v>
      </c>
      <c r="DR270">
        <v>3.6687970145447113E-2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3.2930899999999999</v>
      </c>
      <c r="EB270">
        <v>2.6253899999999999</v>
      </c>
      <c r="EC270">
        <v>0.25484800000000002</v>
      </c>
      <c r="ED270">
        <v>0.25467899999999999</v>
      </c>
      <c r="EE270">
        <v>0.15482899999999999</v>
      </c>
      <c r="EF270">
        <v>0.15274099999999999</v>
      </c>
      <c r="EG270">
        <v>22428.3</v>
      </c>
      <c r="EH270">
        <v>22871.5</v>
      </c>
      <c r="EI270">
        <v>28039</v>
      </c>
      <c r="EJ270">
        <v>29581</v>
      </c>
      <c r="EK270">
        <v>32563.200000000001</v>
      </c>
      <c r="EL270">
        <v>34835.800000000003</v>
      </c>
      <c r="EM270">
        <v>39519.4</v>
      </c>
      <c r="EN270">
        <v>42328.1</v>
      </c>
      <c r="EO270">
        <v>2.1775000000000002</v>
      </c>
      <c r="EP270">
        <v>2.1015199999999998</v>
      </c>
      <c r="EQ270">
        <v>5.5432299999999997E-2</v>
      </c>
      <c r="ER270">
        <v>0</v>
      </c>
      <c r="ES270">
        <v>35.198900000000002</v>
      </c>
      <c r="ET270">
        <v>999.9</v>
      </c>
      <c r="EU270">
        <v>62.8</v>
      </c>
      <c r="EV270">
        <v>41.4</v>
      </c>
      <c r="EW270">
        <v>49.492699999999999</v>
      </c>
      <c r="EX270">
        <v>56.130800000000001</v>
      </c>
      <c r="EY270">
        <v>-1.54647</v>
      </c>
      <c r="EZ270">
        <v>2</v>
      </c>
      <c r="FA270">
        <v>0.76852100000000001</v>
      </c>
      <c r="FB270">
        <v>2.1752699999999998</v>
      </c>
      <c r="FC270">
        <v>20.251100000000001</v>
      </c>
      <c r="FD270">
        <v>5.2174399999999999</v>
      </c>
      <c r="FE270">
        <v>12.0099</v>
      </c>
      <c r="FF270">
        <v>4.9855999999999998</v>
      </c>
      <c r="FG270">
        <v>3.2845499999999999</v>
      </c>
      <c r="FH270">
        <v>8569.5</v>
      </c>
      <c r="FI270">
        <v>9999</v>
      </c>
      <c r="FJ270">
        <v>9999</v>
      </c>
      <c r="FK270">
        <v>584.29999999999995</v>
      </c>
      <c r="FL270">
        <v>1.8658600000000001</v>
      </c>
      <c r="FM270">
        <v>1.86232</v>
      </c>
      <c r="FN270">
        <v>1.86435</v>
      </c>
      <c r="FO270">
        <v>1.8605</v>
      </c>
      <c r="FP270">
        <v>1.8612599999999999</v>
      </c>
      <c r="FQ270">
        <v>1.8602099999999999</v>
      </c>
      <c r="FR270">
        <v>1.8620099999999999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-1.1599999999999999</v>
      </c>
      <c r="GH270">
        <v>0.22339999999999999</v>
      </c>
      <c r="GI270">
        <v>-1.0926075346780371</v>
      </c>
      <c r="GJ270">
        <v>-3.055779808770659E-4</v>
      </c>
      <c r="GK270">
        <v>5.4022781434335912E-7</v>
      </c>
      <c r="GL270">
        <v>-2.2830823041668759E-10</v>
      </c>
      <c r="GM270">
        <v>0.223404761904753</v>
      </c>
      <c r="GN270">
        <v>0</v>
      </c>
      <c r="GO270">
        <v>0</v>
      </c>
      <c r="GP270">
        <v>0</v>
      </c>
      <c r="GQ270">
        <v>3</v>
      </c>
      <c r="GR270">
        <v>2094</v>
      </c>
      <c r="GS270">
        <v>4</v>
      </c>
      <c r="GT270">
        <v>34</v>
      </c>
      <c r="GU270">
        <v>20</v>
      </c>
      <c r="GV270">
        <v>20.100000000000001</v>
      </c>
      <c r="GW270">
        <v>4.2590300000000001</v>
      </c>
      <c r="GX270">
        <v>2.5293000000000001</v>
      </c>
      <c r="GY270">
        <v>2.04834</v>
      </c>
      <c r="GZ270">
        <v>2.6122999999999998</v>
      </c>
      <c r="HA270">
        <v>2.1972700000000001</v>
      </c>
      <c r="HB270">
        <v>2.3730500000000001</v>
      </c>
      <c r="HC270">
        <v>46.8264</v>
      </c>
      <c r="HD270">
        <v>14.3597</v>
      </c>
      <c r="HE270">
        <v>18</v>
      </c>
      <c r="HF270">
        <v>703.80100000000004</v>
      </c>
      <c r="HG270">
        <v>710.28899999999999</v>
      </c>
      <c r="HH270">
        <v>31.001200000000001</v>
      </c>
      <c r="HI270">
        <v>36.924300000000002</v>
      </c>
      <c r="HJ270">
        <v>30.0002</v>
      </c>
      <c r="HK270">
        <v>36.6248</v>
      </c>
      <c r="HL270">
        <v>36.589700000000001</v>
      </c>
      <c r="HM270">
        <v>85.184399999999997</v>
      </c>
      <c r="HN270">
        <v>24.691600000000001</v>
      </c>
      <c r="HO270">
        <v>81.233599999999996</v>
      </c>
      <c r="HP270">
        <v>31</v>
      </c>
      <c r="HQ270">
        <v>1702.44</v>
      </c>
      <c r="HR270">
        <v>40.128100000000003</v>
      </c>
      <c r="HS270">
        <v>98.715599999999995</v>
      </c>
      <c r="HT270">
        <v>98.110699999999994</v>
      </c>
    </row>
    <row r="271" spans="1:228" x14ac:dyDescent="0.2">
      <c r="A271">
        <v>256</v>
      </c>
      <c r="B271">
        <v>1665849387</v>
      </c>
      <c r="C271">
        <v>1017.900000095367</v>
      </c>
      <c r="D271" t="s">
        <v>871</v>
      </c>
      <c r="E271" t="s">
        <v>872</v>
      </c>
      <c r="F271">
        <v>4</v>
      </c>
      <c r="G271">
        <v>1665849385</v>
      </c>
      <c r="H271">
        <f t="shared" si="102"/>
        <v>2.7469292026415529E-4</v>
      </c>
      <c r="I271">
        <f t="shared" si="103"/>
        <v>0.27469292026415532</v>
      </c>
      <c r="J271">
        <f t="shared" si="104"/>
        <v>7.0815887781879576</v>
      </c>
      <c r="K271">
        <f t="shared" si="105"/>
        <v>1677.351428571428</v>
      </c>
      <c r="L271">
        <f t="shared" si="106"/>
        <v>812.13797681618382</v>
      </c>
      <c r="M271">
        <f t="shared" si="107"/>
        <v>82.375406391577258</v>
      </c>
      <c r="N271">
        <f t="shared" si="108"/>
        <v>170.13427463611578</v>
      </c>
      <c r="O271">
        <f t="shared" si="109"/>
        <v>1.3760356901067914E-2</v>
      </c>
      <c r="P271">
        <f t="shared" si="110"/>
        <v>2.773428489542944</v>
      </c>
      <c r="Q271">
        <f t="shared" si="111"/>
        <v>1.3722540588559368E-2</v>
      </c>
      <c r="R271">
        <f t="shared" si="112"/>
        <v>8.579976791269605E-3</v>
      </c>
      <c r="S271">
        <f t="shared" si="113"/>
        <v>225.98701661959203</v>
      </c>
      <c r="T271">
        <f t="shared" si="114"/>
        <v>36.951461481984303</v>
      </c>
      <c r="U271">
        <f t="shared" si="115"/>
        <v>36.099757142857143</v>
      </c>
      <c r="V271">
        <f t="shared" si="116"/>
        <v>6.0016018916366223</v>
      </c>
      <c r="W271">
        <f t="shared" si="117"/>
        <v>69.615185266281571</v>
      </c>
      <c r="X271">
        <f t="shared" si="118"/>
        <v>4.0720313505120131</v>
      </c>
      <c r="Y271">
        <f t="shared" si="119"/>
        <v>5.8493435518935843</v>
      </c>
      <c r="Z271">
        <f t="shared" si="120"/>
        <v>1.9295705411246091</v>
      </c>
      <c r="AA271">
        <f t="shared" si="121"/>
        <v>-12.113957783649248</v>
      </c>
      <c r="AB271">
        <f t="shared" si="122"/>
        <v>-69.819934785941811</v>
      </c>
      <c r="AC271">
        <f t="shared" si="123"/>
        <v>-5.9290540398928284</v>
      </c>
      <c r="AD271">
        <f t="shared" si="124"/>
        <v>138.12407001010814</v>
      </c>
      <c r="AE271">
        <f t="shared" si="125"/>
        <v>17.891232883918246</v>
      </c>
      <c r="AF271">
        <f t="shared" si="126"/>
        <v>0.17914269306884748</v>
      </c>
      <c r="AG271">
        <f t="shared" si="127"/>
        <v>7.0815887781879576</v>
      </c>
      <c r="AH271">
        <v>1764.0734878502089</v>
      </c>
      <c r="AI271">
        <v>1750.151575757576</v>
      </c>
      <c r="AJ271">
        <v>1.759210432763094</v>
      </c>
      <c r="AK271">
        <v>66.578326818864241</v>
      </c>
      <c r="AL271">
        <f t="shared" si="128"/>
        <v>0.27469292026415532</v>
      </c>
      <c r="AM271">
        <v>39.910517019324843</v>
      </c>
      <c r="AN271">
        <v>40.157962352941183</v>
      </c>
      <c r="AO271">
        <v>-7.6393131288880289E-4</v>
      </c>
      <c r="AP271">
        <v>87.47284380943789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47092.538245036994</v>
      </c>
      <c r="AV271">
        <f t="shared" si="132"/>
        <v>1200.012857142857</v>
      </c>
      <c r="AW271">
        <f t="shared" si="133"/>
        <v>1025.8682946215499</v>
      </c>
      <c r="AX271">
        <f t="shared" si="134"/>
        <v>0.85488108607775048</v>
      </c>
      <c r="AY271">
        <f t="shared" si="135"/>
        <v>0.18832049613005866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1665849385</v>
      </c>
      <c r="BF271">
        <v>1677.351428571428</v>
      </c>
      <c r="BG271">
        <v>1694.1442857142861</v>
      </c>
      <c r="BH271">
        <v>40.146099999999997</v>
      </c>
      <c r="BI271">
        <v>39.987371428571429</v>
      </c>
      <c r="BJ271">
        <v>1678.517142857143</v>
      </c>
      <c r="BK271">
        <v>39.922700000000013</v>
      </c>
      <c r="BL271">
        <v>649.98057142857135</v>
      </c>
      <c r="BM271">
        <v>101.3304285714286</v>
      </c>
      <c r="BN271">
        <v>9.9880985714285719E-2</v>
      </c>
      <c r="BO271">
        <v>35.632800000000003</v>
      </c>
      <c r="BP271">
        <v>36.099757142857143</v>
      </c>
      <c r="BQ271">
        <v>999.89999999999986</v>
      </c>
      <c r="BR271">
        <v>0</v>
      </c>
      <c r="BS271">
        <v>0</v>
      </c>
      <c r="BT271">
        <v>9015.5342857142859</v>
      </c>
      <c r="BU271">
        <v>0</v>
      </c>
      <c r="BV271">
        <v>2100.4642857142858</v>
      </c>
      <c r="BW271">
        <v>-16.791514285714289</v>
      </c>
      <c r="BX271">
        <v>1747.5085714285719</v>
      </c>
      <c r="BY271">
        <v>1764.71</v>
      </c>
      <c r="BZ271">
        <v>0.15873842857142861</v>
      </c>
      <c r="CA271">
        <v>1694.1442857142861</v>
      </c>
      <c r="CB271">
        <v>39.987371428571429</v>
      </c>
      <c r="CC271">
        <v>4.0680271428571428</v>
      </c>
      <c r="CD271">
        <v>4.0519428571428584</v>
      </c>
      <c r="CE271">
        <v>29.197757142857139</v>
      </c>
      <c r="CF271">
        <v>29.129214285714291</v>
      </c>
      <c r="CG271">
        <v>1200.012857142857</v>
      </c>
      <c r="CH271">
        <v>0.49998799999999999</v>
      </c>
      <c r="CI271">
        <v>0.5000119999999999</v>
      </c>
      <c r="CJ271">
        <v>0</v>
      </c>
      <c r="CK271">
        <v>2076.8828571428571</v>
      </c>
      <c r="CL271">
        <v>9.5417900000000007</v>
      </c>
      <c r="CM271">
        <v>13073.528571428569</v>
      </c>
      <c r="CN271">
        <v>9521.5828571428574</v>
      </c>
      <c r="CO271">
        <v>47.375</v>
      </c>
      <c r="CP271">
        <v>49.561999999999998</v>
      </c>
      <c r="CQ271">
        <v>48.061999999999998</v>
      </c>
      <c r="CR271">
        <v>48.936999999999998</v>
      </c>
      <c r="CS271">
        <v>50.061999999999998</v>
      </c>
      <c r="CT271">
        <v>595.22142857142865</v>
      </c>
      <c r="CU271">
        <v>595.25</v>
      </c>
      <c r="CV271">
        <v>0</v>
      </c>
      <c r="CW271">
        <v>1665849393.5999999</v>
      </c>
      <c r="CX271">
        <v>0</v>
      </c>
      <c r="CY271">
        <v>1665848184.5999999</v>
      </c>
      <c r="CZ271" t="s">
        <v>356</v>
      </c>
      <c r="DA271">
        <v>1665848184.5999999</v>
      </c>
      <c r="DB271">
        <v>1665848178.0999999</v>
      </c>
      <c r="DC271">
        <v>18</v>
      </c>
      <c r="DD271">
        <v>0.19800000000000001</v>
      </c>
      <c r="DE271">
        <v>5.0000000000000001E-3</v>
      </c>
      <c r="DF271">
        <v>-1.1020000000000001</v>
      </c>
      <c r="DG271">
        <v>0.223</v>
      </c>
      <c r="DH271">
        <v>853</v>
      </c>
      <c r="DI271">
        <v>39</v>
      </c>
      <c r="DJ271">
        <v>1.27</v>
      </c>
      <c r="DK271">
        <v>0.31</v>
      </c>
      <c r="DL271">
        <v>-16.947839024390241</v>
      </c>
      <c r="DM271">
        <v>0.90778536585365255</v>
      </c>
      <c r="DN271">
        <v>0.14451775125677979</v>
      </c>
      <c r="DO271">
        <v>0</v>
      </c>
      <c r="DP271">
        <v>0.28736863414634151</v>
      </c>
      <c r="DQ271">
        <v>-0.41731797909407647</v>
      </c>
      <c r="DR271">
        <v>5.9530713851310729E-2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365</v>
      </c>
      <c r="EA271">
        <v>3.29305</v>
      </c>
      <c r="EB271">
        <v>2.6252</v>
      </c>
      <c r="EC271">
        <v>0.25543700000000003</v>
      </c>
      <c r="ED271">
        <v>0.25528200000000001</v>
      </c>
      <c r="EE271">
        <v>0.15490599999999999</v>
      </c>
      <c r="EF271">
        <v>0.15298</v>
      </c>
      <c r="EG271">
        <v>22410.5</v>
      </c>
      <c r="EH271">
        <v>22852</v>
      </c>
      <c r="EI271">
        <v>28039</v>
      </c>
      <c r="EJ271">
        <v>29579.9</v>
      </c>
      <c r="EK271">
        <v>32560.400000000001</v>
      </c>
      <c r="EL271">
        <v>34825</v>
      </c>
      <c r="EM271">
        <v>39519.599999999999</v>
      </c>
      <c r="EN271">
        <v>42326.8</v>
      </c>
      <c r="EO271">
        <v>2.1772200000000002</v>
      </c>
      <c r="EP271">
        <v>2.10155</v>
      </c>
      <c r="EQ271">
        <v>5.5566400000000002E-2</v>
      </c>
      <c r="ER271">
        <v>0</v>
      </c>
      <c r="ES271">
        <v>35.207799999999999</v>
      </c>
      <c r="ET271">
        <v>999.9</v>
      </c>
      <c r="EU271">
        <v>62.8</v>
      </c>
      <c r="EV271">
        <v>41.4</v>
      </c>
      <c r="EW271">
        <v>49.494</v>
      </c>
      <c r="EX271">
        <v>55.860799999999998</v>
      </c>
      <c r="EY271">
        <v>-1.54247</v>
      </c>
      <c r="EZ271">
        <v>2</v>
      </c>
      <c r="FA271">
        <v>0.76888699999999999</v>
      </c>
      <c r="FB271">
        <v>2.1787000000000001</v>
      </c>
      <c r="FC271">
        <v>20.251000000000001</v>
      </c>
      <c r="FD271">
        <v>5.2174399999999999</v>
      </c>
      <c r="FE271">
        <v>12.0099</v>
      </c>
      <c r="FF271">
        <v>4.9855999999999998</v>
      </c>
      <c r="FG271">
        <v>3.2845</v>
      </c>
      <c r="FH271">
        <v>8569.5</v>
      </c>
      <c r="FI271">
        <v>9999</v>
      </c>
      <c r="FJ271">
        <v>9999</v>
      </c>
      <c r="FK271">
        <v>584.29999999999995</v>
      </c>
      <c r="FL271">
        <v>1.8658699999999999</v>
      </c>
      <c r="FM271">
        <v>1.8623400000000001</v>
      </c>
      <c r="FN271">
        <v>1.8643700000000001</v>
      </c>
      <c r="FO271">
        <v>1.8605</v>
      </c>
      <c r="FP271">
        <v>1.86127</v>
      </c>
      <c r="FQ271">
        <v>1.8602099999999999</v>
      </c>
      <c r="FR271">
        <v>1.86202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-1.17</v>
      </c>
      <c r="GH271">
        <v>0.22339999999999999</v>
      </c>
      <c r="GI271">
        <v>-1.0926075346780371</v>
      </c>
      <c r="GJ271">
        <v>-3.055779808770659E-4</v>
      </c>
      <c r="GK271">
        <v>5.4022781434335912E-7</v>
      </c>
      <c r="GL271">
        <v>-2.2830823041668759E-10</v>
      </c>
      <c r="GM271">
        <v>0.223404761904753</v>
      </c>
      <c r="GN271">
        <v>0</v>
      </c>
      <c r="GO271">
        <v>0</v>
      </c>
      <c r="GP271">
        <v>0</v>
      </c>
      <c r="GQ271">
        <v>3</v>
      </c>
      <c r="GR271">
        <v>2094</v>
      </c>
      <c r="GS271">
        <v>4</v>
      </c>
      <c r="GT271">
        <v>34</v>
      </c>
      <c r="GU271">
        <v>20</v>
      </c>
      <c r="GV271">
        <v>20.100000000000001</v>
      </c>
      <c r="GW271">
        <v>4.2724599999999997</v>
      </c>
      <c r="GX271">
        <v>2.5317400000000001</v>
      </c>
      <c r="GY271">
        <v>2.04834</v>
      </c>
      <c r="GZ271">
        <v>2.6122999999999998</v>
      </c>
      <c r="HA271">
        <v>2.1972700000000001</v>
      </c>
      <c r="HB271">
        <v>2.3815900000000001</v>
      </c>
      <c r="HC271">
        <v>46.856000000000002</v>
      </c>
      <c r="HD271">
        <v>14.3597</v>
      </c>
      <c r="HE271">
        <v>18</v>
      </c>
      <c r="HF271">
        <v>703.60299999999995</v>
      </c>
      <c r="HG271">
        <v>710.33299999999997</v>
      </c>
      <c r="HH271">
        <v>31.001100000000001</v>
      </c>
      <c r="HI271">
        <v>36.926299999999998</v>
      </c>
      <c r="HJ271">
        <v>30.000399999999999</v>
      </c>
      <c r="HK271">
        <v>36.628</v>
      </c>
      <c r="HL271">
        <v>36.5914</v>
      </c>
      <c r="HM271">
        <v>85.445899999999995</v>
      </c>
      <c r="HN271">
        <v>24.691600000000001</v>
      </c>
      <c r="HO271">
        <v>81.233599999999996</v>
      </c>
      <c r="HP271">
        <v>31</v>
      </c>
      <c r="HQ271">
        <v>1709.12</v>
      </c>
      <c r="HR271">
        <v>40.1312</v>
      </c>
      <c r="HS271">
        <v>98.715900000000005</v>
      </c>
      <c r="HT271">
        <v>98.107399999999998</v>
      </c>
    </row>
    <row r="272" spans="1:228" x14ac:dyDescent="0.2">
      <c r="A272">
        <v>257</v>
      </c>
      <c r="B272">
        <v>1665849391</v>
      </c>
      <c r="C272">
        <v>1021.900000095367</v>
      </c>
      <c r="D272" t="s">
        <v>873</v>
      </c>
      <c r="E272" t="s">
        <v>874</v>
      </c>
      <c r="F272">
        <v>4</v>
      </c>
      <c r="G272">
        <v>1665849388.6875</v>
      </c>
      <c r="H272">
        <f t="shared" ref="H272:H314" si="136">(I272)/1000</f>
        <v>2.5453810746825024E-4</v>
      </c>
      <c r="I272">
        <f t="shared" ref="I272:I314" si="137">IF(BD272, AL272, AF272)</f>
        <v>0.25453810746825023</v>
      </c>
      <c r="J272">
        <f t="shared" ref="J272:J314" si="138">IF(BD272, AG272, AE272)</f>
        <v>7.1953108336448981</v>
      </c>
      <c r="K272">
        <f t="shared" ref="K272:K314" si="139">BF272 - IF(AS272&gt;1, J272*AZ272*100/(AU272*BT272), 0)</f>
        <v>1683.6275000000001</v>
      </c>
      <c r="L272">
        <f t="shared" ref="L272:L314" si="140">((R272-H272/2)*K272-J272)/(R272+H272/2)</f>
        <v>740.88600236683794</v>
      </c>
      <c r="M272">
        <f t="shared" ref="M272:M314" si="141">L272*(BM272+BN272)/1000</f>
        <v>75.14780457598053</v>
      </c>
      <c r="N272">
        <f t="shared" ref="N272:N314" si="142">(BF272 - IF(AS272&gt;1, J272*AZ272*100/(AU272*BT272), 0))*(BM272+BN272)/1000</f>
        <v>170.76974047905125</v>
      </c>
      <c r="O272">
        <f t="shared" ref="O272:O314" si="143">2/((1/Q272-1/P272)+SIGN(Q272)*SQRT((1/Q272-1/P272)*(1/Q272-1/P272) + 4*BA272/((BA272+1)*(BA272+1))*(2*1/Q272*1/P272-1/P272*1/P272)))</f>
        <v>1.2763367441839165E-2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2.7655231355668697</v>
      </c>
      <c r="Q272">
        <f t="shared" ref="Q272:Q314" si="145">H272*(1000-(1000*0.61365*EXP(17.502*U272/(240.97+U272))/(BM272+BN272)+BH272)/2)/(1000*0.61365*EXP(17.502*U272/(240.97+U272))/(BM272+BN272)-BH272)</f>
        <v>1.2730732716451879E-2</v>
      </c>
      <c r="R272">
        <f t="shared" ref="R272:R314" si="146">1/((BA272+1)/(O272/1.6)+1/(P272/1.37)) + BA272/((BA272+1)/(O272/1.6) + BA272/(P272/1.37))</f>
        <v>7.9596330401238268E-3</v>
      </c>
      <c r="S272">
        <f t="shared" ref="S272:S314" si="147">(AV272*AY272)</f>
        <v>225.99018116706822</v>
      </c>
      <c r="T272">
        <f t="shared" ref="T272:T314" si="148">(BO272+(S272+2*0.95*0.0000000567*(((BO272+$B$6)+273)^4-(BO272+273)^4)-44100*H272)/(1.84*29.3*P272+8*0.95*0.0000000567*(BO272+273)^3))</f>
        <v>36.966656123434383</v>
      </c>
      <c r="U272">
        <f t="shared" ref="U272:U314" si="149">($C$6*BP272+$D$6*BQ272+$E$6*T272)</f>
        <v>36.103524999999998</v>
      </c>
      <c r="V272">
        <f t="shared" ref="V272:V314" si="150">0.61365*EXP(17.502*U272/(240.97+U272))</f>
        <v>6.002844324883676</v>
      </c>
      <c r="W272">
        <f t="shared" ref="W272:W314" si="151">(X272/Y272*100)</f>
        <v>69.652604681273388</v>
      </c>
      <c r="X272">
        <f t="shared" ref="X272:X314" si="152">BH272*(BM272+BN272)/1000</f>
        <v>4.0756155865873511</v>
      </c>
      <c r="Y272">
        <f t="shared" ref="Y272:Y314" si="153">0.61365*EXP(17.502*BO272/(240.97+BO272))</f>
        <v>5.8513469887266254</v>
      </c>
      <c r="Z272">
        <f t="shared" ref="Z272:Z314" si="154">(V272-BH272*(BM272+BN272)/1000)</f>
        <v>1.9272287382963249</v>
      </c>
      <c r="AA272">
        <f t="shared" ref="AA272:AA314" si="155">(-H272*44100)</f>
        <v>-11.225130539349836</v>
      </c>
      <c r="AB272">
        <f t="shared" ref="AB272:AB314" si="156">2*29.3*P272*0.92*(BO272-U272)</f>
        <v>-69.256436971775102</v>
      </c>
      <c r="AC272">
        <f t="shared" ref="AC272:AC314" si="157">2*0.95*0.0000000567*(((BO272+$B$6)+273)^4-(U272+273)^4)</f>
        <v>-5.8982997321964437</v>
      </c>
      <c r="AD272">
        <f t="shared" ref="AD272:AD314" si="158">S272+AC272+AA272+AB272</f>
        <v>139.61031392374684</v>
      </c>
      <c r="AE272">
        <f t="shared" ref="AE272:AE314" si="159">BL272*AS272*(BG272-BF272*(1000-AS272*BI272)/(1000-AS272*BH272))/(100*AZ272)</f>
        <v>18.150724071335191</v>
      </c>
      <c r="AF272">
        <f t="shared" ref="AF272:AF314" si="160">1000*BL272*AS272*(BH272-BI272)/(100*AZ272*(1000-AS272*BH272))</f>
        <v>0.16957648398466238</v>
      </c>
      <c r="AG272">
        <f t="shared" ref="AG272:AG314" si="161">(AH272 - AI272 - BM272*1000/(8.314*(BO272+273.15)) * AK272/BL272 * AJ272) * BL272/(100*AZ272) * (1000 - BI272)/1000</f>
        <v>7.1953108336448981</v>
      </c>
      <c r="AH272">
        <v>1771.5842652215531</v>
      </c>
      <c r="AI272">
        <v>1757.378484848485</v>
      </c>
      <c r="AJ272">
        <v>1.80256951903694</v>
      </c>
      <c r="AK272">
        <v>66.578326818864241</v>
      </c>
      <c r="AL272">
        <f t="shared" ref="AL272:AL314" si="162">(AN272 - AM272 + BM272*1000/(8.314*(BO272+273.15)) * AP272/BL272 * AO272) * BL272/(100*AZ272) * 1000/(1000 - AN272)</f>
        <v>0.25453810746825023</v>
      </c>
      <c r="AM272">
        <v>40.019748538600489</v>
      </c>
      <c r="AN272">
        <v>40.199953823529391</v>
      </c>
      <c r="AO272">
        <v>8.5288642297977474E-3</v>
      </c>
      <c r="AP272">
        <v>87.47284380943789</v>
      </c>
      <c r="AQ272">
        <v>0</v>
      </c>
      <c r="AR272">
        <v>0</v>
      </c>
      <c r="AS272">
        <f t="shared" ref="AS272:AS314" si="163">IF(AQ272*$H$12&gt;=AU272,1,(AU272/(AU272-AQ272*$H$12)))</f>
        <v>1</v>
      </c>
      <c r="AT272">
        <f t="shared" ref="AT272:AT314" si="164">(AS272-1)*100</f>
        <v>0</v>
      </c>
      <c r="AU272">
        <f t="shared" ref="AU272:AU314" si="165">MAX(0,($B$12+$C$12*BT272)/(1+$D$12*BT272)*BM272/(BO272+273)*$E$12)</f>
        <v>46875.783416655904</v>
      </c>
      <c r="AV272">
        <f t="shared" ref="AV272:AV314" si="166">$B$10*BU272+$C$10*BV272+$F$10*CG272*(1-CJ272)</f>
        <v>1200.03</v>
      </c>
      <c r="AW272">
        <f t="shared" ref="AW272:AW314" si="167">AV272*AX272</f>
        <v>1025.8829166668747</v>
      </c>
      <c r="AX272">
        <f t="shared" ref="AX272:AX314" si="168">($B$10*$D$8+$C$10*$D$8+$F$10*((CT272+CL272)/MAX(CT272+CL272+CU272, 0.1)*$I$8+CU272/MAX(CT272+CL272+CU272, 0.1)*$J$8))/($B$10+$C$10+$F$10)</f>
        <v>0.85488105852926566</v>
      </c>
      <c r="AY272">
        <f t="shared" ref="AY272:AY314" si="169">($B$10*$K$8+$C$10*$K$8+$F$10*((CT272+CL272)/MAX(CT272+CL272+CU272, 0.1)*$P$8+CU272/MAX(CT272+CL272+CU272, 0.1)*$Q$8))/($B$10+$C$10+$F$10)</f>
        <v>0.18832044296148281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1665849388.6875</v>
      </c>
      <c r="BF272">
        <v>1683.6275000000001</v>
      </c>
      <c r="BG272">
        <v>1700.645</v>
      </c>
      <c r="BH272">
        <v>40.181700000000014</v>
      </c>
      <c r="BI272">
        <v>40.031462500000004</v>
      </c>
      <c r="BJ272">
        <v>1684.7962500000001</v>
      </c>
      <c r="BK272">
        <v>39.958299999999987</v>
      </c>
      <c r="BL272">
        <v>650.02125000000001</v>
      </c>
      <c r="BM272">
        <v>101.3295</v>
      </c>
      <c r="BN272">
        <v>0.1001455</v>
      </c>
      <c r="BO272">
        <v>35.6390125</v>
      </c>
      <c r="BP272">
        <v>36.103524999999998</v>
      </c>
      <c r="BQ272">
        <v>999.9</v>
      </c>
      <c r="BR272">
        <v>0</v>
      </c>
      <c r="BS272">
        <v>0</v>
      </c>
      <c r="BT272">
        <v>8973.6737499999999</v>
      </c>
      <c r="BU272">
        <v>0</v>
      </c>
      <c r="BV272">
        <v>2100.6224999999999</v>
      </c>
      <c r="BW272">
        <v>-17.01595</v>
      </c>
      <c r="BX272">
        <v>1754.11375</v>
      </c>
      <c r="BY272">
        <v>1771.5625</v>
      </c>
      <c r="BZ272">
        <v>0.15023049999999999</v>
      </c>
      <c r="CA272">
        <v>1700.645</v>
      </c>
      <c r="CB272">
        <v>40.031462500000004</v>
      </c>
      <c r="CC272">
        <v>4.0715862499999993</v>
      </c>
      <c r="CD272">
        <v>4.0563650000000004</v>
      </c>
      <c r="CE272">
        <v>29.212875</v>
      </c>
      <c r="CF272">
        <v>29.148087499999999</v>
      </c>
      <c r="CG272">
        <v>1200.03</v>
      </c>
      <c r="CH272">
        <v>0.49998862500000002</v>
      </c>
      <c r="CI272">
        <v>0.50001137500000004</v>
      </c>
      <c r="CJ272">
        <v>0</v>
      </c>
      <c r="CK272">
        <v>2076.8049999999998</v>
      </c>
      <c r="CL272">
        <v>9.5417900000000007</v>
      </c>
      <c r="CM272">
        <v>13074.6625</v>
      </c>
      <c r="CN272">
        <v>9521.7162500000013</v>
      </c>
      <c r="CO272">
        <v>47.375</v>
      </c>
      <c r="CP272">
        <v>49.561999999999998</v>
      </c>
      <c r="CQ272">
        <v>48.061999999999998</v>
      </c>
      <c r="CR272">
        <v>48.936999999999998</v>
      </c>
      <c r="CS272">
        <v>50.061999999999998</v>
      </c>
      <c r="CT272">
        <v>595.23</v>
      </c>
      <c r="CU272">
        <v>595.25624999999991</v>
      </c>
      <c r="CV272">
        <v>0</v>
      </c>
      <c r="CW272">
        <v>1665849397.2</v>
      </c>
      <c r="CX272">
        <v>0</v>
      </c>
      <c r="CY272">
        <v>1665848184.5999999</v>
      </c>
      <c r="CZ272" t="s">
        <v>356</v>
      </c>
      <c r="DA272">
        <v>1665848184.5999999</v>
      </c>
      <c r="DB272">
        <v>1665848178.0999999</v>
      </c>
      <c r="DC272">
        <v>18</v>
      </c>
      <c r="DD272">
        <v>0.19800000000000001</v>
      </c>
      <c r="DE272">
        <v>5.0000000000000001E-3</v>
      </c>
      <c r="DF272">
        <v>-1.1020000000000001</v>
      </c>
      <c r="DG272">
        <v>0.223</v>
      </c>
      <c r="DH272">
        <v>853</v>
      </c>
      <c r="DI272">
        <v>39</v>
      </c>
      <c r="DJ272">
        <v>1.27</v>
      </c>
      <c r="DK272">
        <v>0.31</v>
      </c>
      <c r="DL272">
        <v>-16.935107500000001</v>
      </c>
      <c r="DM272">
        <v>0.29009268292691481</v>
      </c>
      <c r="DN272">
        <v>0.1365405807580661</v>
      </c>
      <c r="DO272">
        <v>0</v>
      </c>
      <c r="DP272">
        <v>0.25271892499999998</v>
      </c>
      <c r="DQ272">
        <v>-0.82494489681050731</v>
      </c>
      <c r="DR272">
        <v>8.2285705364111533E-2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365</v>
      </c>
      <c r="EA272">
        <v>3.2931400000000002</v>
      </c>
      <c r="EB272">
        <v>2.6252900000000001</v>
      </c>
      <c r="EC272">
        <v>0.25604900000000003</v>
      </c>
      <c r="ED272">
        <v>0.255884</v>
      </c>
      <c r="EE272">
        <v>0.155001</v>
      </c>
      <c r="EF272">
        <v>0.153029</v>
      </c>
      <c r="EG272">
        <v>22391.8</v>
      </c>
      <c r="EH272">
        <v>22833.1</v>
      </c>
      <c r="EI272">
        <v>28038.9</v>
      </c>
      <c r="EJ272">
        <v>29579.599999999999</v>
      </c>
      <c r="EK272">
        <v>32556.5</v>
      </c>
      <c r="EL272">
        <v>34822.699999999997</v>
      </c>
      <c r="EM272">
        <v>39519.300000000003</v>
      </c>
      <c r="EN272">
        <v>42326.400000000001</v>
      </c>
      <c r="EO272">
        <v>2.1770999999999998</v>
      </c>
      <c r="EP272">
        <v>2.1015000000000001</v>
      </c>
      <c r="EQ272">
        <v>5.4717099999999998E-2</v>
      </c>
      <c r="ER272">
        <v>0</v>
      </c>
      <c r="ES272">
        <v>35.219900000000003</v>
      </c>
      <c r="ET272">
        <v>999.9</v>
      </c>
      <c r="EU272">
        <v>62.8</v>
      </c>
      <c r="EV272">
        <v>41.4</v>
      </c>
      <c r="EW272">
        <v>49.499400000000001</v>
      </c>
      <c r="EX272">
        <v>56.190800000000003</v>
      </c>
      <c r="EY272">
        <v>-1.45834</v>
      </c>
      <c r="EZ272">
        <v>2</v>
      </c>
      <c r="FA272">
        <v>0.76874200000000004</v>
      </c>
      <c r="FB272">
        <v>2.1823399999999999</v>
      </c>
      <c r="FC272">
        <v>20.251000000000001</v>
      </c>
      <c r="FD272">
        <v>5.2175900000000004</v>
      </c>
      <c r="FE272">
        <v>12.0099</v>
      </c>
      <c r="FF272">
        <v>4.9858000000000002</v>
      </c>
      <c r="FG272">
        <v>3.2845</v>
      </c>
      <c r="FH272">
        <v>8569.5</v>
      </c>
      <c r="FI272">
        <v>9999</v>
      </c>
      <c r="FJ272">
        <v>9999</v>
      </c>
      <c r="FK272">
        <v>584.29999999999995</v>
      </c>
      <c r="FL272">
        <v>1.8658999999999999</v>
      </c>
      <c r="FM272">
        <v>1.8623400000000001</v>
      </c>
      <c r="FN272">
        <v>1.86435</v>
      </c>
      <c r="FO272">
        <v>1.8605</v>
      </c>
      <c r="FP272">
        <v>1.86127</v>
      </c>
      <c r="FQ272">
        <v>1.86022</v>
      </c>
      <c r="FR272">
        <v>1.86202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-1.1599999999999999</v>
      </c>
      <c r="GH272">
        <v>0.22339999999999999</v>
      </c>
      <c r="GI272">
        <v>-1.0926075346780371</v>
      </c>
      <c r="GJ272">
        <v>-3.055779808770659E-4</v>
      </c>
      <c r="GK272">
        <v>5.4022781434335912E-7</v>
      </c>
      <c r="GL272">
        <v>-2.2830823041668759E-10</v>
      </c>
      <c r="GM272">
        <v>0.223404761904753</v>
      </c>
      <c r="GN272">
        <v>0</v>
      </c>
      <c r="GO272">
        <v>0</v>
      </c>
      <c r="GP272">
        <v>0</v>
      </c>
      <c r="GQ272">
        <v>3</v>
      </c>
      <c r="GR272">
        <v>2094</v>
      </c>
      <c r="GS272">
        <v>4</v>
      </c>
      <c r="GT272">
        <v>34</v>
      </c>
      <c r="GU272">
        <v>20.100000000000001</v>
      </c>
      <c r="GV272">
        <v>20.2</v>
      </c>
      <c r="GW272">
        <v>4.2858900000000002</v>
      </c>
      <c r="GX272">
        <v>2.5293000000000001</v>
      </c>
      <c r="GY272">
        <v>2.04834</v>
      </c>
      <c r="GZ272">
        <v>2.6135299999999999</v>
      </c>
      <c r="HA272">
        <v>2.1972700000000001</v>
      </c>
      <c r="HB272">
        <v>2.35229</v>
      </c>
      <c r="HC272">
        <v>46.8855</v>
      </c>
      <c r="HD272">
        <v>14.350899999999999</v>
      </c>
      <c r="HE272">
        <v>18</v>
      </c>
      <c r="HF272">
        <v>703.49699999999996</v>
      </c>
      <c r="HG272">
        <v>710.28599999999994</v>
      </c>
      <c r="HH272">
        <v>31.001100000000001</v>
      </c>
      <c r="HI272">
        <v>36.927799999999998</v>
      </c>
      <c r="HJ272">
        <v>30.000299999999999</v>
      </c>
      <c r="HK272">
        <v>36.628</v>
      </c>
      <c r="HL272">
        <v>36.5914</v>
      </c>
      <c r="HM272">
        <v>85.701700000000002</v>
      </c>
      <c r="HN272">
        <v>24.691600000000001</v>
      </c>
      <c r="HO272">
        <v>81.233599999999996</v>
      </c>
      <c r="HP272">
        <v>31</v>
      </c>
      <c r="HQ272">
        <v>1715.81</v>
      </c>
      <c r="HR272">
        <v>40.143799999999999</v>
      </c>
      <c r="HS272">
        <v>98.715400000000002</v>
      </c>
      <c r="HT272">
        <v>98.106499999999997</v>
      </c>
    </row>
    <row r="273" spans="1:228" x14ac:dyDescent="0.2">
      <c r="A273">
        <v>258</v>
      </c>
      <c r="B273">
        <v>1665849395</v>
      </c>
      <c r="C273">
        <v>1025.900000095367</v>
      </c>
      <c r="D273" t="s">
        <v>875</v>
      </c>
      <c r="E273" t="s">
        <v>876</v>
      </c>
      <c r="F273">
        <v>4</v>
      </c>
      <c r="G273">
        <v>1665849393</v>
      </c>
      <c r="H273">
        <f t="shared" si="136"/>
        <v>2.6682005230683814E-4</v>
      </c>
      <c r="I273">
        <f t="shared" si="137"/>
        <v>0.26682005230683814</v>
      </c>
      <c r="J273">
        <f t="shared" si="138"/>
        <v>7.2113358586147651</v>
      </c>
      <c r="K273">
        <f t="shared" si="139"/>
        <v>1690.95</v>
      </c>
      <c r="L273">
        <f t="shared" si="140"/>
        <v>787.9650524137104</v>
      </c>
      <c r="M273">
        <f t="shared" si="141"/>
        <v>79.922625799957501</v>
      </c>
      <c r="N273">
        <f t="shared" si="142"/>
        <v>171.51162184472363</v>
      </c>
      <c r="O273">
        <f t="shared" si="143"/>
        <v>1.3394508556699892E-2</v>
      </c>
      <c r="P273">
        <f t="shared" si="144"/>
        <v>2.7689841405683566</v>
      </c>
      <c r="Q273">
        <f t="shared" si="145"/>
        <v>1.3358616189439435E-2</v>
      </c>
      <c r="R273">
        <f t="shared" si="146"/>
        <v>8.3523518312786267E-3</v>
      </c>
      <c r="S273">
        <f t="shared" si="147"/>
        <v>225.97423276249125</v>
      </c>
      <c r="T273">
        <f t="shared" si="148"/>
        <v>36.961985061852602</v>
      </c>
      <c r="U273">
        <f t="shared" si="149"/>
        <v>36.108285714285707</v>
      </c>
      <c r="V273">
        <f t="shared" si="150"/>
        <v>6.004414467590375</v>
      </c>
      <c r="W273">
        <f t="shared" si="151"/>
        <v>69.712864740165159</v>
      </c>
      <c r="X273">
        <f t="shared" si="152"/>
        <v>4.0792094677831132</v>
      </c>
      <c r="Y273">
        <f t="shared" si="153"/>
        <v>5.8514443252148718</v>
      </c>
      <c r="Z273">
        <f t="shared" si="154"/>
        <v>1.9252049998072618</v>
      </c>
      <c r="AA273">
        <f t="shared" si="155"/>
        <v>-11.766764306731561</v>
      </c>
      <c r="AB273">
        <f t="shared" si="156"/>
        <v>-70.008745645642236</v>
      </c>
      <c r="AC273">
        <f t="shared" si="157"/>
        <v>-5.9550649099902246</v>
      </c>
      <c r="AD273">
        <f t="shared" si="158"/>
        <v>138.24365790012723</v>
      </c>
      <c r="AE273">
        <f t="shared" si="159"/>
        <v>17.915820383555239</v>
      </c>
      <c r="AF273">
        <f t="shared" si="160"/>
        <v>0.19255714491833825</v>
      </c>
      <c r="AG273">
        <f t="shared" si="161"/>
        <v>7.2113358586147651</v>
      </c>
      <c r="AH273">
        <v>1778.464815772717</v>
      </c>
      <c r="AI273">
        <v>1764.435030303029</v>
      </c>
      <c r="AJ273">
        <v>1.7550223306045361</v>
      </c>
      <c r="AK273">
        <v>66.578326818864241</v>
      </c>
      <c r="AL273">
        <f t="shared" si="162"/>
        <v>0.26682005230683814</v>
      </c>
      <c r="AM273">
        <v>40.041017452567083</v>
      </c>
      <c r="AN273">
        <v>40.227668529411737</v>
      </c>
      <c r="AO273">
        <v>9.3645125674319089E-3</v>
      </c>
      <c r="AP273">
        <v>87.47284380943789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46970.173972051271</v>
      </c>
      <c r="AV273">
        <f t="shared" si="166"/>
        <v>1199.9457142857141</v>
      </c>
      <c r="AW273">
        <f t="shared" si="167"/>
        <v>1025.8108231930005</v>
      </c>
      <c r="AX273">
        <f t="shared" si="168"/>
        <v>0.85488102585009851</v>
      </c>
      <c r="AY273">
        <f t="shared" si="169"/>
        <v>0.18832037989069017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1665849393</v>
      </c>
      <c r="BF273">
        <v>1690.95</v>
      </c>
      <c r="BG273">
        <v>1707.788571428571</v>
      </c>
      <c r="BH273">
        <v>40.217328571428567</v>
      </c>
      <c r="BI273">
        <v>40.046728571428567</v>
      </c>
      <c r="BJ273">
        <v>1692.1185714285709</v>
      </c>
      <c r="BK273">
        <v>39.993928571428569</v>
      </c>
      <c r="BL273">
        <v>649.98714285714289</v>
      </c>
      <c r="BM273">
        <v>101.3291428571429</v>
      </c>
      <c r="BN273">
        <v>0.1000075285714286</v>
      </c>
      <c r="BO273">
        <v>35.639314285714278</v>
      </c>
      <c r="BP273">
        <v>36.108285714285707</v>
      </c>
      <c r="BQ273">
        <v>999.89999999999986</v>
      </c>
      <c r="BR273">
        <v>0</v>
      </c>
      <c r="BS273">
        <v>0</v>
      </c>
      <c r="BT273">
        <v>8992.0542857142846</v>
      </c>
      <c r="BU273">
        <v>0</v>
      </c>
      <c r="BV273">
        <v>2103.982857142857</v>
      </c>
      <c r="BW273">
        <v>-16.8385</v>
      </c>
      <c r="BX273">
        <v>1761.802857142857</v>
      </c>
      <c r="BY273">
        <v>1779.03</v>
      </c>
      <c r="BZ273">
        <v>0.1706027142857143</v>
      </c>
      <c r="CA273">
        <v>1707.788571428571</v>
      </c>
      <c r="CB273">
        <v>40.046728571428567</v>
      </c>
      <c r="CC273">
        <v>4.0751900000000001</v>
      </c>
      <c r="CD273">
        <v>4.0579014285714283</v>
      </c>
      <c r="CE273">
        <v>29.22821428571428</v>
      </c>
      <c r="CF273">
        <v>29.154628571428571</v>
      </c>
      <c r="CG273">
        <v>1199.9457142857141</v>
      </c>
      <c r="CH273">
        <v>0.49999028571428561</v>
      </c>
      <c r="CI273">
        <v>0.50000971428571428</v>
      </c>
      <c r="CJ273">
        <v>0</v>
      </c>
      <c r="CK273">
        <v>2076.7199999999998</v>
      </c>
      <c r="CL273">
        <v>9.5417900000000007</v>
      </c>
      <c r="CM273">
        <v>13073.414285714291</v>
      </c>
      <c r="CN273">
        <v>9521.0414285714269</v>
      </c>
      <c r="CO273">
        <v>47.375</v>
      </c>
      <c r="CP273">
        <v>49.561999999999998</v>
      </c>
      <c r="CQ273">
        <v>48.080000000000013</v>
      </c>
      <c r="CR273">
        <v>48.936999999999998</v>
      </c>
      <c r="CS273">
        <v>50.061999999999998</v>
      </c>
      <c r="CT273">
        <v>595.18999999999994</v>
      </c>
      <c r="CU273">
        <v>595.21428571428567</v>
      </c>
      <c r="CV273">
        <v>0</v>
      </c>
      <c r="CW273">
        <v>1665849401.4000001</v>
      </c>
      <c r="CX273">
        <v>0</v>
      </c>
      <c r="CY273">
        <v>1665848184.5999999</v>
      </c>
      <c r="CZ273" t="s">
        <v>356</v>
      </c>
      <c r="DA273">
        <v>1665848184.5999999</v>
      </c>
      <c r="DB273">
        <v>1665848178.0999999</v>
      </c>
      <c r="DC273">
        <v>18</v>
      </c>
      <c r="DD273">
        <v>0.19800000000000001</v>
      </c>
      <c r="DE273">
        <v>5.0000000000000001E-3</v>
      </c>
      <c r="DF273">
        <v>-1.1020000000000001</v>
      </c>
      <c r="DG273">
        <v>0.223</v>
      </c>
      <c r="DH273">
        <v>853</v>
      </c>
      <c r="DI273">
        <v>39</v>
      </c>
      <c r="DJ273">
        <v>1.27</v>
      </c>
      <c r="DK273">
        <v>0.31</v>
      </c>
      <c r="DL273">
        <v>-16.893907317073172</v>
      </c>
      <c r="DM273">
        <v>-0.23966968641116471</v>
      </c>
      <c r="DN273">
        <v>0.101432352538933</v>
      </c>
      <c r="DO273">
        <v>0</v>
      </c>
      <c r="DP273">
        <v>0.2237302195121951</v>
      </c>
      <c r="DQ273">
        <v>-0.69831064808362309</v>
      </c>
      <c r="DR273">
        <v>7.5407182979494961E-2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365</v>
      </c>
      <c r="EA273">
        <v>3.29297</v>
      </c>
      <c r="EB273">
        <v>2.6253700000000002</v>
      </c>
      <c r="EC273">
        <v>0.25664599999999999</v>
      </c>
      <c r="ED273">
        <v>0.256463</v>
      </c>
      <c r="EE273">
        <v>0.15507499999999999</v>
      </c>
      <c r="EF273">
        <v>0.15306500000000001</v>
      </c>
      <c r="EG273">
        <v>22373.599999999999</v>
      </c>
      <c r="EH273">
        <v>22815.4</v>
      </c>
      <c r="EI273">
        <v>28038.7</v>
      </c>
      <c r="EJ273">
        <v>29579.8</v>
      </c>
      <c r="EK273">
        <v>32553.3</v>
      </c>
      <c r="EL273">
        <v>34821.4</v>
      </c>
      <c r="EM273">
        <v>39518.800000000003</v>
      </c>
      <c r="EN273">
        <v>42326.5</v>
      </c>
      <c r="EO273">
        <v>2.1769500000000002</v>
      </c>
      <c r="EP273">
        <v>2.1017299999999999</v>
      </c>
      <c r="EQ273">
        <v>5.4895899999999997E-2</v>
      </c>
      <c r="ER273">
        <v>0</v>
      </c>
      <c r="ES273">
        <v>35.234400000000001</v>
      </c>
      <c r="ET273">
        <v>999.9</v>
      </c>
      <c r="EU273">
        <v>62.7</v>
      </c>
      <c r="EV273">
        <v>41.4</v>
      </c>
      <c r="EW273">
        <v>49.420299999999997</v>
      </c>
      <c r="EX273">
        <v>55.9208</v>
      </c>
      <c r="EY273">
        <v>-1.35416</v>
      </c>
      <c r="EZ273">
        <v>2</v>
      </c>
      <c r="FA273">
        <v>0.76910299999999998</v>
      </c>
      <c r="FB273">
        <v>2.1875399999999998</v>
      </c>
      <c r="FC273">
        <v>20.250900000000001</v>
      </c>
      <c r="FD273">
        <v>5.2172900000000002</v>
      </c>
      <c r="FE273">
        <v>12.0099</v>
      </c>
      <c r="FF273">
        <v>4.9856499999999997</v>
      </c>
      <c r="FG273">
        <v>3.2844799999999998</v>
      </c>
      <c r="FH273">
        <v>8569.7999999999993</v>
      </c>
      <c r="FI273">
        <v>9999</v>
      </c>
      <c r="FJ273">
        <v>9999</v>
      </c>
      <c r="FK273">
        <v>584.29999999999995</v>
      </c>
      <c r="FL273">
        <v>1.86588</v>
      </c>
      <c r="FM273">
        <v>1.8623400000000001</v>
      </c>
      <c r="FN273">
        <v>1.8643400000000001</v>
      </c>
      <c r="FO273">
        <v>1.8605</v>
      </c>
      <c r="FP273">
        <v>1.86127</v>
      </c>
      <c r="FQ273">
        <v>1.8602099999999999</v>
      </c>
      <c r="FR273">
        <v>1.8620300000000001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-1.17</v>
      </c>
      <c r="GH273">
        <v>0.22339999999999999</v>
      </c>
      <c r="GI273">
        <v>-1.0926075346780371</v>
      </c>
      <c r="GJ273">
        <v>-3.055779808770659E-4</v>
      </c>
      <c r="GK273">
        <v>5.4022781434335912E-7</v>
      </c>
      <c r="GL273">
        <v>-2.2830823041668759E-10</v>
      </c>
      <c r="GM273">
        <v>0.223404761904753</v>
      </c>
      <c r="GN273">
        <v>0</v>
      </c>
      <c r="GO273">
        <v>0</v>
      </c>
      <c r="GP273">
        <v>0</v>
      </c>
      <c r="GQ273">
        <v>3</v>
      </c>
      <c r="GR273">
        <v>2094</v>
      </c>
      <c r="GS273">
        <v>4</v>
      </c>
      <c r="GT273">
        <v>34</v>
      </c>
      <c r="GU273">
        <v>20.2</v>
      </c>
      <c r="GV273">
        <v>20.3</v>
      </c>
      <c r="GW273">
        <v>4.2980999999999998</v>
      </c>
      <c r="GX273">
        <v>2.5317400000000001</v>
      </c>
      <c r="GY273">
        <v>2.04956</v>
      </c>
      <c r="GZ273">
        <v>2.6122999999999998</v>
      </c>
      <c r="HA273">
        <v>2.1972700000000001</v>
      </c>
      <c r="HB273">
        <v>2.32544</v>
      </c>
      <c r="HC273">
        <v>46.8855</v>
      </c>
      <c r="HD273">
        <v>14.3422</v>
      </c>
      <c r="HE273">
        <v>18</v>
      </c>
      <c r="HF273">
        <v>703.39700000000005</v>
      </c>
      <c r="HG273">
        <v>710.51499999999999</v>
      </c>
      <c r="HH273">
        <v>31.001300000000001</v>
      </c>
      <c r="HI273">
        <v>36.929699999999997</v>
      </c>
      <c r="HJ273">
        <v>30.0002</v>
      </c>
      <c r="HK273">
        <v>36.630699999999997</v>
      </c>
      <c r="HL273">
        <v>36.5931</v>
      </c>
      <c r="HM273">
        <v>85.967600000000004</v>
      </c>
      <c r="HN273">
        <v>24.4057</v>
      </c>
      <c r="HO273">
        <v>81.233599999999996</v>
      </c>
      <c r="HP273">
        <v>31</v>
      </c>
      <c r="HQ273">
        <v>1722.49</v>
      </c>
      <c r="HR273">
        <v>40.156199999999998</v>
      </c>
      <c r="HS273">
        <v>98.714399999999998</v>
      </c>
      <c r="HT273">
        <v>98.107100000000003</v>
      </c>
    </row>
    <row r="274" spans="1:228" x14ac:dyDescent="0.2">
      <c r="A274">
        <v>259</v>
      </c>
      <c r="B274">
        <v>1665849399</v>
      </c>
      <c r="C274">
        <v>1029.900000095367</v>
      </c>
      <c r="D274" t="s">
        <v>877</v>
      </c>
      <c r="E274" t="s">
        <v>878</v>
      </c>
      <c r="F274">
        <v>4</v>
      </c>
      <c r="G274">
        <v>1665849396.6875</v>
      </c>
      <c r="H274">
        <f t="shared" si="136"/>
        <v>2.6797536825058958E-4</v>
      </c>
      <c r="I274">
        <f t="shared" si="137"/>
        <v>0.2679753682505896</v>
      </c>
      <c r="J274">
        <f t="shared" si="138"/>
        <v>7.2192133224360715</v>
      </c>
      <c r="K274">
        <f t="shared" si="139"/>
        <v>1697.1</v>
      </c>
      <c r="L274">
        <f t="shared" si="140"/>
        <v>795.31863849318506</v>
      </c>
      <c r="M274">
        <f t="shared" si="141"/>
        <v>80.668459103872891</v>
      </c>
      <c r="N274">
        <f t="shared" si="142"/>
        <v>172.13533710785251</v>
      </c>
      <c r="O274">
        <f t="shared" si="143"/>
        <v>1.3432195146011129E-2</v>
      </c>
      <c r="P274">
        <f t="shared" si="144"/>
        <v>2.7735121957169571</v>
      </c>
      <c r="Q274">
        <f t="shared" si="145"/>
        <v>1.3396159573138536E-2</v>
      </c>
      <c r="R274">
        <f t="shared" si="146"/>
        <v>8.3758292709195832E-3</v>
      </c>
      <c r="S274">
        <f t="shared" si="147"/>
        <v>226.0037439912133</v>
      </c>
      <c r="T274">
        <f t="shared" si="148"/>
        <v>36.967490216649331</v>
      </c>
      <c r="U274">
        <f t="shared" si="149"/>
        <v>36.124012500000013</v>
      </c>
      <c r="V274">
        <f t="shared" si="150"/>
        <v>6.009603892851902</v>
      </c>
      <c r="W274">
        <f t="shared" si="151"/>
        <v>69.723648962546491</v>
      </c>
      <c r="X274">
        <f t="shared" si="152"/>
        <v>4.0815579711793877</v>
      </c>
      <c r="Y274">
        <f t="shared" si="153"/>
        <v>5.853907579294769</v>
      </c>
      <c r="Z274">
        <f t="shared" si="154"/>
        <v>1.9280459216725143</v>
      </c>
      <c r="AA274">
        <f t="shared" si="155"/>
        <v>-11.817713739850999</v>
      </c>
      <c r="AB274">
        <f t="shared" si="156"/>
        <v>-71.333051538695912</v>
      </c>
      <c r="AC274">
        <f t="shared" si="157"/>
        <v>-6.058493913622903</v>
      </c>
      <c r="AD274">
        <f t="shared" si="158"/>
        <v>136.79448479904349</v>
      </c>
      <c r="AE274">
        <f t="shared" si="159"/>
        <v>17.997034399833993</v>
      </c>
      <c r="AF274">
        <f t="shared" si="160"/>
        <v>0.17582378650805475</v>
      </c>
      <c r="AG274">
        <f t="shared" si="161"/>
        <v>7.2192133224360715</v>
      </c>
      <c r="AH274">
        <v>1785.545839014005</v>
      </c>
      <c r="AI274">
        <v>1771.4573333333331</v>
      </c>
      <c r="AJ274">
        <v>1.767838631319955</v>
      </c>
      <c r="AK274">
        <v>66.578326818864241</v>
      </c>
      <c r="AL274">
        <f t="shared" si="162"/>
        <v>0.2679753682505896</v>
      </c>
      <c r="AM274">
        <v>40.049623004788657</v>
      </c>
      <c r="AN274">
        <v>40.251705882352923</v>
      </c>
      <c r="AO274">
        <v>6.6489236772885457E-3</v>
      </c>
      <c r="AP274">
        <v>87.47284380943789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47092.656495373682</v>
      </c>
      <c r="AV274">
        <f t="shared" si="166"/>
        <v>1200.105</v>
      </c>
      <c r="AW274">
        <f t="shared" si="167"/>
        <v>1025.946741964359</v>
      </c>
      <c r="AX274">
        <f t="shared" si="168"/>
        <v>0.85488081623221224</v>
      </c>
      <c r="AY274">
        <f t="shared" si="169"/>
        <v>0.18831997532816985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1665849396.6875</v>
      </c>
      <c r="BF274">
        <v>1697.1</v>
      </c>
      <c r="BG274">
        <v>1713.9875</v>
      </c>
      <c r="BH274">
        <v>40.240499999999997</v>
      </c>
      <c r="BI274">
        <v>40.084737500000003</v>
      </c>
      <c r="BJ274">
        <v>1698.27125</v>
      </c>
      <c r="BK274">
        <v>40.017099999999999</v>
      </c>
      <c r="BL274">
        <v>650.02250000000004</v>
      </c>
      <c r="BM274">
        <v>101.329125</v>
      </c>
      <c r="BN274">
        <v>9.9981774999999995E-2</v>
      </c>
      <c r="BO274">
        <v>35.646949999999997</v>
      </c>
      <c r="BP274">
        <v>36.124012500000013</v>
      </c>
      <c r="BQ274">
        <v>999.9</v>
      </c>
      <c r="BR274">
        <v>0</v>
      </c>
      <c r="BS274">
        <v>0</v>
      </c>
      <c r="BT274">
        <v>9016.0949999999993</v>
      </c>
      <c r="BU274">
        <v>0</v>
      </c>
      <c r="BV274">
        <v>2104.2525000000001</v>
      </c>
      <c r="BW274">
        <v>-16.888175</v>
      </c>
      <c r="BX274">
        <v>1768.2550000000001</v>
      </c>
      <c r="BY274">
        <v>1785.5625</v>
      </c>
      <c r="BZ274">
        <v>0.15576950000000001</v>
      </c>
      <c r="CA274">
        <v>1713.9875</v>
      </c>
      <c r="CB274">
        <v>40.084737500000003</v>
      </c>
      <c r="CC274">
        <v>4.0775387500000004</v>
      </c>
      <c r="CD274">
        <v>4.0617537500000003</v>
      </c>
      <c r="CE274">
        <v>29.238199999999999</v>
      </c>
      <c r="CF274">
        <v>29.171037500000001</v>
      </c>
      <c r="CG274">
        <v>1200.105</v>
      </c>
      <c r="CH274">
        <v>0.49999700000000002</v>
      </c>
      <c r="CI274">
        <v>0.50000299999999998</v>
      </c>
      <c r="CJ274">
        <v>0</v>
      </c>
      <c r="CK274">
        <v>2076.5837499999998</v>
      </c>
      <c r="CL274">
        <v>9.5417900000000007</v>
      </c>
      <c r="CM274">
        <v>13074.775</v>
      </c>
      <c r="CN274">
        <v>9522.3412500000013</v>
      </c>
      <c r="CO274">
        <v>47.375</v>
      </c>
      <c r="CP274">
        <v>49.561999999999998</v>
      </c>
      <c r="CQ274">
        <v>48.061999999999998</v>
      </c>
      <c r="CR274">
        <v>48.952749999999988</v>
      </c>
      <c r="CS274">
        <v>50.061999999999998</v>
      </c>
      <c r="CT274">
        <v>595.27874999999995</v>
      </c>
      <c r="CU274">
        <v>595.28499999999997</v>
      </c>
      <c r="CV274">
        <v>0</v>
      </c>
      <c r="CW274">
        <v>1665849405.5999999</v>
      </c>
      <c r="CX274">
        <v>0</v>
      </c>
      <c r="CY274">
        <v>1665848184.5999999</v>
      </c>
      <c r="CZ274" t="s">
        <v>356</v>
      </c>
      <c r="DA274">
        <v>1665848184.5999999</v>
      </c>
      <c r="DB274">
        <v>1665848178.0999999</v>
      </c>
      <c r="DC274">
        <v>18</v>
      </c>
      <c r="DD274">
        <v>0.19800000000000001</v>
      </c>
      <c r="DE274">
        <v>5.0000000000000001E-3</v>
      </c>
      <c r="DF274">
        <v>-1.1020000000000001</v>
      </c>
      <c r="DG274">
        <v>0.223</v>
      </c>
      <c r="DH274">
        <v>853</v>
      </c>
      <c r="DI274">
        <v>39</v>
      </c>
      <c r="DJ274">
        <v>1.27</v>
      </c>
      <c r="DK274">
        <v>0.31</v>
      </c>
      <c r="DL274">
        <v>-16.902909999999999</v>
      </c>
      <c r="DM274">
        <v>0.12731482176365699</v>
      </c>
      <c r="DN274">
        <v>9.8634922314563653E-2</v>
      </c>
      <c r="DO274">
        <v>0</v>
      </c>
      <c r="DP274">
        <v>0.18226147500000001</v>
      </c>
      <c r="DQ274">
        <v>-0.31993311444652972</v>
      </c>
      <c r="DR274">
        <v>4.3359430250516147E-2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365</v>
      </c>
      <c r="EA274">
        <v>3.2932000000000001</v>
      </c>
      <c r="EB274">
        <v>2.6253199999999999</v>
      </c>
      <c r="EC274">
        <v>0.257241</v>
      </c>
      <c r="ED274">
        <v>0.25706099999999998</v>
      </c>
      <c r="EE274">
        <v>0.15514600000000001</v>
      </c>
      <c r="EF274">
        <v>0.153227</v>
      </c>
      <c r="EG274">
        <v>22355.599999999999</v>
      </c>
      <c r="EH274">
        <v>22797</v>
      </c>
      <c r="EI274">
        <v>28038.799999999999</v>
      </c>
      <c r="EJ274">
        <v>29579.9</v>
      </c>
      <c r="EK274">
        <v>32550.3</v>
      </c>
      <c r="EL274">
        <v>34814.9</v>
      </c>
      <c r="EM274">
        <v>39518.400000000001</v>
      </c>
      <c r="EN274">
        <v>42326.7</v>
      </c>
      <c r="EO274">
        <v>2.1771500000000001</v>
      </c>
      <c r="EP274">
        <v>2.1015199999999998</v>
      </c>
      <c r="EQ274">
        <v>5.4195500000000001E-2</v>
      </c>
      <c r="ER274">
        <v>0</v>
      </c>
      <c r="ES274">
        <v>35.253900000000002</v>
      </c>
      <c r="ET274">
        <v>999.9</v>
      </c>
      <c r="EU274">
        <v>62.7</v>
      </c>
      <c r="EV274">
        <v>41.4</v>
      </c>
      <c r="EW274">
        <v>49.415399999999998</v>
      </c>
      <c r="EX274">
        <v>55.110799999999998</v>
      </c>
      <c r="EY274">
        <v>-1.4302900000000001</v>
      </c>
      <c r="EZ274">
        <v>2</v>
      </c>
      <c r="FA274">
        <v>0.76866100000000004</v>
      </c>
      <c r="FB274">
        <v>2.1946500000000002</v>
      </c>
      <c r="FC274">
        <v>20.250900000000001</v>
      </c>
      <c r="FD274">
        <v>5.2174399999999999</v>
      </c>
      <c r="FE274">
        <v>12.0099</v>
      </c>
      <c r="FF274">
        <v>4.9855499999999999</v>
      </c>
      <c r="FG274">
        <v>3.2845</v>
      </c>
      <c r="FH274">
        <v>8569.7999999999993</v>
      </c>
      <c r="FI274">
        <v>9999</v>
      </c>
      <c r="FJ274">
        <v>9999</v>
      </c>
      <c r="FK274">
        <v>584.29999999999995</v>
      </c>
      <c r="FL274">
        <v>1.8658999999999999</v>
      </c>
      <c r="FM274">
        <v>1.8623400000000001</v>
      </c>
      <c r="FN274">
        <v>1.86436</v>
      </c>
      <c r="FO274">
        <v>1.8605</v>
      </c>
      <c r="FP274">
        <v>1.86127</v>
      </c>
      <c r="FQ274">
        <v>1.8602099999999999</v>
      </c>
      <c r="FR274">
        <v>1.86202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-1.18</v>
      </c>
      <c r="GH274">
        <v>0.22339999999999999</v>
      </c>
      <c r="GI274">
        <v>-1.0926075346780371</v>
      </c>
      <c r="GJ274">
        <v>-3.055779808770659E-4</v>
      </c>
      <c r="GK274">
        <v>5.4022781434335912E-7</v>
      </c>
      <c r="GL274">
        <v>-2.2830823041668759E-10</v>
      </c>
      <c r="GM274">
        <v>0.223404761904753</v>
      </c>
      <c r="GN274">
        <v>0</v>
      </c>
      <c r="GO274">
        <v>0</v>
      </c>
      <c r="GP274">
        <v>0</v>
      </c>
      <c r="GQ274">
        <v>3</v>
      </c>
      <c r="GR274">
        <v>2094</v>
      </c>
      <c r="GS274">
        <v>4</v>
      </c>
      <c r="GT274">
        <v>34</v>
      </c>
      <c r="GU274">
        <v>20.2</v>
      </c>
      <c r="GV274">
        <v>20.3</v>
      </c>
      <c r="GW274">
        <v>4.3115199999999998</v>
      </c>
      <c r="GX274">
        <v>2.5293000000000001</v>
      </c>
      <c r="GY274">
        <v>2.04956</v>
      </c>
      <c r="GZ274">
        <v>2.6110799999999998</v>
      </c>
      <c r="HA274">
        <v>2.1972700000000001</v>
      </c>
      <c r="HB274">
        <v>2.3156699999999999</v>
      </c>
      <c r="HC274">
        <v>46.8855</v>
      </c>
      <c r="HD274">
        <v>14.350899999999999</v>
      </c>
      <c r="HE274">
        <v>18</v>
      </c>
      <c r="HF274">
        <v>703.57500000000005</v>
      </c>
      <c r="HG274">
        <v>710.34699999999998</v>
      </c>
      <c r="HH274">
        <v>31.0017</v>
      </c>
      <c r="HI274">
        <v>36.9313</v>
      </c>
      <c r="HJ274">
        <v>30</v>
      </c>
      <c r="HK274">
        <v>36.631399999999999</v>
      </c>
      <c r="HL274">
        <v>36.594799999999999</v>
      </c>
      <c r="HM274">
        <v>86.228099999999998</v>
      </c>
      <c r="HN274">
        <v>24.4057</v>
      </c>
      <c r="HO274">
        <v>81.233599999999996</v>
      </c>
      <c r="HP274">
        <v>31</v>
      </c>
      <c r="HQ274">
        <v>1729.18</v>
      </c>
      <c r="HR274">
        <v>40.1492</v>
      </c>
      <c r="HS274">
        <v>98.713800000000006</v>
      </c>
      <c r="HT274">
        <v>98.107299999999995</v>
      </c>
    </row>
    <row r="275" spans="1:228" x14ac:dyDescent="0.2">
      <c r="A275">
        <v>260</v>
      </c>
      <c r="B275">
        <v>1665849403</v>
      </c>
      <c r="C275">
        <v>1033.900000095367</v>
      </c>
      <c r="D275" t="s">
        <v>879</v>
      </c>
      <c r="E275" t="s">
        <v>880</v>
      </c>
      <c r="F275">
        <v>4</v>
      </c>
      <c r="G275">
        <v>1665849401</v>
      </c>
      <c r="H275">
        <f t="shared" si="136"/>
        <v>2.3781286145189764E-4</v>
      </c>
      <c r="I275">
        <f t="shared" si="137"/>
        <v>0.23781286145189764</v>
      </c>
      <c r="J275">
        <f t="shared" si="138"/>
        <v>7.1902045734001936</v>
      </c>
      <c r="K275">
        <f t="shared" si="139"/>
        <v>1704.4271428571431</v>
      </c>
      <c r="L275">
        <f t="shared" si="140"/>
        <v>698.79092457315471</v>
      </c>
      <c r="M275">
        <f t="shared" si="141"/>
        <v>70.878631745291045</v>
      </c>
      <c r="N275">
        <f t="shared" si="142"/>
        <v>172.8806994295802</v>
      </c>
      <c r="O275">
        <f t="shared" si="143"/>
        <v>1.1918858202946369E-2</v>
      </c>
      <c r="P275">
        <f t="shared" si="144"/>
        <v>2.7681976345693844</v>
      </c>
      <c r="Q275">
        <f t="shared" si="145"/>
        <v>1.18904214930116E-2</v>
      </c>
      <c r="R275">
        <f t="shared" si="146"/>
        <v>7.4340626561873267E-3</v>
      </c>
      <c r="S275">
        <f t="shared" si="147"/>
        <v>225.9779635604838</v>
      </c>
      <c r="T275">
        <f t="shared" si="148"/>
        <v>36.981301321656346</v>
      </c>
      <c r="U275">
        <f t="shared" si="149"/>
        <v>36.133771428571428</v>
      </c>
      <c r="V275">
        <f t="shared" si="150"/>
        <v>6.0128260407203529</v>
      </c>
      <c r="W275">
        <f t="shared" si="151"/>
        <v>69.77206187427015</v>
      </c>
      <c r="X275">
        <f t="shared" si="152"/>
        <v>4.0851623247754194</v>
      </c>
      <c r="Y275">
        <f t="shared" si="153"/>
        <v>5.8550116121506006</v>
      </c>
      <c r="Z275">
        <f t="shared" si="154"/>
        <v>1.9276637159449335</v>
      </c>
      <c r="AA275">
        <f t="shared" si="155"/>
        <v>-10.487547190028685</v>
      </c>
      <c r="AB275">
        <f t="shared" si="156"/>
        <v>-72.142166860928342</v>
      </c>
      <c r="AC275">
        <f t="shared" si="157"/>
        <v>-6.1393705466793209</v>
      </c>
      <c r="AD275">
        <f t="shared" si="158"/>
        <v>137.20887896284745</v>
      </c>
      <c r="AE275">
        <f t="shared" si="159"/>
        <v>17.971762603971779</v>
      </c>
      <c r="AF275">
        <f t="shared" si="160"/>
        <v>0.16574033438948357</v>
      </c>
      <c r="AG275">
        <f t="shared" si="161"/>
        <v>7.1902045734001936</v>
      </c>
      <c r="AH275">
        <v>1792.6437562910769</v>
      </c>
      <c r="AI275">
        <v>1778.594545454544</v>
      </c>
      <c r="AJ275">
        <v>1.764833576876095</v>
      </c>
      <c r="AK275">
        <v>66.578326818864241</v>
      </c>
      <c r="AL275">
        <f t="shared" si="162"/>
        <v>0.23781286145189764</v>
      </c>
      <c r="AM275">
        <v>40.115635553634242</v>
      </c>
      <c r="AN275">
        <v>40.28873088235293</v>
      </c>
      <c r="AO275">
        <v>7.0751555086425201E-3</v>
      </c>
      <c r="AP275">
        <v>87.47284380943789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46947.034510621444</v>
      </c>
      <c r="AV275">
        <f t="shared" si="166"/>
        <v>1199.971428571429</v>
      </c>
      <c r="AW275">
        <f t="shared" si="167"/>
        <v>1025.8322298240853</v>
      </c>
      <c r="AX275">
        <f t="shared" si="168"/>
        <v>0.8548805458187807</v>
      </c>
      <c r="AY275">
        <f t="shared" si="169"/>
        <v>0.18831945343024667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1665849401</v>
      </c>
      <c r="BF275">
        <v>1704.4271428571431</v>
      </c>
      <c r="BG275">
        <v>1721.277142857143</v>
      </c>
      <c r="BH275">
        <v>40.275528571428573</v>
      </c>
      <c r="BI275">
        <v>40.128699999999988</v>
      </c>
      <c r="BJ275">
        <v>1705.6028571428569</v>
      </c>
      <c r="BK275">
        <v>40.052128571428568</v>
      </c>
      <c r="BL275">
        <v>650.00314285714285</v>
      </c>
      <c r="BM275">
        <v>101.3304285714286</v>
      </c>
      <c r="BN275">
        <v>9.9955328571428567E-2</v>
      </c>
      <c r="BO275">
        <v>35.650371428571432</v>
      </c>
      <c r="BP275">
        <v>36.133771428571428</v>
      </c>
      <c r="BQ275">
        <v>999.89999999999986</v>
      </c>
      <c r="BR275">
        <v>0</v>
      </c>
      <c r="BS275">
        <v>0</v>
      </c>
      <c r="BT275">
        <v>8987.7685714285708</v>
      </c>
      <c r="BU275">
        <v>0</v>
      </c>
      <c r="BV275">
        <v>2103.4385714285709</v>
      </c>
      <c r="BW275">
        <v>-16.850271428571428</v>
      </c>
      <c r="BX275">
        <v>1775.9557142857141</v>
      </c>
      <c r="BY275">
        <v>1793.238571428572</v>
      </c>
      <c r="BZ275">
        <v>0.14683085714285721</v>
      </c>
      <c r="CA275">
        <v>1721.277142857143</v>
      </c>
      <c r="CB275">
        <v>40.128699999999988</v>
      </c>
      <c r="CC275">
        <v>4.0811285714285717</v>
      </c>
      <c r="CD275">
        <v>4.0662485714285719</v>
      </c>
      <c r="CE275">
        <v>29.253399999999999</v>
      </c>
      <c r="CF275">
        <v>29.190200000000001</v>
      </c>
      <c r="CG275">
        <v>1199.971428571429</v>
      </c>
      <c r="CH275">
        <v>0.50000557142857149</v>
      </c>
      <c r="CI275">
        <v>0.49999442857142862</v>
      </c>
      <c r="CJ275">
        <v>0</v>
      </c>
      <c r="CK275">
        <v>2076.1728571428571</v>
      </c>
      <c r="CL275">
        <v>9.5417900000000007</v>
      </c>
      <c r="CM275">
        <v>13073.88571428572</v>
      </c>
      <c r="CN275">
        <v>9521.3214285714294</v>
      </c>
      <c r="CO275">
        <v>47.375</v>
      </c>
      <c r="CP275">
        <v>49.561999999999998</v>
      </c>
      <c r="CQ275">
        <v>48.061999999999998</v>
      </c>
      <c r="CR275">
        <v>49</v>
      </c>
      <c r="CS275">
        <v>50.061999999999998</v>
      </c>
      <c r="CT275">
        <v>595.22</v>
      </c>
      <c r="CU275">
        <v>595.20571428571441</v>
      </c>
      <c r="CV275">
        <v>0</v>
      </c>
      <c r="CW275">
        <v>1665849409.2</v>
      </c>
      <c r="CX275">
        <v>0</v>
      </c>
      <c r="CY275">
        <v>1665848184.5999999</v>
      </c>
      <c r="CZ275" t="s">
        <v>356</v>
      </c>
      <c r="DA275">
        <v>1665848184.5999999</v>
      </c>
      <c r="DB275">
        <v>1665848178.0999999</v>
      </c>
      <c r="DC275">
        <v>18</v>
      </c>
      <c r="DD275">
        <v>0.19800000000000001</v>
      </c>
      <c r="DE275">
        <v>5.0000000000000001E-3</v>
      </c>
      <c r="DF275">
        <v>-1.1020000000000001</v>
      </c>
      <c r="DG275">
        <v>0.223</v>
      </c>
      <c r="DH275">
        <v>853</v>
      </c>
      <c r="DI275">
        <v>39</v>
      </c>
      <c r="DJ275">
        <v>1.27</v>
      </c>
      <c r="DK275">
        <v>0.31</v>
      </c>
      <c r="DL275">
        <v>-16.8804275</v>
      </c>
      <c r="DM275">
        <v>8.9594746717524282E-3</v>
      </c>
      <c r="DN275">
        <v>9.3651273316223568E-2</v>
      </c>
      <c r="DO275">
        <v>1</v>
      </c>
      <c r="DP275">
        <v>0.15885730000000001</v>
      </c>
      <c r="DQ275">
        <v>-8.2521140712946361E-2</v>
      </c>
      <c r="DR275">
        <v>1.8396127327782879E-2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2</v>
      </c>
      <c r="DY275">
        <v>2</v>
      </c>
      <c r="DZ275" t="s">
        <v>444</v>
      </c>
      <c r="EA275">
        <v>3.29304</v>
      </c>
      <c r="EB275">
        <v>2.6251500000000001</v>
      </c>
      <c r="EC275">
        <v>0.25784099999999999</v>
      </c>
      <c r="ED275">
        <v>0.25766099999999997</v>
      </c>
      <c r="EE275">
        <v>0.15522900000000001</v>
      </c>
      <c r="EF275">
        <v>0.15326699999999999</v>
      </c>
      <c r="EG275">
        <v>22337.7</v>
      </c>
      <c r="EH275">
        <v>22778.400000000001</v>
      </c>
      <c r="EI275">
        <v>28039.200000000001</v>
      </c>
      <c r="EJ275">
        <v>29579.8</v>
      </c>
      <c r="EK275">
        <v>32547.599999999999</v>
      </c>
      <c r="EL275">
        <v>34813.4</v>
      </c>
      <c r="EM275">
        <v>39519</v>
      </c>
      <c r="EN275">
        <v>42326.8</v>
      </c>
      <c r="EO275">
        <v>2.1772300000000002</v>
      </c>
      <c r="EP275">
        <v>2.1016499999999998</v>
      </c>
      <c r="EQ275">
        <v>5.3659100000000001E-2</v>
      </c>
      <c r="ER275">
        <v>0</v>
      </c>
      <c r="ES275">
        <v>35.273299999999999</v>
      </c>
      <c r="ET275">
        <v>999.9</v>
      </c>
      <c r="EU275">
        <v>62.7</v>
      </c>
      <c r="EV275">
        <v>41.4</v>
      </c>
      <c r="EW275">
        <v>49.416200000000003</v>
      </c>
      <c r="EX275">
        <v>55.620800000000003</v>
      </c>
      <c r="EY275">
        <v>-1.46234</v>
      </c>
      <c r="EZ275">
        <v>2</v>
      </c>
      <c r="FA275">
        <v>0.768984</v>
      </c>
      <c r="FB275">
        <v>2.2007500000000002</v>
      </c>
      <c r="FC275">
        <v>20.250699999999998</v>
      </c>
      <c r="FD275">
        <v>5.21774</v>
      </c>
      <c r="FE275">
        <v>12.0099</v>
      </c>
      <c r="FF275">
        <v>4.9856499999999997</v>
      </c>
      <c r="FG275">
        <v>3.2844799999999998</v>
      </c>
      <c r="FH275">
        <v>8570.2000000000007</v>
      </c>
      <c r="FI275">
        <v>9999</v>
      </c>
      <c r="FJ275">
        <v>9999</v>
      </c>
      <c r="FK275">
        <v>584.29999999999995</v>
      </c>
      <c r="FL275">
        <v>1.86591</v>
      </c>
      <c r="FM275">
        <v>1.8623400000000001</v>
      </c>
      <c r="FN275">
        <v>1.86435</v>
      </c>
      <c r="FO275">
        <v>1.8605</v>
      </c>
      <c r="FP275">
        <v>1.8612599999999999</v>
      </c>
      <c r="FQ275">
        <v>1.8602000000000001</v>
      </c>
      <c r="FR275">
        <v>1.8620099999999999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-1.18</v>
      </c>
      <c r="GH275">
        <v>0.22339999999999999</v>
      </c>
      <c r="GI275">
        <v>-1.0926075346780371</v>
      </c>
      <c r="GJ275">
        <v>-3.055779808770659E-4</v>
      </c>
      <c r="GK275">
        <v>5.4022781434335912E-7</v>
      </c>
      <c r="GL275">
        <v>-2.2830823041668759E-10</v>
      </c>
      <c r="GM275">
        <v>0.223404761904753</v>
      </c>
      <c r="GN275">
        <v>0</v>
      </c>
      <c r="GO275">
        <v>0</v>
      </c>
      <c r="GP275">
        <v>0</v>
      </c>
      <c r="GQ275">
        <v>3</v>
      </c>
      <c r="GR275">
        <v>2094</v>
      </c>
      <c r="GS275">
        <v>4</v>
      </c>
      <c r="GT275">
        <v>34</v>
      </c>
      <c r="GU275">
        <v>20.3</v>
      </c>
      <c r="GV275">
        <v>20.399999999999999</v>
      </c>
      <c r="GW275">
        <v>4.3237300000000003</v>
      </c>
      <c r="GX275">
        <v>2.5354000000000001</v>
      </c>
      <c r="GY275">
        <v>2.04834</v>
      </c>
      <c r="GZ275">
        <v>2.6122999999999998</v>
      </c>
      <c r="HA275">
        <v>2.1972700000000001</v>
      </c>
      <c r="HB275">
        <v>2.3303199999999999</v>
      </c>
      <c r="HC275">
        <v>46.915100000000002</v>
      </c>
      <c r="HD275">
        <v>14.350899999999999</v>
      </c>
      <c r="HE275">
        <v>18</v>
      </c>
      <c r="HF275">
        <v>703.63900000000001</v>
      </c>
      <c r="HG275">
        <v>710.46500000000003</v>
      </c>
      <c r="HH275">
        <v>31.0017</v>
      </c>
      <c r="HI275">
        <v>36.931399999999996</v>
      </c>
      <c r="HJ275">
        <v>30.0001</v>
      </c>
      <c r="HK275">
        <v>36.631399999999999</v>
      </c>
      <c r="HL275">
        <v>36.594799999999999</v>
      </c>
      <c r="HM275">
        <v>86.478499999999997</v>
      </c>
      <c r="HN275">
        <v>24.4057</v>
      </c>
      <c r="HO275">
        <v>81.233599999999996</v>
      </c>
      <c r="HP275">
        <v>31</v>
      </c>
      <c r="HQ275">
        <v>1735.86</v>
      </c>
      <c r="HR275">
        <v>40.1372</v>
      </c>
      <c r="HS275">
        <v>98.715299999999999</v>
      </c>
      <c r="HT275">
        <v>98.107500000000002</v>
      </c>
    </row>
    <row r="276" spans="1:228" x14ac:dyDescent="0.2">
      <c r="A276">
        <v>261</v>
      </c>
      <c r="B276">
        <v>1665849407</v>
      </c>
      <c r="C276">
        <v>1037.900000095367</v>
      </c>
      <c r="D276" t="s">
        <v>881</v>
      </c>
      <c r="E276" t="s">
        <v>882</v>
      </c>
      <c r="F276">
        <v>4</v>
      </c>
      <c r="G276">
        <v>1665849404.6875</v>
      </c>
      <c r="H276">
        <f t="shared" si="136"/>
        <v>2.522884903739271E-4</v>
      </c>
      <c r="I276">
        <f t="shared" si="137"/>
        <v>0.25228849037392709</v>
      </c>
      <c r="J276">
        <f t="shared" si="138"/>
        <v>7.5085628766626975</v>
      </c>
      <c r="K276">
        <f t="shared" si="139"/>
        <v>1710.56</v>
      </c>
      <c r="L276">
        <f t="shared" si="140"/>
        <v>719.67307514462311</v>
      </c>
      <c r="M276">
        <f t="shared" si="141"/>
        <v>72.996579538536565</v>
      </c>
      <c r="N276">
        <f t="shared" si="142"/>
        <v>173.50243243481998</v>
      </c>
      <c r="O276">
        <f t="shared" si="143"/>
        <v>1.2646586540645847E-2</v>
      </c>
      <c r="P276">
        <f t="shared" si="144"/>
        <v>2.771147247486323</v>
      </c>
      <c r="Q276">
        <f t="shared" si="145"/>
        <v>1.2614610319931316E-2</v>
      </c>
      <c r="R276">
        <f t="shared" si="146"/>
        <v>7.8869975953067013E-3</v>
      </c>
      <c r="S276">
        <f t="shared" si="147"/>
        <v>225.97047284429334</v>
      </c>
      <c r="T276">
        <f t="shared" si="148"/>
        <v>36.979410437482628</v>
      </c>
      <c r="U276">
        <f t="shared" si="149"/>
        <v>36.1415875</v>
      </c>
      <c r="V276">
        <f t="shared" si="150"/>
        <v>6.0154077891035111</v>
      </c>
      <c r="W276">
        <f t="shared" si="151"/>
        <v>69.805126399580942</v>
      </c>
      <c r="X276">
        <f t="shared" si="152"/>
        <v>4.087865031098719</v>
      </c>
      <c r="Y276">
        <f t="shared" si="153"/>
        <v>5.8561100623166551</v>
      </c>
      <c r="Z276">
        <f t="shared" si="154"/>
        <v>1.9275427580047921</v>
      </c>
      <c r="AA276">
        <f t="shared" si="155"/>
        <v>-11.125922425490185</v>
      </c>
      <c r="AB276">
        <f t="shared" si="156"/>
        <v>-72.878255976411864</v>
      </c>
      <c r="AC276">
        <f t="shared" si="157"/>
        <v>-6.1957486580947849</v>
      </c>
      <c r="AD276">
        <f t="shared" si="158"/>
        <v>135.77054578429653</v>
      </c>
      <c r="AE276">
        <f t="shared" si="159"/>
        <v>18.086790622082916</v>
      </c>
      <c r="AF276">
        <f t="shared" si="160"/>
        <v>0.18368005202516638</v>
      </c>
      <c r="AG276">
        <f t="shared" si="161"/>
        <v>7.5085628766626975</v>
      </c>
      <c r="AH276">
        <v>1799.819312274002</v>
      </c>
      <c r="AI276">
        <v>1785.554909090909</v>
      </c>
      <c r="AJ276">
        <v>1.742427710197237</v>
      </c>
      <c r="AK276">
        <v>66.578326818864241</v>
      </c>
      <c r="AL276">
        <f t="shared" si="162"/>
        <v>0.25228849037392709</v>
      </c>
      <c r="AM276">
        <v>40.133842535235033</v>
      </c>
      <c r="AN276">
        <v>40.314428823529418</v>
      </c>
      <c r="AO276">
        <v>8.0772623645255642E-3</v>
      </c>
      <c r="AP276">
        <v>87.47284380943789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47027.033307426551</v>
      </c>
      <c r="AV276">
        <f t="shared" si="166"/>
        <v>1199.9237499999999</v>
      </c>
      <c r="AW276">
        <f t="shared" si="167"/>
        <v>1025.7922413701001</v>
      </c>
      <c r="AX276">
        <f t="shared" si="168"/>
        <v>0.85488118838392868</v>
      </c>
      <c r="AY276">
        <f t="shared" si="169"/>
        <v>0.18832069358098241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1665849404.6875</v>
      </c>
      <c r="BF276">
        <v>1710.56</v>
      </c>
      <c r="BG276">
        <v>1727.5450000000001</v>
      </c>
      <c r="BH276">
        <v>40.302250000000001</v>
      </c>
      <c r="BI276">
        <v>40.139537500000003</v>
      </c>
      <c r="BJ276">
        <v>1711.7375</v>
      </c>
      <c r="BK276">
        <v>40.078850000000003</v>
      </c>
      <c r="BL276">
        <v>650.02012500000001</v>
      </c>
      <c r="BM276">
        <v>101.33025000000001</v>
      </c>
      <c r="BN276">
        <v>9.9943875000000001E-2</v>
      </c>
      <c r="BO276">
        <v>35.653775000000003</v>
      </c>
      <c r="BP276">
        <v>36.1415875</v>
      </c>
      <c r="BQ276">
        <v>999.9</v>
      </c>
      <c r="BR276">
        <v>0</v>
      </c>
      <c r="BS276">
        <v>0</v>
      </c>
      <c r="BT276">
        <v>9003.4350000000013</v>
      </c>
      <c r="BU276">
        <v>0</v>
      </c>
      <c r="BV276">
        <v>2101.0387500000002</v>
      </c>
      <c r="BW276">
        <v>-16.984749999999998</v>
      </c>
      <c r="BX276">
        <v>1782.39375</v>
      </c>
      <c r="BY276">
        <v>1799.7874999999999</v>
      </c>
      <c r="BZ276">
        <v>0.16271587500000001</v>
      </c>
      <c r="CA276">
        <v>1727.5450000000001</v>
      </c>
      <c r="CB276">
        <v>40.139537500000003</v>
      </c>
      <c r="CC276">
        <v>4.0838400000000004</v>
      </c>
      <c r="CD276">
        <v>4.0673500000000002</v>
      </c>
      <c r="CE276">
        <v>29.264925000000002</v>
      </c>
      <c r="CF276">
        <v>29.194912500000001</v>
      </c>
      <c r="CG276">
        <v>1199.9237499999999</v>
      </c>
      <c r="CH276">
        <v>0.49998312499999997</v>
      </c>
      <c r="CI276">
        <v>0.50001687500000003</v>
      </c>
      <c r="CJ276">
        <v>0</v>
      </c>
      <c r="CK276">
        <v>2076.2224999999999</v>
      </c>
      <c r="CL276">
        <v>9.5417900000000007</v>
      </c>
      <c r="CM276">
        <v>13069.674999999999</v>
      </c>
      <c r="CN276">
        <v>9520.8499999999985</v>
      </c>
      <c r="CO276">
        <v>47.375</v>
      </c>
      <c r="CP276">
        <v>49.561999999999998</v>
      </c>
      <c r="CQ276">
        <v>48.069875000000003</v>
      </c>
      <c r="CR276">
        <v>49</v>
      </c>
      <c r="CS276">
        <v>50.061999999999998</v>
      </c>
      <c r="CT276">
        <v>595.17000000000007</v>
      </c>
      <c r="CU276">
        <v>595.20749999999998</v>
      </c>
      <c r="CV276">
        <v>0</v>
      </c>
      <c r="CW276">
        <v>1665849413.4000001</v>
      </c>
      <c r="CX276">
        <v>0</v>
      </c>
      <c r="CY276">
        <v>1665848184.5999999</v>
      </c>
      <c r="CZ276" t="s">
        <v>356</v>
      </c>
      <c r="DA276">
        <v>1665848184.5999999</v>
      </c>
      <c r="DB276">
        <v>1665848178.0999999</v>
      </c>
      <c r="DC276">
        <v>18</v>
      </c>
      <c r="DD276">
        <v>0.19800000000000001</v>
      </c>
      <c r="DE276">
        <v>5.0000000000000001E-3</v>
      </c>
      <c r="DF276">
        <v>-1.1020000000000001</v>
      </c>
      <c r="DG276">
        <v>0.223</v>
      </c>
      <c r="DH276">
        <v>853</v>
      </c>
      <c r="DI276">
        <v>39</v>
      </c>
      <c r="DJ276">
        <v>1.27</v>
      </c>
      <c r="DK276">
        <v>0.31</v>
      </c>
      <c r="DL276">
        <v>-16.922219999999999</v>
      </c>
      <c r="DM276">
        <v>0.10117598499061289</v>
      </c>
      <c r="DN276">
        <v>8.6531676858824291E-2</v>
      </c>
      <c r="DO276">
        <v>0</v>
      </c>
      <c r="DP276">
        <v>0.1559786</v>
      </c>
      <c r="DQ276">
        <v>6.2184315196995594E-3</v>
      </c>
      <c r="DR276">
        <v>1.128529858222635E-2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3.29325</v>
      </c>
      <c r="EB276">
        <v>2.6252800000000001</v>
      </c>
      <c r="EC276">
        <v>0.25842599999999999</v>
      </c>
      <c r="ED276">
        <v>0.25823000000000002</v>
      </c>
      <c r="EE276">
        <v>0.155303</v>
      </c>
      <c r="EF276">
        <v>0.15329200000000001</v>
      </c>
      <c r="EG276">
        <v>22319.1</v>
      </c>
      <c r="EH276">
        <v>22760.6</v>
      </c>
      <c r="EI276">
        <v>28038.1</v>
      </c>
      <c r="EJ276">
        <v>29579.7</v>
      </c>
      <c r="EK276">
        <v>32544.2</v>
      </c>
      <c r="EL276">
        <v>34812.1</v>
      </c>
      <c r="EM276">
        <v>39518.300000000003</v>
      </c>
      <c r="EN276">
        <v>42326.400000000001</v>
      </c>
      <c r="EO276">
        <v>2.1772300000000002</v>
      </c>
      <c r="EP276">
        <v>2.10175</v>
      </c>
      <c r="EQ276">
        <v>5.3018299999999997E-2</v>
      </c>
      <c r="ER276">
        <v>0</v>
      </c>
      <c r="ES276">
        <v>35.294400000000003</v>
      </c>
      <c r="ET276">
        <v>999.9</v>
      </c>
      <c r="EU276">
        <v>62.7</v>
      </c>
      <c r="EV276">
        <v>41.4</v>
      </c>
      <c r="EW276">
        <v>49.420099999999998</v>
      </c>
      <c r="EX276">
        <v>55.7408</v>
      </c>
      <c r="EY276">
        <v>-1.5745199999999999</v>
      </c>
      <c r="EZ276">
        <v>2</v>
      </c>
      <c r="FA276">
        <v>0.768509</v>
      </c>
      <c r="FB276">
        <v>2.2077100000000001</v>
      </c>
      <c r="FC276">
        <v>20.250699999999998</v>
      </c>
      <c r="FD276">
        <v>5.2178899999999997</v>
      </c>
      <c r="FE276">
        <v>12.0099</v>
      </c>
      <c r="FF276">
        <v>4.9858000000000002</v>
      </c>
      <c r="FG276">
        <v>3.2846500000000001</v>
      </c>
      <c r="FH276">
        <v>8570.2000000000007</v>
      </c>
      <c r="FI276">
        <v>9999</v>
      </c>
      <c r="FJ276">
        <v>9999</v>
      </c>
      <c r="FK276">
        <v>584.29999999999995</v>
      </c>
      <c r="FL276">
        <v>1.86592</v>
      </c>
      <c r="FM276">
        <v>1.8623400000000001</v>
      </c>
      <c r="FN276">
        <v>1.8643400000000001</v>
      </c>
      <c r="FO276">
        <v>1.8605</v>
      </c>
      <c r="FP276">
        <v>1.86127</v>
      </c>
      <c r="FQ276">
        <v>1.8602099999999999</v>
      </c>
      <c r="FR276">
        <v>1.8620300000000001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-1.18</v>
      </c>
      <c r="GH276">
        <v>0.22339999999999999</v>
      </c>
      <c r="GI276">
        <v>-1.0926075346780371</v>
      </c>
      <c r="GJ276">
        <v>-3.055779808770659E-4</v>
      </c>
      <c r="GK276">
        <v>5.4022781434335912E-7</v>
      </c>
      <c r="GL276">
        <v>-2.2830823041668759E-10</v>
      </c>
      <c r="GM276">
        <v>0.223404761904753</v>
      </c>
      <c r="GN276">
        <v>0</v>
      </c>
      <c r="GO276">
        <v>0</v>
      </c>
      <c r="GP276">
        <v>0</v>
      </c>
      <c r="GQ276">
        <v>3</v>
      </c>
      <c r="GR276">
        <v>2094</v>
      </c>
      <c r="GS276">
        <v>4</v>
      </c>
      <c r="GT276">
        <v>34</v>
      </c>
      <c r="GU276">
        <v>20.399999999999999</v>
      </c>
      <c r="GV276">
        <v>20.5</v>
      </c>
      <c r="GW276">
        <v>4.3371599999999999</v>
      </c>
      <c r="GX276">
        <v>2.52319</v>
      </c>
      <c r="GY276">
        <v>2.04834</v>
      </c>
      <c r="GZ276">
        <v>2.6122999999999998</v>
      </c>
      <c r="HA276">
        <v>2.1972700000000001</v>
      </c>
      <c r="HB276">
        <v>2.3559600000000001</v>
      </c>
      <c r="HC276">
        <v>46.944800000000001</v>
      </c>
      <c r="HD276">
        <v>14.3597</v>
      </c>
      <c r="HE276">
        <v>18</v>
      </c>
      <c r="HF276">
        <v>703.63900000000001</v>
      </c>
      <c r="HG276">
        <v>710.55799999999999</v>
      </c>
      <c r="HH276">
        <v>31.001899999999999</v>
      </c>
      <c r="HI276">
        <v>36.934699999999999</v>
      </c>
      <c r="HJ276">
        <v>30.0001</v>
      </c>
      <c r="HK276">
        <v>36.631399999999999</v>
      </c>
      <c r="HL276">
        <v>36.594799999999999</v>
      </c>
      <c r="HM276">
        <v>86.741100000000003</v>
      </c>
      <c r="HN276">
        <v>24.4057</v>
      </c>
      <c r="HO276">
        <v>81.233599999999996</v>
      </c>
      <c r="HP276">
        <v>31</v>
      </c>
      <c r="HQ276">
        <v>1742.55</v>
      </c>
      <c r="HR276">
        <v>40.133699999999997</v>
      </c>
      <c r="HS276">
        <v>98.712800000000001</v>
      </c>
      <c r="HT276">
        <v>98.106700000000004</v>
      </c>
    </row>
    <row r="277" spans="1:228" x14ac:dyDescent="0.2">
      <c r="A277">
        <v>262</v>
      </c>
      <c r="B277">
        <v>1665849411</v>
      </c>
      <c r="C277">
        <v>1041.900000095367</v>
      </c>
      <c r="D277" t="s">
        <v>883</v>
      </c>
      <c r="E277" t="s">
        <v>884</v>
      </c>
      <c r="F277">
        <v>4</v>
      </c>
      <c r="G277">
        <v>1665849409</v>
      </c>
      <c r="H277">
        <f t="shared" si="136"/>
        <v>2.59922621212254E-4</v>
      </c>
      <c r="I277">
        <f t="shared" si="137"/>
        <v>0.25992262121225401</v>
      </c>
      <c r="J277">
        <f t="shared" si="138"/>
        <v>7.2463530339122793</v>
      </c>
      <c r="K277">
        <f t="shared" si="139"/>
        <v>1717.82</v>
      </c>
      <c r="L277">
        <f t="shared" si="140"/>
        <v>785.91456739430419</v>
      </c>
      <c r="M277">
        <f t="shared" si="141"/>
        <v>79.714103813276438</v>
      </c>
      <c r="N277">
        <f t="shared" si="142"/>
        <v>174.23583617558853</v>
      </c>
      <c r="O277">
        <f t="shared" si="143"/>
        <v>1.3029149074058945E-2</v>
      </c>
      <c r="P277">
        <f t="shared" si="144"/>
        <v>2.7652980221775061</v>
      </c>
      <c r="Q277">
        <f t="shared" si="145"/>
        <v>1.2995140234629577E-2</v>
      </c>
      <c r="R277">
        <f t="shared" si="146"/>
        <v>8.1250107519272655E-3</v>
      </c>
      <c r="S277">
        <f t="shared" si="147"/>
        <v>225.97166359033935</v>
      </c>
      <c r="T277">
        <f t="shared" si="148"/>
        <v>36.989093689558757</v>
      </c>
      <c r="U277">
        <f t="shared" si="149"/>
        <v>36.149342857142862</v>
      </c>
      <c r="V277">
        <f t="shared" si="150"/>
        <v>6.0179704343969496</v>
      </c>
      <c r="W277">
        <f t="shared" si="151"/>
        <v>69.812006407337307</v>
      </c>
      <c r="X277">
        <f t="shared" si="152"/>
        <v>4.0903373608918203</v>
      </c>
      <c r="Y277">
        <f t="shared" si="153"/>
        <v>5.8590743503712313</v>
      </c>
      <c r="Z277">
        <f t="shared" si="154"/>
        <v>1.9276330735051292</v>
      </c>
      <c r="AA277">
        <f t="shared" si="155"/>
        <v>-11.462587595460402</v>
      </c>
      <c r="AB277">
        <f t="shared" si="156"/>
        <v>-72.511718373473826</v>
      </c>
      <c r="AC277">
        <f t="shared" si="157"/>
        <v>-6.1781350189638937</v>
      </c>
      <c r="AD277">
        <f t="shared" si="158"/>
        <v>135.81922260244122</v>
      </c>
      <c r="AE277">
        <f t="shared" si="159"/>
        <v>17.875162117094682</v>
      </c>
      <c r="AF277">
        <f t="shared" si="160"/>
        <v>0.20034816152112664</v>
      </c>
      <c r="AG277">
        <f t="shared" si="161"/>
        <v>7.2463530339122793</v>
      </c>
      <c r="AH277">
        <v>1806.627715236915</v>
      </c>
      <c r="AI277">
        <v>1792.6127272727269</v>
      </c>
      <c r="AJ277">
        <v>1.7432081490842599</v>
      </c>
      <c r="AK277">
        <v>66.578326818864241</v>
      </c>
      <c r="AL277">
        <f t="shared" si="162"/>
        <v>0.25992262121225401</v>
      </c>
      <c r="AM277">
        <v>40.143003260603862</v>
      </c>
      <c r="AN277">
        <v>40.333760882352948</v>
      </c>
      <c r="AO277">
        <v>7.4345796793239922E-3</v>
      </c>
      <c r="AP277">
        <v>87.47284380943789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46865.998944199266</v>
      </c>
      <c r="AV277">
        <f t="shared" si="166"/>
        <v>1199.931428571429</v>
      </c>
      <c r="AW277">
        <f t="shared" si="167"/>
        <v>1025.7986733628704</v>
      </c>
      <c r="AX277">
        <f t="shared" si="168"/>
        <v>0.85488107814971448</v>
      </c>
      <c r="AY277">
        <f t="shared" si="169"/>
        <v>0.18832048082894914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1665849409</v>
      </c>
      <c r="BF277">
        <v>1717.82</v>
      </c>
      <c r="BG277">
        <v>1734.6371428571431</v>
      </c>
      <c r="BH277">
        <v>40.327314285714287</v>
      </c>
      <c r="BI277">
        <v>40.149842857142858</v>
      </c>
      <c r="BJ277">
        <v>1719</v>
      </c>
      <c r="BK277">
        <v>40.103914285714282</v>
      </c>
      <c r="BL277">
        <v>650.02685714285712</v>
      </c>
      <c r="BM277">
        <v>101.3282857142857</v>
      </c>
      <c r="BN277">
        <v>0.1001737142857143</v>
      </c>
      <c r="BO277">
        <v>35.662957142857152</v>
      </c>
      <c r="BP277">
        <v>36.149342857142862</v>
      </c>
      <c r="BQ277">
        <v>999.89999999999986</v>
      </c>
      <c r="BR277">
        <v>0</v>
      </c>
      <c r="BS277">
        <v>0</v>
      </c>
      <c r="BT277">
        <v>8972.5885714285723</v>
      </c>
      <c r="BU277">
        <v>0</v>
      </c>
      <c r="BV277">
        <v>2104.462857142857</v>
      </c>
      <c r="BW277">
        <v>-16.817</v>
      </c>
      <c r="BX277">
        <v>1790.004285714286</v>
      </c>
      <c r="BY277">
        <v>1807.194285714286</v>
      </c>
      <c r="BZ277">
        <v>0.17747985714285711</v>
      </c>
      <c r="CA277">
        <v>1734.6371428571431</v>
      </c>
      <c r="CB277">
        <v>40.149842857142858</v>
      </c>
      <c r="CC277">
        <v>4.0862928571428574</v>
      </c>
      <c r="CD277">
        <v>4.0683114285714286</v>
      </c>
      <c r="CE277">
        <v>29.27532857142857</v>
      </c>
      <c r="CF277">
        <v>29.19895714285714</v>
      </c>
      <c r="CG277">
        <v>1199.931428571429</v>
      </c>
      <c r="CH277">
        <v>0.49998799999999999</v>
      </c>
      <c r="CI277">
        <v>0.50001200000000001</v>
      </c>
      <c r="CJ277">
        <v>0</v>
      </c>
      <c r="CK277">
        <v>2076.0842857142861</v>
      </c>
      <c r="CL277">
        <v>9.5417900000000007</v>
      </c>
      <c r="CM277">
        <v>13093.342857142859</v>
      </c>
      <c r="CN277">
        <v>9520.9299999999985</v>
      </c>
      <c r="CO277">
        <v>47.375</v>
      </c>
      <c r="CP277">
        <v>49.561999999999998</v>
      </c>
      <c r="CQ277">
        <v>48.071000000000012</v>
      </c>
      <c r="CR277">
        <v>49</v>
      </c>
      <c r="CS277">
        <v>50.061999999999998</v>
      </c>
      <c r="CT277">
        <v>595.18142857142868</v>
      </c>
      <c r="CU277">
        <v>595.21</v>
      </c>
      <c r="CV277">
        <v>0</v>
      </c>
      <c r="CW277">
        <v>1665849417.5999999</v>
      </c>
      <c r="CX277">
        <v>0</v>
      </c>
      <c r="CY277">
        <v>1665848184.5999999</v>
      </c>
      <c r="CZ277" t="s">
        <v>356</v>
      </c>
      <c r="DA277">
        <v>1665848184.5999999</v>
      </c>
      <c r="DB277">
        <v>1665848178.0999999</v>
      </c>
      <c r="DC277">
        <v>18</v>
      </c>
      <c r="DD277">
        <v>0.19800000000000001</v>
      </c>
      <c r="DE277">
        <v>5.0000000000000001E-3</v>
      </c>
      <c r="DF277">
        <v>-1.1020000000000001</v>
      </c>
      <c r="DG277">
        <v>0.223</v>
      </c>
      <c r="DH277">
        <v>853</v>
      </c>
      <c r="DI277">
        <v>39</v>
      </c>
      <c r="DJ277">
        <v>1.27</v>
      </c>
      <c r="DK277">
        <v>0.31</v>
      </c>
      <c r="DL277">
        <v>-16.884004999999998</v>
      </c>
      <c r="DM277">
        <v>-1.0786491557154901E-2</v>
      </c>
      <c r="DN277">
        <v>7.6974537835572607E-2</v>
      </c>
      <c r="DO277">
        <v>1</v>
      </c>
      <c r="DP277">
        <v>0.16135117500000001</v>
      </c>
      <c r="DQ277">
        <v>2.6534060037523489E-2</v>
      </c>
      <c r="DR277">
        <v>1.2438632541174889E-2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2</v>
      </c>
      <c r="DY277">
        <v>2</v>
      </c>
      <c r="DZ277" t="s">
        <v>444</v>
      </c>
      <c r="EA277">
        <v>3.2930799999999998</v>
      </c>
      <c r="EB277">
        <v>2.62514</v>
      </c>
      <c r="EC277">
        <v>0.25900299999999998</v>
      </c>
      <c r="ED277">
        <v>0.25881199999999999</v>
      </c>
      <c r="EE277">
        <v>0.15534400000000001</v>
      </c>
      <c r="EF277">
        <v>0.153284</v>
      </c>
      <c r="EG277">
        <v>22301.7</v>
      </c>
      <c r="EH277">
        <v>22743</v>
      </c>
      <c r="EI277">
        <v>28038.3</v>
      </c>
      <c r="EJ277">
        <v>29580.1</v>
      </c>
      <c r="EK277">
        <v>32542.799999999999</v>
      </c>
      <c r="EL277">
        <v>34812.800000000003</v>
      </c>
      <c r="EM277">
        <v>39518.400000000001</v>
      </c>
      <c r="EN277">
        <v>42326.9</v>
      </c>
      <c r="EO277">
        <v>2.1774</v>
      </c>
      <c r="EP277">
        <v>2.1015999999999999</v>
      </c>
      <c r="EQ277">
        <v>5.2057199999999998E-2</v>
      </c>
      <c r="ER277">
        <v>0</v>
      </c>
      <c r="ES277">
        <v>35.314700000000002</v>
      </c>
      <c r="ET277">
        <v>999.9</v>
      </c>
      <c r="EU277">
        <v>62.7</v>
      </c>
      <c r="EV277">
        <v>41.5</v>
      </c>
      <c r="EW277">
        <v>49.681399999999996</v>
      </c>
      <c r="EX277">
        <v>56.130800000000001</v>
      </c>
      <c r="EY277">
        <v>-1.6105799999999999</v>
      </c>
      <c r="EZ277">
        <v>2</v>
      </c>
      <c r="FA277">
        <v>0.76902400000000004</v>
      </c>
      <c r="FB277">
        <v>2.2158600000000002</v>
      </c>
      <c r="FC277">
        <v>20.250399999999999</v>
      </c>
      <c r="FD277">
        <v>5.2180400000000002</v>
      </c>
      <c r="FE277">
        <v>12.0099</v>
      </c>
      <c r="FF277">
        <v>4.9859499999999999</v>
      </c>
      <c r="FG277">
        <v>3.2846500000000001</v>
      </c>
      <c r="FH277">
        <v>8570.2000000000007</v>
      </c>
      <c r="FI277">
        <v>9999</v>
      </c>
      <c r="FJ277">
        <v>9999</v>
      </c>
      <c r="FK277">
        <v>584.29999999999995</v>
      </c>
      <c r="FL277">
        <v>1.86589</v>
      </c>
      <c r="FM277">
        <v>1.8623400000000001</v>
      </c>
      <c r="FN277">
        <v>1.86435</v>
      </c>
      <c r="FO277">
        <v>1.8605</v>
      </c>
      <c r="FP277">
        <v>1.8612599999999999</v>
      </c>
      <c r="FQ277">
        <v>1.86022</v>
      </c>
      <c r="FR277">
        <v>1.8620300000000001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-1.18</v>
      </c>
      <c r="GH277">
        <v>0.22339999999999999</v>
      </c>
      <c r="GI277">
        <v>-1.0926075346780371</v>
      </c>
      <c r="GJ277">
        <v>-3.055779808770659E-4</v>
      </c>
      <c r="GK277">
        <v>5.4022781434335912E-7</v>
      </c>
      <c r="GL277">
        <v>-2.2830823041668759E-10</v>
      </c>
      <c r="GM277">
        <v>0.223404761904753</v>
      </c>
      <c r="GN277">
        <v>0</v>
      </c>
      <c r="GO277">
        <v>0</v>
      </c>
      <c r="GP277">
        <v>0</v>
      </c>
      <c r="GQ277">
        <v>3</v>
      </c>
      <c r="GR277">
        <v>2094</v>
      </c>
      <c r="GS277">
        <v>4</v>
      </c>
      <c r="GT277">
        <v>34</v>
      </c>
      <c r="GU277">
        <v>20.399999999999999</v>
      </c>
      <c r="GV277">
        <v>20.5</v>
      </c>
      <c r="GW277">
        <v>4.3505900000000004</v>
      </c>
      <c r="GX277">
        <v>2.52441</v>
      </c>
      <c r="GY277">
        <v>2.04834</v>
      </c>
      <c r="GZ277">
        <v>2.6122999999999998</v>
      </c>
      <c r="HA277">
        <v>2.1972700000000001</v>
      </c>
      <c r="HB277">
        <v>2.3706100000000001</v>
      </c>
      <c r="HC277">
        <v>46.944800000000001</v>
      </c>
      <c r="HD277">
        <v>14.3597</v>
      </c>
      <c r="HE277">
        <v>18</v>
      </c>
      <c r="HF277">
        <v>703.81600000000003</v>
      </c>
      <c r="HG277">
        <v>710.41800000000001</v>
      </c>
      <c r="HH277">
        <v>31.002099999999999</v>
      </c>
      <c r="HI277">
        <v>36.934699999999999</v>
      </c>
      <c r="HJ277">
        <v>30.0001</v>
      </c>
      <c r="HK277">
        <v>36.6342</v>
      </c>
      <c r="HL277">
        <v>36.594799999999999</v>
      </c>
      <c r="HM277">
        <v>86.995699999999999</v>
      </c>
      <c r="HN277">
        <v>24.4057</v>
      </c>
      <c r="HO277">
        <v>80.8215</v>
      </c>
      <c r="HP277">
        <v>31</v>
      </c>
      <c r="HQ277">
        <v>1749.23</v>
      </c>
      <c r="HR277">
        <v>40.133699999999997</v>
      </c>
      <c r="HS277">
        <v>98.713200000000001</v>
      </c>
      <c r="HT277">
        <v>98.107900000000001</v>
      </c>
    </row>
    <row r="278" spans="1:228" x14ac:dyDescent="0.2">
      <c r="A278">
        <v>263</v>
      </c>
      <c r="B278">
        <v>1665849415</v>
      </c>
      <c r="C278">
        <v>1045.900000095367</v>
      </c>
      <c r="D278" t="s">
        <v>885</v>
      </c>
      <c r="E278" t="s">
        <v>886</v>
      </c>
      <c r="F278">
        <v>4</v>
      </c>
      <c r="G278">
        <v>1665849412.6875</v>
      </c>
      <c r="H278">
        <f t="shared" si="136"/>
        <v>2.5122999201633659E-4</v>
      </c>
      <c r="I278">
        <f t="shared" si="137"/>
        <v>0.25122999201633661</v>
      </c>
      <c r="J278">
        <f t="shared" si="138"/>
        <v>7.5416086087059959</v>
      </c>
      <c r="K278">
        <f t="shared" si="139"/>
        <v>1723.875</v>
      </c>
      <c r="L278">
        <f t="shared" si="140"/>
        <v>723.01855501576142</v>
      </c>
      <c r="M278">
        <f t="shared" si="141"/>
        <v>73.333454173327283</v>
      </c>
      <c r="N278">
        <f t="shared" si="142"/>
        <v>174.84711482997659</v>
      </c>
      <c r="O278">
        <f t="shared" si="143"/>
        <v>1.2574719167157498E-2</v>
      </c>
      <c r="P278">
        <f t="shared" si="144"/>
        <v>2.768588621899418</v>
      </c>
      <c r="Q278">
        <f t="shared" si="145"/>
        <v>1.2543075711627475E-2</v>
      </c>
      <c r="R278">
        <f t="shared" si="146"/>
        <v>7.8422586697489052E-3</v>
      </c>
      <c r="S278">
        <f t="shared" si="147"/>
        <v>225.97749361658558</v>
      </c>
      <c r="T278">
        <f t="shared" si="148"/>
        <v>36.993083962776531</v>
      </c>
      <c r="U278">
        <f t="shared" si="149"/>
        <v>36.160762499999997</v>
      </c>
      <c r="V278">
        <f t="shared" si="150"/>
        <v>6.0217456158991203</v>
      </c>
      <c r="W278">
        <f t="shared" si="151"/>
        <v>69.820332072780147</v>
      </c>
      <c r="X278">
        <f t="shared" si="152"/>
        <v>4.0915112354663661</v>
      </c>
      <c r="Y278">
        <f t="shared" si="153"/>
        <v>5.8600569690808806</v>
      </c>
      <c r="Z278">
        <f t="shared" si="154"/>
        <v>1.9302343804327542</v>
      </c>
      <c r="AA278">
        <f t="shared" si="155"/>
        <v>-11.079242647920443</v>
      </c>
      <c r="AB278">
        <f t="shared" si="156"/>
        <v>-73.848324857427883</v>
      </c>
      <c r="AC278">
        <f t="shared" si="157"/>
        <v>-6.2849795415228993</v>
      </c>
      <c r="AD278">
        <f t="shared" si="158"/>
        <v>134.76494656971437</v>
      </c>
      <c r="AE278">
        <f t="shared" si="159"/>
        <v>18.011906889126934</v>
      </c>
      <c r="AF278">
        <f t="shared" si="160"/>
        <v>0.23699220411761879</v>
      </c>
      <c r="AG278">
        <f t="shared" si="161"/>
        <v>7.5416086087059959</v>
      </c>
      <c r="AH278">
        <v>1813.6680053595139</v>
      </c>
      <c r="AI278">
        <v>1799.457757575756</v>
      </c>
      <c r="AJ278">
        <v>1.7214109211226649</v>
      </c>
      <c r="AK278">
        <v>66.578326818864241</v>
      </c>
      <c r="AL278">
        <f t="shared" si="162"/>
        <v>0.25122999201633661</v>
      </c>
      <c r="AM278">
        <v>40.149030493168361</v>
      </c>
      <c r="AN278">
        <v>40.341255882352932</v>
      </c>
      <c r="AO278">
        <v>5.7075443341831561E-3</v>
      </c>
      <c r="AP278">
        <v>87.47284380943789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46955.303014045137</v>
      </c>
      <c r="AV278">
        <f t="shared" si="166"/>
        <v>1199.97</v>
      </c>
      <c r="AW278">
        <f t="shared" si="167"/>
        <v>1025.8309044645521</v>
      </c>
      <c r="AX278">
        <f t="shared" si="168"/>
        <v>0.8548804590652701</v>
      </c>
      <c r="AY278">
        <f t="shared" si="169"/>
        <v>0.1883192859959712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1665849412.6875</v>
      </c>
      <c r="BF278">
        <v>1723.875</v>
      </c>
      <c r="BG278">
        <v>1740.8775000000001</v>
      </c>
      <c r="BH278">
        <v>40.339550000000003</v>
      </c>
      <c r="BI278">
        <v>40.129624999999997</v>
      </c>
      <c r="BJ278">
        <v>1725.0587499999999</v>
      </c>
      <c r="BK278">
        <v>40.116149999999998</v>
      </c>
      <c r="BL278">
        <v>650.03800000000001</v>
      </c>
      <c r="BM278">
        <v>101.326875</v>
      </c>
      <c r="BN278">
        <v>9.9919187500000006E-2</v>
      </c>
      <c r="BO278">
        <v>35.665999999999997</v>
      </c>
      <c r="BP278">
        <v>36.160762499999997</v>
      </c>
      <c r="BQ278">
        <v>999.9</v>
      </c>
      <c r="BR278">
        <v>0</v>
      </c>
      <c r="BS278">
        <v>0</v>
      </c>
      <c r="BT278">
        <v>8990.1574999999993</v>
      </c>
      <c r="BU278">
        <v>0</v>
      </c>
      <c r="BV278">
        <v>2107.67</v>
      </c>
      <c r="BW278">
        <v>-17.002262500000001</v>
      </c>
      <c r="BX278">
        <v>1796.3387499999999</v>
      </c>
      <c r="BY278">
        <v>1813.6575</v>
      </c>
      <c r="BZ278">
        <v>0.20991812500000001</v>
      </c>
      <c r="CA278">
        <v>1740.8775000000001</v>
      </c>
      <c r="CB278">
        <v>40.129624999999997</v>
      </c>
      <c r="CC278">
        <v>4.0874862500000004</v>
      </c>
      <c r="CD278">
        <v>4.0662174999999996</v>
      </c>
      <c r="CE278">
        <v>29.280374999999999</v>
      </c>
      <c r="CF278">
        <v>29.190049999999999</v>
      </c>
      <c r="CG278">
        <v>1199.97</v>
      </c>
      <c r="CH278">
        <v>0.50000912500000005</v>
      </c>
      <c r="CI278">
        <v>0.499990875</v>
      </c>
      <c r="CJ278">
        <v>0</v>
      </c>
      <c r="CK278">
        <v>2076.0362500000001</v>
      </c>
      <c r="CL278">
        <v>9.5417900000000007</v>
      </c>
      <c r="CM278">
        <v>13068.3125</v>
      </c>
      <c r="CN278">
        <v>9521.3112499999988</v>
      </c>
      <c r="CO278">
        <v>47.375</v>
      </c>
      <c r="CP278">
        <v>49.561999999999998</v>
      </c>
      <c r="CQ278">
        <v>48.093499999999999</v>
      </c>
      <c r="CR278">
        <v>49</v>
      </c>
      <c r="CS278">
        <v>50.061999999999998</v>
      </c>
      <c r="CT278">
        <v>595.22500000000002</v>
      </c>
      <c r="CU278">
        <v>595.20375000000001</v>
      </c>
      <c r="CV278">
        <v>0</v>
      </c>
      <c r="CW278">
        <v>1665849421.2</v>
      </c>
      <c r="CX278">
        <v>0</v>
      </c>
      <c r="CY278">
        <v>1665848184.5999999</v>
      </c>
      <c r="CZ278" t="s">
        <v>356</v>
      </c>
      <c r="DA278">
        <v>1665848184.5999999</v>
      </c>
      <c r="DB278">
        <v>1665848178.0999999</v>
      </c>
      <c r="DC278">
        <v>18</v>
      </c>
      <c r="DD278">
        <v>0.19800000000000001</v>
      </c>
      <c r="DE278">
        <v>5.0000000000000001E-3</v>
      </c>
      <c r="DF278">
        <v>-1.1020000000000001</v>
      </c>
      <c r="DG278">
        <v>0.223</v>
      </c>
      <c r="DH278">
        <v>853</v>
      </c>
      <c r="DI278">
        <v>39</v>
      </c>
      <c r="DJ278">
        <v>1.27</v>
      </c>
      <c r="DK278">
        <v>0.31</v>
      </c>
      <c r="DL278">
        <v>-16.9074375</v>
      </c>
      <c r="DM278">
        <v>-0.34035984990620533</v>
      </c>
      <c r="DN278">
        <v>8.7813503197116491E-2</v>
      </c>
      <c r="DO278">
        <v>0</v>
      </c>
      <c r="DP278">
        <v>0.16921919999999999</v>
      </c>
      <c r="DQ278">
        <v>0.182738521575985</v>
      </c>
      <c r="DR278">
        <v>2.264468976625646E-2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365</v>
      </c>
      <c r="EA278">
        <v>3.29311</v>
      </c>
      <c r="EB278">
        <v>2.6251099999999998</v>
      </c>
      <c r="EC278">
        <v>0.25958100000000001</v>
      </c>
      <c r="ED278">
        <v>0.25938600000000001</v>
      </c>
      <c r="EE278">
        <v>0.15534999999999999</v>
      </c>
      <c r="EF278">
        <v>0.15321799999999999</v>
      </c>
      <c r="EG278">
        <v>22283.4</v>
      </c>
      <c r="EH278">
        <v>22725.200000000001</v>
      </c>
      <c r="EI278">
        <v>28037.3</v>
      </c>
      <c r="EJ278">
        <v>29580.1</v>
      </c>
      <c r="EK278">
        <v>32541.1</v>
      </c>
      <c r="EL278">
        <v>34815.4</v>
      </c>
      <c r="EM278">
        <v>39516.699999999997</v>
      </c>
      <c r="EN278">
        <v>42326.7</v>
      </c>
      <c r="EO278">
        <v>2.1770999999999998</v>
      </c>
      <c r="EP278">
        <v>2.1015999999999999</v>
      </c>
      <c r="EQ278">
        <v>5.1535699999999997E-2</v>
      </c>
      <c r="ER278">
        <v>0</v>
      </c>
      <c r="ES278">
        <v>35.333300000000001</v>
      </c>
      <c r="ET278">
        <v>999.9</v>
      </c>
      <c r="EU278">
        <v>62.6</v>
      </c>
      <c r="EV278">
        <v>41.5</v>
      </c>
      <c r="EW278">
        <v>49.6004</v>
      </c>
      <c r="EX278">
        <v>55.9208</v>
      </c>
      <c r="EY278">
        <v>-1.5745199999999999</v>
      </c>
      <c r="EZ278">
        <v>2</v>
      </c>
      <c r="FA278">
        <v>0.76858000000000004</v>
      </c>
      <c r="FB278">
        <v>2.2234400000000001</v>
      </c>
      <c r="FC278">
        <v>20.250399999999999</v>
      </c>
      <c r="FD278">
        <v>5.2180400000000002</v>
      </c>
      <c r="FE278">
        <v>12.0099</v>
      </c>
      <c r="FF278">
        <v>4.9859499999999999</v>
      </c>
      <c r="FG278">
        <v>3.2846500000000001</v>
      </c>
      <c r="FH278">
        <v>8570.5</v>
      </c>
      <c r="FI278">
        <v>9999</v>
      </c>
      <c r="FJ278">
        <v>9999</v>
      </c>
      <c r="FK278">
        <v>584.29999999999995</v>
      </c>
      <c r="FL278">
        <v>1.8659600000000001</v>
      </c>
      <c r="FM278">
        <v>1.86233</v>
      </c>
      <c r="FN278">
        <v>1.8644099999999999</v>
      </c>
      <c r="FO278">
        <v>1.8605</v>
      </c>
      <c r="FP278">
        <v>1.86127</v>
      </c>
      <c r="FQ278">
        <v>1.86025</v>
      </c>
      <c r="FR278">
        <v>1.8620300000000001</v>
      </c>
      <c r="FS278">
        <v>1.8585199999999999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-1.18</v>
      </c>
      <c r="GH278">
        <v>0.22339999999999999</v>
      </c>
      <c r="GI278">
        <v>-1.0926075346780371</v>
      </c>
      <c r="GJ278">
        <v>-3.055779808770659E-4</v>
      </c>
      <c r="GK278">
        <v>5.4022781434335912E-7</v>
      </c>
      <c r="GL278">
        <v>-2.2830823041668759E-10</v>
      </c>
      <c r="GM278">
        <v>0.223404761904753</v>
      </c>
      <c r="GN278">
        <v>0</v>
      </c>
      <c r="GO278">
        <v>0</v>
      </c>
      <c r="GP278">
        <v>0</v>
      </c>
      <c r="GQ278">
        <v>3</v>
      </c>
      <c r="GR278">
        <v>2094</v>
      </c>
      <c r="GS278">
        <v>4</v>
      </c>
      <c r="GT278">
        <v>34</v>
      </c>
      <c r="GU278">
        <v>20.5</v>
      </c>
      <c r="GV278">
        <v>20.6</v>
      </c>
      <c r="GW278">
        <v>4.3627900000000004</v>
      </c>
      <c r="GX278">
        <v>2.52441</v>
      </c>
      <c r="GY278">
        <v>2.04834</v>
      </c>
      <c r="GZ278">
        <v>2.6110799999999998</v>
      </c>
      <c r="HA278">
        <v>2.1972700000000001</v>
      </c>
      <c r="HB278">
        <v>2.3962400000000001</v>
      </c>
      <c r="HC278">
        <v>46.974400000000003</v>
      </c>
      <c r="HD278">
        <v>14.3422</v>
      </c>
      <c r="HE278">
        <v>18</v>
      </c>
      <c r="HF278">
        <v>703.56899999999996</v>
      </c>
      <c r="HG278">
        <v>710.41800000000001</v>
      </c>
      <c r="HH278">
        <v>31.002199999999998</v>
      </c>
      <c r="HI278">
        <v>36.9375</v>
      </c>
      <c r="HJ278">
        <v>30.0001</v>
      </c>
      <c r="HK278">
        <v>36.634900000000002</v>
      </c>
      <c r="HL278">
        <v>36.594799999999999</v>
      </c>
      <c r="HM278">
        <v>87.254999999999995</v>
      </c>
      <c r="HN278">
        <v>24.4057</v>
      </c>
      <c r="HO278">
        <v>80.8215</v>
      </c>
      <c r="HP278">
        <v>31</v>
      </c>
      <c r="HQ278">
        <v>1755.91</v>
      </c>
      <c r="HR278">
        <v>40.133699999999997</v>
      </c>
      <c r="HS278">
        <v>98.709100000000007</v>
      </c>
      <c r="HT278">
        <v>98.107600000000005</v>
      </c>
    </row>
    <row r="279" spans="1:228" x14ac:dyDescent="0.2">
      <c r="A279">
        <v>264</v>
      </c>
      <c r="B279">
        <v>1665849419</v>
      </c>
      <c r="C279">
        <v>1049.900000095367</v>
      </c>
      <c r="D279" t="s">
        <v>887</v>
      </c>
      <c r="E279" t="s">
        <v>888</v>
      </c>
      <c r="F279">
        <v>4</v>
      </c>
      <c r="G279">
        <v>1665849417</v>
      </c>
      <c r="H279">
        <f t="shared" si="136"/>
        <v>2.513116425918358E-4</v>
      </c>
      <c r="I279">
        <f t="shared" si="137"/>
        <v>0.2513116425918358</v>
      </c>
      <c r="J279">
        <f t="shared" si="138"/>
        <v>7.0702068852855824</v>
      </c>
      <c r="K279">
        <f t="shared" si="139"/>
        <v>1731.075714285714</v>
      </c>
      <c r="L279">
        <f t="shared" si="140"/>
        <v>789.52993398441799</v>
      </c>
      <c r="M279">
        <f t="shared" si="141"/>
        <v>80.077464883185513</v>
      </c>
      <c r="N279">
        <f t="shared" si="142"/>
        <v>175.57301978570112</v>
      </c>
      <c r="O279">
        <f t="shared" si="143"/>
        <v>1.2579960524440437E-2</v>
      </c>
      <c r="P279">
        <f t="shared" si="144"/>
        <v>2.7718993524634068</v>
      </c>
      <c r="Q279">
        <f t="shared" si="145"/>
        <v>1.2548328443637891E-2</v>
      </c>
      <c r="R279">
        <f t="shared" si="146"/>
        <v>7.8455406128189169E-3</v>
      </c>
      <c r="S279">
        <f t="shared" si="147"/>
        <v>225.98536588089618</v>
      </c>
      <c r="T279">
        <f t="shared" si="148"/>
        <v>36.991178208171377</v>
      </c>
      <c r="U279">
        <f t="shared" si="149"/>
        <v>36.159985714285718</v>
      </c>
      <c r="V279">
        <f t="shared" si="150"/>
        <v>6.0214887557244854</v>
      </c>
      <c r="W279">
        <f t="shared" si="151"/>
        <v>69.821678361869161</v>
      </c>
      <c r="X279">
        <f t="shared" si="152"/>
        <v>4.0914838280101513</v>
      </c>
      <c r="Y279">
        <f t="shared" si="153"/>
        <v>5.8599047230073209</v>
      </c>
      <c r="Z279">
        <f t="shared" si="154"/>
        <v>1.9300049277143341</v>
      </c>
      <c r="AA279">
        <f t="shared" si="155"/>
        <v>-11.082843438299959</v>
      </c>
      <c r="AB279">
        <f t="shared" si="156"/>
        <v>-73.891001923557297</v>
      </c>
      <c r="AC279">
        <f t="shared" si="157"/>
        <v>-6.2810625080617593</v>
      </c>
      <c r="AD279">
        <f t="shared" si="158"/>
        <v>134.73045801097717</v>
      </c>
      <c r="AE279">
        <f t="shared" si="159"/>
        <v>17.950808276032614</v>
      </c>
      <c r="AF279">
        <f t="shared" si="160"/>
        <v>0.24540612265745518</v>
      </c>
      <c r="AG279">
        <f t="shared" si="161"/>
        <v>7.0702068852855824</v>
      </c>
      <c r="AH279">
        <v>1820.5189923382891</v>
      </c>
      <c r="AI279">
        <v>1806.519212121211</v>
      </c>
      <c r="AJ279">
        <v>1.781185982963289</v>
      </c>
      <c r="AK279">
        <v>66.578326818864241</v>
      </c>
      <c r="AL279">
        <f t="shared" si="162"/>
        <v>0.2513116425918358</v>
      </c>
      <c r="AM279">
        <v>40.118302024091911</v>
      </c>
      <c r="AN279">
        <v>40.341575588235258</v>
      </c>
      <c r="AO279">
        <v>-1.209331353063835E-4</v>
      </c>
      <c r="AP279">
        <v>87.47284380943789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47045.738140992471</v>
      </c>
      <c r="AV279">
        <f t="shared" si="166"/>
        <v>1200.021428571428</v>
      </c>
      <c r="AW279">
        <f t="shared" si="167"/>
        <v>1025.8739305082358</v>
      </c>
      <c r="AX279">
        <f t="shared" si="168"/>
        <v>0.85487967638169016</v>
      </c>
      <c r="AY279">
        <f t="shared" si="169"/>
        <v>0.18831777541666209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1665849417</v>
      </c>
      <c r="BF279">
        <v>1731.075714285714</v>
      </c>
      <c r="BG279">
        <v>1748.038571428571</v>
      </c>
      <c r="BH279">
        <v>40.340299999999999</v>
      </c>
      <c r="BI279">
        <v>40.122900000000001</v>
      </c>
      <c r="BJ279">
        <v>1732.262857142857</v>
      </c>
      <c r="BK279">
        <v>40.116899999999987</v>
      </c>
      <c r="BL279">
        <v>649.97157142857134</v>
      </c>
      <c r="BM279">
        <v>101.3244285714286</v>
      </c>
      <c r="BN279">
        <v>9.9800499999999986E-2</v>
      </c>
      <c r="BO279">
        <v>35.665528571428567</v>
      </c>
      <c r="BP279">
        <v>36.159985714285718</v>
      </c>
      <c r="BQ279">
        <v>999.89999999999986</v>
      </c>
      <c r="BR279">
        <v>0</v>
      </c>
      <c r="BS279">
        <v>0</v>
      </c>
      <c r="BT279">
        <v>9007.9457142857154</v>
      </c>
      <c r="BU279">
        <v>0</v>
      </c>
      <c r="BV279">
        <v>2110.562857142857</v>
      </c>
      <c r="BW279">
        <v>-16.9649</v>
      </c>
      <c r="BX279">
        <v>1803.8428571428569</v>
      </c>
      <c r="BY279">
        <v>1821.1085714285709</v>
      </c>
      <c r="BZ279">
        <v>0.2173924285714286</v>
      </c>
      <c r="CA279">
        <v>1748.038571428571</v>
      </c>
      <c r="CB279">
        <v>40.122900000000001</v>
      </c>
      <c r="CC279">
        <v>4.0874628571428584</v>
      </c>
      <c r="CD279">
        <v>4.0654371428571432</v>
      </c>
      <c r="CE279">
        <v>29.280285714285711</v>
      </c>
      <c r="CF279">
        <v>29.186728571428571</v>
      </c>
      <c r="CG279">
        <v>1200.021428571428</v>
      </c>
      <c r="CH279">
        <v>0.50003342857142852</v>
      </c>
      <c r="CI279">
        <v>0.49996657142857143</v>
      </c>
      <c r="CJ279">
        <v>0</v>
      </c>
      <c r="CK279">
        <v>2075.8528571428569</v>
      </c>
      <c r="CL279">
        <v>9.5417900000000007</v>
      </c>
      <c r="CM279">
        <v>13053.857142857139</v>
      </c>
      <c r="CN279">
        <v>9521.8057142857142</v>
      </c>
      <c r="CO279">
        <v>47.383857142857153</v>
      </c>
      <c r="CP279">
        <v>49.561999999999998</v>
      </c>
      <c r="CQ279">
        <v>48.061999999999998</v>
      </c>
      <c r="CR279">
        <v>49</v>
      </c>
      <c r="CS279">
        <v>50.071000000000012</v>
      </c>
      <c r="CT279">
        <v>595.28285714285721</v>
      </c>
      <c r="CU279">
        <v>595.19857142857131</v>
      </c>
      <c r="CV279">
        <v>0</v>
      </c>
      <c r="CW279">
        <v>1665849425.4000001</v>
      </c>
      <c r="CX279">
        <v>0</v>
      </c>
      <c r="CY279">
        <v>1665848184.5999999</v>
      </c>
      <c r="CZ279" t="s">
        <v>356</v>
      </c>
      <c r="DA279">
        <v>1665848184.5999999</v>
      </c>
      <c r="DB279">
        <v>1665848178.0999999</v>
      </c>
      <c r="DC279">
        <v>18</v>
      </c>
      <c r="DD279">
        <v>0.19800000000000001</v>
      </c>
      <c r="DE279">
        <v>5.0000000000000001E-3</v>
      </c>
      <c r="DF279">
        <v>-1.1020000000000001</v>
      </c>
      <c r="DG279">
        <v>0.223</v>
      </c>
      <c r="DH279">
        <v>853</v>
      </c>
      <c r="DI279">
        <v>39</v>
      </c>
      <c r="DJ279">
        <v>1.27</v>
      </c>
      <c r="DK279">
        <v>0.31</v>
      </c>
      <c r="DL279">
        <v>-16.926950000000001</v>
      </c>
      <c r="DM279">
        <v>-0.35331106941834173</v>
      </c>
      <c r="DN279">
        <v>8.5946745139068428E-2</v>
      </c>
      <c r="DO279">
        <v>0</v>
      </c>
      <c r="DP279">
        <v>0.180878025</v>
      </c>
      <c r="DQ279">
        <v>0.29129485553470902</v>
      </c>
      <c r="DR279">
        <v>2.866490988254411E-2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365</v>
      </c>
      <c r="EA279">
        <v>3.29298</v>
      </c>
      <c r="EB279">
        <v>2.6252900000000001</v>
      </c>
      <c r="EC279">
        <v>0.26016699999999998</v>
      </c>
      <c r="ED279">
        <v>0.259965</v>
      </c>
      <c r="EE279">
        <v>0.15535499999999999</v>
      </c>
      <c r="EF279">
        <v>0.15323899999999999</v>
      </c>
      <c r="EG279">
        <v>22266</v>
      </c>
      <c r="EH279">
        <v>22707.200000000001</v>
      </c>
      <c r="EI279">
        <v>28037.8</v>
      </c>
      <c r="EJ279">
        <v>29580</v>
      </c>
      <c r="EK279">
        <v>32541.4</v>
      </c>
      <c r="EL279">
        <v>34814.6</v>
      </c>
      <c r="EM279">
        <v>39517.199999999997</v>
      </c>
      <c r="EN279">
        <v>42326.7</v>
      </c>
      <c r="EO279">
        <v>2.1770299999999998</v>
      </c>
      <c r="EP279">
        <v>2.1014200000000001</v>
      </c>
      <c r="EQ279">
        <v>5.0224400000000002E-2</v>
      </c>
      <c r="ER279">
        <v>0</v>
      </c>
      <c r="ES279">
        <v>35.344700000000003</v>
      </c>
      <c r="ET279">
        <v>999.9</v>
      </c>
      <c r="EU279">
        <v>62.6</v>
      </c>
      <c r="EV279">
        <v>41.5</v>
      </c>
      <c r="EW279">
        <v>49.601799999999997</v>
      </c>
      <c r="EX279">
        <v>55.950800000000001</v>
      </c>
      <c r="EY279">
        <v>-1.48237</v>
      </c>
      <c r="EZ279">
        <v>2</v>
      </c>
      <c r="FA279">
        <v>0.76900400000000002</v>
      </c>
      <c r="FB279">
        <v>2.2318500000000001</v>
      </c>
      <c r="FC279">
        <v>20.250299999999999</v>
      </c>
      <c r="FD279">
        <v>5.2183400000000004</v>
      </c>
      <c r="FE279">
        <v>12.0099</v>
      </c>
      <c r="FF279">
        <v>4.9859499999999999</v>
      </c>
      <c r="FG279">
        <v>3.2846500000000001</v>
      </c>
      <c r="FH279">
        <v>8570.5</v>
      </c>
      <c r="FI279">
        <v>9999</v>
      </c>
      <c r="FJ279">
        <v>9999</v>
      </c>
      <c r="FK279">
        <v>584.29999999999995</v>
      </c>
      <c r="FL279">
        <v>1.86589</v>
      </c>
      <c r="FM279">
        <v>1.86233</v>
      </c>
      <c r="FN279">
        <v>1.8644000000000001</v>
      </c>
      <c r="FO279">
        <v>1.8605</v>
      </c>
      <c r="FP279">
        <v>1.8612599999999999</v>
      </c>
      <c r="FQ279">
        <v>1.8602399999999999</v>
      </c>
      <c r="FR279">
        <v>1.8620300000000001</v>
      </c>
      <c r="FS279">
        <v>1.8585199999999999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-1.19</v>
      </c>
      <c r="GH279">
        <v>0.22339999999999999</v>
      </c>
      <c r="GI279">
        <v>-1.0926075346780371</v>
      </c>
      <c r="GJ279">
        <v>-3.055779808770659E-4</v>
      </c>
      <c r="GK279">
        <v>5.4022781434335912E-7</v>
      </c>
      <c r="GL279">
        <v>-2.2830823041668759E-10</v>
      </c>
      <c r="GM279">
        <v>0.223404761904753</v>
      </c>
      <c r="GN279">
        <v>0</v>
      </c>
      <c r="GO279">
        <v>0</v>
      </c>
      <c r="GP279">
        <v>0</v>
      </c>
      <c r="GQ279">
        <v>3</v>
      </c>
      <c r="GR279">
        <v>2094</v>
      </c>
      <c r="GS279">
        <v>4</v>
      </c>
      <c r="GT279">
        <v>34</v>
      </c>
      <c r="GU279">
        <v>20.6</v>
      </c>
      <c r="GV279">
        <v>20.7</v>
      </c>
      <c r="GW279">
        <v>4.37622</v>
      </c>
      <c r="GX279">
        <v>2.52075</v>
      </c>
      <c r="GY279">
        <v>2.04834</v>
      </c>
      <c r="GZ279">
        <v>2.6110799999999998</v>
      </c>
      <c r="HA279">
        <v>2.1972700000000001</v>
      </c>
      <c r="HB279">
        <v>2.34497</v>
      </c>
      <c r="HC279">
        <v>46.974400000000003</v>
      </c>
      <c r="HD279">
        <v>14.3422</v>
      </c>
      <c r="HE279">
        <v>18</v>
      </c>
      <c r="HF279">
        <v>703.505</v>
      </c>
      <c r="HG279">
        <v>710.28099999999995</v>
      </c>
      <c r="HH279">
        <v>31.002300000000002</v>
      </c>
      <c r="HI279">
        <v>36.938200000000002</v>
      </c>
      <c r="HJ279">
        <v>30.0001</v>
      </c>
      <c r="HK279">
        <v>36.634900000000002</v>
      </c>
      <c r="HL279">
        <v>36.5974</v>
      </c>
      <c r="HM279">
        <v>87.509200000000007</v>
      </c>
      <c r="HN279">
        <v>24.4057</v>
      </c>
      <c r="HO279">
        <v>80.8215</v>
      </c>
      <c r="HP279">
        <v>31</v>
      </c>
      <c r="HQ279">
        <v>1762.6</v>
      </c>
      <c r="HR279">
        <v>40.133699999999997</v>
      </c>
      <c r="HS279">
        <v>98.710599999999999</v>
      </c>
      <c r="HT279">
        <v>98.107500000000002</v>
      </c>
    </row>
    <row r="280" spans="1:228" x14ac:dyDescent="0.2">
      <c r="A280">
        <v>265</v>
      </c>
      <c r="B280">
        <v>1665849423</v>
      </c>
      <c r="C280">
        <v>1053.900000095367</v>
      </c>
      <c r="D280" t="s">
        <v>889</v>
      </c>
      <c r="E280" t="s">
        <v>890</v>
      </c>
      <c r="F280">
        <v>4</v>
      </c>
      <c r="G280">
        <v>1665849420.6875</v>
      </c>
      <c r="H280">
        <f t="shared" si="136"/>
        <v>2.4551593100588764E-4</v>
      </c>
      <c r="I280">
        <f t="shared" si="137"/>
        <v>0.24551593100588764</v>
      </c>
      <c r="J280">
        <f t="shared" si="138"/>
        <v>7.1012436458675339</v>
      </c>
      <c r="K280">
        <f t="shared" si="139"/>
        <v>1737.37625</v>
      </c>
      <c r="L280">
        <f t="shared" si="140"/>
        <v>771.54672918028132</v>
      </c>
      <c r="M280">
        <f t="shared" si="141"/>
        <v>78.252145318269129</v>
      </c>
      <c r="N280">
        <f t="shared" si="142"/>
        <v>176.2089237705035</v>
      </c>
      <c r="O280">
        <f t="shared" si="143"/>
        <v>1.2300093485381566E-2</v>
      </c>
      <c r="P280">
        <f t="shared" si="144"/>
        <v>2.771945078468204</v>
      </c>
      <c r="Q280">
        <f t="shared" si="145"/>
        <v>1.2269851860936492E-2</v>
      </c>
      <c r="R280">
        <f t="shared" si="146"/>
        <v>7.6713682556595747E-3</v>
      </c>
      <c r="S280">
        <f t="shared" si="147"/>
        <v>225.98530749156501</v>
      </c>
      <c r="T280">
        <f t="shared" si="148"/>
        <v>36.992843124470568</v>
      </c>
      <c r="U280">
        <f t="shared" si="149"/>
        <v>36.155200000000001</v>
      </c>
      <c r="V280">
        <f t="shared" si="150"/>
        <v>6.0199064707708922</v>
      </c>
      <c r="W280">
        <f t="shared" si="151"/>
        <v>69.823916024874038</v>
      </c>
      <c r="X280">
        <f t="shared" si="152"/>
        <v>4.0916395154231706</v>
      </c>
      <c r="Y280">
        <f t="shared" si="153"/>
        <v>5.8599399007720603</v>
      </c>
      <c r="Z280">
        <f t="shared" si="154"/>
        <v>1.9282669553477216</v>
      </c>
      <c r="AA280">
        <f t="shared" si="155"/>
        <v>-10.827252557359644</v>
      </c>
      <c r="AB280">
        <f t="shared" si="156"/>
        <v>-73.160760021891562</v>
      </c>
      <c r="AC280">
        <f t="shared" si="157"/>
        <v>-6.218744819329002</v>
      </c>
      <c r="AD280">
        <f t="shared" si="158"/>
        <v>135.7785500929848</v>
      </c>
      <c r="AE280">
        <f t="shared" si="159"/>
        <v>17.974575832726348</v>
      </c>
      <c r="AF280">
        <f t="shared" si="160"/>
        <v>0.23713025249215591</v>
      </c>
      <c r="AG280">
        <f t="shared" si="161"/>
        <v>7.1012436458675339</v>
      </c>
      <c r="AH280">
        <v>1827.677380733938</v>
      </c>
      <c r="AI280">
        <v>1813.643333333333</v>
      </c>
      <c r="AJ280">
        <v>1.7823892420876519</v>
      </c>
      <c r="AK280">
        <v>66.578326818864241</v>
      </c>
      <c r="AL280">
        <f t="shared" si="162"/>
        <v>0.24551593100588764</v>
      </c>
      <c r="AM280">
        <v>40.126848842063737</v>
      </c>
      <c r="AN280">
        <v>40.342448235294142</v>
      </c>
      <c r="AO280">
        <v>3.5617786445391232E-4</v>
      </c>
      <c r="AP280">
        <v>87.47284380943789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47046.956430167731</v>
      </c>
      <c r="AV280">
        <f t="shared" si="166"/>
        <v>1200.01125</v>
      </c>
      <c r="AW280">
        <f t="shared" si="167"/>
        <v>1025.8661919645415</v>
      </c>
      <c r="AX280">
        <f t="shared" si="168"/>
        <v>0.85488047879929585</v>
      </c>
      <c r="AY280">
        <f t="shared" si="169"/>
        <v>0.1883193240826409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1665849420.6875</v>
      </c>
      <c r="BF280">
        <v>1737.37625</v>
      </c>
      <c r="BG280">
        <v>1754.3487500000001</v>
      </c>
      <c r="BH280">
        <v>40.342550000000003</v>
      </c>
      <c r="BI280">
        <v>40.132487500000003</v>
      </c>
      <c r="BJ280">
        <v>1738.5675000000001</v>
      </c>
      <c r="BK280">
        <v>40.119149999999991</v>
      </c>
      <c r="BL280">
        <v>649.98887500000001</v>
      </c>
      <c r="BM280">
        <v>101.32250000000001</v>
      </c>
      <c r="BN280">
        <v>9.9931537500000001E-2</v>
      </c>
      <c r="BO280">
        <v>35.665637500000003</v>
      </c>
      <c r="BP280">
        <v>36.155200000000001</v>
      </c>
      <c r="BQ280">
        <v>999.9</v>
      </c>
      <c r="BR280">
        <v>0</v>
      </c>
      <c r="BS280">
        <v>0</v>
      </c>
      <c r="BT280">
        <v>9008.36</v>
      </c>
      <c r="BU280">
        <v>0</v>
      </c>
      <c r="BV280">
        <v>2114.1774999999998</v>
      </c>
      <c r="BW280">
        <v>-16.975137499999999</v>
      </c>
      <c r="BX280">
        <v>1810.4112500000001</v>
      </c>
      <c r="BY280">
        <v>1827.7</v>
      </c>
      <c r="BZ280">
        <v>0.21005974999999999</v>
      </c>
      <c r="CA280">
        <v>1754.3487500000001</v>
      </c>
      <c r="CB280">
        <v>40.132487500000003</v>
      </c>
      <c r="CC280">
        <v>4.0876112500000001</v>
      </c>
      <c r="CD280">
        <v>4.0663262499999986</v>
      </c>
      <c r="CE280">
        <v>29.280887499999999</v>
      </c>
      <c r="CF280">
        <v>29.190537500000001</v>
      </c>
      <c r="CG280">
        <v>1200.01125</v>
      </c>
      <c r="CH280">
        <v>0.50000762500000007</v>
      </c>
      <c r="CI280">
        <v>0.49999237499999988</v>
      </c>
      <c r="CJ280">
        <v>0</v>
      </c>
      <c r="CK280">
        <v>2075.6837500000001</v>
      </c>
      <c r="CL280">
        <v>9.5417900000000007</v>
      </c>
      <c r="CM280">
        <v>13034.262500000001</v>
      </c>
      <c r="CN280">
        <v>9521.6312499999985</v>
      </c>
      <c r="CO280">
        <v>47.382750000000001</v>
      </c>
      <c r="CP280">
        <v>49.561999999999998</v>
      </c>
      <c r="CQ280">
        <v>48.061999999999998</v>
      </c>
      <c r="CR280">
        <v>49.015500000000003</v>
      </c>
      <c r="CS280">
        <v>50.085624999999993</v>
      </c>
      <c r="CT280">
        <v>595.24500000000012</v>
      </c>
      <c r="CU280">
        <v>595.22500000000002</v>
      </c>
      <c r="CV280">
        <v>0</v>
      </c>
      <c r="CW280">
        <v>1665849429.5999999</v>
      </c>
      <c r="CX280">
        <v>0</v>
      </c>
      <c r="CY280">
        <v>1665848184.5999999</v>
      </c>
      <c r="CZ280" t="s">
        <v>356</v>
      </c>
      <c r="DA280">
        <v>1665848184.5999999</v>
      </c>
      <c r="DB280">
        <v>1665848178.0999999</v>
      </c>
      <c r="DC280">
        <v>18</v>
      </c>
      <c r="DD280">
        <v>0.19800000000000001</v>
      </c>
      <c r="DE280">
        <v>5.0000000000000001E-3</v>
      </c>
      <c r="DF280">
        <v>-1.1020000000000001</v>
      </c>
      <c r="DG280">
        <v>0.223</v>
      </c>
      <c r="DH280">
        <v>853</v>
      </c>
      <c r="DI280">
        <v>39</v>
      </c>
      <c r="DJ280">
        <v>1.27</v>
      </c>
      <c r="DK280">
        <v>0.31</v>
      </c>
      <c r="DL280">
        <v>-16.9514225</v>
      </c>
      <c r="DM280">
        <v>-0.1779230769230756</v>
      </c>
      <c r="DN280">
        <v>7.6402511370700171E-2</v>
      </c>
      <c r="DO280">
        <v>0</v>
      </c>
      <c r="DP280">
        <v>0.19433154999999999</v>
      </c>
      <c r="DQ280">
        <v>0.2139783939962473</v>
      </c>
      <c r="DR280">
        <v>2.327757252695177E-2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365</v>
      </c>
      <c r="EA280">
        <v>3.2930899999999999</v>
      </c>
      <c r="EB280">
        <v>2.62534</v>
      </c>
      <c r="EC280">
        <v>0.26075700000000002</v>
      </c>
      <c r="ED280">
        <v>0.26055</v>
      </c>
      <c r="EE280">
        <v>0.15535299999999999</v>
      </c>
      <c r="EF280">
        <v>0.153257</v>
      </c>
      <c r="EG280">
        <v>22247.599999999999</v>
      </c>
      <c r="EH280">
        <v>22689.4</v>
      </c>
      <c r="EI280">
        <v>28037.1</v>
      </c>
      <c r="EJ280">
        <v>29580.2</v>
      </c>
      <c r="EK280">
        <v>32540.799999999999</v>
      </c>
      <c r="EL280">
        <v>34814.199999999997</v>
      </c>
      <c r="EM280">
        <v>39516.300000000003</v>
      </c>
      <c r="EN280">
        <v>42327.1</v>
      </c>
      <c r="EO280">
        <v>2.1766999999999999</v>
      </c>
      <c r="EP280">
        <v>2.1013500000000001</v>
      </c>
      <c r="EQ280">
        <v>4.9784799999999997E-2</v>
      </c>
      <c r="ER280">
        <v>0</v>
      </c>
      <c r="ES280">
        <v>35.347999999999999</v>
      </c>
      <c r="ET280">
        <v>999.9</v>
      </c>
      <c r="EU280">
        <v>62.6</v>
      </c>
      <c r="EV280">
        <v>41.5</v>
      </c>
      <c r="EW280">
        <v>49.607700000000001</v>
      </c>
      <c r="EX280">
        <v>56.040799999999997</v>
      </c>
      <c r="EY280">
        <v>-1.47035</v>
      </c>
      <c r="EZ280">
        <v>2</v>
      </c>
      <c r="FA280">
        <v>0.76874500000000001</v>
      </c>
      <c r="FB280">
        <v>2.2389399999999999</v>
      </c>
      <c r="FC280">
        <v>20.250499999999999</v>
      </c>
      <c r="FD280">
        <v>5.2174399999999999</v>
      </c>
      <c r="FE280">
        <v>12.0099</v>
      </c>
      <c r="FF280">
        <v>4.9854500000000002</v>
      </c>
      <c r="FG280">
        <v>3.2845800000000001</v>
      </c>
      <c r="FH280">
        <v>8570.5</v>
      </c>
      <c r="FI280">
        <v>9999</v>
      </c>
      <c r="FJ280">
        <v>9999</v>
      </c>
      <c r="FK280">
        <v>584.29999999999995</v>
      </c>
      <c r="FL280">
        <v>1.86588</v>
      </c>
      <c r="FM280">
        <v>1.8623400000000001</v>
      </c>
      <c r="FN280">
        <v>1.86439</v>
      </c>
      <c r="FO280">
        <v>1.8605</v>
      </c>
      <c r="FP280">
        <v>1.8612599999999999</v>
      </c>
      <c r="FQ280">
        <v>1.8602099999999999</v>
      </c>
      <c r="FR280">
        <v>1.86202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-1.19</v>
      </c>
      <c r="GH280">
        <v>0.22339999999999999</v>
      </c>
      <c r="GI280">
        <v>-1.0926075346780371</v>
      </c>
      <c r="GJ280">
        <v>-3.055779808770659E-4</v>
      </c>
      <c r="GK280">
        <v>5.4022781434335912E-7</v>
      </c>
      <c r="GL280">
        <v>-2.2830823041668759E-10</v>
      </c>
      <c r="GM280">
        <v>0.223404761904753</v>
      </c>
      <c r="GN280">
        <v>0</v>
      </c>
      <c r="GO280">
        <v>0</v>
      </c>
      <c r="GP280">
        <v>0</v>
      </c>
      <c r="GQ280">
        <v>3</v>
      </c>
      <c r="GR280">
        <v>2094</v>
      </c>
      <c r="GS280">
        <v>4</v>
      </c>
      <c r="GT280">
        <v>34</v>
      </c>
      <c r="GU280">
        <v>20.6</v>
      </c>
      <c r="GV280">
        <v>20.7</v>
      </c>
      <c r="GW280">
        <v>4.3884299999999996</v>
      </c>
      <c r="GX280">
        <v>2.5280800000000001</v>
      </c>
      <c r="GY280">
        <v>2.04834</v>
      </c>
      <c r="GZ280">
        <v>2.6122999999999998</v>
      </c>
      <c r="HA280">
        <v>2.1972700000000001</v>
      </c>
      <c r="HB280">
        <v>2.35229</v>
      </c>
      <c r="HC280">
        <v>47.004100000000001</v>
      </c>
      <c r="HD280">
        <v>14.3422</v>
      </c>
      <c r="HE280">
        <v>18</v>
      </c>
      <c r="HF280">
        <v>703.23</v>
      </c>
      <c r="HG280">
        <v>710.22199999999998</v>
      </c>
      <c r="HH280">
        <v>31.002099999999999</v>
      </c>
      <c r="HI280">
        <v>36.938400000000001</v>
      </c>
      <c r="HJ280">
        <v>30.0001</v>
      </c>
      <c r="HK280">
        <v>36.634900000000002</v>
      </c>
      <c r="HL280">
        <v>36.598199999999999</v>
      </c>
      <c r="HM280">
        <v>87.759699999999995</v>
      </c>
      <c r="HN280">
        <v>24.4057</v>
      </c>
      <c r="HO280">
        <v>80.8215</v>
      </c>
      <c r="HP280">
        <v>31</v>
      </c>
      <c r="HQ280">
        <v>1769.28</v>
      </c>
      <c r="HR280">
        <v>40.133699999999997</v>
      </c>
      <c r="HS280">
        <v>98.708299999999994</v>
      </c>
      <c r="HT280">
        <v>98.1083</v>
      </c>
    </row>
    <row r="281" spans="1:228" x14ac:dyDescent="0.2">
      <c r="A281">
        <v>266</v>
      </c>
      <c r="B281">
        <v>1665849427</v>
      </c>
      <c r="C281">
        <v>1057.900000095367</v>
      </c>
      <c r="D281" t="s">
        <v>891</v>
      </c>
      <c r="E281" t="s">
        <v>892</v>
      </c>
      <c r="F281">
        <v>4</v>
      </c>
      <c r="G281">
        <v>1665849425</v>
      </c>
      <c r="H281">
        <f t="shared" si="136"/>
        <v>2.3199193779678787E-4</v>
      </c>
      <c r="I281">
        <f t="shared" si="137"/>
        <v>0.23199193779678787</v>
      </c>
      <c r="J281">
        <f t="shared" si="138"/>
        <v>7.2394560145830456</v>
      </c>
      <c r="K281">
        <f t="shared" si="139"/>
        <v>1744.735714285714</v>
      </c>
      <c r="L281">
        <f t="shared" si="140"/>
        <v>708.86836741856882</v>
      </c>
      <c r="M281">
        <f t="shared" si="141"/>
        <v>71.896114004297957</v>
      </c>
      <c r="N281">
        <f t="shared" si="142"/>
        <v>176.95770270926329</v>
      </c>
      <c r="O281">
        <f t="shared" si="143"/>
        <v>1.1644883357099869E-2</v>
      </c>
      <c r="P281">
        <f t="shared" si="144"/>
        <v>2.7721733428272608</v>
      </c>
      <c r="Q281">
        <f t="shared" si="145"/>
        <v>1.1617776178142589E-2</v>
      </c>
      <c r="R281">
        <f t="shared" si="146"/>
        <v>7.263540278674682E-3</v>
      </c>
      <c r="S281">
        <f t="shared" si="147"/>
        <v>225.98897004903358</v>
      </c>
      <c r="T281">
        <f t="shared" si="148"/>
        <v>36.997547886058314</v>
      </c>
      <c r="U281">
        <f t="shared" si="149"/>
        <v>36.143599999999999</v>
      </c>
      <c r="V281">
        <f t="shared" si="150"/>
        <v>6.01607269945554</v>
      </c>
      <c r="W281">
        <f t="shared" si="151"/>
        <v>69.820533723473062</v>
      </c>
      <c r="X281">
        <f t="shared" si="152"/>
        <v>4.0916905586690948</v>
      </c>
      <c r="Y281">
        <f t="shared" si="153"/>
        <v>5.860296878958839</v>
      </c>
      <c r="Z281">
        <f t="shared" si="154"/>
        <v>1.9243821407864452</v>
      </c>
      <c r="AA281">
        <f t="shared" si="155"/>
        <v>-10.230844456838344</v>
      </c>
      <c r="AB281">
        <f t="shared" si="156"/>
        <v>-71.26792572926901</v>
      </c>
      <c r="AC281">
        <f t="shared" si="157"/>
        <v>-6.0570441476306023</v>
      </c>
      <c r="AD281">
        <f t="shared" si="158"/>
        <v>138.43315571529564</v>
      </c>
      <c r="AE281">
        <f t="shared" si="159"/>
        <v>17.773063173389087</v>
      </c>
      <c r="AF281">
        <f t="shared" si="160"/>
        <v>0.2321456849374858</v>
      </c>
      <c r="AG281">
        <f t="shared" si="161"/>
        <v>7.2394560145830456</v>
      </c>
      <c r="AH281">
        <v>1834.619669514256</v>
      </c>
      <c r="AI281">
        <v>1820.666545454545</v>
      </c>
      <c r="AJ281">
        <v>1.7297734297321949</v>
      </c>
      <c r="AK281">
        <v>66.578326818864241</v>
      </c>
      <c r="AL281">
        <f t="shared" si="162"/>
        <v>0.23199193779678787</v>
      </c>
      <c r="AM281">
        <v>40.136168134186264</v>
      </c>
      <c r="AN281">
        <v>40.341144411764667</v>
      </c>
      <c r="AO281">
        <v>9.7243163858172043E-5</v>
      </c>
      <c r="AP281">
        <v>87.47284380943789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47053.030162039562</v>
      </c>
      <c r="AV281">
        <f t="shared" si="166"/>
        <v>1200.038571428571</v>
      </c>
      <c r="AW281">
        <f t="shared" si="167"/>
        <v>1025.8887803362866</v>
      </c>
      <c r="AX281">
        <f t="shared" si="168"/>
        <v>0.85487983866637718</v>
      </c>
      <c r="AY281">
        <f t="shared" si="169"/>
        <v>0.18831808862610794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1665849425</v>
      </c>
      <c r="BF281">
        <v>1744.735714285714</v>
      </c>
      <c r="BG281">
        <v>1761.514285714286</v>
      </c>
      <c r="BH281">
        <v>40.342514285714287</v>
      </c>
      <c r="BI281">
        <v>40.136885714285718</v>
      </c>
      <c r="BJ281">
        <v>1745.9285714285711</v>
      </c>
      <c r="BK281">
        <v>40.119114285714282</v>
      </c>
      <c r="BL281">
        <v>650.04685714285722</v>
      </c>
      <c r="BM281">
        <v>101.3237142857143</v>
      </c>
      <c r="BN281">
        <v>0.1000722857142857</v>
      </c>
      <c r="BO281">
        <v>35.666742857142857</v>
      </c>
      <c r="BP281">
        <v>36.143599999999999</v>
      </c>
      <c r="BQ281">
        <v>999.89999999999986</v>
      </c>
      <c r="BR281">
        <v>0</v>
      </c>
      <c r="BS281">
        <v>0</v>
      </c>
      <c r="BT281">
        <v>9009.4642857142862</v>
      </c>
      <c r="BU281">
        <v>0</v>
      </c>
      <c r="BV281">
        <v>2116.3785714285709</v>
      </c>
      <c r="BW281">
        <v>-16.777257142857142</v>
      </c>
      <c r="BX281">
        <v>1818.0828571428569</v>
      </c>
      <c r="BY281">
        <v>1835.1728571428571</v>
      </c>
      <c r="BZ281">
        <v>0.20562085714285711</v>
      </c>
      <c r="CA281">
        <v>1761.514285714286</v>
      </c>
      <c r="CB281">
        <v>40.136885714285718</v>
      </c>
      <c r="CC281">
        <v>4.0876528571428574</v>
      </c>
      <c r="CD281">
        <v>4.0668185714285716</v>
      </c>
      <c r="CE281">
        <v>29.281085714285719</v>
      </c>
      <c r="CF281">
        <v>29.192614285714281</v>
      </c>
      <c r="CG281">
        <v>1200.038571428571</v>
      </c>
      <c r="CH281">
        <v>0.50002928571428573</v>
      </c>
      <c r="CI281">
        <v>0.49997071428571432</v>
      </c>
      <c r="CJ281">
        <v>0</v>
      </c>
      <c r="CK281">
        <v>2075.707142857143</v>
      </c>
      <c r="CL281">
        <v>9.5417900000000007</v>
      </c>
      <c r="CM281">
        <v>13033.971428571431</v>
      </c>
      <c r="CN281">
        <v>9521.9328571428578</v>
      </c>
      <c r="CO281">
        <v>47.392714285714291</v>
      </c>
      <c r="CP281">
        <v>49.561999999999998</v>
      </c>
      <c r="CQ281">
        <v>48.061999999999998</v>
      </c>
      <c r="CR281">
        <v>49.044285714285706</v>
      </c>
      <c r="CS281">
        <v>50.071000000000012</v>
      </c>
      <c r="CT281">
        <v>595.28428571428583</v>
      </c>
      <c r="CU281">
        <v>595.21285714285716</v>
      </c>
      <c r="CV281">
        <v>0</v>
      </c>
      <c r="CW281">
        <v>1665849433.2</v>
      </c>
      <c r="CX281">
        <v>0</v>
      </c>
      <c r="CY281">
        <v>1665848184.5999999</v>
      </c>
      <c r="CZ281" t="s">
        <v>356</v>
      </c>
      <c r="DA281">
        <v>1665848184.5999999</v>
      </c>
      <c r="DB281">
        <v>1665848178.0999999</v>
      </c>
      <c r="DC281">
        <v>18</v>
      </c>
      <c r="DD281">
        <v>0.19800000000000001</v>
      </c>
      <c r="DE281">
        <v>5.0000000000000001E-3</v>
      </c>
      <c r="DF281">
        <v>-1.1020000000000001</v>
      </c>
      <c r="DG281">
        <v>0.223</v>
      </c>
      <c r="DH281">
        <v>853</v>
      </c>
      <c r="DI281">
        <v>39</v>
      </c>
      <c r="DJ281">
        <v>1.27</v>
      </c>
      <c r="DK281">
        <v>0.31</v>
      </c>
      <c r="DL281">
        <v>-16.918369999999999</v>
      </c>
      <c r="DM281">
        <v>4.6437523452226209E-2</v>
      </c>
      <c r="DN281">
        <v>9.357987550750424E-2</v>
      </c>
      <c r="DO281">
        <v>1</v>
      </c>
      <c r="DP281">
        <v>0.203368775</v>
      </c>
      <c r="DQ281">
        <v>9.9195726078798979E-2</v>
      </c>
      <c r="DR281">
        <v>1.5955633029572189E-2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2</v>
      </c>
      <c r="DY281">
        <v>2</v>
      </c>
      <c r="DZ281" t="s">
        <v>444</v>
      </c>
      <c r="EA281">
        <v>3.2931499999999998</v>
      </c>
      <c r="EB281">
        <v>2.6253000000000002</v>
      </c>
      <c r="EC281">
        <v>0.261351</v>
      </c>
      <c r="ED281">
        <v>0.26112099999999999</v>
      </c>
      <c r="EE281">
        <v>0.15535199999999999</v>
      </c>
      <c r="EF281">
        <v>0.15325900000000001</v>
      </c>
      <c r="EG281">
        <v>22230.7</v>
      </c>
      <c r="EH281">
        <v>22671.5</v>
      </c>
      <c r="EI281">
        <v>28038.5</v>
      </c>
      <c r="EJ281">
        <v>29580</v>
      </c>
      <c r="EK281">
        <v>32542.2</v>
      </c>
      <c r="EL281">
        <v>34814.300000000003</v>
      </c>
      <c r="EM281">
        <v>39518</v>
      </c>
      <c r="EN281">
        <v>42327.3</v>
      </c>
      <c r="EO281">
        <v>2.1769500000000002</v>
      </c>
      <c r="EP281">
        <v>2.1011299999999999</v>
      </c>
      <c r="EQ281">
        <v>4.9419699999999997E-2</v>
      </c>
      <c r="ER281">
        <v>0</v>
      </c>
      <c r="ES281">
        <v>35.343899999999998</v>
      </c>
      <c r="ET281">
        <v>999.9</v>
      </c>
      <c r="EU281">
        <v>62.5</v>
      </c>
      <c r="EV281">
        <v>41.5</v>
      </c>
      <c r="EW281">
        <v>49.521900000000002</v>
      </c>
      <c r="EX281">
        <v>55.590800000000002</v>
      </c>
      <c r="EY281">
        <v>-1.44631</v>
      </c>
      <c r="EZ281">
        <v>2</v>
      </c>
      <c r="FA281">
        <v>0.76887399999999995</v>
      </c>
      <c r="FB281">
        <v>2.2423099999999998</v>
      </c>
      <c r="FC281">
        <v>20.250399999999999</v>
      </c>
      <c r="FD281">
        <v>5.2171399999999997</v>
      </c>
      <c r="FE281">
        <v>12.0099</v>
      </c>
      <c r="FF281">
        <v>4.9854000000000003</v>
      </c>
      <c r="FG281">
        <v>3.2845</v>
      </c>
      <c r="FH281">
        <v>8570.7999999999993</v>
      </c>
      <c r="FI281">
        <v>9999</v>
      </c>
      <c r="FJ281">
        <v>9999</v>
      </c>
      <c r="FK281">
        <v>584.29999999999995</v>
      </c>
      <c r="FL281">
        <v>1.86592</v>
      </c>
      <c r="FM281">
        <v>1.8623400000000001</v>
      </c>
      <c r="FN281">
        <v>1.8643799999999999</v>
      </c>
      <c r="FO281">
        <v>1.8605100000000001</v>
      </c>
      <c r="FP281">
        <v>1.8612599999999999</v>
      </c>
      <c r="FQ281">
        <v>1.8602099999999999</v>
      </c>
      <c r="FR281">
        <v>1.8620300000000001</v>
      </c>
      <c r="FS281">
        <v>1.8585199999999999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-1.2</v>
      </c>
      <c r="GH281">
        <v>0.22339999999999999</v>
      </c>
      <c r="GI281">
        <v>-1.0926075346780371</v>
      </c>
      <c r="GJ281">
        <v>-3.055779808770659E-4</v>
      </c>
      <c r="GK281">
        <v>5.4022781434335912E-7</v>
      </c>
      <c r="GL281">
        <v>-2.2830823041668759E-10</v>
      </c>
      <c r="GM281">
        <v>0.223404761904753</v>
      </c>
      <c r="GN281">
        <v>0</v>
      </c>
      <c r="GO281">
        <v>0</v>
      </c>
      <c r="GP281">
        <v>0</v>
      </c>
      <c r="GQ281">
        <v>3</v>
      </c>
      <c r="GR281">
        <v>2094</v>
      </c>
      <c r="GS281">
        <v>4</v>
      </c>
      <c r="GT281">
        <v>34</v>
      </c>
      <c r="GU281">
        <v>20.7</v>
      </c>
      <c r="GV281">
        <v>20.8</v>
      </c>
      <c r="GW281">
        <v>4.4006299999999996</v>
      </c>
      <c r="GX281">
        <v>2.5354000000000001</v>
      </c>
      <c r="GY281">
        <v>2.04834</v>
      </c>
      <c r="GZ281">
        <v>2.6122999999999998</v>
      </c>
      <c r="HA281">
        <v>2.1972700000000001</v>
      </c>
      <c r="HB281">
        <v>2.35107</v>
      </c>
      <c r="HC281">
        <v>47.004100000000001</v>
      </c>
      <c r="HD281">
        <v>14.350899999999999</v>
      </c>
      <c r="HE281">
        <v>18</v>
      </c>
      <c r="HF281">
        <v>703.47</v>
      </c>
      <c r="HG281">
        <v>710.01099999999997</v>
      </c>
      <c r="HH281">
        <v>31.0015</v>
      </c>
      <c r="HI281">
        <v>36.941699999999997</v>
      </c>
      <c r="HJ281">
        <v>30</v>
      </c>
      <c r="HK281">
        <v>36.637599999999999</v>
      </c>
      <c r="HL281">
        <v>36.598199999999999</v>
      </c>
      <c r="HM281">
        <v>88.013900000000007</v>
      </c>
      <c r="HN281">
        <v>24.4057</v>
      </c>
      <c r="HO281">
        <v>80.8215</v>
      </c>
      <c r="HP281">
        <v>31</v>
      </c>
      <c r="HQ281">
        <v>1775.95</v>
      </c>
      <c r="HR281">
        <v>40.133699999999997</v>
      </c>
      <c r="HS281">
        <v>98.712900000000005</v>
      </c>
      <c r="HT281">
        <v>98.1083</v>
      </c>
    </row>
    <row r="282" spans="1:228" x14ac:dyDescent="0.2">
      <c r="A282">
        <v>267</v>
      </c>
      <c r="B282">
        <v>1665849431</v>
      </c>
      <c r="C282">
        <v>1061.900000095367</v>
      </c>
      <c r="D282" t="s">
        <v>893</v>
      </c>
      <c r="E282" t="s">
        <v>894</v>
      </c>
      <c r="F282">
        <v>4</v>
      </c>
      <c r="G282">
        <v>1665849428.6875</v>
      </c>
      <c r="H282">
        <f t="shared" si="136"/>
        <v>2.3286730080224801E-4</v>
      </c>
      <c r="I282">
        <f t="shared" si="137"/>
        <v>0.23286730080224802</v>
      </c>
      <c r="J282">
        <f t="shared" si="138"/>
        <v>7.5029825335513447</v>
      </c>
      <c r="K282">
        <f t="shared" si="139"/>
        <v>1750.7650000000001</v>
      </c>
      <c r="L282">
        <f t="shared" si="140"/>
        <v>683.57414750148268</v>
      </c>
      <c r="M282">
        <f t="shared" si="141"/>
        <v>69.33294510789365</v>
      </c>
      <c r="N282">
        <f t="shared" si="142"/>
        <v>177.57502106464338</v>
      </c>
      <c r="O282">
        <f t="shared" si="143"/>
        <v>1.1697372512331239E-2</v>
      </c>
      <c r="P282">
        <f t="shared" si="144"/>
        <v>2.7664241543856027</v>
      </c>
      <c r="Q282">
        <f t="shared" si="145"/>
        <v>1.1669964023271069E-2</v>
      </c>
      <c r="R282">
        <f t="shared" si="146"/>
        <v>7.2961846595476897E-3</v>
      </c>
      <c r="S282">
        <f t="shared" si="147"/>
        <v>225.98311609392303</v>
      </c>
      <c r="T282">
        <f t="shared" si="148"/>
        <v>36.996782463354876</v>
      </c>
      <c r="U282">
        <f t="shared" si="149"/>
        <v>36.139650000000003</v>
      </c>
      <c r="V282">
        <f t="shared" si="150"/>
        <v>6.0147677183266977</v>
      </c>
      <c r="W282">
        <f t="shared" si="151"/>
        <v>69.832121337095302</v>
      </c>
      <c r="X282">
        <f t="shared" si="152"/>
        <v>4.091683419331785</v>
      </c>
      <c r="Y282">
        <f t="shared" si="153"/>
        <v>5.8593142252980002</v>
      </c>
      <c r="Z282">
        <f t="shared" si="154"/>
        <v>1.9230842989949126</v>
      </c>
      <c r="AA282">
        <f t="shared" si="155"/>
        <v>-10.269447965379138</v>
      </c>
      <c r="AB282">
        <f t="shared" si="156"/>
        <v>-70.984829316398759</v>
      </c>
      <c r="AC282">
        <f t="shared" si="157"/>
        <v>-6.0453163150754108</v>
      </c>
      <c r="AD282">
        <f t="shared" si="158"/>
        <v>138.68352249706973</v>
      </c>
      <c r="AE282">
        <f t="shared" si="159"/>
        <v>17.806986857125818</v>
      </c>
      <c r="AF282">
        <f t="shared" si="160"/>
        <v>0.23680831495985066</v>
      </c>
      <c r="AG282">
        <f t="shared" si="161"/>
        <v>7.5029825335513447</v>
      </c>
      <c r="AH282">
        <v>1841.4699767491941</v>
      </c>
      <c r="AI282">
        <v>1827.426363636363</v>
      </c>
      <c r="AJ282">
        <v>1.689138386503819</v>
      </c>
      <c r="AK282">
        <v>66.578326818864241</v>
      </c>
      <c r="AL282">
        <f t="shared" si="162"/>
        <v>0.23286730080224802</v>
      </c>
      <c r="AM282">
        <v>40.13536114249991</v>
      </c>
      <c r="AN282">
        <v>40.342737058823523</v>
      </c>
      <c r="AO282">
        <v>-2.0568109335326179E-4</v>
      </c>
      <c r="AP282">
        <v>87.47284380943789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46896.595181761229</v>
      </c>
      <c r="AV282">
        <f t="shared" si="166"/>
        <v>1200.0050000000001</v>
      </c>
      <c r="AW282">
        <f t="shared" si="167"/>
        <v>1025.860323364727</v>
      </c>
      <c r="AX282">
        <f t="shared" si="168"/>
        <v>0.85488004080376911</v>
      </c>
      <c r="AY282">
        <f t="shared" si="169"/>
        <v>0.18831847875127439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1665849428.6875</v>
      </c>
      <c r="BF282">
        <v>1750.7650000000001</v>
      </c>
      <c r="BG282">
        <v>1767.585</v>
      </c>
      <c r="BH282">
        <v>40.341125000000012</v>
      </c>
      <c r="BI282">
        <v>40.131349999999998</v>
      </c>
      <c r="BJ282">
        <v>1751.9637499999999</v>
      </c>
      <c r="BK282">
        <v>40.117724999999993</v>
      </c>
      <c r="BL282">
        <v>649.99699999999996</v>
      </c>
      <c r="BM282">
        <v>101.327</v>
      </c>
      <c r="BN282">
        <v>0.100102475</v>
      </c>
      <c r="BO282">
        <v>35.663699999999999</v>
      </c>
      <c r="BP282">
        <v>36.139650000000003</v>
      </c>
      <c r="BQ282">
        <v>999.9</v>
      </c>
      <c r="BR282">
        <v>0</v>
      </c>
      <c r="BS282">
        <v>0</v>
      </c>
      <c r="BT282">
        <v>8978.6700000000019</v>
      </c>
      <c r="BU282">
        <v>0</v>
      </c>
      <c r="BV282">
        <v>2115.1937499999999</v>
      </c>
      <c r="BW282">
        <v>-16.818362499999999</v>
      </c>
      <c r="BX282">
        <v>1824.365</v>
      </c>
      <c r="BY282">
        <v>1841.4849999999999</v>
      </c>
      <c r="BZ282">
        <v>0.209769125</v>
      </c>
      <c r="CA282">
        <v>1767.585</v>
      </c>
      <c r="CB282">
        <v>40.131349999999998</v>
      </c>
      <c r="CC282">
        <v>4.08765</v>
      </c>
      <c r="CD282">
        <v>4.066395</v>
      </c>
      <c r="CE282">
        <v>29.281062500000001</v>
      </c>
      <c r="CF282">
        <v>29.190799999999999</v>
      </c>
      <c r="CG282">
        <v>1200.0050000000001</v>
      </c>
      <c r="CH282">
        <v>0.50002125000000008</v>
      </c>
      <c r="CI282">
        <v>0.49997875000000003</v>
      </c>
      <c r="CJ282">
        <v>0</v>
      </c>
      <c r="CK282">
        <v>2075.5612500000002</v>
      </c>
      <c r="CL282">
        <v>9.5417900000000007</v>
      </c>
      <c r="CM282">
        <v>13046.225</v>
      </c>
      <c r="CN282">
        <v>9521.6262500000012</v>
      </c>
      <c r="CO282">
        <v>47.390500000000003</v>
      </c>
      <c r="CP282">
        <v>49.561999999999998</v>
      </c>
      <c r="CQ282">
        <v>48.061999999999998</v>
      </c>
      <c r="CR282">
        <v>49.038749999999993</v>
      </c>
      <c r="CS282">
        <v>50.061999999999998</v>
      </c>
      <c r="CT282">
        <v>595.26</v>
      </c>
      <c r="CU282">
        <v>595.20499999999993</v>
      </c>
      <c r="CV282">
        <v>0</v>
      </c>
      <c r="CW282">
        <v>1665849437.4000001</v>
      </c>
      <c r="CX282">
        <v>0</v>
      </c>
      <c r="CY282">
        <v>1665848184.5999999</v>
      </c>
      <c r="CZ282" t="s">
        <v>356</v>
      </c>
      <c r="DA282">
        <v>1665848184.5999999</v>
      </c>
      <c r="DB282">
        <v>1665848178.0999999</v>
      </c>
      <c r="DC282">
        <v>18</v>
      </c>
      <c r="DD282">
        <v>0.19800000000000001</v>
      </c>
      <c r="DE282">
        <v>5.0000000000000001E-3</v>
      </c>
      <c r="DF282">
        <v>-1.1020000000000001</v>
      </c>
      <c r="DG282">
        <v>0.223</v>
      </c>
      <c r="DH282">
        <v>853</v>
      </c>
      <c r="DI282">
        <v>39</v>
      </c>
      <c r="DJ282">
        <v>1.27</v>
      </c>
      <c r="DK282">
        <v>0.31</v>
      </c>
      <c r="DL282">
        <v>-16.913965000000001</v>
      </c>
      <c r="DM282">
        <v>0.75412908067547069</v>
      </c>
      <c r="DN282">
        <v>9.9301209836537202E-2</v>
      </c>
      <c r="DO282">
        <v>0</v>
      </c>
      <c r="DP282">
        <v>0.210067</v>
      </c>
      <c r="DQ282">
        <v>-7.924615384616026E-3</v>
      </c>
      <c r="DR282">
        <v>7.4408884684559013E-3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3.2930000000000001</v>
      </c>
      <c r="EB282">
        <v>2.6251199999999999</v>
      </c>
      <c r="EC282">
        <v>0.26192100000000001</v>
      </c>
      <c r="ED282">
        <v>0.26170100000000002</v>
      </c>
      <c r="EE282">
        <v>0.155365</v>
      </c>
      <c r="EF282">
        <v>0.15324399999999999</v>
      </c>
      <c r="EG282">
        <v>22213.599999999999</v>
      </c>
      <c r="EH282">
        <v>22653.4</v>
      </c>
      <c r="EI282">
        <v>28038.799999999999</v>
      </c>
      <c r="EJ282">
        <v>29579.8</v>
      </c>
      <c r="EK282">
        <v>32542.799999999999</v>
      </c>
      <c r="EL282">
        <v>34814.6</v>
      </c>
      <c r="EM282">
        <v>39519.1</v>
      </c>
      <c r="EN282">
        <v>42326.8</v>
      </c>
      <c r="EO282">
        <v>2.17672</v>
      </c>
      <c r="EP282">
        <v>2.1012</v>
      </c>
      <c r="EQ282">
        <v>4.9471899999999999E-2</v>
      </c>
      <c r="ER282">
        <v>0</v>
      </c>
      <c r="ES282">
        <v>35.3399</v>
      </c>
      <c r="ET282">
        <v>999.9</v>
      </c>
      <c r="EU282">
        <v>62.5</v>
      </c>
      <c r="EV282">
        <v>41.5</v>
      </c>
      <c r="EW282">
        <v>49.524299999999997</v>
      </c>
      <c r="EX282">
        <v>55.860799999999998</v>
      </c>
      <c r="EY282">
        <v>-1.4022399999999999</v>
      </c>
      <c r="EZ282">
        <v>2</v>
      </c>
      <c r="FA282">
        <v>0.76882399999999995</v>
      </c>
      <c r="FB282">
        <v>2.24451</v>
      </c>
      <c r="FC282">
        <v>20.2502</v>
      </c>
      <c r="FD282">
        <v>5.2175900000000004</v>
      </c>
      <c r="FE282">
        <v>12.0099</v>
      </c>
      <c r="FF282">
        <v>4.9858000000000002</v>
      </c>
      <c r="FG282">
        <v>3.2845</v>
      </c>
      <c r="FH282">
        <v>8570.7999999999993</v>
      </c>
      <c r="FI282">
        <v>9999</v>
      </c>
      <c r="FJ282">
        <v>9999</v>
      </c>
      <c r="FK282">
        <v>584.29999999999995</v>
      </c>
      <c r="FL282">
        <v>1.8659300000000001</v>
      </c>
      <c r="FM282">
        <v>1.8623400000000001</v>
      </c>
      <c r="FN282">
        <v>1.8644099999999999</v>
      </c>
      <c r="FO282">
        <v>1.8605</v>
      </c>
      <c r="FP282">
        <v>1.86127</v>
      </c>
      <c r="FQ282">
        <v>1.86022</v>
      </c>
      <c r="FR282">
        <v>1.8620300000000001</v>
      </c>
      <c r="FS282">
        <v>1.8585199999999999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-1.2</v>
      </c>
      <c r="GH282">
        <v>0.22339999999999999</v>
      </c>
      <c r="GI282">
        <v>-1.0926075346780371</v>
      </c>
      <c r="GJ282">
        <v>-3.055779808770659E-4</v>
      </c>
      <c r="GK282">
        <v>5.4022781434335912E-7</v>
      </c>
      <c r="GL282">
        <v>-2.2830823041668759E-10</v>
      </c>
      <c r="GM282">
        <v>0.223404761904753</v>
      </c>
      <c r="GN282">
        <v>0</v>
      </c>
      <c r="GO282">
        <v>0</v>
      </c>
      <c r="GP282">
        <v>0</v>
      </c>
      <c r="GQ282">
        <v>3</v>
      </c>
      <c r="GR282">
        <v>2094</v>
      </c>
      <c r="GS282">
        <v>4</v>
      </c>
      <c r="GT282">
        <v>34</v>
      </c>
      <c r="GU282">
        <v>20.8</v>
      </c>
      <c r="GV282">
        <v>20.9</v>
      </c>
      <c r="GW282">
        <v>4.4140600000000001</v>
      </c>
      <c r="GX282">
        <v>2.5293000000000001</v>
      </c>
      <c r="GY282">
        <v>2.04834</v>
      </c>
      <c r="GZ282">
        <v>2.6122999999999998</v>
      </c>
      <c r="HA282">
        <v>2.1972700000000001</v>
      </c>
      <c r="HB282">
        <v>2.34985</v>
      </c>
      <c r="HC282">
        <v>47.033700000000003</v>
      </c>
      <c r="HD282">
        <v>14.3422</v>
      </c>
      <c r="HE282">
        <v>18</v>
      </c>
      <c r="HF282">
        <v>703.28700000000003</v>
      </c>
      <c r="HG282">
        <v>710.11800000000005</v>
      </c>
      <c r="HH282">
        <v>31.001000000000001</v>
      </c>
      <c r="HI282">
        <v>36.941699999999997</v>
      </c>
      <c r="HJ282">
        <v>30.0001</v>
      </c>
      <c r="HK282">
        <v>36.638300000000001</v>
      </c>
      <c r="HL282">
        <v>36.601599999999998</v>
      </c>
      <c r="HM282">
        <v>88.269800000000004</v>
      </c>
      <c r="HN282">
        <v>24.4057</v>
      </c>
      <c r="HO282">
        <v>80.8215</v>
      </c>
      <c r="HP282">
        <v>31</v>
      </c>
      <c r="HQ282">
        <v>1782.63</v>
      </c>
      <c r="HR282">
        <v>40.133699999999997</v>
      </c>
      <c r="HS282">
        <v>98.7149</v>
      </c>
      <c r="HT282">
        <v>98.107399999999998</v>
      </c>
    </row>
    <row r="283" spans="1:228" x14ac:dyDescent="0.2">
      <c r="A283">
        <v>268</v>
      </c>
      <c r="B283">
        <v>1665849435</v>
      </c>
      <c r="C283">
        <v>1065.900000095367</v>
      </c>
      <c r="D283" t="s">
        <v>895</v>
      </c>
      <c r="E283" t="s">
        <v>896</v>
      </c>
      <c r="F283">
        <v>4</v>
      </c>
      <c r="G283">
        <v>1665849433</v>
      </c>
      <c r="H283">
        <f t="shared" si="136"/>
        <v>2.4296205655247686E-4</v>
      </c>
      <c r="I283">
        <f t="shared" si="137"/>
        <v>0.24296205655247685</v>
      </c>
      <c r="J283">
        <f t="shared" si="138"/>
        <v>6.9661564550228636</v>
      </c>
      <c r="K283">
        <f t="shared" si="139"/>
        <v>1758.007142857143</v>
      </c>
      <c r="L283">
        <f t="shared" si="140"/>
        <v>803.82822435149001</v>
      </c>
      <c r="M283">
        <f t="shared" si="141"/>
        <v>81.531726192764964</v>
      </c>
      <c r="N283">
        <f t="shared" si="142"/>
        <v>178.3134165660725</v>
      </c>
      <c r="O283">
        <f t="shared" si="143"/>
        <v>1.2228596276935526E-2</v>
      </c>
      <c r="P283">
        <f t="shared" si="144"/>
        <v>2.7669178069443543</v>
      </c>
      <c r="Q283">
        <f t="shared" si="145"/>
        <v>1.2198650575696307E-2</v>
      </c>
      <c r="R283">
        <f t="shared" si="146"/>
        <v>7.6268409504403542E-3</v>
      </c>
      <c r="S283">
        <f t="shared" si="147"/>
        <v>225.99010790591484</v>
      </c>
      <c r="T283">
        <f t="shared" si="148"/>
        <v>36.991229844033768</v>
      </c>
      <c r="U283">
        <f t="shared" si="149"/>
        <v>36.129742857142858</v>
      </c>
      <c r="V283">
        <f t="shared" si="150"/>
        <v>6.0114957279564889</v>
      </c>
      <c r="W283">
        <f t="shared" si="151"/>
        <v>69.846471582346894</v>
      </c>
      <c r="X283">
        <f t="shared" si="152"/>
        <v>4.0919314234462441</v>
      </c>
      <c r="Y283">
        <f t="shared" si="153"/>
        <v>5.8584654754134284</v>
      </c>
      <c r="Z283">
        <f t="shared" si="154"/>
        <v>1.9195643045102448</v>
      </c>
      <c r="AA283">
        <f t="shared" si="155"/>
        <v>-10.714626693964229</v>
      </c>
      <c r="AB283">
        <f t="shared" si="156"/>
        <v>-69.911751123021503</v>
      </c>
      <c r="AC283">
        <f t="shared" si="157"/>
        <v>-5.9525045035318209</v>
      </c>
      <c r="AD283">
        <f t="shared" si="158"/>
        <v>139.41122558539729</v>
      </c>
      <c r="AE283">
        <f t="shared" si="159"/>
        <v>17.88829920679844</v>
      </c>
      <c r="AF283">
        <f t="shared" si="160"/>
        <v>0.24131543157146809</v>
      </c>
      <c r="AG283">
        <f t="shared" si="161"/>
        <v>6.9661564550228636</v>
      </c>
      <c r="AH283">
        <v>1848.559412645244</v>
      </c>
      <c r="AI283">
        <v>1834.603454545454</v>
      </c>
      <c r="AJ283">
        <v>1.7950418904447281</v>
      </c>
      <c r="AK283">
        <v>66.578326818864241</v>
      </c>
      <c r="AL283">
        <f t="shared" si="162"/>
        <v>0.24296205655247685</v>
      </c>
      <c r="AM283">
        <v>40.127311461443149</v>
      </c>
      <c r="AN283">
        <v>40.34180617647057</v>
      </c>
      <c r="AO283">
        <v>1.3849483221022729E-4</v>
      </c>
      <c r="AP283">
        <v>87.47284380943789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46910.478585842371</v>
      </c>
      <c r="AV283">
        <f t="shared" si="166"/>
        <v>1200.04</v>
      </c>
      <c r="AW283">
        <f t="shared" si="167"/>
        <v>1025.8904517647227</v>
      </c>
      <c r="AX283">
        <f t="shared" si="168"/>
        <v>0.85488021379680901</v>
      </c>
      <c r="AY283">
        <f t="shared" si="169"/>
        <v>0.18831881262784145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1665849433</v>
      </c>
      <c r="BF283">
        <v>1758.007142857143</v>
      </c>
      <c r="BG283">
        <v>1774.9114285714279</v>
      </c>
      <c r="BH283">
        <v>40.342700000000001</v>
      </c>
      <c r="BI283">
        <v>40.128928571428567</v>
      </c>
      <c r="BJ283">
        <v>1759.21</v>
      </c>
      <c r="BK283">
        <v>40.119300000000003</v>
      </c>
      <c r="BL283">
        <v>649.98428571428576</v>
      </c>
      <c r="BM283">
        <v>101.32942857142859</v>
      </c>
      <c r="BN283">
        <v>9.9861571428571425E-2</v>
      </c>
      <c r="BO283">
        <v>35.661071428571432</v>
      </c>
      <c r="BP283">
        <v>36.129742857142858</v>
      </c>
      <c r="BQ283">
        <v>999.89999999999986</v>
      </c>
      <c r="BR283">
        <v>0</v>
      </c>
      <c r="BS283">
        <v>0</v>
      </c>
      <c r="BT283">
        <v>8981.0714285714294</v>
      </c>
      <c r="BU283">
        <v>0</v>
      </c>
      <c r="BV283">
        <v>2117.2942857142848</v>
      </c>
      <c r="BW283">
        <v>-16.904514285714281</v>
      </c>
      <c r="BX283">
        <v>1831.9142857142861</v>
      </c>
      <c r="BY283">
        <v>1849.1157142857139</v>
      </c>
      <c r="BZ283">
        <v>0.2137822857142857</v>
      </c>
      <c r="CA283">
        <v>1774.9114285714279</v>
      </c>
      <c r="CB283">
        <v>40.128928571428567</v>
      </c>
      <c r="CC283">
        <v>4.087904285714286</v>
      </c>
      <c r="CD283">
        <v>4.0662428571428562</v>
      </c>
      <c r="CE283">
        <v>29.282157142857141</v>
      </c>
      <c r="CF283">
        <v>29.190157142857149</v>
      </c>
      <c r="CG283">
        <v>1200.04</v>
      </c>
      <c r="CH283">
        <v>0.50001785714285707</v>
      </c>
      <c r="CI283">
        <v>0.49998214285714282</v>
      </c>
      <c r="CJ283">
        <v>0</v>
      </c>
      <c r="CK283">
        <v>2075.232857142857</v>
      </c>
      <c r="CL283">
        <v>9.5417900000000007</v>
      </c>
      <c r="CM283">
        <v>13059.82857142857</v>
      </c>
      <c r="CN283">
        <v>9521.8971428571422</v>
      </c>
      <c r="CO283">
        <v>47.392714285714291</v>
      </c>
      <c r="CP283">
        <v>49.561999999999998</v>
      </c>
      <c r="CQ283">
        <v>48.061999999999998</v>
      </c>
      <c r="CR283">
        <v>49.053142857142859</v>
      </c>
      <c r="CS283">
        <v>50.071000000000012</v>
      </c>
      <c r="CT283">
        <v>595.2700000000001</v>
      </c>
      <c r="CU283">
        <v>595.2285714285714</v>
      </c>
      <c r="CV283">
        <v>0</v>
      </c>
      <c r="CW283">
        <v>1665849441.5999999</v>
      </c>
      <c r="CX283">
        <v>0</v>
      </c>
      <c r="CY283">
        <v>1665848184.5999999</v>
      </c>
      <c r="CZ283" t="s">
        <v>356</v>
      </c>
      <c r="DA283">
        <v>1665848184.5999999</v>
      </c>
      <c r="DB283">
        <v>1665848178.0999999</v>
      </c>
      <c r="DC283">
        <v>18</v>
      </c>
      <c r="DD283">
        <v>0.19800000000000001</v>
      </c>
      <c r="DE283">
        <v>5.0000000000000001E-3</v>
      </c>
      <c r="DF283">
        <v>-1.1020000000000001</v>
      </c>
      <c r="DG283">
        <v>0.223</v>
      </c>
      <c r="DH283">
        <v>853</v>
      </c>
      <c r="DI283">
        <v>39</v>
      </c>
      <c r="DJ283">
        <v>1.27</v>
      </c>
      <c r="DK283">
        <v>0.31</v>
      </c>
      <c r="DL283">
        <v>-16.896084999999999</v>
      </c>
      <c r="DM283">
        <v>0.47001500938089502</v>
      </c>
      <c r="DN283">
        <v>8.6812601475822718E-2</v>
      </c>
      <c r="DO283">
        <v>0</v>
      </c>
      <c r="DP283">
        <v>0.21171367499999999</v>
      </c>
      <c r="DQ283">
        <v>-1.6765362101313221E-2</v>
      </c>
      <c r="DR283">
        <v>4.9328107575068196E-3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3.2930899999999999</v>
      </c>
      <c r="EB283">
        <v>2.6250300000000002</v>
      </c>
      <c r="EC283">
        <v>0.26252300000000001</v>
      </c>
      <c r="ED283">
        <v>0.26229400000000003</v>
      </c>
      <c r="EE283">
        <v>0.155362</v>
      </c>
      <c r="EF283">
        <v>0.153253</v>
      </c>
      <c r="EG283">
        <v>22194.9</v>
      </c>
      <c r="EH283">
        <v>22635.200000000001</v>
      </c>
      <c r="EI283">
        <v>28038.2</v>
      </c>
      <c r="EJ283">
        <v>29580</v>
      </c>
      <c r="EK283">
        <v>32541.9</v>
      </c>
      <c r="EL283">
        <v>34814.6</v>
      </c>
      <c r="EM283">
        <v>39518</v>
      </c>
      <c r="EN283">
        <v>42327.199999999997</v>
      </c>
      <c r="EO283">
        <v>2.1766999999999999</v>
      </c>
      <c r="EP283">
        <v>2.1012300000000002</v>
      </c>
      <c r="EQ283">
        <v>4.9427199999999998E-2</v>
      </c>
      <c r="ER283">
        <v>0</v>
      </c>
      <c r="ES283">
        <v>35.332500000000003</v>
      </c>
      <c r="ET283">
        <v>999.9</v>
      </c>
      <c r="EU283">
        <v>62.5</v>
      </c>
      <c r="EV283">
        <v>41.5</v>
      </c>
      <c r="EW283">
        <v>49.522399999999998</v>
      </c>
      <c r="EX283">
        <v>56.1008</v>
      </c>
      <c r="EY283">
        <v>-1.50641</v>
      </c>
      <c r="EZ283">
        <v>2</v>
      </c>
      <c r="FA283">
        <v>0.76888199999999995</v>
      </c>
      <c r="FB283">
        <v>2.2478400000000001</v>
      </c>
      <c r="FC283">
        <v>20.250299999999999</v>
      </c>
      <c r="FD283">
        <v>5.2171399999999997</v>
      </c>
      <c r="FE283">
        <v>12.0099</v>
      </c>
      <c r="FF283">
        <v>4.9855</v>
      </c>
      <c r="FG283">
        <v>3.2845</v>
      </c>
      <c r="FH283">
        <v>8571.1</v>
      </c>
      <c r="FI283">
        <v>9999</v>
      </c>
      <c r="FJ283">
        <v>9999</v>
      </c>
      <c r="FK283">
        <v>584.29999999999995</v>
      </c>
      <c r="FL283">
        <v>1.8658999999999999</v>
      </c>
      <c r="FM283">
        <v>1.8623400000000001</v>
      </c>
      <c r="FN283">
        <v>1.8644000000000001</v>
      </c>
      <c r="FO283">
        <v>1.8605100000000001</v>
      </c>
      <c r="FP283">
        <v>1.8612599999999999</v>
      </c>
      <c r="FQ283">
        <v>1.86022</v>
      </c>
      <c r="FR283">
        <v>1.86202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-1.2</v>
      </c>
      <c r="GH283">
        <v>0.22339999999999999</v>
      </c>
      <c r="GI283">
        <v>-1.0926075346780371</v>
      </c>
      <c r="GJ283">
        <v>-3.055779808770659E-4</v>
      </c>
      <c r="GK283">
        <v>5.4022781434335912E-7</v>
      </c>
      <c r="GL283">
        <v>-2.2830823041668759E-10</v>
      </c>
      <c r="GM283">
        <v>0.223404761904753</v>
      </c>
      <c r="GN283">
        <v>0</v>
      </c>
      <c r="GO283">
        <v>0</v>
      </c>
      <c r="GP283">
        <v>0</v>
      </c>
      <c r="GQ283">
        <v>3</v>
      </c>
      <c r="GR283">
        <v>2094</v>
      </c>
      <c r="GS283">
        <v>4</v>
      </c>
      <c r="GT283">
        <v>34</v>
      </c>
      <c r="GU283">
        <v>20.8</v>
      </c>
      <c r="GV283">
        <v>20.9</v>
      </c>
      <c r="GW283">
        <v>4.4262699999999997</v>
      </c>
      <c r="GX283">
        <v>2.5280800000000001</v>
      </c>
      <c r="GY283">
        <v>2.04834</v>
      </c>
      <c r="GZ283">
        <v>2.6122999999999998</v>
      </c>
      <c r="HA283">
        <v>2.1972700000000001</v>
      </c>
      <c r="HB283">
        <v>2.34985</v>
      </c>
      <c r="HC283">
        <v>47.033700000000003</v>
      </c>
      <c r="HD283">
        <v>14.3422</v>
      </c>
      <c r="HE283">
        <v>18</v>
      </c>
      <c r="HF283">
        <v>703.26599999999996</v>
      </c>
      <c r="HG283">
        <v>710.14300000000003</v>
      </c>
      <c r="HH283">
        <v>31.001000000000001</v>
      </c>
      <c r="HI283">
        <v>36.941699999999997</v>
      </c>
      <c r="HJ283">
        <v>30.0002</v>
      </c>
      <c r="HK283">
        <v>36.638300000000001</v>
      </c>
      <c r="HL283">
        <v>36.601599999999998</v>
      </c>
      <c r="HM283">
        <v>88.518900000000002</v>
      </c>
      <c r="HN283">
        <v>24.4057</v>
      </c>
      <c r="HO283">
        <v>80.8215</v>
      </c>
      <c r="HP283">
        <v>31</v>
      </c>
      <c r="HQ283">
        <v>1789.31</v>
      </c>
      <c r="HR283">
        <v>40.133699999999997</v>
      </c>
      <c r="HS283">
        <v>98.712400000000002</v>
      </c>
      <c r="HT283">
        <v>98.108199999999997</v>
      </c>
    </row>
    <row r="284" spans="1:228" x14ac:dyDescent="0.2">
      <c r="A284">
        <v>269</v>
      </c>
      <c r="B284">
        <v>1665849439</v>
      </c>
      <c r="C284">
        <v>1069.900000095367</v>
      </c>
      <c r="D284" t="s">
        <v>897</v>
      </c>
      <c r="E284" t="s">
        <v>898</v>
      </c>
      <c r="F284">
        <v>4</v>
      </c>
      <c r="G284">
        <v>1665849436.6875</v>
      </c>
      <c r="H284">
        <f t="shared" si="136"/>
        <v>2.4202743697815618E-4</v>
      </c>
      <c r="I284">
        <f t="shared" si="137"/>
        <v>0.24202743697815618</v>
      </c>
      <c r="J284">
        <f t="shared" si="138"/>
        <v>7.1983403091825631</v>
      </c>
      <c r="K284">
        <f t="shared" si="139"/>
        <v>1764.1587500000001</v>
      </c>
      <c r="L284">
        <f t="shared" si="140"/>
        <v>774.98953415688129</v>
      </c>
      <c r="M284">
        <f t="shared" si="141"/>
        <v>78.608917712742141</v>
      </c>
      <c r="N284">
        <f t="shared" si="142"/>
        <v>178.94255844607483</v>
      </c>
      <c r="O284">
        <f t="shared" si="143"/>
        <v>1.216586484450786E-2</v>
      </c>
      <c r="P284">
        <f t="shared" si="144"/>
        <v>2.7662470586064254</v>
      </c>
      <c r="Q284">
        <f t="shared" si="145"/>
        <v>1.2136218021898966E-2</v>
      </c>
      <c r="R284">
        <f t="shared" si="146"/>
        <v>7.5877938421750595E-3</v>
      </c>
      <c r="S284">
        <f t="shared" si="147"/>
        <v>225.98701054034993</v>
      </c>
      <c r="T284">
        <f t="shared" si="148"/>
        <v>36.993626884545733</v>
      </c>
      <c r="U284">
        <f t="shared" si="149"/>
        <v>36.137774999999998</v>
      </c>
      <c r="V284">
        <f t="shared" si="150"/>
        <v>6.0141483513203662</v>
      </c>
      <c r="W284">
        <f t="shared" si="151"/>
        <v>69.84217950634492</v>
      </c>
      <c r="X284">
        <f t="shared" si="152"/>
        <v>4.0921007952950301</v>
      </c>
      <c r="Y284">
        <f t="shared" si="153"/>
        <v>5.8590680076403929</v>
      </c>
      <c r="Z284">
        <f t="shared" si="154"/>
        <v>1.9220475560253361</v>
      </c>
      <c r="AA284">
        <f t="shared" si="155"/>
        <v>-10.673409970736687</v>
      </c>
      <c r="AB284">
        <f t="shared" si="156"/>
        <v>-70.814373665598666</v>
      </c>
      <c r="AC284">
        <f t="shared" si="157"/>
        <v>-6.031108548322166</v>
      </c>
      <c r="AD284">
        <f t="shared" si="158"/>
        <v>138.46811835569241</v>
      </c>
      <c r="AE284">
        <f t="shared" si="159"/>
        <v>17.893672816222551</v>
      </c>
      <c r="AF284">
        <f t="shared" si="160"/>
        <v>0.2443287665770221</v>
      </c>
      <c r="AG284">
        <f t="shared" si="161"/>
        <v>7.1983403091825631</v>
      </c>
      <c r="AH284">
        <v>1855.492512322525</v>
      </c>
      <c r="AI284">
        <v>1841.494484848484</v>
      </c>
      <c r="AJ284">
        <v>1.7500316234384059</v>
      </c>
      <c r="AK284">
        <v>66.578326818864241</v>
      </c>
      <c r="AL284">
        <f t="shared" si="162"/>
        <v>0.24202743697815618</v>
      </c>
      <c r="AM284">
        <v>40.13075463494809</v>
      </c>
      <c r="AN284">
        <v>40.345625882352962</v>
      </c>
      <c r="AO284">
        <v>-8.6701378781189244E-5</v>
      </c>
      <c r="AP284">
        <v>87.47284380943789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46891.915277392167</v>
      </c>
      <c r="AV284">
        <f t="shared" si="166"/>
        <v>1200.01875</v>
      </c>
      <c r="AW284">
        <f t="shared" si="167"/>
        <v>1025.8727541659846</v>
      </c>
      <c r="AX284">
        <f t="shared" si="168"/>
        <v>0.85488060429554502</v>
      </c>
      <c r="AY284">
        <f t="shared" si="169"/>
        <v>0.18831956629040167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1665849436.6875</v>
      </c>
      <c r="BF284">
        <v>1764.1587500000001</v>
      </c>
      <c r="BG284">
        <v>1781.075</v>
      </c>
      <c r="BH284">
        <v>40.343200000000003</v>
      </c>
      <c r="BI284">
        <v>40.126750000000001</v>
      </c>
      <c r="BJ284">
        <v>1765.36375</v>
      </c>
      <c r="BK284">
        <v>40.119799999999998</v>
      </c>
      <c r="BL284">
        <v>649.95637499999998</v>
      </c>
      <c r="BM284">
        <v>101.33225</v>
      </c>
      <c r="BN284">
        <v>9.9981337499999989E-2</v>
      </c>
      <c r="BO284">
        <v>35.662937499999998</v>
      </c>
      <c r="BP284">
        <v>36.137774999999998</v>
      </c>
      <c r="BQ284">
        <v>999.9</v>
      </c>
      <c r="BR284">
        <v>0</v>
      </c>
      <c r="BS284">
        <v>0</v>
      </c>
      <c r="BT284">
        <v>8977.2662500000006</v>
      </c>
      <c r="BU284">
        <v>0</v>
      </c>
      <c r="BV284">
        <v>2121.8962499999998</v>
      </c>
      <c r="BW284">
        <v>-16.916387499999999</v>
      </c>
      <c r="BX284">
        <v>1838.32375</v>
      </c>
      <c r="BY284">
        <v>1855.53</v>
      </c>
      <c r="BZ284">
        <v>0.216471625</v>
      </c>
      <c r="CA284">
        <v>1781.075</v>
      </c>
      <c r="CB284">
        <v>40.126750000000001</v>
      </c>
      <c r="CC284">
        <v>4.0880662499999998</v>
      </c>
      <c r="CD284">
        <v>4.0661300000000002</v>
      </c>
      <c r="CE284">
        <v>29.282837499999999</v>
      </c>
      <c r="CF284">
        <v>29.189699999999998</v>
      </c>
      <c r="CG284">
        <v>1200.01875</v>
      </c>
      <c r="CH284">
        <v>0.500004</v>
      </c>
      <c r="CI284">
        <v>0.499996</v>
      </c>
      <c r="CJ284">
        <v>0</v>
      </c>
      <c r="CK284">
        <v>2075.26125</v>
      </c>
      <c r="CL284">
        <v>9.5417900000000007</v>
      </c>
      <c r="CM284">
        <v>13048.2875</v>
      </c>
      <c r="CN284">
        <v>9521.6924999999992</v>
      </c>
      <c r="CO284">
        <v>47.398249999999997</v>
      </c>
      <c r="CP284">
        <v>49.561999999999998</v>
      </c>
      <c r="CQ284">
        <v>48.061999999999998</v>
      </c>
      <c r="CR284">
        <v>49.061999999999998</v>
      </c>
      <c r="CS284">
        <v>50.109250000000003</v>
      </c>
      <c r="CT284">
        <v>595.24250000000006</v>
      </c>
      <c r="CU284">
        <v>595.23250000000007</v>
      </c>
      <c r="CV284">
        <v>0</v>
      </c>
      <c r="CW284">
        <v>1665849445.2</v>
      </c>
      <c r="CX284">
        <v>0</v>
      </c>
      <c r="CY284">
        <v>1665848184.5999999</v>
      </c>
      <c r="CZ284" t="s">
        <v>356</v>
      </c>
      <c r="DA284">
        <v>1665848184.5999999</v>
      </c>
      <c r="DB284">
        <v>1665848178.0999999</v>
      </c>
      <c r="DC284">
        <v>18</v>
      </c>
      <c r="DD284">
        <v>0.19800000000000001</v>
      </c>
      <c r="DE284">
        <v>5.0000000000000001E-3</v>
      </c>
      <c r="DF284">
        <v>-1.1020000000000001</v>
      </c>
      <c r="DG284">
        <v>0.223</v>
      </c>
      <c r="DH284">
        <v>853</v>
      </c>
      <c r="DI284">
        <v>39</v>
      </c>
      <c r="DJ284">
        <v>1.27</v>
      </c>
      <c r="DK284">
        <v>0.31</v>
      </c>
      <c r="DL284">
        <v>-16.883775</v>
      </c>
      <c r="DM284">
        <v>8.6370731707349185E-2</v>
      </c>
      <c r="DN284">
        <v>7.9989517281953984E-2</v>
      </c>
      <c r="DO284">
        <v>1</v>
      </c>
      <c r="DP284">
        <v>0.21103620000000001</v>
      </c>
      <c r="DQ284">
        <v>2.5449253283302171E-2</v>
      </c>
      <c r="DR284">
        <v>4.2480450986306633E-3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2</v>
      </c>
      <c r="DY284">
        <v>2</v>
      </c>
      <c r="DZ284" t="s">
        <v>444</v>
      </c>
      <c r="EA284">
        <v>3.2928999999999999</v>
      </c>
      <c r="EB284">
        <v>2.6252300000000002</v>
      </c>
      <c r="EC284">
        <v>0.26309500000000002</v>
      </c>
      <c r="ED284">
        <v>0.26285999999999998</v>
      </c>
      <c r="EE284">
        <v>0.15537599999999999</v>
      </c>
      <c r="EF284">
        <v>0.15323899999999999</v>
      </c>
      <c r="EG284">
        <v>22177.7</v>
      </c>
      <c r="EH284">
        <v>22617.7</v>
      </c>
      <c r="EI284">
        <v>28038.400000000001</v>
      </c>
      <c r="EJ284">
        <v>29580</v>
      </c>
      <c r="EK284">
        <v>32541.8</v>
      </c>
      <c r="EL284">
        <v>34815.1</v>
      </c>
      <c r="EM284">
        <v>39518.400000000001</v>
      </c>
      <c r="EN284">
        <v>42327.1</v>
      </c>
      <c r="EO284">
        <v>2.1769500000000002</v>
      </c>
      <c r="EP284">
        <v>2.1012499999999998</v>
      </c>
      <c r="EQ284">
        <v>5.0745899999999997E-2</v>
      </c>
      <c r="ER284">
        <v>0</v>
      </c>
      <c r="ES284">
        <v>35.325200000000002</v>
      </c>
      <c r="ET284">
        <v>999.9</v>
      </c>
      <c r="EU284">
        <v>62.4</v>
      </c>
      <c r="EV284">
        <v>41.6</v>
      </c>
      <c r="EW284">
        <v>49.701700000000002</v>
      </c>
      <c r="EX284">
        <v>56.4908</v>
      </c>
      <c r="EY284">
        <v>-1.46234</v>
      </c>
      <c r="EZ284">
        <v>2</v>
      </c>
      <c r="FA284">
        <v>0.76895800000000003</v>
      </c>
      <c r="FB284">
        <v>2.2526899999999999</v>
      </c>
      <c r="FC284">
        <v>20.2501</v>
      </c>
      <c r="FD284">
        <v>5.2175900000000004</v>
      </c>
      <c r="FE284">
        <v>12.0099</v>
      </c>
      <c r="FF284">
        <v>4.9857500000000003</v>
      </c>
      <c r="FG284">
        <v>3.2845</v>
      </c>
      <c r="FH284">
        <v>8571.1</v>
      </c>
      <c r="FI284">
        <v>9999</v>
      </c>
      <c r="FJ284">
        <v>9999</v>
      </c>
      <c r="FK284">
        <v>584.29999999999995</v>
      </c>
      <c r="FL284">
        <v>1.86588</v>
      </c>
      <c r="FM284">
        <v>1.86232</v>
      </c>
      <c r="FN284">
        <v>1.86435</v>
      </c>
      <c r="FO284">
        <v>1.8605</v>
      </c>
      <c r="FP284">
        <v>1.8612599999999999</v>
      </c>
      <c r="FQ284">
        <v>1.8602000000000001</v>
      </c>
      <c r="FR284">
        <v>1.8620000000000001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-1.2</v>
      </c>
      <c r="GH284">
        <v>0.22339999999999999</v>
      </c>
      <c r="GI284">
        <v>-1.0926075346780371</v>
      </c>
      <c r="GJ284">
        <v>-3.055779808770659E-4</v>
      </c>
      <c r="GK284">
        <v>5.4022781434335912E-7</v>
      </c>
      <c r="GL284">
        <v>-2.2830823041668759E-10</v>
      </c>
      <c r="GM284">
        <v>0.223404761904753</v>
      </c>
      <c r="GN284">
        <v>0</v>
      </c>
      <c r="GO284">
        <v>0</v>
      </c>
      <c r="GP284">
        <v>0</v>
      </c>
      <c r="GQ284">
        <v>3</v>
      </c>
      <c r="GR284">
        <v>2094</v>
      </c>
      <c r="GS284">
        <v>4</v>
      </c>
      <c r="GT284">
        <v>34</v>
      </c>
      <c r="GU284">
        <v>20.9</v>
      </c>
      <c r="GV284">
        <v>21</v>
      </c>
      <c r="GW284">
        <v>4.4397000000000002</v>
      </c>
      <c r="GX284">
        <v>2.52319</v>
      </c>
      <c r="GY284">
        <v>2.04834</v>
      </c>
      <c r="GZ284">
        <v>2.6122999999999998</v>
      </c>
      <c r="HA284">
        <v>2.1972700000000001</v>
      </c>
      <c r="HB284">
        <v>2.3742700000000001</v>
      </c>
      <c r="HC284">
        <v>47.063400000000001</v>
      </c>
      <c r="HD284">
        <v>14.3422</v>
      </c>
      <c r="HE284">
        <v>18</v>
      </c>
      <c r="HF284">
        <v>703.47799999999995</v>
      </c>
      <c r="HG284">
        <v>710.16600000000005</v>
      </c>
      <c r="HH284">
        <v>31.001200000000001</v>
      </c>
      <c r="HI284">
        <v>36.941899999999997</v>
      </c>
      <c r="HJ284">
        <v>30</v>
      </c>
      <c r="HK284">
        <v>36.638300000000001</v>
      </c>
      <c r="HL284">
        <v>36.601599999999998</v>
      </c>
      <c r="HM284">
        <v>88.776200000000003</v>
      </c>
      <c r="HN284">
        <v>24.4057</v>
      </c>
      <c r="HO284">
        <v>80.8215</v>
      </c>
      <c r="HP284">
        <v>31</v>
      </c>
      <c r="HQ284">
        <v>1795.99</v>
      </c>
      <c r="HR284">
        <v>40.133699999999997</v>
      </c>
      <c r="HS284">
        <v>98.713300000000004</v>
      </c>
      <c r="HT284">
        <v>98.107900000000001</v>
      </c>
    </row>
    <row r="285" spans="1:228" x14ac:dyDescent="0.2">
      <c r="A285">
        <v>270</v>
      </c>
      <c r="B285">
        <v>1665849443</v>
      </c>
      <c r="C285">
        <v>1073.900000095367</v>
      </c>
      <c r="D285" t="s">
        <v>899</v>
      </c>
      <c r="E285" t="s">
        <v>900</v>
      </c>
      <c r="F285">
        <v>4</v>
      </c>
      <c r="G285">
        <v>1665849441</v>
      </c>
      <c r="H285">
        <f t="shared" si="136"/>
        <v>2.4738173080265469E-4</v>
      </c>
      <c r="I285">
        <f t="shared" si="137"/>
        <v>0.24738173080265471</v>
      </c>
      <c r="J285">
        <f t="shared" si="138"/>
        <v>7.3018699692250273</v>
      </c>
      <c r="K285">
        <f t="shared" si="139"/>
        <v>1771.4171428571431</v>
      </c>
      <c r="L285">
        <f t="shared" si="140"/>
        <v>788.56775877116536</v>
      </c>
      <c r="M285">
        <f t="shared" si="141"/>
        <v>79.985470607959243</v>
      </c>
      <c r="N285">
        <f t="shared" si="142"/>
        <v>179.67718339794757</v>
      </c>
      <c r="O285">
        <f t="shared" si="143"/>
        <v>1.2428800952077169E-2</v>
      </c>
      <c r="P285">
        <f t="shared" si="144"/>
        <v>2.7700633421336303</v>
      </c>
      <c r="Q285">
        <f t="shared" si="145"/>
        <v>1.2397903062050445E-2</v>
      </c>
      <c r="R285">
        <f t="shared" si="146"/>
        <v>7.751459013434465E-3</v>
      </c>
      <c r="S285">
        <f t="shared" si="147"/>
        <v>225.97245119111318</v>
      </c>
      <c r="T285">
        <f t="shared" si="148"/>
        <v>36.991008703489697</v>
      </c>
      <c r="U285">
        <f t="shared" si="149"/>
        <v>36.141085714285722</v>
      </c>
      <c r="V285">
        <f t="shared" si="150"/>
        <v>6.0152420139444187</v>
      </c>
      <c r="W285">
        <f t="shared" si="151"/>
        <v>69.840973987149667</v>
      </c>
      <c r="X285">
        <f t="shared" si="152"/>
        <v>4.0921699059557914</v>
      </c>
      <c r="Y285">
        <f t="shared" si="153"/>
        <v>5.8592680948417568</v>
      </c>
      <c r="Z285">
        <f t="shared" si="154"/>
        <v>1.9230721079886273</v>
      </c>
      <c r="AA285">
        <f t="shared" si="155"/>
        <v>-10.909534328397072</v>
      </c>
      <c r="AB285">
        <f t="shared" si="156"/>
        <v>-71.313952062564226</v>
      </c>
      <c r="AC285">
        <f t="shared" si="157"/>
        <v>-6.065404766460607</v>
      </c>
      <c r="AD285">
        <f t="shared" si="158"/>
        <v>137.68356003369126</v>
      </c>
      <c r="AE285">
        <f t="shared" si="159"/>
        <v>17.840912021261655</v>
      </c>
      <c r="AF285">
        <f t="shared" si="160"/>
        <v>0.24835813024599881</v>
      </c>
      <c r="AG285">
        <f t="shared" si="161"/>
        <v>7.3018699692250273</v>
      </c>
      <c r="AH285">
        <v>1862.4868936177911</v>
      </c>
      <c r="AI285">
        <v>1848.4728484848481</v>
      </c>
      <c r="AJ285">
        <v>1.729695190372315</v>
      </c>
      <c r="AK285">
        <v>66.578326818864241</v>
      </c>
      <c r="AL285">
        <f t="shared" si="162"/>
        <v>0.24738173080265471</v>
      </c>
      <c r="AM285">
        <v>40.124133819615089</v>
      </c>
      <c r="AN285">
        <v>40.342630588235288</v>
      </c>
      <c r="AO285">
        <v>1.2025429070654289E-4</v>
      </c>
      <c r="AP285">
        <v>87.47284380943789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46995.957780669123</v>
      </c>
      <c r="AV285">
        <f t="shared" si="166"/>
        <v>1199.937142857143</v>
      </c>
      <c r="AW285">
        <f t="shared" si="167"/>
        <v>1025.8034089073128</v>
      </c>
      <c r="AX285">
        <f t="shared" si="168"/>
        <v>0.85488095356794735</v>
      </c>
      <c r="AY285">
        <f t="shared" si="169"/>
        <v>0.18832024038613832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1665849441</v>
      </c>
      <c r="BF285">
        <v>1771.4171428571431</v>
      </c>
      <c r="BG285">
        <v>1788.291428571428</v>
      </c>
      <c r="BH285">
        <v>40.344242857142852</v>
      </c>
      <c r="BI285">
        <v>40.124242857142853</v>
      </c>
      <c r="BJ285">
        <v>1772.6271428571431</v>
      </c>
      <c r="BK285">
        <v>40.120842857142861</v>
      </c>
      <c r="BL285">
        <v>650.01357142857148</v>
      </c>
      <c r="BM285">
        <v>101.3312857142857</v>
      </c>
      <c r="BN285">
        <v>0.1000367285714286</v>
      </c>
      <c r="BO285">
        <v>35.663557142857137</v>
      </c>
      <c r="BP285">
        <v>36.141085714285722</v>
      </c>
      <c r="BQ285">
        <v>999.89999999999986</v>
      </c>
      <c r="BR285">
        <v>0</v>
      </c>
      <c r="BS285">
        <v>0</v>
      </c>
      <c r="BT285">
        <v>8997.59</v>
      </c>
      <c r="BU285">
        <v>0</v>
      </c>
      <c r="BV285">
        <v>2128.0842857142861</v>
      </c>
      <c r="BW285">
        <v>-16.871771428571432</v>
      </c>
      <c r="BX285">
        <v>1845.8871428571431</v>
      </c>
      <c r="BY285">
        <v>1863.0442857142859</v>
      </c>
      <c r="BZ285">
        <v>0.21998371428571431</v>
      </c>
      <c r="CA285">
        <v>1788.291428571428</v>
      </c>
      <c r="CB285">
        <v>40.124242857142853</v>
      </c>
      <c r="CC285">
        <v>4.0881371428571418</v>
      </c>
      <c r="CD285">
        <v>4.0658485714285719</v>
      </c>
      <c r="CE285">
        <v>29.28314285714286</v>
      </c>
      <c r="CF285">
        <v>29.188485714285719</v>
      </c>
      <c r="CG285">
        <v>1199.937142857143</v>
      </c>
      <c r="CH285">
        <v>0.49999028571428561</v>
      </c>
      <c r="CI285">
        <v>0.50000971428571428</v>
      </c>
      <c r="CJ285">
        <v>0</v>
      </c>
      <c r="CK285">
        <v>2075.1528571428571</v>
      </c>
      <c r="CL285">
        <v>9.5417900000000007</v>
      </c>
      <c r="CM285">
        <v>13052.77142857143</v>
      </c>
      <c r="CN285">
        <v>9520.9871428571405</v>
      </c>
      <c r="CO285">
        <v>47.383857142857153</v>
      </c>
      <c r="CP285">
        <v>49.561999999999998</v>
      </c>
      <c r="CQ285">
        <v>48.061999999999998</v>
      </c>
      <c r="CR285">
        <v>49.061999999999998</v>
      </c>
      <c r="CS285">
        <v>50.125</v>
      </c>
      <c r="CT285">
        <v>595.18857142857144</v>
      </c>
      <c r="CU285">
        <v>595.2071428571428</v>
      </c>
      <c r="CV285">
        <v>0</v>
      </c>
      <c r="CW285">
        <v>1665849449.4000001</v>
      </c>
      <c r="CX285">
        <v>0</v>
      </c>
      <c r="CY285">
        <v>1665848184.5999999</v>
      </c>
      <c r="CZ285" t="s">
        <v>356</v>
      </c>
      <c r="DA285">
        <v>1665848184.5999999</v>
      </c>
      <c r="DB285">
        <v>1665848178.0999999</v>
      </c>
      <c r="DC285">
        <v>18</v>
      </c>
      <c r="DD285">
        <v>0.19800000000000001</v>
      </c>
      <c r="DE285">
        <v>5.0000000000000001E-3</v>
      </c>
      <c r="DF285">
        <v>-1.1020000000000001</v>
      </c>
      <c r="DG285">
        <v>0.223</v>
      </c>
      <c r="DH285">
        <v>853</v>
      </c>
      <c r="DI285">
        <v>39</v>
      </c>
      <c r="DJ285">
        <v>1.27</v>
      </c>
      <c r="DK285">
        <v>0.31</v>
      </c>
      <c r="DL285">
        <v>-16.8647575</v>
      </c>
      <c r="DM285">
        <v>-0.28871482176362939</v>
      </c>
      <c r="DN285">
        <v>6.8821242678042391E-2</v>
      </c>
      <c r="DO285">
        <v>0</v>
      </c>
      <c r="DP285">
        <v>0.21292885</v>
      </c>
      <c r="DQ285">
        <v>5.2951091932458068E-2</v>
      </c>
      <c r="DR285">
        <v>5.5276836674596364E-3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3.29312</v>
      </c>
      <c r="EB285">
        <v>2.6253700000000002</v>
      </c>
      <c r="EC285">
        <v>0.26366800000000001</v>
      </c>
      <c r="ED285">
        <v>0.26342700000000002</v>
      </c>
      <c r="EE285">
        <v>0.15536900000000001</v>
      </c>
      <c r="EF285">
        <v>0.15323700000000001</v>
      </c>
      <c r="EG285">
        <v>22160.400000000001</v>
      </c>
      <c r="EH285">
        <v>22600.1</v>
      </c>
      <c r="EI285">
        <v>28038.5</v>
      </c>
      <c r="EJ285">
        <v>29580</v>
      </c>
      <c r="EK285">
        <v>32541.9</v>
      </c>
      <c r="EL285">
        <v>34815.1</v>
      </c>
      <c r="EM285">
        <v>39518.199999999997</v>
      </c>
      <c r="EN285">
        <v>42326.9</v>
      </c>
      <c r="EO285">
        <v>2.177</v>
      </c>
      <c r="EP285">
        <v>2.1012</v>
      </c>
      <c r="EQ285">
        <v>5.0663899999999998E-2</v>
      </c>
      <c r="ER285">
        <v>0</v>
      </c>
      <c r="ES285">
        <v>35.319600000000001</v>
      </c>
      <c r="ET285">
        <v>999.9</v>
      </c>
      <c r="EU285">
        <v>62.4</v>
      </c>
      <c r="EV285">
        <v>41.6</v>
      </c>
      <c r="EW285">
        <v>49.704700000000003</v>
      </c>
      <c r="EX285">
        <v>55.710799999999999</v>
      </c>
      <c r="EY285">
        <v>-1.5665100000000001</v>
      </c>
      <c r="EZ285">
        <v>2</v>
      </c>
      <c r="FA285">
        <v>0.76886900000000002</v>
      </c>
      <c r="FB285">
        <v>2.2582200000000001</v>
      </c>
      <c r="FC285">
        <v>20.25</v>
      </c>
      <c r="FD285">
        <v>5.2153400000000003</v>
      </c>
      <c r="FE285">
        <v>12.0099</v>
      </c>
      <c r="FF285">
        <v>4.9848999999999997</v>
      </c>
      <c r="FG285">
        <v>3.2845</v>
      </c>
      <c r="FH285">
        <v>8571.1</v>
      </c>
      <c r="FI285">
        <v>9999</v>
      </c>
      <c r="FJ285">
        <v>9999</v>
      </c>
      <c r="FK285">
        <v>584.29999999999995</v>
      </c>
      <c r="FL285">
        <v>1.8658600000000001</v>
      </c>
      <c r="FM285">
        <v>1.86232</v>
      </c>
      <c r="FN285">
        <v>1.8643700000000001</v>
      </c>
      <c r="FO285">
        <v>1.8605</v>
      </c>
      <c r="FP285">
        <v>1.8612599999999999</v>
      </c>
      <c r="FQ285">
        <v>1.8602099999999999</v>
      </c>
      <c r="FR285">
        <v>1.86202</v>
      </c>
      <c r="FS285">
        <v>1.8585199999999999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-1.21</v>
      </c>
      <c r="GH285">
        <v>0.22339999999999999</v>
      </c>
      <c r="GI285">
        <v>-1.0926075346780371</v>
      </c>
      <c r="GJ285">
        <v>-3.055779808770659E-4</v>
      </c>
      <c r="GK285">
        <v>5.4022781434335912E-7</v>
      </c>
      <c r="GL285">
        <v>-2.2830823041668759E-10</v>
      </c>
      <c r="GM285">
        <v>0.223404761904753</v>
      </c>
      <c r="GN285">
        <v>0</v>
      </c>
      <c r="GO285">
        <v>0</v>
      </c>
      <c r="GP285">
        <v>0</v>
      </c>
      <c r="GQ285">
        <v>3</v>
      </c>
      <c r="GR285">
        <v>2094</v>
      </c>
      <c r="GS285">
        <v>4</v>
      </c>
      <c r="GT285">
        <v>34</v>
      </c>
      <c r="GU285">
        <v>21</v>
      </c>
      <c r="GV285">
        <v>21.1</v>
      </c>
      <c r="GW285">
        <v>4.4519000000000002</v>
      </c>
      <c r="GX285">
        <v>2.52075</v>
      </c>
      <c r="GY285">
        <v>2.04834</v>
      </c>
      <c r="GZ285">
        <v>2.6122999999999998</v>
      </c>
      <c r="HA285">
        <v>2.1972700000000001</v>
      </c>
      <c r="HB285">
        <v>2.36572</v>
      </c>
      <c r="HC285">
        <v>47.063400000000001</v>
      </c>
      <c r="HD285">
        <v>14.3422</v>
      </c>
      <c r="HE285">
        <v>18</v>
      </c>
      <c r="HF285">
        <v>703.548</v>
      </c>
      <c r="HG285">
        <v>710.11900000000003</v>
      </c>
      <c r="HH285">
        <v>31.0014</v>
      </c>
      <c r="HI285">
        <v>36.9452</v>
      </c>
      <c r="HJ285">
        <v>30.0001</v>
      </c>
      <c r="HK285">
        <v>36.640999999999998</v>
      </c>
      <c r="HL285">
        <v>36.601599999999998</v>
      </c>
      <c r="HM285">
        <v>89.0304</v>
      </c>
      <c r="HN285">
        <v>24.4057</v>
      </c>
      <c r="HO285">
        <v>80.8215</v>
      </c>
      <c r="HP285">
        <v>31</v>
      </c>
      <c r="HQ285">
        <v>1802.67</v>
      </c>
      <c r="HR285">
        <v>40.133699999999997</v>
      </c>
      <c r="HS285">
        <v>98.713200000000001</v>
      </c>
      <c r="HT285">
        <v>98.107799999999997</v>
      </c>
    </row>
    <row r="286" spans="1:228" x14ac:dyDescent="0.2">
      <c r="A286">
        <v>271</v>
      </c>
      <c r="B286">
        <v>1665849447</v>
      </c>
      <c r="C286">
        <v>1077.900000095367</v>
      </c>
      <c r="D286" t="s">
        <v>901</v>
      </c>
      <c r="E286" t="s">
        <v>902</v>
      </c>
      <c r="F286">
        <v>4</v>
      </c>
      <c r="G286">
        <v>1665849444.6875</v>
      </c>
      <c r="H286">
        <f t="shared" si="136"/>
        <v>2.523862236283384E-4</v>
      </c>
      <c r="I286">
        <f t="shared" si="137"/>
        <v>0.2523862236283384</v>
      </c>
      <c r="J286">
        <f t="shared" si="138"/>
        <v>7.0092401897511953</v>
      </c>
      <c r="K286">
        <f t="shared" si="139"/>
        <v>1777.61625</v>
      </c>
      <c r="L286">
        <f t="shared" si="140"/>
        <v>850.58253658011677</v>
      </c>
      <c r="M286">
        <f t="shared" si="141"/>
        <v>86.275713866666436</v>
      </c>
      <c r="N286">
        <f t="shared" si="142"/>
        <v>180.30597191233431</v>
      </c>
      <c r="O286">
        <f t="shared" si="143"/>
        <v>1.2697428434271341E-2</v>
      </c>
      <c r="P286">
        <f t="shared" si="144"/>
        <v>2.7812925339179846</v>
      </c>
      <c r="Q286">
        <f t="shared" si="145"/>
        <v>1.2665312205067192E-2</v>
      </c>
      <c r="R286">
        <f t="shared" si="146"/>
        <v>7.9186988205800397E-3</v>
      </c>
      <c r="S286">
        <f t="shared" si="147"/>
        <v>226.00387054097385</v>
      </c>
      <c r="T286">
        <f t="shared" si="148"/>
        <v>36.98699370432135</v>
      </c>
      <c r="U286">
        <f t="shared" si="149"/>
        <v>36.134337500000001</v>
      </c>
      <c r="V286">
        <f t="shared" si="150"/>
        <v>6.013012989021334</v>
      </c>
      <c r="W286">
        <f t="shared" si="151"/>
        <v>69.837563525961102</v>
      </c>
      <c r="X286">
        <f t="shared" si="152"/>
        <v>4.0924420699906738</v>
      </c>
      <c r="Y286">
        <f t="shared" si="153"/>
        <v>5.8599439375764701</v>
      </c>
      <c r="Z286">
        <f t="shared" si="154"/>
        <v>1.9205709190306601</v>
      </c>
      <c r="AA286">
        <f t="shared" si="155"/>
        <v>-11.130232462009724</v>
      </c>
      <c r="AB286">
        <f t="shared" si="156"/>
        <v>-70.277367382582057</v>
      </c>
      <c r="AC286">
        <f t="shared" si="157"/>
        <v>-5.9529737925458655</v>
      </c>
      <c r="AD286">
        <f t="shared" si="158"/>
        <v>138.64329690383619</v>
      </c>
      <c r="AE286">
        <f t="shared" si="159"/>
        <v>17.682089316606053</v>
      </c>
      <c r="AF286">
        <f t="shared" si="160"/>
        <v>0.25211167656755312</v>
      </c>
      <c r="AG286">
        <f t="shared" si="161"/>
        <v>7.0092401897511953</v>
      </c>
      <c r="AH286">
        <v>1869.310723804824</v>
      </c>
      <c r="AI286">
        <v>1855.515515151515</v>
      </c>
      <c r="AJ286">
        <v>1.7449789725353531</v>
      </c>
      <c r="AK286">
        <v>66.578326818864241</v>
      </c>
      <c r="AL286">
        <f t="shared" si="162"/>
        <v>0.2523862236283384</v>
      </c>
      <c r="AM286">
        <v>40.124312604529052</v>
      </c>
      <c r="AN286">
        <v>40.347800882352921</v>
      </c>
      <c r="AO286">
        <v>1.7364485358789379E-5</v>
      </c>
      <c r="AP286">
        <v>87.47284380943789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47302.510171892805</v>
      </c>
      <c r="AV286">
        <f t="shared" si="166"/>
        <v>1200.10625</v>
      </c>
      <c r="AW286">
        <f t="shared" si="167"/>
        <v>1025.9477541663075</v>
      </c>
      <c r="AX286">
        <f t="shared" si="168"/>
        <v>0.85488076923714673</v>
      </c>
      <c r="AY286">
        <f t="shared" si="169"/>
        <v>0.18831988462769345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1665849444.6875</v>
      </c>
      <c r="BF286">
        <v>1777.61625</v>
      </c>
      <c r="BG286">
        <v>1794.3525</v>
      </c>
      <c r="BH286">
        <v>40.346924999999999</v>
      </c>
      <c r="BI286">
        <v>40.123587499999999</v>
      </c>
      <c r="BJ286">
        <v>1778.8262500000001</v>
      </c>
      <c r="BK286">
        <v>40.123525000000001</v>
      </c>
      <c r="BL286">
        <v>649.97524999999996</v>
      </c>
      <c r="BM286">
        <v>101.331625</v>
      </c>
      <c r="BN286">
        <v>9.9700187499999995E-2</v>
      </c>
      <c r="BO286">
        <v>35.665649999999999</v>
      </c>
      <c r="BP286">
        <v>36.134337500000001</v>
      </c>
      <c r="BQ286">
        <v>999.9</v>
      </c>
      <c r="BR286">
        <v>0</v>
      </c>
      <c r="BS286">
        <v>0</v>
      </c>
      <c r="BT286">
        <v>9057.2649999999994</v>
      </c>
      <c r="BU286">
        <v>0</v>
      </c>
      <c r="BV286">
        <v>2129.1187500000001</v>
      </c>
      <c r="BW286">
        <v>-16.739374999999999</v>
      </c>
      <c r="BX286">
        <v>1852.3512499999999</v>
      </c>
      <c r="BY286">
        <v>1869.36</v>
      </c>
      <c r="BZ286">
        <v>0.22333475</v>
      </c>
      <c r="CA286">
        <v>1794.3525</v>
      </c>
      <c r="CB286">
        <v>40.123587499999999</v>
      </c>
      <c r="CC286">
        <v>4.0884212499999997</v>
      </c>
      <c r="CD286">
        <v>4.0657887500000003</v>
      </c>
      <c r="CE286">
        <v>29.284337499999999</v>
      </c>
      <c r="CF286">
        <v>29.1882375</v>
      </c>
      <c r="CG286">
        <v>1200.10625</v>
      </c>
      <c r="CH286">
        <v>0.49999874999999999</v>
      </c>
      <c r="CI286">
        <v>0.50000124999999995</v>
      </c>
      <c r="CJ286">
        <v>0</v>
      </c>
      <c r="CK286">
        <v>2075.2325000000001</v>
      </c>
      <c r="CL286">
        <v>9.5417900000000007</v>
      </c>
      <c r="CM286">
        <v>13057.025</v>
      </c>
      <c r="CN286">
        <v>9522.3637500000004</v>
      </c>
      <c r="CO286">
        <v>47.375</v>
      </c>
      <c r="CP286">
        <v>49.561999999999998</v>
      </c>
      <c r="CQ286">
        <v>48.061999999999998</v>
      </c>
      <c r="CR286">
        <v>49.061999999999998</v>
      </c>
      <c r="CS286">
        <v>50.125</v>
      </c>
      <c r="CT286">
        <v>595.28</v>
      </c>
      <c r="CU286">
        <v>595.28250000000003</v>
      </c>
      <c r="CV286">
        <v>0</v>
      </c>
      <c r="CW286">
        <v>1665849453.5999999</v>
      </c>
      <c r="CX286">
        <v>0</v>
      </c>
      <c r="CY286">
        <v>1665848184.5999999</v>
      </c>
      <c r="CZ286" t="s">
        <v>356</v>
      </c>
      <c r="DA286">
        <v>1665848184.5999999</v>
      </c>
      <c r="DB286">
        <v>1665848178.0999999</v>
      </c>
      <c r="DC286">
        <v>18</v>
      </c>
      <c r="DD286">
        <v>0.19800000000000001</v>
      </c>
      <c r="DE286">
        <v>5.0000000000000001E-3</v>
      </c>
      <c r="DF286">
        <v>-1.1020000000000001</v>
      </c>
      <c r="DG286">
        <v>0.223</v>
      </c>
      <c r="DH286">
        <v>853</v>
      </c>
      <c r="DI286">
        <v>39</v>
      </c>
      <c r="DJ286">
        <v>1.27</v>
      </c>
      <c r="DK286">
        <v>0.31</v>
      </c>
      <c r="DL286">
        <v>-16.850185</v>
      </c>
      <c r="DM286">
        <v>0.17839699812382931</v>
      </c>
      <c r="DN286">
        <v>7.6836484009876624E-2</v>
      </c>
      <c r="DO286">
        <v>0</v>
      </c>
      <c r="DP286">
        <v>0.21638170000000001</v>
      </c>
      <c r="DQ286">
        <v>5.2426108818011102E-2</v>
      </c>
      <c r="DR286">
        <v>5.4619675493360453E-3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3.2930299999999999</v>
      </c>
      <c r="EB286">
        <v>2.62547</v>
      </c>
      <c r="EC286">
        <v>0.26425399999999999</v>
      </c>
      <c r="ED286">
        <v>0.26399400000000001</v>
      </c>
      <c r="EE286">
        <v>0.15537300000000001</v>
      </c>
      <c r="EF286">
        <v>0.15323500000000001</v>
      </c>
      <c r="EG286">
        <v>22143.200000000001</v>
      </c>
      <c r="EH286">
        <v>22582.6</v>
      </c>
      <c r="EI286">
        <v>28039.200000000001</v>
      </c>
      <c r="EJ286">
        <v>29579.9</v>
      </c>
      <c r="EK286">
        <v>32542.5</v>
      </c>
      <c r="EL286">
        <v>34815.1</v>
      </c>
      <c r="EM286">
        <v>39519.1</v>
      </c>
      <c r="EN286">
        <v>42326.8</v>
      </c>
      <c r="EO286">
        <v>2.17685</v>
      </c>
      <c r="EP286">
        <v>2.1012300000000002</v>
      </c>
      <c r="EQ286">
        <v>5.0500000000000003E-2</v>
      </c>
      <c r="ER286">
        <v>0</v>
      </c>
      <c r="ES286">
        <v>35.318800000000003</v>
      </c>
      <c r="ET286">
        <v>999.9</v>
      </c>
      <c r="EU286">
        <v>62.4</v>
      </c>
      <c r="EV286">
        <v>41.6</v>
      </c>
      <c r="EW286">
        <v>49.702599999999997</v>
      </c>
      <c r="EX286">
        <v>55.890799999999999</v>
      </c>
      <c r="EY286">
        <v>-1.42228</v>
      </c>
      <c r="EZ286">
        <v>2</v>
      </c>
      <c r="FA286">
        <v>0.76905999999999997</v>
      </c>
      <c r="FB286">
        <v>2.2610299999999999</v>
      </c>
      <c r="FC286">
        <v>20.2502</v>
      </c>
      <c r="FD286">
        <v>5.2156399999999996</v>
      </c>
      <c r="FE286">
        <v>12.0099</v>
      </c>
      <c r="FF286">
        <v>4.9851000000000001</v>
      </c>
      <c r="FG286">
        <v>3.2844799999999998</v>
      </c>
      <c r="FH286">
        <v>8571.4</v>
      </c>
      <c r="FI286">
        <v>9999</v>
      </c>
      <c r="FJ286">
        <v>9999</v>
      </c>
      <c r="FK286">
        <v>584.29999999999995</v>
      </c>
      <c r="FL286">
        <v>1.86588</v>
      </c>
      <c r="FM286">
        <v>1.8623400000000001</v>
      </c>
      <c r="FN286">
        <v>1.8643799999999999</v>
      </c>
      <c r="FO286">
        <v>1.8605</v>
      </c>
      <c r="FP286">
        <v>1.86127</v>
      </c>
      <c r="FQ286">
        <v>1.86022</v>
      </c>
      <c r="FR286">
        <v>1.8620300000000001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-1.21</v>
      </c>
      <c r="GH286">
        <v>0.2235</v>
      </c>
      <c r="GI286">
        <v>-1.0926075346780371</v>
      </c>
      <c r="GJ286">
        <v>-3.055779808770659E-4</v>
      </c>
      <c r="GK286">
        <v>5.4022781434335912E-7</v>
      </c>
      <c r="GL286">
        <v>-2.2830823041668759E-10</v>
      </c>
      <c r="GM286">
        <v>0.223404761904753</v>
      </c>
      <c r="GN286">
        <v>0</v>
      </c>
      <c r="GO286">
        <v>0</v>
      </c>
      <c r="GP286">
        <v>0</v>
      </c>
      <c r="GQ286">
        <v>3</v>
      </c>
      <c r="GR286">
        <v>2094</v>
      </c>
      <c r="GS286">
        <v>4</v>
      </c>
      <c r="GT286">
        <v>34</v>
      </c>
      <c r="GU286">
        <v>21</v>
      </c>
      <c r="GV286">
        <v>21.1</v>
      </c>
      <c r="GW286">
        <v>4.4653299999999998</v>
      </c>
      <c r="GX286">
        <v>2.5280800000000001</v>
      </c>
      <c r="GY286">
        <v>2.04834</v>
      </c>
      <c r="GZ286">
        <v>2.6122999999999998</v>
      </c>
      <c r="HA286">
        <v>2.1972700000000001</v>
      </c>
      <c r="HB286">
        <v>2.34131</v>
      </c>
      <c r="HC286">
        <v>47.093200000000003</v>
      </c>
      <c r="HD286">
        <v>14.333399999999999</v>
      </c>
      <c r="HE286">
        <v>18</v>
      </c>
      <c r="HF286">
        <v>703.42899999999997</v>
      </c>
      <c r="HG286">
        <v>710.17899999999997</v>
      </c>
      <c r="HH286">
        <v>31.001000000000001</v>
      </c>
      <c r="HI286">
        <v>36.9452</v>
      </c>
      <c r="HJ286">
        <v>30.0001</v>
      </c>
      <c r="HK286">
        <v>36.6417</v>
      </c>
      <c r="HL286">
        <v>36.604999999999997</v>
      </c>
      <c r="HM286">
        <v>89.285700000000006</v>
      </c>
      <c r="HN286">
        <v>24.4057</v>
      </c>
      <c r="HO286">
        <v>80.449600000000004</v>
      </c>
      <c r="HP286">
        <v>31</v>
      </c>
      <c r="HQ286">
        <v>1809.35</v>
      </c>
      <c r="HR286">
        <v>40.133699999999997</v>
      </c>
      <c r="HS286">
        <v>98.715500000000006</v>
      </c>
      <c r="HT286">
        <v>98.107600000000005</v>
      </c>
    </row>
    <row r="287" spans="1:228" x14ac:dyDescent="0.2">
      <c r="A287">
        <v>272</v>
      </c>
      <c r="B287">
        <v>1665849451</v>
      </c>
      <c r="C287">
        <v>1081.900000095367</v>
      </c>
      <c r="D287" t="s">
        <v>903</v>
      </c>
      <c r="E287" t="s">
        <v>904</v>
      </c>
      <c r="F287">
        <v>4</v>
      </c>
      <c r="G287">
        <v>1665849449</v>
      </c>
      <c r="H287">
        <f t="shared" si="136"/>
        <v>2.4607102482771768E-4</v>
      </c>
      <c r="I287">
        <f t="shared" si="137"/>
        <v>0.2460710248277177</v>
      </c>
      <c r="J287">
        <f t="shared" si="138"/>
        <v>7.1646911717623585</v>
      </c>
      <c r="K287">
        <f t="shared" si="139"/>
        <v>1784.735714285714</v>
      </c>
      <c r="L287">
        <f t="shared" si="140"/>
        <v>813.89269864129972</v>
      </c>
      <c r="M287">
        <f t="shared" si="141"/>
        <v>82.554730141361333</v>
      </c>
      <c r="N287">
        <f t="shared" si="142"/>
        <v>181.02923826749074</v>
      </c>
      <c r="O287">
        <f t="shared" si="143"/>
        <v>1.2360907292823207E-2</v>
      </c>
      <c r="P287">
        <f t="shared" si="144"/>
        <v>2.7676946496047083</v>
      </c>
      <c r="Q287">
        <f t="shared" si="145"/>
        <v>1.2330319512858753E-2</v>
      </c>
      <c r="R287">
        <f t="shared" si="146"/>
        <v>7.7091915268630061E-3</v>
      </c>
      <c r="S287">
        <f t="shared" si="147"/>
        <v>225.98353404791601</v>
      </c>
      <c r="T287">
        <f t="shared" si="148"/>
        <v>36.99597783376494</v>
      </c>
      <c r="U287">
        <f t="shared" si="149"/>
        <v>36.142042857142847</v>
      </c>
      <c r="V287">
        <f t="shared" si="150"/>
        <v>6.0155582290702556</v>
      </c>
      <c r="W287">
        <f t="shared" si="151"/>
        <v>69.82769422600245</v>
      </c>
      <c r="X287">
        <f t="shared" si="152"/>
        <v>4.0921810625112416</v>
      </c>
      <c r="Y287">
        <f t="shared" si="153"/>
        <v>5.8603983818606382</v>
      </c>
      <c r="Z287">
        <f t="shared" si="154"/>
        <v>1.923377166559014</v>
      </c>
      <c r="AA287">
        <f t="shared" si="155"/>
        <v>-10.85173219490235</v>
      </c>
      <c r="AB287">
        <f t="shared" si="156"/>
        <v>-70.873546526664242</v>
      </c>
      <c r="AC287">
        <f t="shared" si="157"/>
        <v>-6.0332368036838959</v>
      </c>
      <c r="AD287">
        <f t="shared" si="158"/>
        <v>138.22501852266549</v>
      </c>
      <c r="AE287">
        <f t="shared" si="159"/>
        <v>17.74966661185708</v>
      </c>
      <c r="AF287">
        <f t="shared" si="160"/>
        <v>0.26996125384151681</v>
      </c>
      <c r="AG287">
        <f t="shared" si="161"/>
        <v>7.1646911717623585</v>
      </c>
      <c r="AH287">
        <v>1876.275953962022</v>
      </c>
      <c r="AI287">
        <v>1862.3764242424229</v>
      </c>
      <c r="AJ287">
        <v>1.7343677275369489</v>
      </c>
      <c r="AK287">
        <v>66.578326818864241</v>
      </c>
      <c r="AL287">
        <f t="shared" si="162"/>
        <v>0.2460710248277177</v>
      </c>
      <c r="AM287">
        <v>40.124969790246247</v>
      </c>
      <c r="AN287">
        <v>40.34314911764703</v>
      </c>
      <c r="AO287">
        <v>-4.2415390626779492E-5</v>
      </c>
      <c r="AP287">
        <v>87.47284380943789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46930.779185990876</v>
      </c>
      <c r="AV287">
        <f t="shared" si="166"/>
        <v>1199.99</v>
      </c>
      <c r="AW287">
        <f t="shared" si="167"/>
        <v>1025.8491803357078</v>
      </c>
      <c r="AX287">
        <f t="shared" si="168"/>
        <v>0.8548814409584311</v>
      </c>
      <c r="AY287">
        <f t="shared" si="169"/>
        <v>0.18832118104977208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1665849449</v>
      </c>
      <c r="BF287">
        <v>1784.735714285714</v>
      </c>
      <c r="BG287">
        <v>1801.562857142857</v>
      </c>
      <c r="BH287">
        <v>40.344099999999997</v>
      </c>
      <c r="BI287">
        <v>40.104985714285711</v>
      </c>
      <c r="BJ287">
        <v>1785.9528571428571</v>
      </c>
      <c r="BK287">
        <v>40.120699999999999</v>
      </c>
      <c r="BL287">
        <v>650.07385714285726</v>
      </c>
      <c r="BM287">
        <v>101.33157142857139</v>
      </c>
      <c r="BN287">
        <v>0.1003867142857143</v>
      </c>
      <c r="BO287">
        <v>35.667057142857139</v>
      </c>
      <c r="BP287">
        <v>36.142042857142847</v>
      </c>
      <c r="BQ287">
        <v>999.89999999999986</v>
      </c>
      <c r="BR287">
        <v>0</v>
      </c>
      <c r="BS287">
        <v>0</v>
      </c>
      <c r="BT287">
        <v>8985</v>
      </c>
      <c r="BU287">
        <v>0</v>
      </c>
      <c r="BV287">
        <v>2131.1914285714288</v>
      </c>
      <c r="BW287">
        <v>-16.828657142857139</v>
      </c>
      <c r="BX287">
        <v>1859.765714285714</v>
      </c>
      <c r="BY287">
        <v>1876.8357142857139</v>
      </c>
      <c r="BZ287">
        <v>0.23910400000000001</v>
      </c>
      <c r="CA287">
        <v>1801.562857142857</v>
      </c>
      <c r="CB287">
        <v>40.104985714285711</v>
      </c>
      <c r="CC287">
        <v>4.0881285714285713</v>
      </c>
      <c r="CD287">
        <v>4.0638971428571429</v>
      </c>
      <c r="CE287">
        <v>29.283085714285711</v>
      </c>
      <c r="CF287">
        <v>29.180199999999999</v>
      </c>
      <c r="CG287">
        <v>1199.99</v>
      </c>
      <c r="CH287">
        <v>0.49997599999999998</v>
      </c>
      <c r="CI287">
        <v>0.50002400000000002</v>
      </c>
      <c r="CJ287">
        <v>0</v>
      </c>
      <c r="CK287">
        <v>2074.9728571428568</v>
      </c>
      <c r="CL287">
        <v>9.5417900000000007</v>
      </c>
      <c r="CM287">
        <v>13056.757142857139</v>
      </c>
      <c r="CN287">
        <v>9521.3528571428578</v>
      </c>
      <c r="CO287">
        <v>47.375</v>
      </c>
      <c r="CP287">
        <v>49.561999999999998</v>
      </c>
      <c r="CQ287">
        <v>48.061999999999998</v>
      </c>
      <c r="CR287">
        <v>49.044285714285706</v>
      </c>
      <c r="CS287">
        <v>50.080000000000013</v>
      </c>
      <c r="CT287">
        <v>595.1957142857143</v>
      </c>
      <c r="CU287">
        <v>595.25285714285712</v>
      </c>
      <c r="CV287">
        <v>0</v>
      </c>
      <c r="CW287">
        <v>1665849457.2</v>
      </c>
      <c r="CX287">
        <v>0</v>
      </c>
      <c r="CY287">
        <v>1665848184.5999999</v>
      </c>
      <c r="CZ287" t="s">
        <v>356</v>
      </c>
      <c r="DA287">
        <v>1665848184.5999999</v>
      </c>
      <c r="DB287">
        <v>1665848178.0999999</v>
      </c>
      <c r="DC287">
        <v>18</v>
      </c>
      <c r="DD287">
        <v>0.19800000000000001</v>
      </c>
      <c r="DE287">
        <v>5.0000000000000001E-3</v>
      </c>
      <c r="DF287">
        <v>-1.1020000000000001</v>
      </c>
      <c r="DG287">
        <v>0.223</v>
      </c>
      <c r="DH287">
        <v>853</v>
      </c>
      <c r="DI287">
        <v>39</v>
      </c>
      <c r="DJ287">
        <v>1.27</v>
      </c>
      <c r="DK287">
        <v>0.31</v>
      </c>
      <c r="DL287">
        <v>-16.849540000000001</v>
      </c>
      <c r="DM287">
        <v>0.51721575984992119</v>
      </c>
      <c r="DN287">
        <v>8.0282550407918846E-2</v>
      </c>
      <c r="DO287">
        <v>0</v>
      </c>
      <c r="DP287">
        <v>0.221300675</v>
      </c>
      <c r="DQ287">
        <v>6.998200750469015E-2</v>
      </c>
      <c r="DR287">
        <v>8.1979613453208589E-3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3.29339</v>
      </c>
      <c r="EB287">
        <v>2.6255600000000001</v>
      </c>
      <c r="EC287">
        <v>0.26481399999999999</v>
      </c>
      <c r="ED287">
        <v>0.26456499999999999</v>
      </c>
      <c r="EE287">
        <v>0.155362</v>
      </c>
      <c r="EF287">
        <v>0.153138</v>
      </c>
      <c r="EG287">
        <v>22126.1</v>
      </c>
      <c r="EH287">
        <v>22565.1</v>
      </c>
      <c r="EI287">
        <v>28039</v>
      </c>
      <c r="EJ287">
        <v>29580.2</v>
      </c>
      <c r="EK287">
        <v>32542.7</v>
      </c>
      <c r="EL287">
        <v>34819.4</v>
      </c>
      <c r="EM287">
        <v>39518.800000000003</v>
      </c>
      <c r="EN287">
        <v>42327.199999999997</v>
      </c>
      <c r="EO287">
        <v>2.1768999999999998</v>
      </c>
      <c r="EP287">
        <v>2.1009000000000002</v>
      </c>
      <c r="EQ287">
        <v>5.1833700000000003E-2</v>
      </c>
      <c r="ER287">
        <v>0</v>
      </c>
      <c r="ES287">
        <v>35.320399999999999</v>
      </c>
      <c r="ET287">
        <v>999.9</v>
      </c>
      <c r="EU287">
        <v>62.3</v>
      </c>
      <c r="EV287">
        <v>41.6</v>
      </c>
      <c r="EW287">
        <v>49.624899999999997</v>
      </c>
      <c r="EX287">
        <v>56.010800000000003</v>
      </c>
      <c r="EY287">
        <v>-1.52644</v>
      </c>
      <c r="EZ287">
        <v>2</v>
      </c>
      <c r="FA287">
        <v>0.769065</v>
      </c>
      <c r="FB287">
        <v>2.25806</v>
      </c>
      <c r="FC287">
        <v>20.2501</v>
      </c>
      <c r="FD287">
        <v>5.2144399999999997</v>
      </c>
      <c r="FE287">
        <v>12.0099</v>
      </c>
      <c r="FF287">
        <v>4.9845499999999996</v>
      </c>
      <c r="FG287">
        <v>3.28443</v>
      </c>
      <c r="FH287">
        <v>8571.4</v>
      </c>
      <c r="FI287">
        <v>9999</v>
      </c>
      <c r="FJ287">
        <v>9999</v>
      </c>
      <c r="FK287">
        <v>584.29999999999995</v>
      </c>
      <c r="FL287">
        <v>1.8658999999999999</v>
      </c>
      <c r="FM287">
        <v>1.8623400000000001</v>
      </c>
      <c r="FN287">
        <v>1.86439</v>
      </c>
      <c r="FO287">
        <v>1.8605</v>
      </c>
      <c r="FP287">
        <v>1.8612500000000001</v>
      </c>
      <c r="FQ287">
        <v>1.8602300000000001</v>
      </c>
      <c r="FR287">
        <v>1.8620300000000001</v>
      </c>
      <c r="FS287">
        <v>1.8585199999999999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-1.22</v>
      </c>
      <c r="GH287">
        <v>0.22339999999999999</v>
      </c>
      <c r="GI287">
        <v>-1.0926075346780371</v>
      </c>
      <c r="GJ287">
        <v>-3.055779808770659E-4</v>
      </c>
      <c r="GK287">
        <v>5.4022781434335912E-7</v>
      </c>
      <c r="GL287">
        <v>-2.2830823041668759E-10</v>
      </c>
      <c r="GM287">
        <v>0.223404761904753</v>
      </c>
      <c r="GN287">
        <v>0</v>
      </c>
      <c r="GO287">
        <v>0</v>
      </c>
      <c r="GP287">
        <v>0</v>
      </c>
      <c r="GQ287">
        <v>3</v>
      </c>
      <c r="GR287">
        <v>2094</v>
      </c>
      <c r="GS287">
        <v>4</v>
      </c>
      <c r="GT287">
        <v>34</v>
      </c>
      <c r="GU287">
        <v>21.1</v>
      </c>
      <c r="GV287">
        <v>21.2</v>
      </c>
      <c r="GW287">
        <v>4.4775400000000003</v>
      </c>
      <c r="GX287">
        <v>2.5268600000000001</v>
      </c>
      <c r="GY287">
        <v>2.04834</v>
      </c>
      <c r="GZ287">
        <v>2.6122999999999998</v>
      </c>
      <c r="HA287">
        <v>2.1972700000000001</v>
      </c>
      <c r="HB287">
        <v>2.3278799999999999</v>
      </c>
      <c r="HC287">
        <v>47.093200000000003</v>
      </c>
      <c r="HD287">
        <v>14.333399999999999</v>
      </c>
      <c r="HE287">
        <v>18</v>
      </c>
      <c r="HF287">
        <v>703.48199999999997</v>
      </c>
      <c r="HG287">
        <v>709.875</v>
      </c>
      <c r="HH287">
        <v>30.9999</v>
      </c>
      <c r="HI287">
        <v>36.9452</v>
      </c>
      <c r="HJ287">
        <v>30.0001</v>
      </c>
      <c r="HK287">
        <v>36.642699999999998</v>
      </c>
      <c r="HL287">
        <v>36.604999999999997</v>
      </c>
      <c r="HM287">
        <v>89.535700000000006</v>
      </c>
      <c r="HN287">
        <v>24.4057</v>
      </c>
      <c r="HO287">
        <v>80.449600000000004</v>
      </c>
      <c r="HP287">
        <v>31</v>
      </c>
      <c r="HQ287">
        <v>1816.03</v>
      </c>
      <c r="HR287">
        <v>40.133699999999997</v>
      </c>
      <c r="HS287">
        <v>98.714799999999997</v>
      </c>
      <c r="HT287">
        <v>98.108400000000003</v>
      </c>
    </row>
    <row r="288" spans="1:228" x14ac:dyDescent="0.2">
      <c r="A288">
        <v>273</v>
      </c>
      <c r="B288">
        <v>1665849455</v>
      </c>
      <c r="C288">
        <v>1085.900000095367</v>
      </c>
      <c r="D288" t="s">
        <v>905</v>
      </c>
      <c r="E288" t="s">
        <v>906</v>
      </c>
      <c r="F288">
        <v>4</v>
      </c>
      <c r="G288">
        <v>1665849452.6875</v>
      </c>
      <c r="H288">
        <f t="shared" si="136"/>
        <v>2.7109863036524009E-4</v>
      </c>
      <c r="I288">
        <f t="shared" si="137"/>
        <v>0.27109863036524007</v>
      </c>
      <c r="J288">
        <f t="shared" si="138"/>
        <v>7.1237470096269648</v>
      </c>
      <c r="K288">
        <f t="shared" si="139"/>
        <v>1790.9437499999999</v>
      </c>
      <c r="L288">
        <f t="shared" si="140"/>
        <v>906.87141780314778</v>
      </c>
      <c r="M288">
        <f t="shared" si="141"/>
        <v>91.984268331602209</v>
      </c>
      <c r="N288">
        <f t="shared" si="142"/>
        <v>181.65601785739076</v>
      </c>
      <c r="O288">
        <f t="shared" si="143"/>
        <v>1.3585960700437756E-2</v>
      </c>
      <c r="P288">
        <f t="shared" si="144"/>
        <v>2.7774876275180715</v>
      </c>
      <c r="Q288">
        <f t="shared" si="145"/>
        <v>1.3549149199902749E-2</v>
      </c>
      <c r="R288">
        <f t="shared" si="146"/>
        <v>8.47151724508932E-3</v>
      </c>
      <c r="S288">
        <f t="shared" si="147"/>
        <v>225.98532324102825</v>
      </c>
      <c r="T288">
        <f t="shared" si="148"/>
        <v>36.981556801851006</v>
      </c>
      <c r="U288">
        <f t="shared" si="149"/>
        <v>36.154224999999997</v>
      </c>
      <c r="V288">
        <f t="shared" si="150"/>
        <v>6.0195841540182702</v>
      </c>
      <c r="W288">
        <f t="shared" si="151"/>
        <v>69.824808853077315</v>
      </c>
      <c r="X288">
        <f t="shared" si="152"/>
        <v>4.0912634132090178</v>
      </c>
      <c r="Y288">
        <f t="shared" si="153"/>
        <v>5.8593263345950541</v>
      </c>
      <c r="Z288">
        <f t="shared" si="154"/>
        <v>1.9283207408092524</v>
      </c>
      <c r="AA288">
        <f t="shared" si="155"/>
        <v>-11.955449599107087</v>
      </c>
      <c r="AB288">
        <f t="shared" si="156"/>
        <v>-73.445555565203804</v>
      </c>
      <c r="AC288">
        <f t="shared" si="157"/>
        <v>-6.2304078129260567</v>
      </c>
      <c r="AD288">
        <f t="shared" si="158"/>
        <v>134.35391026379131</v>
      </c>
      <c r="AE288">
        <f t="shared" si="159"/>
        <v>17.732962404005345</v>
      </c>
      <c r="AF288">
        <f t="shared" si="160"/>
        <v>0.28480848211713256</v>
      </c>
      <c r="AG288">
        <f t="shared" si="161"/>
        <v>7.1237470096269648</v>
      </c>
      <c r="AH288">
        <v>1883.2832116165259</v>
      </c>
      <c r="AI288">
        <v>1869.3793939393929</v>
      </c>
      <c r="AJ288">
        <v>1.7452704154231611</v>
      </c>
      <c r="AK288">
        <v>66.578326818864241</v>
      </c>
      <c r="AL288">
        <f t="shared" si="162"/>
        <v>0.27109863036524007</v>
      </c>
      <c r="AM288">
        <v>40.088321440935133</v>
      </c>
      <c r="AN288">
        <v>40.328476470588242</v>
      </c>
      <c r="AO288">
        <v>-6.384531234912595E-6</v>
      </c>
      <c r="AP288">
        <v>87.47284380943789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47198.741429654678</v>
      </c>
      <c r="AV288">
        <f t="shared" si="166"/>
        <v>1200.0050000000001</v>
      </c>
      <c r="AW288">
        <f t="shared" si="167"/>
        <v>1025.8614669642634</v>
      </c>
      <c r="AX288">
        <f t="shared" si="168"/>
        <v>0.85488099379941185</v>
      </c>
      <c r="AY288">
        <f t="shared" si="169"/>
        <v>0.18832031803286506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1665849452.6875</v>
      </c>
      <c r="BF288">
        <v>1790.9437499999999</v>
      </c>
      <c r="BG288">
        <v>1807.78125</v>
      </c>
      <c r="BH288">
        <v>40.335700000000003</v>
      </c>
      <c r="BI288">
        <v>40.083437500000002</v>
      </c>
      <c r="BJ288">
        <v>1792.1637499999999</v>
      </c>
      <c r="BK288">
        <v>40.112299999999998</v>
      </c>
      <c r="BL288">
        <v>650.08600000000001</v>
      </c>
      <c r="BM288">
        <v>101.3305</v>
      </c>
      <c r="BN288">
        <v>9.9831274999999997E-2</v>
      </c>
      <c r="BO288">
        <v>35.663737500000003</v>
      </c>
      <c r="BP288">
        <v>36.154224999999997</v>
      </c>
      <c r="BQ288">
        <v>999.9</v>
      </c>
      <c r="BR288">
        <v>0</v>
      </c>
      <c r="BS288">
        <v>0</v>
      </c>
      <c r="BT288">
        <v>9037.1087499999994</v>
      </c>
      <c r="BU288">
        <v>0</v>
      </c>
      <c r="BV288">
        <v>2132.7224999999999</v>
      </c>
      <c r="BW288">
        <v>-16.8410625</v>
      </c>
      <c r="BX288">
        <v>1866.2162499999999</v>
      </c>
      <c r="BY288">
        <v>1883.27</v>
      </c>
      <c r="BZ288">
        <v>0.25225700000000001</v>
      </c>
      <c r="CA288">
        <v>1807.78125</v>
      </c>
      <c r="CB288">
        <v>40.083437500000002</v>
      </c>
      <c r="CC288">
        <v>4.0872312500000003</v>
      </c>
      <c r="CD288">
        <v>4.0616687499999999</v>
      </c>
      <c r="CE288">
        <v>29.279287499999999</v>
      </c>
      <c r="CF288">
        <v>29.1707</v>
      </c>
      <c r="CG288">
        <v>1200.0050000000001</v>
      </c>
      <c r="CH288">
        <v>0.49999199999999999</v>
      </c>
      <c r="CI288">
        <v>0.50000800000000001</v>
      </c>
      <c r="CJ288">
        <v>0</v>
      </c>
      <c r="CK288">
        <v>2074.9050000000002</v>
      </c>
      <c r="CL288">
        <v>9.5417900000000007</v>
      </c>
      <c r="CM288">
        <v>13058.174999999999</v>
      </c>
      <c r="CN288">
        <v>9521.5224999999991</v>
      </c>
      <c r="CO288">
        <v>47.375</v>
      </c>
      <c r="CP288">
        <v>49.561999999999998</v>
      </c>
      <c r="CQ288">
        <v>48.061999999999998</v>
      </c>
      <c r="CR288">
        <v>49</v>
      </c>
      <c r="CS288">
        <v>50.077749999999988</v>
      </c>
      <c r="CT288">
        <v>595.22125000000005</v>
      </c>
      <c r="CU288">
        <v>595.24249999999995</v>
      </c>
      <c r="CV288">
        <v>0</v>
      </c>
      <c r="CW288">
        <v>1665849461.4000001</v>
      </c>
      <c r="CX288">
        <v>0</v>
      </c>
      <c r="CY288">
        <v>1665848184.5999999</v>
      </c>
      <c r="CZ288" t="s">
        <v>356</v>
      </c>
      <c r="DA288">
        <v>1665848184.5999999</v>
      </c>
      <c r="DB288">
        <v>1665848178.0999999</v>
      </c>
      <c r="DC288">
        <v>18</v>
      </c>
      <c r="DD288">
        <v>0.19800000000000001</v>
      </c>
      <c r="DE288">
        <v>5.0000000000000001E-3</v>
      </c>
      <c r="DF288">
        <v>-1.1020000000000001</v>
      </c>
      <c r="DG288">
        <v>0.223</v>
      </c>
      <c r="DH288">
        <v>853</v>
      </c>
      <c r="DI288">
        <v>39</v>
      </c>
      <c r="DJ288">
        <v>1.27</v>
      </c>
      <c r="DK288">
        <v>0.31</v>
      </c>
      <c r="DL288">
        <v>-16.839557500000002</v>
      </c>
      <c r="DM288">
        <v>0.28438761726080808</v>
      </c>
      <c r="DN288">
        <v>7.8214039300818772E-2</v>
      </c>
      <c r="DO288">
        <v>0</v>
      </c>
      <c r="DP288">
        <v>0.229072675</v>
      </c>
      <c r="DQ288">
        <v>0.1325418123827389</v>
      </c>
      <c r="DR288">
        <v>1.431514178481565E-2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365</v>
      </c>
      <c r="EA288">
        <v>3.2930899999999999</v>
      </c>
      <c r="EB288">
        <v>2.6253099999999998</v>
      </c>
      <c r="EC288">
        <v>0.265378</v>
      </c>
      <c r="ED288">
        <v>0.26512000000000002</v>
      </c>
      <c r="EE288">
        <v>0.15531900000000001</v>
      </c>
      <c r="EF288">
        <v>0.15312600000000001</v>
      </c>
      <c r="EG288">
        <v>22109</v>
      </c>
      <c r="EH288">
        <v>22547.4</v>
      </c>
      <c r="EI288">
        <v>28039.1</v>
      </c>
      <c r="EJ288">
        <v>29579.5</v>
      </c>
      <c r="EK288">
        <v>32544.799999999999</v>
      </c>
      <c r="EL288">
        <v>34819.300000000003</v>
      </c>
      <c r="EM288">
        <v>39519.199999999997</v>
      </c>
      <c r="EN288">
        <v>42326.3</v>
      </c>
      <c r="EO288">
        <v>2.1766299999999998</v>
      </c>
      <c r="EP288">
        <v>2.1010499999999999</v>
      </c>
      <c r="EQ288">
        <v>5.1058800000000001E-2</v>
      </c>
      <c r="ER288">
        <v>0</v>
      </c>
      <c r="ES288">
        <v>35.324399999999997</v>
      </c>
      <c r="ET288">
        <v>999.9</v>
      </c>
      <c r="EU288">
        <v>62.3</v>
      </c>
      <c r="EV288">
        <v>41.6</v>
      </c>
      <c r="EW288">
        <v>49.627800000000001</v>
      </c>
      <c r="EX288">
        <v>55.680799999999998</v>
      </c>
      <c r="EY288">
        <v>-1.63862</v>
      </c>
      <c r="EZ288">
        <v>2</v>
      </c>
      <c r="FA288">
        <v>0.76915100000000003</v>
      </c>
      <c r="FB288">
        <v>2.2492299999999998</v>
      </c>
      <c r="FC288">
        <v>20.250399999999999</v>
      </c>
      <c r="FD288">
        <v>5.2151899999999998</v>
      </c>
      <c r="FE288">
        <v>12.0099</v>
      </c>
      <c r="FF288">
        <v>4.9847000000000001</v>
      </c>
      <c r="FG288">
        <v>3.2844799999999998</v>
      </c>
      <c r="FH288">
        <v>8571.4</v>
      </c>
      <c r="FI288">
        <v>9999</v>
      </c>
      <c r="FJ288">
        <v>9999</v>
      </c>
      <c r="FK288">
        <v>584.29999999999995</v>
      </c>
      <c r="FL288">
        <v>1.8658999999999999</v>
      </c>
      <c r="FM288">
        <v>1.86232</v>
      </c>
      <c r="FN288">
        <v>1.8643799999999999</v>
      </c>
      <c r="FO288">
        <v>1.8605</v>
      </c>
      <c r="FP288">
        <v>1.8612500000000001</v>
      </c>
      <c r="FQ288">
        <v>1.86022</v>
      </c>
      <c r="FR288">
        <v>1.8620300000000001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-1.22</v>
      </c>
      <c r="GH288">
        <v>0.22339999999999999</v>
      </c>
      <c r="GI288">
        <v>-1.0926075346780371</v>
      </c>
      <c r="GJ288">
        <v>-3.055779808770659E-4</v>
      </c>
      <c r="GK288">
        <v>5.4022781434335912E-7</v>
      </c>
      <c r="GL288">
        <v>-2.2830823041668759E-10</v>
      </c>
      <c r="GM288">
        <v>0.223404761904753</v>
      </c>
      <c r="GN288">
        <v>0</v>
      </c>
      <c r="GO288">
        <v>0</v>
      </c>
      <c r="GP288">
        <v>0</v>
      </c>
      <c r="GQ288">
        <v>3</v>
      </c>
      <c r="GR288">
        <v>2094</v>
      </c>
      <c r="GS288">
        <v>4</v>
      </c>
      <c r="GT288">
        <v>34</v>
      </c>
      <c r="GU288">
        <v>21.2</v>
      </c>
      <c r="GV288">
        <v>21.3</v>
      </c>
      <c r="GW288">
        <v>4.4897499999999999</v>
      </c>
      <c r="GX288">
        <v>2.52441</v>
      </c>
      <c r="GY288">
        <v>2.04834</v>
      </c>
      <c r="GZ288">
        <v>2.6122999999999998</v>
      </c>
      <c r="HA288">
        <v>2.1972700000000001</v>
      </c>
      <c r="HB288">
        <v>2.36938</v>
      </c>
      <c r="HC288">
        <v>47.122900000000001</v>
      </c>
      <c r="HD288">
        <v>14.3422</v>
      </c>
      <c r="HE288">
        <v>18</v>
      </c>
      <c r="HF288">
        <v>703.274</v>
      </c>
      <c r="HG288">
        <v>710.02499999999998</v>
      </c>
      <c r="HH288">
        <v>30.9986</v>
      </c>
      <c r="HI288">
        <v>36.947099999999999</v>
      </c>
      <c r="HJ288">
        <v>30.0002</v>
      </c>
      <c r="HK288">
        <v>36.645099999999999</v>
      </c>
      <c r="HL288">
        <v>36.605899999999998</v>
      </c>
      <c r="HM288">
        <v>89.785499999999999</v>
      </c>
      <c r="HN288">
        <v>24.4057</v>
      </c>
      <c r="HO288">
        <v>80.449600000000004</v>
      </c>
      <c r="HP288">
        <v>31</v>
      </c>
      <c r="HQ288">
        <v>1822.7</v>
      </c>
      <c r="HR288">
        <v>40.133699999999997</v>
      </c>
      <c r="HS288">
        <v>98.715500000000006</v>
      </c>
      <c r="HT288">
        <v>98.106200000000001</v>
      </c>
    </row>
    <row r="289" spans="1:228" x14ac:dyDescent="0.2">
      <c r="A289">
        <v>274</v>
      </c>
      <c r="B289">
        <v>1665849459</v>
      </c>
      <c r="C289">
        <v>1089.900000095367</v>
      </c>
      <c r="D289" t="s">
        <v>907</v>
      </c>
      <c r="E289" t="s">
        <v>908</v>
      </c>
      <c r="F289">
        <v>4</v>
      </c>
      <c r="G289">
        <v>1665849457</v>
      </c>
      <c r="H289">
        <f t="shared" si="136"/>
        <v>2.6782444963580374E-4</v>
      </c>
      <c r="I289">
        <f t="shared" si="137"/>
        <v>0.26782444963580376</v>
      </c>
      <c r="J289">
        <f t="shared" si="138"/>
        <v>7.3746361772475577</v>
      </c>
      <c r="K289">
        <f t="shared" si="139"/>
        <v>1798.1157142857139</v>
      </c>
      <c r="L289">
        <f t="shared" si="140"/>
        <v>874.85665671068807</v>
      </c>
      <c r="M289">
        <f t="shared" si="141"/>
        <v>88.733973388665731</v>
      </c>
      <c r="N289">
        <f t="shared" si="142"/>
        <v>182.37725085280357</v>
      </c>
      <c r="O289">
        <f t="shared" si="143"/>
        <v>1.3431443251762484E-2</v>
      </c>
      <c r="P289">
        <f t="shared" si="144"/>
        <v>2.7659603684064784</v>
      </c>
      <c r="Q289">
        <f t="shared" si="145"/>
        <v>1.3395313617016869E-2</v>
      </c>
      <c r="R289">
        <f t="shared" si="146"/>
        <v>8.3753089567671045E-3</v>
      </c>
      <c r="S289">
        <f t="shared" si="147"/>
        <v>225.98057144623371</v>
      </c>
      <c r="T289">
        <f t="shared" si="148"/>
        <v>36.979109880315448</v>
      </c>
      <c r="U289">
        <f t="shared" si="149"/>
        <v>36.145542857142857</v>
      </c>
      <c r="V289">
        <f t="shared" si="150"/>
        <v>6.0167146610484457</v>
      </c>
      <c r="W289">
        <f t="shared" si="151"/>
        <v>69.832614453902366</v>
      </c>
      <c r="X289">
        <f t="shared" si="152"/>
        <v>4.0898313782275206</v>
      </c>
      <c r="Y289">
        <f t="shared" si="153"/>
        <v>5.8566207354692184</v>
      </c>
      <c r="Z289">
        <f t="shared" si="154"/>
        <v>1.926883282820925</v>
      </c>
      <c r="AA289">
        <f t="shared" si="155"/>
        <v>-11.811058228938945</v>
      </c>
      <c r="AB289">
        <f t="shared" si="156"/>
        <v>-73.095736564377901</v>
      </c>
      <c r="AC289">
        <f t="shared" si="157"/>
        <v>-6.2260585108611579</v>
      </c>
      <c r="AD289">
        <f t="shared" si="158"/>
        <v>134.84771814205573</v>
      </c>
      <c r="AE289">
        <f t="shared" si="159"/>
        <v>17.788830271863674</v>
      </c>
      <c r="AF289">
        <f t="shared" si="160"/>
        <v>0.26882011950486828</v>
      </c>
      <c r="AG289">
        <f t="shared" si="161"/>
        <v>7.3746361772475577</v>
      </c>
      <c r="AH289">
        <v>1890.214618970871</v>
      </c>
      <c r="AI289">
        <v>1876.224848484849</v>
      </c>
      <c r="AJ289">
        <v>1.7063123058685681</v>
      </c>
      <c r="AK289">
        <v>66.578326818864241</v>
      </c>
      <c r="AL289">
        <f t="shared" si="162"/>
        <v>0.26782444963580376</v>
      </c>
      <c r="AM289">
        <v>40.082129004797871</v>
      </c>
      <c r="AN289">
        <v>40.320367647058809</v>
      </c>
      <c r="AO289">
        <v>-1.8398319988109979E-4</v>
      </c>
      <c r="AP289">
        <v>87.47284380943789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46885.208048832959</v>
      </c>
      <c r="AV289">
        <f t="shared" si="166"/>
        <v>1199.974285714286</v>
      </c>
      <c r="AW289">
        <f t="shared" si="167"/>
        <v>1025.8357447907949</v>
      </c>
      <c r="AX289">
        <f t="shared" si="168"/>
        <v>0.85488143954698592</v>
      </c>
      <c r="AY289">
        <f t="shared" si="169"/>
        <v>0.18832117832568265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1665849457</v>
      </c>
      <c r="BF289">
        <v>1798.1157142857139</v>
      </c>
      <c r="BG289">
        <v>1814.982857142857</v>
      </c>
      <c r="BH289">
        <v>40.322957142857142</v>
      </c>
      <c r="BI289">
        <v>40.084814285714288</v>
      </c>
      <c r="BJ289">
        <v>1799.34</v>
      </c>
      <c r="BK289">
        <v>40.099557142857137</v>
      </c>
      <c r="BL289">
        <v>649.98085714285719</v>
      </c>
      <c r="BM289">
        <v>101.3265714285714</v>
      </c>
      <c r="BN289">
        <v>0.1002997142857143</v>
      </c>
      <c r="BO289">
        <v>35.655357142857142</v>
      </c>
      <c r="BP289">
        <v>36.145542857142857</v>
      </c>
      <c r="BQ289">
        <v>999.89999999999986</v>
      </c>
      <c r="BR289">
        <v>0</v>
      </c>
      <c r="BS289">
        <v>0</v>
      </c>
      <c r="BT289">
        <v>8976.25</v>
      </c>
      <c r="BU289">
        <v>0</v>
      </c>
      <c r="BV289">
        <v>2133.84</v>
      </c>
      <c r="BW289">
        <v>-16.86635714285714</v>
      </c>
      <c r="BX289">
        <v>1873.668571428572</v>
      </c>
      <c r="BY289">
        <v>1890.772857142857</v>
      </c>
      <c r="BZ289">
        <v>0.23813728571428569</v>
      </c>
      <c r="CA289">
        <v>1814.982857142857</v>
      </c>
      <c r="CB289">
        <v>40.084814285714288</v>
      </c>
      <c r="CC289">
        <v>4.085788571428572</v>
      </c>
      <c r="CD289">
        <v>4.0616585714285716</v>
      </c>
      <c r="CE289">
        <v>29.27317142857143</v>
      </c>
      <c r="CF289">
        <v>29.170642857142859</v>
      </c>
      <c r="CG289">
        <v>1199.974285714286</v>
      </c>
      <c r="CH289">
        <v>0.49997628571428571</v>
      </c>
      <c r="CI289">
        <v>0.50002371428571435</v>
      </c>
      <c r="CJ289">
        <v>0</v>
      </c>
      <c r="CK289">
        <v>2074.985714285714</v>
      </c>
      <c r="CL289">
        <v>9.5417900000000007</v>
      </c>
      <c r="CM289">
        <v>13059.914285714291</v>
      </c>
      <c r="CN289">
        <v>9521.232857142857</v>
      </c>
      <c r="CO289">
        <v>47.375</v>
      </c>
      <c r="CP289">
        <v>49.561999999999998</v>
      </c>
      <c r="CQ289">
        <v>48.061999999999998</v>
      </c>
      <c r="CR289">
        <v>49</v>
      </c>
      <c r="CS289">
        <v>50.071000000000012</v>
      </c>
      <c r="CT289">
        <v>595.18857142857155</v>
      </c>
      <c r="CU289">
        <v>595.24571428571437</v>
      </c>
      <c r="CV289">
        <v>0</v>
      </c>
      <c r="CW289">
        <v>1665849465.5999999</v>
      </c>
      <c r="CX289">
        <v>0</v>
      </c>
      <c r="CY289">
        <v>1665848184.5999999</v>
      </c>
      <c r="CZ289" t="s">
        <v>356</v>
      </c>
      <c r="DA289">
        <v>1665848184.5999999</v>
      </c>
      <c r="DB289">
        <v>1665848178.0999999</v>
      </c>
      <c r="DC289">
        <v>18</v>
      </c>
      <c r="DD289">
        <v>0.19800000000000001</v>
      </c>
      <c r="DE289">
        <v>5.0000000000000001E-3</v>
      </c>
      <c r="DF289">
        <v>-1.1020000000000001</v>
      </c>
      <c r="DG289">
        <v>0.223</v>
      </c>
      <c r="DH289">
        <v>853</v>
      </c>
      <c r="DI289">
        <v>39</v>
      </c>
      <c r="DJ289">
        <v>1.27</v>
      </c>
      <c r="DK289">
        <v>0.31</v>
      </c>
      <c r="DL289">
        <v>-16.826822499999999</v>
      </c>
      <c r="DM289">
        <v>-5.0981988742926553E-2</v>
      </c>
      <c r="DN289">
        <v>6.913674669631209E-2</v>
      </c>
      <c r="DO289">
        <v>1</v>
      </c>
      <c r="DP289">
        <v>0.234207525</v>
      </c>
      <c r="DQ289">
        <v>0.1044057298311445</v>
      </c>
      <c r="DR289">
        <v>1.3019411845370549E-2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3.2930299999999999</v>
      </c>
      <c r="EB289">
        <v>2.6253199999999999</v>
      </c>
      <c r="EC289">
        <v>0.26593499999999998</v>
      </c>
      <c r="ED289">
        <v>0.26567600000000002</v>
      </c>
      <c r="EE289">
        <v>0.15529299999999999</v>
      </c>
      <c r="EF289">
        <v>0.15313299999999999</v>
      </c>
      <c r="EG289">
        <v>22091.9</v>
      </c>
      <c r="EH289">
        <v>22530.2</v>
      </c>
      <c r="EI289">
        <v>28038.799999999999</v>
      </c>
      <c r="EJ289">
        <v>29579.4</v>
      </c>
      <c r="EK289">
        <v>32545.9</v>
      </c>
      <c r="EL289">
        <v>34819</v>
      </c>
      <c r="EM289">
        <v>39519.199999999997</v>
      </c>
      <c r="EN289">
        <v>42326.3</v>
      </c>
      <c r="EO289">
        <v>2.1764999999999999</v>
      </c>
      <c r="EP289">
        <v>2.1010499999999999</v>
      </c>
      <c r="EQ289">
        <v>5.0805500000000003E-2</v>
      </c>
      <c r="ER289">
        <v>0</v>
      </c>
      <c r="ES289">
        <v>35.323599999999999</v>
      </c>
      <c r="ET289">
        <v>999.9</v>
      </c>
      <c r="EU289">
        <v>62.2</v>
      </c>
      <c r="EV289">
        <v>41.6</v>
      </c>
      <c r="EW289">
        <v>49.546700000000001</v>
      </c>
      <c r="EX289">
        <v>55.9208</v>
      </c>
      <c r="EY289">
        <v>-1.60256</v>
      </c>
      <c r="EZ289">
        <v>2</v>
      </c>
      <c r="FA289">
        <v>0.76926099999999997</v>
      </c>
      <c r="FB289">
        <v>2.23875</v>
      </c>
      <c r="FC289">
        <v>20.250499999999999</v>
      </c>
      <c r="FD289">
        <v>5.21624</v>
      </c>
      <c r="FE289">
        <v>12.0099</v>
      </c>
      <c r="FF289">
        <v>4.9848999999999997</v>
      </c>
      <c r="FG289">
        <v>3.2845499999999999</v>
      </c>
      <c r="FH289">
        <v>8571.7000000000007</v>
      </c>
      <c r="FI289">
        <v>9999</v>
      </c>
      <c r="FJ289">
        <v>9999</v>
      </c>
      <c r="FK289">
        <v>584.29999999999995</v>
      </c>
      <c r="FL289">
        <v>1.8658699999999999</v>
      </c>
      <c r="FM289">
        <v>1.86233</v>
      </c>
      <c r="FN289">
        <v>1.8643799999999999</v>
      </c>
      <c r="FO289">
        <v>1.8605</v>
      </c>
      <c r="FP289">
        <v>1.8612599999999999</v>
      </c>
      <c r="FQ289">
        <v>1.8602000000000001</v>
      </c>
      <c r="FR289">
        <v>1.8620300000000001</v>
      </c>
      <c r="FS289">
        <v>1.8585199999999999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-1.23</v>
      </c>
      <c r="GH289">
        <v>0.22339999999999999</v>
      </c>
      <c r="GI289">
        <v>-1.0926075346780371</v>
      </c>
      <c r="GJ289">
        <v>-3.055779808770659E-4</v>
      </c>
      <c r="GK289">
        <v>5.4022781434335912E-7</v>
      </c>
      <c r="GL289">
        <v>-2.2830823041668759E-10</v>
      </c>
      <c r="GM289">
        <v>0.223404761904753</v>
      </c>
      <c r="GN289">
        <v>0</v>
      </c>
      <c r="GO289">
        <v>0</v>
      </c>
      <c r="GP289">
        <v>0</v>
      </c>
      <c r="GQ289">
        <v>3</v>
      </c>
      <c r="GR289">
        <v>2094</v>
      </c>
      <c r="GS289">
        <v>4</v>
      </c>
      <c r="GT289">
        <v>34</v>
      </c>
      <c r="GU289">
        <v>21.2</v>
      </c>
      <c r="GV289">
        <v>21.3</v>
      </c>
      <c r="GW289">
        <v>4.5031699999999999</v>
      </c>
      <c r="GX289">
        <v>2.51831</v>
      </c>
      <c r="GY289">
        <v>2.04834</v>
      </c>
      <c r="GZ289">
        <v>2.6122999999999998</v>
      </c>
      <c r="HA289">
        <v>2.1972700000000001</v>
      </c>
      <c r="HB289">
        <v>2.3706100000000001</v>
      </c>
      <c r="HC289">
        <v>47.122900000000001</v>
      </c>
      <c r="HD289">
        <v>14.333399999999999</v>
      </c>
      <c r="HE289">
        <v>18</v>
      </c>
      <c r="HF289">
        <v>703.16899999999998</v>
      </c>
      <c r="HG289">
        <v>710.05499999999995</v>
      </c>
      <c r="HH289">
        <v>30.997800000000002</v>
      </c>
      <c r="HI289">
        <v>36.948599999999999</v>
      </c>
      <c r="HJ289">
        <v>30.000299999999999</v>
      </c>
      <c r="HK289">
        <v>36.645099999999999</v>
      </c>
      <c r="HL289">
        <v>36.608400000000003</v>
      </c>
      <c r="HM289">
        <v>90.043899999999994</v>
      </c>
      <c r="HN289">
        <v>24.4057</v>
      </c>
      <c r="HO289">
        <v>80.449600000000004</v>
      </c>
      <c r="HP289">
        <v>31</v>
      </c>
      <c r="HQ289">
        <v>1829.38</v>
      </c>
      <c r="HR289">
        <v>40.133699999999997</v>
      </c>
      <c r="HS289">
        <v>98.715100000000007</v>
      </c>
      <c r="HT289">
        <v>98.106200000000001</v>
      </c>
    </row>
    <row r="290" spans="1:228" x14ac:dyDescent="0.2">
      <c r="A290">
        <v>275</v>
      </c>
      <c r="B290">
        <v>1665849463</v>
      </c>
      <c r="C290">
        <v>1093.900000095367</v>
      </c>
      <c r="D290" t="s">
        <v>909</v>
      </c>
      <c r="E290" t="s">
        <v>910</v>
      </c>
      <c r="F290">
        <v>4</v>
      </c>
      <c r="G290">
        <v>1665849460.6875</v>
      </c>
      <c r="H290">
        <f t="shared" si="136"/>
        <v>2.4889602406972573E-4</v>
      </c>
      <c r="I290">
        <f t="shared" si="137"/>
        <v>0.24889602406972572</v>
      </c>
      <c r="J290">
        <f t="shared" si="138"/>
        <v>7.2716349509377309</v>
      </c>
      <c r="K290">
        <f t="shared" si="139"/>
        <v>1804.22</v>
      </c>
      <c r="L290">
        <f t="shared" si="140"/>
        <v>829.1050519734963</v>
      </c>
      <c r="M290">
        <f t="shared" si="141"/>
        <v>84.09391759782882</v>
      </c>
      <c r="N290">
        <f t="shared" si="142"/>
        <v>182.99723014256202</v>
      </c>
      <c r="O290">
        <f t="shared" si="143"/>
        <v>1.2496014667735037E-2</v>
      </c>
      <c r="P290">
        <f t="shared" si="144"/>
        <v>2.7692132107426759</v>
      </c>
      <c r="Q290">
        <f t="shared" si="145"/>
        <v>1.2464772579724254E-2</v>
      </c>
      <c r="R290">
        <f t="shared" si="146"/>
        <v>7.7932832781175704E-3</v>
      </c>
      <c r="S290">
        <f t="shared" si="147"/>
        <v>225.98412558960806</v>
      </c>
      <c r="T290">
        <f t="shared" si="148"/>
        <v>36.97389179592183</v>
      </c>
      <c r="U290">
        <f t="shared" si="149"/>
        <v>36.135262500000003</v>
      </c>
      <c r="V290">
        <f t="shared" si="150"/>
        <v>6.0133184863849287</v>
      </c>
      <c r="W290">
        <f t="shared" si="151"/>
        <v>69.850929438234971</v>
      </c>
      <c r="X290">
        <f t="shared" si="152"/>
        <v>4.0888820792888536</v>
      </c>
      <c r="Y290">
        <f t="shared" si="153"/>
        <v>5.8537260880750468</v>
      </c>
      <c r="Z290">
        <f t="shared" si="154"/>
        <v>1.9244364070960751</v>
      </c>
      <c r="AA290">
        <f t="shared" si="155"/>
        <v>-10.976314661474905</v>
      </c>
      <c r="AB290">
        <f t="shared" si="156"/>
        <v>-72.986017532159252</v>
      </c>
      <c r="AC290">
        <f t="shared" si="157"/>
        <v>-6.2088301299922604</v>
      </c>
      <c r="AD290">
        <f t="shared" si="158"/>
        <v>135.81296326598164</v>
      </c>
      <c r="AE290">
        <f t="shared" si="159"/>
        <v>17.797937373229267</v>
      </c>
      <c r="AF290">
        <f t="shared" si="160"/>
        <v>0.25345353053054209</v>
      </c>
      <c r="AG290">
        <f t="shared" si="161"/>
        <v>7.2716349509377309</v>
      </c>
      <c r="AH290">
        <v>1897.0931604735281</v>
      </c>
      <c r="AI290">
        <v>1883.1318181818181</v>
      </c>
      <c r="AJ290">
        <v>1.724014669879683</v>
      </c>
      <c r="AK290">
        <v>66.578326818864241</v>
      </c>
      <c r="AL290">
        <f t="shared" si="162"/>
        <v>0.24889602406972572</v>
      </c>
      <c r="AM290">
        <v>40.086848098387271</v>
      </c>
      <c r="AN290">
        <v>40.307696176470579</v>
      </c>
      <c r="AO290">
        <v>-6.9923254743854267E-5</v>
      </c>
      <c r="AP290">
        <v>87.47284380943789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46975.336962924441</v>
      </c>
      <c r="AV290">
        <f t="shared" si="166"/>
        <v>1199.9949999999999</v>
      </c>
      <c r="AW290">
        <f t="shared" si="167"/>
        <v>1025.8532733624909</v>
      </c>
      <c r="AX290">
        <f t="shared" si="168"/>
        <v>0.85488128980745004</v>
      </c>
      <c r="AY290">
        <f t="shared" si="169"/>
        <v>0.18832088932837893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1665849460.6875</v>
      </c>
      <c r="BF290">
        <v>1804.22</v>
      </c>
      <c r="BG290">
        <v>1821.07</v>
      </c>
      <c r="BH290">
        <v>40.313412499999998</v>
      </c>
      <c r="BI290">
        <v>40.088900000000002</v>
      </c>
      <c r="BJ290">
        <v>1805.4449999999999</v>
      </c>
      <c r="BK290">
        <v>40.0900125</v>
      </c>
      <c r="BL290">
        <v>650.03762499999993</v>
      </c>
      <c r="BM290">
        <v>101.32725000000001</v>
      </c>
      <c r="BN290">
        <v>0.1000871</v>
      </c>
      <c r="BO290">
        <v>35.646387500000003</v>
      </c>
      <c r="BP290">
        <v>36.135262500000003</v>
      </c>
      <c r="BQ290">
        <v>999.9</v>
      </c>
      <c r="BR290">
        <v>0</v>
      </c>
      <c r="BS290">
        <v>0</v>
      </c>
      <c r="BT290">
        <v>8993.4375</v>
      </c>
      <c r="BU290">
        <v>0</v>
      </c>
      <c r="BV290">
        <v>2136.4899999999998</v>
      </c>
      <c r="BW290">
        <v>-16.8509125</v>
      </c>
      <c r="BX290">
        <v>1880.00875</v>
      </c>
      <c r="BY290">
        <v>1897.12375</v>
      </c>
      <c r="BZ290">
        <v>0.22452287500000001</v>
      </c>
      <c r="CA290">
        <v>1821.07</v>
      </c>
      <c r="CB290">
        <v>40.088900000000002</v>
      </c>
      <c r="CC290">
        <v>4.0848362500000004</v>
      </c>
      <c r="CD290">
        <v>4.0620874999999996</v>
      </c>
      <c r="CE290">
        <v>29.26915</v>
      </c>
      <c r="CF290">
        <v>29.172474999999999</v>
      </c>
      <c r="CG290">
        <v>1199.9949999999999</v>
      </c>
      <c r="CH290">
        <v>0.49998025000000001</v>
      </c>
      <c r="CI290">
        <v>0.50001974999999999</v>
      </c>
      <c r="CJ290">
        <v>0</v>
      </c>
      <c r="CK290">
        <v>2074.9962500000001</v>
      </c>
      <c r="CL290">
        <v>9.5417900000000007</v>
      </c>
      <c r="CM290">
        <v>13061.95</v>
      </c>
      <c r="CN290">
        <v>9521.4125000000004</v>
      </c>
      <c r="CO290">
        <v>47.375</v>
      </c>
      <c r="CP290">
        <v>49.561999999999998</v>
      </c>
      <c r="CQ290">
        <v>48.061999999999998</v>
      </c>
      <c r="CR290">
        <v>49</v>
      </c>
      <c r="CS290">
        <v>50.061999999999998</v>
      </c>
      <c r="CT290">
        <v>595.20500000000004</v>
      </c>
      <c r="CU290">
        <v>595.25</v>
      </c>
      <c r="CV290">
        <v>0</v>
      </c>
      <c r="CW290">
        <v>1665849469.2</v>
      </c>
      <c r="CX290">
        <v>0</v>
      </c>
      <c r="CY290">
        <v>1665848184.5999999</v>
      </c>
      <c r="CZ290" t="s">
        <v>356</v>
      </c>
      <c r="DA290">
        <v>1665848184.5999999</v>
      </c>
      <c r="DB290">
        <v>1665848178.0999999</v>
      </c>
      <c r="DC290">
        <v>18</v>
      </c>
      <c r="DD290">
        <v>0.19800000000000001</v>
      </c>
      <c r="DE290">
        <v>5.0000000000000001E-3</v>
      </c>
      <c r="DF290">
        <v>-1.1020000000000001</v>
      </c>
      <c r="DG290">
        <v>0.223</v>
      </c>
      <c r="DH290">
        <v>853</v>
      </c>
      <c r="DI290">
        <v>39</v>
      </c>
      <c r="DJ290">
        <v>1.27</v>
      </c>
      <c r="DK290">
        <v>0.31</v>
      </c>
      <c r="DL290">
        <v>-16.822432500000001</v>
      </c>
      <c r="DM290">
        <v>-0.35544202626638138</v>
      </c>
      <c r="DN290">
        <v>6.4573753907837914E-2</v>
      </c>
      <c r="DO290">
        <v>0</v>
      </c>
      <c r="DP290">
        <v>0.23532919999999999</v>
      </c>
      <c r="DQ290">
        <v>1.9672345215759231E-2</v>
      </c>
      <c r="DR290">
        <v>1.2173104012945919E-2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3.2932199999999998</v>
      </c>
      <c r="EB290">
        <v>2.6253299999999999</v>
      </c>
      <c r="EC290">
        <v>0.266509</v>
      </c>
      <c r="ED290">
        <v>0.266239</v>
      </c>
      <c r="EE290">
        <v>0.15526499999999999</v>
      </c>
      <c r="EF290">
        <v>0.15314700000000001</v>
      </c>
      <c r="EG290">
        <v>22074.400000000001</v>
      </c>
      <c r="EH290">
        <v>22512.799999999999</v>
      </c>
      <c r="EI290">
        <v>28038.7</v>
      </c>
      <c r="EJ290">
        <v>29579.4</v>
      </c>
      <c r="EK290">
        <v>32546.400000000001</v>
      </c>
      <c r="EL290">
        <v>34818.5</v>
      </c>
      <c r="EM290">
        <v>39518.5</v>
      </c>
      <c r="EN290">
        <v>42326.400000000001</v>
      </c>
      <c r="EO290">
        <v>2.1766000000000001</v>
      </c>
      <c r="EP290">
        <v>2.1010499999999999</v>
      </c>
      <c r="EQ290">
        <v>5.02914E-2</v>
      </c>
      <c r="ER290">
        <v>0</v>
      </c>
      <c r="ES290">
        <v>35.313899999999997</v>
      </c>
      <c r="ET290">
        <v>999.9</v>
      </c>
      <c r="EU290">
        <v>62.2</v>
      </c>
      <c r="EV290">
        <v>41.6</v>
      </c>
      <c r="EW290">
        <v>49.548200000000001</v>
      </c>
      <c r="EX290">
        <v>55.9208</v>
      </c>
      <c r="EY290">
        <v>-1.5665100000000001</v>
      </c>
      <c r="EZ290">
        <v>2</v>
      </c>
      <c r="FA290">
        <v>0.76932900000000004</v>
      </c>
      <c r="FB290">
        <v>2.2284899999999999</v>
      </c>
      <c r="FC290">
        <v>20.250699999999998</v>
      </c>
      <c r="FD290">
        <v>5.2165400000000002</v>
      </c>
      <c r="FE290">
        <v>12.0099</v>
      </c>
      <c r="FF290">
        <v>4.9854500000000002</v>
      </c>
      <c r="FG290">
        <v>3.2846500000000001</v>
      </c>
      <c r="FH290">
        <v>8571.7000000000007</v>
      </c>
      <c r="FI290">
        <v>9999</v>
      </c>
      <c r="FJ290">
        <v>9999</v>
      </c>
      <c r="FK290">
        <v>584.29999999999995</v>
      </c>
      <c r="FL290">
        <v>1.8658600000000001</v>
      </c>
      <c r="FM290">
        <v>1.86233</v>
      </c>
      <c r="FN290">
        <v>1.86439</v>
      </c>
      <c r="FO290">
        <v>1.8605</v>
      </c>
      <c r="FP290">
        <v>1.8612599999999999</v>
      </c>
      <c r="FQ290">
        <v>1.8602099999999999</v>
      </c>
      <c r="FR290">
        <v>1.86202</v>
      </c>
      <c r="FS290">
        <v>1.8585199999999999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-1.23</v>
      </c>
      <c r="GH290">
        <v>0.22339999999999999</v>
      </c>
      <c r="GI290">
        <v>-1.0926075346780371</v>
      </c>
      <c r="GJ290">
        <v>-3.055779808770659E-4</v>
      </c>
      <c r="GK290">
        <v>5.4022781434335912E-7</v>
      </c>
      <c r="GL290">
        <v>-2.2830823041668759E-10</v>
      </c>
      <c r="GM290">
        <v>0.223404761904753</v>
      </c>
      <c r="GN290">
        <v>0</v>
      </c>
      <c r="GO290">
        <v>0</v>
      </c>
      <c r="GP290">
        <v>0</v>
      </c>
      <c r="GQ290">
        <v>3</v>
      </c>
      <c r="GR290">
        <v>2094</v>
      </c>
      <c r="GS290">
        <v>4</v>
      </c>
      <c r="GT290">
        <v>34</v>
      </c>
      <c r="GU290">
        <v>21.3</v>
      </c>
      <c r="GV290">
        <v>21.4</v>
      </c>
      <c r="GW290">
        <v>4.5166000000000004</v>
      </c>
      <c r="GX290">
        <v>2.5268600000000001</v>
      </c>
      <c r="GY290">
        <v>2.04956</v>
      </c>
      <c r="GZ290">
        <v>2.6122999999999998</v>
      </c>
      <c r="HA290">
        <v>2.1972700000000001</v>
      </c>
      <c r="HB290">
        <v>2.3278799999999999</v>
      </c>
      <c r="HC290">
        <v>47.152700000000003</v>
      </c>
      <c r="HD290">
        <v>14.3247</v>
      </c>
      <c r="HE290">
        <v>18</v>
      </c>
      <c r="HF290">
        <v>703.25400000000002</v>
      </c>
      <c r="HG290">
        <v>710.05499999999995</v>
      </c>
      <c r="HH290">
        <v>30.997499999999999</v>
      </c>
      <c r="HI290">
        <v>36.948599999999999</v>
      </c>
      <c r="HJ290">
        <v>30.0002</v>
      </c>
      <c r="HK290">
        <v>36.645299999999999</v>
      </c>
      <c r="HL290">
        <v>36.608400000000003</v>
      </c>
      <c r="HM290">
        <v>90.296099999999996</v>
      </c>
      <c r="HN290">
        <v>24.4057</v>
      </c>
      <c r="HO290">
        <v>80.449600000000004</v>
      </c>
      <c r="HP290">
        <v>31</v>
      </c>
      <c r="HQ290">
        <v>1836.06</v>
      </c>
      <c r="HR290">
        <v>40.1355</v>
      </c>
      <c r="HS290">
        <v>98.713899999999995</v>
      </c>
      <c r="HT290">
        <v>98.106200000000001</v>
      </c>
    </row>
    <row r="291" spans="1:228" x14ac:dyDescent="0.2">
      <c r="A291">
        <v>276</v>
      </c>
      <c r="B291">
        <v>1665849467</v>
      </c>
      <c r="C291">
        <v>1097.900000095367</v>
      </c>
      <c r="D291" t="s">
        <v>911</v>
      </c>
      <c r="E291" t="s">
        <v>912</v>
      </c>
      <c r="F291">
        <v>4</v>
      </c>
      <c r="G291">
        <v>1665849465</v>
      </c>
      <c r="H291">
        <f t="shared" si="136"/>
        <v>2.3905307020229672E-4</v>
      </c>
      <c r="I291">
        <f t="shared" si="137"/>
        <v>0.23905307020229671</v>
      </c>
      <c r="J291">
        <f t="shared" si="138"/>
        <v>6.7886831004577823</v>
      </c>
      <c r="K291">
        <f t="shared" si="139"/>
        <v>1811.5414285714289</v>
      </c>
      <c r="L291">
        <f t="shared" si="140"/>
        <v>864.64557948054573</v>
      </c>
      <c r="M291">
        <f t="shared" si="141"/>
        <v>87.697910154637967</v>
      </c>
      <c r="N291">
        <f t="shared" si="142"/>
        <v>183.73817112406363</v>
      </c>
      <c r="O291">
        <f t="shared" si="143"/>
        <v>1.20363723117295E-2</v>
      </c>
      <c r="P291">
        <f t="shared" si="144"/>
        <v>2.7709770953408985</v>
      </c>
      <c r="Q291">
        <f t="shared" si="145"/>
        <v>1.2007401842601528E-2</v>
      </c>
      <c r="R291">
        <f t="shared" si="146"/>
        <v>7.507223173105983E-3</v>
      </c>
      <c r="S291">
        <f t="shared" si="147"/>
        <v>225.97404793358044</v>
      </c>
      <c r="T291">
        <f t="shared" si="148"/>
        <v>36.963611036497582</v>
      </c>
      <c r="U291">
        <f t="shared" si="149"/>
        <v>36.115299999999998</v>
      </c>
      <c r="V291">
        <f t="shared" si="150"/>
        <v>6.0067285161438893</v>
      </c>
      <c r="W291">
        <f t="shared" si="151"/>
        <v>69.88146927195676</v>
      </c>
      <c r="X291">
        <f t="shared" si="152"/>
        <v>4.0879355569503399</v>
      </c>
      <c r="Y291">
        <f t="shared" si="153"/>
        <v>5.8498134048117629</v>
      </c>
      <c r="Z291">
        <f t="shared" si="154"/>
        <v>1.9187929591935493</v>
      </c>
      <c r="AA291">
        <f t="shared" si="155"/>
        <v>-10.542240395921285</v>
      </c>
      <c r="AB291">
        <f t="shared" si="156"/>
        <v>-71.862471538057548</v>
      </c>
      <c r="AC291">
        <f t="shared" si="157"/>
        <v>-6.1084078423756489</v>
      </c>
      <c r="AD291">
        <f t="shared" si="158"/>
        <v>137.46092815722596</v>
      </c>
      <c r="AE291">
        <f t="shared" si="159"/>
        <v>17.669922381464417</v>
      </c>
      <c r="AF291">
        <f t="shared" si="160"/>
        <v>0.23813532356823128</v>
      </c>
      <c r="AG291">
        <f t="shared" si="161"/>
        <v>6.7886831004577823</v>
      </c>
      <c r="AH291">
        <v>1904.0349579517119</v>
      </c>
      <c r="AI291">
        <v>1890.296060606061</v>
      </c>
      <c r="AJ291">
        <v>1.783382232932776</v>
      </c>
      <c r="AK291">
        <v>66.578326818864241</v>
      </c>
      <c r="AL291">
        <f t="shared" si="162"/>
        <v>0.23905307020229671</v>
      </c>
      <c r="AM291">
        <v>40.090651776810809</v>
      </c>
      <c r="AN291">
        <v>40.30312411764708</v>
      </c>
      <c r="AO291">
        <v>-1.2943890986716431E-4</v>
      </c>
      <c r="AP291">
        <v>87.47284380943789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47025.334975334103</v>
      </c>
      <c r="AV291">
        <f t="shared" si="166"/>
        <v>1199.95</v>
      </c>
      <c r="AW291">
        <f t="shared" si="167"/>
        <v>1025.8139730225807</v>
      </c>
      <c r="AX291">
        <f t="shared" si="168"/>
        <v>0.85488059754371482</v>
      </c>
      <c r="AY291">
        <f t="shared" si="169"/>
        <v>0.1883195532593695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1665849465</v>
      </c>
      <c r="BF291">
        <v>1811.5414285714289</v>
      </c>
      <c r="BG291">
        <v>1828.251428571429</v>
      </c>
      <c r="BH291">
        <v>40.30444285714286</v>
      </c>
      <c r="BI291">
        <v>40.093471428571434</v>
      </c>
      <c r="BJ291">
        <v>1812.772857142857</v>
      </c>
      <c r="BK291">
        <v>40.081042857142847</v>
      </c>
      <c r="BL291">
        <v>649.95742857142864</v>
      </c>
      <c r="BM291">
        <v>101.3265714285714</v>
      </c>
      <c r="BN291">
        <v>9.9853728571428574E-2</v>
      </c>
      <c r="BO291">
        <v>35.634257142857138</v>
      </c>
      <c r="BP291">
        <v>36.115299999999998</v>
      </c>
      <c r="BQ291">
        <v>999.89999999999986</v>
      </c>
      <c r="BR291">
        <v>0</v>
      </c>
      <c r="BS291">
        <v>0</v>
      </c>
      <c r="BT291">
        <v>9002.8585714285709</v>
      </c>
      <c r="BU291">
        <v>0</v>
      </c>
      <c r="BV291">
        <v>2140.928571428572</v>
      </c>
      <c r="BW291">
        <v>-16.711071428571429</v>
      </c>
      <c r="BX291">
        <v>1887.6185714285709</v>
      </c>
      <c r="BY291">
        <v>1904.6142857142861</v>
      </c>
      <c r="BZ291">
        <v>0.2109804285714286</v>
      </c>
      <c r="CA291">
        <v>1828.251428571429</v>
      </c>
      <c r="CB291">
        <v>40.093471428571434</v>
      </c>
      <c r="CC291">
        <v>4.0839185714285708</v>
      </c>
      <c r="CD291">
        <v>4.0625400000000003</v>
      </c>
      <c r="CE291">
        <v>29.265242857142859</v>
      </c>
      <c r="CF291">
        <v>29.174399999999999</v>
      </c>
      <c r="CG291">
        <v>1199.95</v>
      </c>
      <c r="CH291">
        <v>0.50000399999999989</v>
      </c>
      <c r="CI291">
        <v>0.49999599999999988</v>
      </c>
      <c r="CJ291">
        <v>0</v>
      </c>
      <c r="CK291">
        <v>2074.7028571428568</v>
      </c>
      <c r="CL291">
        <v>9.5417900000000007</v>
      </c>
      <c r="CM291">
        <v>13063.414285714291</v>
      </c>
      <c r="CN291">
        <v>9521.1357142857141</v>
      </c>
      <c r="CO291">
        <v>47.375</v>
      </c>
      <c r="CP291">
        <v>49.561999999999998</v>
      </c>
      <c r="CQ291">
        <v>48.098000000000013</v>
      </c>
      <c r="CR291">
        <v>49</v>
      </c>
      <c r="CS291">
        <v>50.061999999999998</v>
      </c>
      <c r="CT291">
        <v>595.20857142857142</v>
      </c>
      <c r="CU291">
        <v>595.19857142857143</v>
      </c>
      <c r="CV291">
        <v>0</v>
      </c>
      <c r="CW291">
        <v>1665849473.4000001</v>
      </c>
      <c r="CX291">
        <v>0</v>
      </c>
      <c r="CY291">
        <v>1665848184.5999999</v>
      </c>
      <c r="CZ291" t="s">
        <v>356</v>
      </c>
      <c r="DA291">
        <v>1665848184.5999999</v>
      </c>
      <c r="DB291">
        <v>1665848178.0999999</v>
      </c>
      <c r="DC291">
        <v>18</v>
      </c>
      <c r="DD291">
        <v>0.19800000000000001</v>
      </c>
      <c r="DE291">
        <v>5.0000000000000001E-3</v>
      </c>
      <c r="DF291">
        <v>-1.1020000000000001</v>
      </c>
      <c r="DG291">
        <v>0.223</v>
      </c>
      <c r="DH291">
        <v>853</v>
      </c>
      <c r="DI291">
        <v>39</v>
      </c>
      <c r="DJ291">
        <v>1.27</v>
      </c>
      <c r="DK291">
        <v>0.31</v>
      </c>
      <c r="DL291">
        <v>-16.819392499999999</v>
      </c>
      <c r="DM291">
        <v>0.17457523452159751</v>
      </c>
      <c r="DN291">
        <v>6.4572402725545458E-2</v>
      </c>
      <c r="DO291">
        <v>0</v>
      </c>
      <c r="DP291">
        <v>0.23333219999999999</v>
      </c>
      <c r="DQ291">
        <v>-9.8965778611631805E-2</v>
      </c>
      <c r="DR291">
        <v>1.463782791810315E-2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3.2927599999999999</v>
      </c>
      <c r="EB291">
        <v>2.6250300000000002</v>
      </c>
      <c r="EC291">
        <v>0.26708100000000001</v>
      </c>
      <c r="ED291">
        <v>0.26679999999999998</v>
      </c>
      <c r="EE291">
        <v>0.155251</v>
      </c>
      <c r="EF291">
        <v>0.15315599999999999</v>
      </c>
      <c r="EG291">
        <v>22057.3</v>
      </c>
      <c r="EH291">
        <v>22495.7</v>
      </c>
      <c r="EI291">
        <v>28039</v>
      </c>
      <c r="EJ291">
        <v>29579.8</v>
      </c>
      <c r="EK291">
        <v>32547.5</v>
      </c>
      <c r="EL291">
        <v>34818.6</v>
      </c>
      <c r="EM291">
        <v>39519.199999999997</v>
      </c>
      <c r="EN291">
        <v>42326.9</v>
      </c>
      <c r="EO291">
        <v>2.1763300000000001</v>
      </c>
      <c r="EP291">
        <v>2.1012499999999998</v>
      </c>
      <c r="EQ291">
        <v>4.9851800000000002E-2</v>
      </c>
      <c r="ER291">
        <v>0</v>
      </c>
      <c r="ES291">
        <v>35.304099999999998</v>
      </c>
      <c r="ET291">
        <v>999.9</v>
      </c>
      <c r="EU291">
        <v>62.2</v>
      </c>
      <c r="EV291">
        <v>41.6</v>
      </c>
      <c r="EW291">
        <v>49.544499999999999</v>
      </c>
      <c r="EX291">
        <v>55.9208</v>
      </c>
      <c r="EY291">
        <v>-1.4022399999999999</v>
      </c>
      <c r="EZ291">
        <v>2</v>
      </c>
      <c r="FA291">
        <v>0.76947200000000004</v>
      </c>
      <c r="FB291">
        <v>2.2206100000000002</v>
      </c>
      <c r="FC291">
        <v>20.250800000000002</v>
      </c>
      <c r="FD291">
        <v>5.21624</v>
      </c>
      <c r="FE291">
        <v>12.0099</v>
      </c>
      <c r="FF291">
        <v>4.9852999999999996</v>
      </c>
      <c r="FG291">
        <v>3.2845800000000001</v>
      </c>
      <c r="FH291">
        <v>8572</v>
      </c>
      <c r="FI291">
        <v>9999</v>
      </c>
      <c r="FJ291">
        <v>9999</v>
      </c>
      <c r="FK291">
        <v>584.29999999999995</v>
      </c>
      <c r="FL291">
        <v>1.8658600000000001</v>
      </c>
      <c r="FM291">
        <v>1.86233</v>
      </c>
      <c r="FN291">
        <v>1.8643700000000001</v>
      </c>
      <c r="FO291">
        <v>1.8605</v>
      </c>
      <c r="FP291">
        <v>1.8612599999999999</v>
      </c>
      <c r="FQ291">
        <v>1.86022</v>
      </c>
      <c r="FR291">
        <v>1.86202</v>
      </c>
      <c r="FS291">
        <v>1.8585199999999999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-1.23</v>
      </c>
      <c r="GH291">
        <v>0.22339999999999999</v>
      </c>
      <c r="GI291">
        <v>-1.0926075346780371</v>
      </c>
      <c r="GJ291">
        <v>-3.055779808770659E-4</v>
      </c>
      <c r="GK291">
        <v>5.4022781434335912E-7</v>
      </c>
      <c r="GL291">
        <v>-2.2830823041668759E-10</v>
      </c>
      <c r="GM291">
        <v>0.223404761904753</v>
      </c>
      <c r="GN291">
        <v>0</v>
      </c>
      <c r="GO291">
        <v>0</v>
      </c>
      <c r="GP291">
        <v>0</v>
      </c>
      <c r="GQ291">
        <v>3</v>
      </c>
      <c r="GR291">
        <v>2094</v>
      </c>
      <c r="GS291">
        <v>4</v>
      </c>
      <c r="GT291">
        <v>34</v>
      </c>
      <c r="GU291">
        <v>21.4</v>
      </c>
      <c r="GV291">
        <v>21.5</v>
      </c>
      <c r="GW291">
        <v>4.52759</v>
      </c>
      <c r="GX291">
        <v>2.52319</v>
      </c>
      <c r="GY291">
        <v>2.04834</v>
      </c>
      <c r="GZ291">
        <v>2.6110799999999998</v>
      </c>
      <c r="HA291">
        <v>2.1972700000000001</v>
      </c>
      <c r="HB291">
        <v>2.3046899999999999</v>
      </c>
      <c r="HC291">
        <v>47.152700000000003</v>
      </c>
      <c r="HD291">
        <v>14.333399999999999</v>
      </c>
      <c r="HE291">
        <v>18</v>
      </c>
      <c r="HF291">
        <v>703.05600000000004</v>
      </c>
      <c r="HG291">
        <v>710.26</v>
      </c>
      <c r="HH291">
        <v>30.997699999999998</v>
      </c>
      <c r="HI291">
        <v>36.948599999999999</v>
      </c>
      <c r="HJ291">
        <v>30.000299999999999</v>
      </c>
      <c r="HK291">
        <v>36.648499999999999</v>
      </c>
      <c r="HL291">
        <v>36.610100000000003</v>
      </c>
      <c r="HM291">
        <v>90.5398</v>
      </c>
      <c r="HN291">
        <v>24.4057</v>
      </c>
      <c r="HO291">
        <v>80.449600000000004</v>
      </c>
      <c r="HP291">
        <v>31</v>
      </c>
      <c r="HQ291">
        <v>1842.74</v>
      </c>
      <c r="HR291">
        <v>40.142000000000003</v>
      </c>
      <c r="HS291">
        <v>98.715400000000002</v>
      </c>
      <c r="HT291">
        <v>98.107500000000002</v>
      </c>
    </row>
    <row r="292" spans="1:228" x14ac:dyDescent="0.2">
      <c r="A292">
        <v>277</v>
      </c>
      <c r="B292">
        <v>1665849470.5</v>
      </c>
      <c r="C292">
        <v>1101.400000095367</v>
      </c>
      <c r="D292" t="s">
        <v>913</v>
      </c>
      <c r="E292" t="s">
        <v>914</v>
      </c>
      <c r="F292">
        <v>4</v>
      </c>
      <c r="G292">
        <v>1665849468.428571</v>
      </c>
      <c r="H292">
        <f t="shared" si="136"/>
        <v>2.3300731225778311E-4</v>
      </c>
      <c r="I292">
        <f t="shared" si="137"/>
        <v>0.23300731225778309</v>
      </c>
      <c r="J292">
        <f t="shared" si="138"/>
        <v>6.9188166193732776</v>
      </c>
      <c r="K292">
        <f t="shared" si="139"/>
        <v>1817.268571428571</v>
      </c>
      <c r="L292">
        <f t="shared" si="140"/>
        <v>830.39671970361303</v>
      </c>
      <c r="M292">
        <f t="shared" si="141"/>
        <v>84.22497571647267</v>
      </c>
      <c r="N292">
        <f t="shared" si="142"/>
        <v>184.32081638461997</v>
      </c>
      <c r="O292">
        <f t="shared" si="143"/>
        <v>1.1741050970518306E-2</v>
      </c>
      <c r="P292">
        <f t="shared" si="144"/>
        <v>2.7755026668636762</v>
      </c>
      <c r="Q292">
        <f t="shared" si="145"/>
        <v>1.1713527764296192E-2</v>
      </c>
      <c r="R292">
        <f t="shared" si="146"/>
        <v>7.3234222795625862E-3</v>
      </c>
      <c r="S292">
        <f t="shared" si="147"/>
        <v>225.97918553355586</v>
      </c>
      <c r="T292">
        <f t="shared" si="148"/>
        <v>36.958249276538304</v>
      </c>
      <c r="U292">
        <f t="shared" si="149"/>
        <v>36.1098</v>
      </c>
      <c r="V292">
        <f t="shared" si="150"/>
        <v>6.0049139726037106</v>
      </c>
      <c r="W292">
        <f t="shared" si="151"/>
        <v>69.896635402361511</v>
      </c>
      <c r="X292">
        <f t="shared" si="152"/>
        <v>4.0876862839084094</v>
      </c>
      <c r="Y292">
        <f t="shared" si="153"/>
        <v>5.8481874848160489</v>
      </c>
      <c r="Z292">
        <f t="shared" si="154"/>
        <v>1.9172276886953012</v>
      </c>
      <c r="AA292">
        <f t="shared" si="155"/>
        <v>-10.275622470568235</v>
      </c>
      <c r="AB292">
        <f t="shared" si="156"/>
        <v>-71.911434019470121</v>
      </c>
      <c r="AC292">
        <f t="shared" si="157"/>
        <v>-6.1022904701686471</v>
      </c>
      <c r="AD292">
        <f t="shared" si="158"/>
        <v>137.68983857334888</v>
      </c>
      <c r="AE292">
        <f t="shared" si="159"/>
        <v>17.59400463692846</v>
      </c>
      <c r="AF292">
        <f t="shared" si="160"/>
        <v>0.23161589551481454</v>
      </c>
      <c r="AG292">
        <f t="shared" si="161"/>
        <v>6.9188166193732776</v>
      </c>
      <c r="AH292">
        <v>1910.0929004291179</v>
      </c>
      <c r="AI292">
        <v>1896.3434545454541</v>
      </c>
      <c r="AJ292">
        <v>1.754445966896502</v>
      </c>
      <c r="AK292">
        <v>66.578326818864241</v>
      </c>
      <c r="AL292">
        <f t="shared" si="162"/>
        <v>0.23300731225778309</v>
      </c>
      <c r="AM292">
        <v>40.094785063277797</v>
      </c>
      <c r="AN292">
        <v>40.301565588235277</v>
      </c>
      <c r="AO292">
        <v>-6.0052420617393333E-5</v>
      </c>
      <c r="AP292">
        <v>87.47284380943789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47149.742414625558</v>
      </c>
      <c r="AV292">
        <f t="shared" si="166"/>
        <v>1199.975714285714</v>
      </c>
      <c r="AW292">
        <f t="shared" si="167"/>
        <v>1025.836108566609</v>
      </c>
      <c r="AX292">
        <f t="shared" si="168"/>
        <v>0.85488072496303669</v>
      </c>
      <c r="AY292">
        <f t="shared" si="169"/>
        <v>0.18831979917866093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1665849468.428571</v>
      </c>
      <c r="BF292">
        <v>1817.268571428571</v>
      </c>
      <c r="BG292">
        <v>1833.9014285714291</v>
      </c>
      <c r="BH292">
        <v>40.301600000000001</v>
      </c>
      <c r="BI292">
        <v>40.09637142857143</v>
      </c>
      <c r="BJ292">
        <v>1818.505714285714</v>
      </c>
      <c r="BK292">
        <v>40.078200000000002</v>
      </c>
      <c r="BL292">
        <v>649.85514285714282</v>
      </c>
      <c r="BM292">
        <v>101.3278571428571</v>
      </c>
      <c r="BN292">
        <v>9.9537400000000012E-2</v>
      </c>
      <c r="BO292">
        <v>35.629214285714284</v>
      </c>
      <c r="BP292">
        <v>36.1098</v>
      </c>
      <c r="BQ292">
        <v>999.89999999999986</v>
      </c>
      <c r="BR292">
        <v>0</v>
      </c>
      <c r="BS292">
        <v>0</v>
      </c>
      <c r="BT292">
        <v>9026.7871428571416</v>
      </c>
      <c r="BU292">
        <v>0</v>
      </c>
      <c r="BV292">
        <v>2141.11</v>
      </c>
      <c r="BW292">
        <v>-16.630328571428571</v>
      </c>
      <c r="BX292">
        <v>1893.5871428571429</v>
      </c>
      <c r="BY292">
        <v>1910.507142857143</v>
      </c>
      <c r="BZ292">
        <v>0.20522299999999999</v>
      </c>
      <c r="CA292">
        <v>1833.9014285714291</v>
      </c>
      <c r="CB292">
        <v>40.09637142857143</v>
      </c>
      <c r="CC292">
        <v>4.0836800000000002</v>
      </c>
      <c r="CD292">
        <v>4.0628871428571438</v>
      </c>
      <c r="CE292">
        <v>29.26424285714285</v>
      </c>
      <c r="CF292">
        <v>29.175885714285709</v>
      </c>
      <c r="CG292">
        <v>1199.975714285714</v>
      </c>
      <c r="CH292">
        <v>0.49999957142857138</v>
      </c>
      <c r="CI292">
        <v>0.50000042857142846</v>
      </c>
      <c r="CJ292">
        <v>0</v>
      </c>
      <c r="CK292">
        <v>2074.931428571429</v>
      </c>
      <c r="CL292">
        <v>9.5417900000000007</v>
      </c>
      <c r="CM292">
        <v>13067.78571428571</v>
      </c>
      <c r="CN292">
        <v>9521.3257142857146</v>
      </c>
      <c r="CO292">
        <v>47.375</v>
      </c>
      <c r="CP292">
        <v>49.561999999999998</v>
      </c>
      <c r="CQ292">
        <v>48.071000000000012</v>
      </c>
      <c r="CR292">
        <v>49</v>
      </c>
      <c r="CS292">
        <v>50.061999999999998</v>
      </c>
      <c r="CT292">
        <v>595.21571428571428</v>
      </c>
      <c r="CU292">
        <v>595.21571428571428</v>
      </c>
      <c r="CV292">
        <v>0</v>
      </c>
      <c r="CW292">
        <v>1665849477</v>
      </c>
      <c r="CX292">
        <v>0</v>
      </c>
      <c r="CY292">
        <v>1665848184.5999999</v>
      </c>
      <c r="CZ292" t="s">
        <v>356</v>
      </c>
      <c r="DA292">
        <v>1665848184.5999999</v>
      </c>
      <c r="DB292">
        <v>1665848178.0999999</v>
      </c>
      <c r="DC292">
        <v>18</v>
      </c>
      <c r="DD292">
        <v>0.19800000000000001</v>
      </c>
      <c r="DE292">
        <v>5.0000000000000001E-3</v>
      </c>
      <c r="DF292">
        <v>-1.1020000000000001</v>
      </c>
      <c r="DG292">
        <v>0.223</v>
      </c>
      <c r="DH292">
        <v>853</v>
      </c>
      <c r="DI292">
        <v>39</v>
      </c>
      <c r="DJ292">
        <v>1.27</v>
      </c>
      <c r="DK292">
        <v>0.31</v>
      </c>
      <c r="DL292">
        <v>-16.787455000000001</v>
      </c>
      <c r="DM292">
        <v>0.82286904315195997</v>
      </c>
      <c r="DN292">
        <v>9.8812203067232693E-2</v>
      </c>
      <c r="DO292">
        <v>0</v>
      </c>
      <c r="DP292">
        <v>0.227775225</v>
      </c>
      <c r="DQ292">
        <v>-0.1843356585365859</v>
      </c>
      <c r="DR292">
        <v>1.791607021989965E-2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365</v>
      </c>
      <c r="EA292">
        <v>3.29264</v>
      </c>
      <c r="EB292">
        <v>2.6250300000000002</v>
      </c>
      <c r="EC292">
        <v>0.26757799999999998</v>
      </c>
      <c r="ED292">
        <v>0.26727600000000001</v>
      </c>
      <c r="EE292">
        <v>0.155254</v>
      </c>
      <c r="EF292">
        <v>0.15316099999999999</v>
      </c>
      <c r="EG292">
        <v>22042.5</v>
      </c>
      <c r="EH292">
        <v>22480.799999999999</v>
      </c>
      <c r="EI292">
        <v>28039.4</v>
      </c>
      <c r="EJ292">
        <v>29579.5</v>
      </c>
      <c r="EK292">
        <v>32548.5</v>
      </c>
      <c r="EL292">
        <v>34817.800000000003</v>
      </c>
      <c r="EM292">
        <v>39520.5</v>
      </c>
      <c r="EN292">
        <v>42326.1</v>
      </c>
      <c r="EO292">
        <v>2.1764800000000002</v>
      </c>
      <c r="EP292">
        <v>2.1012</v>
      </c>
      <c r="EQ292">
        <v>5.0514900000000001E-2</v>
      </c>
      <c r="ER292">
        <v>0</v>
      </c>
      <c r="ES292">
        <v>35.292000000000002</v>
      </c>
      <c r="ET292">
        <v>999.9</v>
      </c>
      <c r="EU292">
        <v>62.2</v>
      </c>
      <c r="EV292">
        <v>41.6</v>
      </c>
      <c r="EW292">
        <v>49.547499999999999</v>
      </c>
      <c r="EX292">
        <v>55.830800000000004</v>
      </c>
      <c r="EY292">
        <v>-1.33013</v>
      </c>
      <c r="EZ292">
        <v>2</v>
      </c>
      <c r="FA292">
        <v>0.76966000000000001</v>
      </c>
      <c r="FB292">
        <v>2.2151999999999998</v>
      </c>
      <c r="FC292">
        <v>20.250900000000001</v>
      </c>
      <c r="FD292">
        <v>5.2160900000000003</v>
      </c>
      <c r="FE292">
        <v>12.0099</v>
      </c>
      <c r="FF292">
        <v>4.9852999999999996</v>
      </c>
      <c r="FG292">
        <v>3.2846500000000001</v>
      </c>
      <c r="FH292">
        <v>8572</v>
      </c>
      <c r="FI292">
        <v>9999</v>
      </c>
      <c r="FJ292">
        <v>9999</v>
      </c>
      <c r="FK292">
        <v>584.29999999999995</v>
      </c>
      <c r="FL292">
        <v>1.8658999999999999</v>
      </c>
      <c r="FM292">
        <v>1.86233</v>
      </c>
      <c r="FN292">
        <v>1.86435</v>
      </c>
      <c r="FO292">
        <v>1.8605</v>
      </c>
      <c r="FP292">
        <v>1.86127</v>
      </c>
      <c r="FQ292">
        <v>1.86022</v>
      </c>
      <c r="FR292">
        <v>1.8620300000000001</v>
      </c>
      <c r="FS292">
        <v>1.8585199999999999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-1.24</v>
      </c>
      <c r="GH292">
        <v>0.22339999999999999</v>
      </c>
      <c r="GI292">
        <v>-1.0926075346780371</v>
      </c>
      <c r="GJ292">
        <v>-3.055779808770659E-4</v>
      </c>
      <c r="GK292">
        <v>5.4022781434335912E-7</v>
      </c>
      <c r="GL292">
        <v>-2.2830823041668759E-10</v>
      </c>
      <c r="GM292">
        <v>0.223404761904753</v>
      </c>
      <c r="GN292">
        <v>0</v>
      </c>
      <c r="GO292">
        <v>0</v>
      </c>
      <c r="GP292">
        <v>0</v>
      </c>
      <c r="GQ292">
        <v>3</v>
      </c>
      <c r="GR292">
        <v>2094</v>
      </c>
      <c r="GS292">
        <v>4</v>
      </c>
      <c r="GT292">
        <v>34</v>
      </c>
      <c r="GU292">
        <v>21.4</v>
      </c>
      <c r="GV292">
        <v>21.5</v>
      </c>
      <c r="GW292">
        <v>4.53735</v>
      </c>
      <c r="GX292">
        <v>2.52319</v>
      </c>
      <c r="GY292">
        <v>2.04834</v>
      </c>
      <c r="GZ292">
        <v>2.6122999999999998</v>
      </c>
      <c r="HA292">
        <v>2.1972700000000001</v>
      </c>
      <c r="HB292">
        <v>2.3034699999999999</v>
      </c>
      <c r="HC292">
        <v>47.152700000000003</v>
      </c>
      <c r="HD292">
        <v>14.3422</v>
      </c>
      <c r="HE292">
        <v>18</v>
      </c>
      <c r="HF292">
        <v>703.18299999999999</v>
      </c>
      <c r="HG292">
        <v>710.23299999999995</v>
      </c>
      <c r="HH292">
        <v>30.997900000000001</v>
      </c>
      <c r="HI292">
        <v>36.948599999999999</v>
      </c>
      <c r="HJ292">
        <v>30.0001</v>
      </c>
      <c r="HK292">
        <v>36.648499999999999</v>
      </c>
      <c r="HL292">
        <v>36.611800000000002</v>
      </c>
      <c r="HM292">
        <v>90.775899999999993</v>
      </c>
      <c r="HN292">
        <v>24.4057</v>
      </c>
      <c r="HO292">
        <v>80.449600000000004</v>
      </c>
      <c r="HP292">
        <v>31</v>
      </c>
      <c r="HQ292">
        <v>1849.42</v>
      </c>
      <c r="HR292">
        <v>40.136099999999999</v>
      </c>
      <c r="HS292">
        <v>98.717799999999997</v>
      </c>
      <c r="HT292">
        <v>98.105999999999995</v>
      </c>
    </row>
    <row r="293" spans="1:228" x14ac:dyDescent="0.2">
      <c r="A293">
        <v>278</v>
      </c>
      <c r="B293">
        <v>1665849474.5</v>
      </c>
      <c r="C293">
        <v>1105.400000095367</v>
      </c>
      <c r="D293" t="s">
        <v>915</v>
      </c>
      <c r="E293" t="s">
        <v>916</v>
      </c>
      <c r="F293">
        <v>4</v>
      </c>
      <c r="G293">
        <v>1665849472.5</v>
      </c>
      <c r="H293">
        <f t="shared" si="136"/>
        <v>2.3851667571950501E-4</v>
      </c>
      <c r="I293">
        <f t="shared" si="137"/>
        <v>0.23851667571950502</v>
      </c>
      <c r="J293">
        <f t="shared" si="138"/>
        <v>7.1730671063534182</v>
      </c>
      <c r="K293">
        <f t="shared" si="139"/>
        <v>1824.0542857142859</v>
      </c>
      <c r="L293">
        <f t="shared" si="140"/>
        <v>828.21117263432927</v>
      </c>
      <c r="M293">
        <f t="shared" si="141"/>
        <v>84.002989727551792</v>
      </c>
      <c r="N293">
        <f t="shared" si="142"/>
        <v>185.00838733916248</v>
      </c>
      <c r="O293">
        <f t="shared" si="143"/>
        <v>1.2057919745511571E-2</v>
      </c>
      <c r="P293">
        <f t="shared" si="144"/>
        <v>2.7708881332429289</v>
      </c>
      <c r="Q293">
        <f t="shared" si="145"/>
        <v>1.2028844662295299E-2</v>
      </c>
      <c r="R293">
        <f t="shared" si="146"/>
        <v>7.5206343028428272E-3</v>
      </c>
      <c r="S293">
        <f t="shared" si="147"/>
        <v>225.98600398719617</v>
      </c>
      <c r="T293">
        <f t="shared" si="148"/>
        <v>36.958461314496276</v>
      </c>
      <c r="U293">
        <f t="shared" si="149"/>
        <v>36.092671428571428</v>
      </c>
      <c r="V293">
        <f t="shared" si="150"/>
        <v>5.9992660155178354</v>
      </c>
      <c r="W293">
        <f t="shared" si="151"/>
        <v>69.905265020712648</v>
      </c>
      <c r="X293">
        <f t="shared" si="152"/>
        <v>4.0881072551705735</v>
      </c>
      <c r="Y293">
        <f t="shared" si="153"/>
        <v>5.8480677441953528</v>
      </c>
      <c r="Z293">
        <f t="shared" si="154"/>
        <v>1.911158760347262</v>
      </c>
      <c r="AA293">
        <f t="shared" si="155"/>
        <v>-10.518585399230171</v>
      </c>
      <c r="AB293">
        <f t="shared" si="156"/>
        <v>-69.288623455814374</v>
      </c>
      <c r="AC293">
        <f t="shared" si="157"/>
        <v>-5.8890140239721696</v>
      </c>
      <c r="AD293">
        <f t="shared" si="158"/>
        <v>140.28978110817945</v>
      </c>
      <c r="AE293">
        <f t="shared" si="159"/>
        <v>17.553755650571858</v>
      </c>
      <c r="AF293">
        <f t="shared" si="160"/>
        <v>0.23247564525285649</v>
      </c>
      <c r="AG293">
        <f t="shared" si="161"/>
        <v>7.1730671063534182</v>
      </c>
      <c r="AH293">
        <v>1916.9624589335231</v>
      </c>
      <c r="AI293">
        <v>1903.2003030303019</v>
      </c>
      <c r="AJ293">
        <v>1.6974122242630161</v>
      </c>
      <c r="AK293">
        <v>66.578326818864241</v>
      </c>
      <c r="AL293">
        <f t="shared" si="162"/>
        <v>0.23851667571950502</v>
      </c>
      <c r="AM293">
        <v>40.097078784902131</v>
      </c>
      <c r="AN293">
        <v>40.308373823529429</v>
      </c>
      <c r="AO293">
        <v>5.2982870954747442E-6</v>
      </c>
      <c r="AP293">
        <v>87.47284380943789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47023.735780142415</v>
      </c>
      <c r="AV293">
        <f t="shared" si="166"/>
        <v>1200.017142857143</v>
      </c>
      <c r="AW293">
        <f t="shared" si="167"/>
        <v>1025.8710155374074</v>
      </c>
      <c r="AX293">
        <f t="shared" si="168"/>
        <v>0.85488030037211982</v>
      </c>
      <c r="AY293">
        <f t="shared" si="169"/>
        <v>0.18831897971819128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1665849472.5</v>
      </c>
      <c r="BF293">
        <v>1824.0542857142859</v>
      </c>
      <c r="BG293">
        <v>1840.6514285714291</v>
      </c>
      <c r="BH293">
        <v>40.305900000000001</v>
      </c>
      <c r="BI293">
        <v>40.09992857142857</v>
      </c>
      <c r="BJ293">
        <v>1825.2942857142859</v>
      </c>
      <c r="BK293">
        <v>40.082471428571417</v>
      </c>
      <c r="BL293">
        <v>649.91200000000003</v>
      </c>
      <c r="BM293">
        <v>101.32728571428569</v>
      </c>
      <c r="BN293">
        <v>9.9732542857142864E-2</v>
      </c>
      <c r="BO293">
        <v>35.628842857142857</v>
      </c>
      <c r="BP293">
        <v>36.092671428571428</v>
      </c>
      <c r="BQ293">
        <v>999.89999999999986</v>
      </c>
      <c r="BR293">
        <v>0</v>
      </c>
      <c r="BS293">
        <v>0</v>
      </c>
      <c r="BT293">
        <v>9002.3228571428572</v>
      </c>
      <c r="BU293">
        <v>0</v>
      </c>
      <c r="BV293">
        <v>2146.3428571428572</v>
      </c>
      <c r="BW293">
        <v>-16.597385714285711</v>
      </c>
      <c r="BX293">
        <v>1900.6628571428571</v>
      </c>
      <c r="BY293">
        <v>1917.545714285714</v>
      </c>
      <c r="BZ293">
        <v>0.20596157142857141</v>
      </c>
      <c r="CA293">
        <v>1840.6514285714291</v>
      </c>
      <c r="CB293">
        <v>40.09992857142857</v>
      </c>
      <c r="CC293">
        <v>4.084091428571428</v>
      </c>
      <c r="CD293">
        <v>4.0632199999999994</v>
      </c>
      <c r="CE293">
        <v>29.265971428571429</v>
      </c>
      <c r="CF293">
        <v>29.177299999999999</v>
      </c>
      <c r="CG293">
        <v>1200.017142857143</v>
      </c>
      <c r="CH293">
        <v>0.5000132857142856</v>
      </c>
      <c r="CI293">
        <v>0.49998657142857139</v>
      </c>
      <c r="CJ293">
        <v>0</v>
      </c>
      <c r="CK293">
        <v>2074.9428571428571</v>
      </c>
      <c r="CL293">
        <v>9.5417900000000007</v>
      </c>
      <c r="CM293">
        <v>13068.242857142861</v>
      </c>
      <c r="CN293">
        <v>9521.6971428571433</v>
      </c>
      <c r="CO293">
        <v>47.410428571428568</v>
      </c>
      <c r="CP293">
        <v>49.561999999999998</v>
      </c>
      <c r="CQ293">
        <v>48.061999999999998</v>
      </c>
      <c r="CR293">
        <v>49</v>
      </c>
      <c r="CS293">
        <v>50.107000000000014</v>
      </c>
      <c r="CT293">
        <v>595.25285714285724</v>
      </c>
      <c r="CU293">
        <v>595.21857142857152</v>
      </c>
      <c r="CV293">
        <v>0</v>
      </c>
      <c r="CW293">
        <v>1665849481.2</v>
      </c>
      <c r="CX293">
        <v>0</v>
      </c>
      <c r="CY293">
        <v>1665848184.5999999</v>
      </c>
      <c r="CZ293" t="s">
        <v>356</v>
      </c>
      <c r="DA293">
        <v>1665848184.5999999</v>
      </c>
      <c r="DB293">
        <v>1665848178.0999999</v>
      </c>
      <c r="DC293">
        <v>18</v>
      </c>
      <c r="DD293">
        <v>0.19800000000000001</v>
      </c>
      <c r="DE293">
        <v>5.0000000000000001E-3</v>
      </c>
      <c r="DF293">
        <v>-1.1020000000000001</v>
      </c>
      <c r="DG293">
        <v>0.223</v>
      </c>
      <c r="DH293">
        <v>853</v>
      </c>
      <c r="DI293">
        <v>39</v>
      </c>
      <c r="DJ293">
        <v>1.27</v>
      </c>
      <c r="DK293">
        <v>0.31</v>
      </c>
      <c r="DL293">
        <v>-16.7340725</v>
      </c>
      <c r="DM293">
        <v>1.066470168855598</v>
      </c>
      <c r="DN293">
        <v>0.1246668961422801</v>
      </c>
      <c r="DO293">
        <v>0</v>
      </c>
      <c r="DP293">
        <v>0.21828205000000001</v>
      </c>
      <c r="DQ293">
        <v>-0.1356045703564723</v>
      </c>
      <c r="DR293">
        <v>1.3918171550081571E-2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365</v>
      </c>
      <c r="EA293">
        <v>3.2929599999999999</v>
      </c>
      <c r="EB293">
        <v>2.6251699999999998</v>
      </c>
      <c r="EC293">
        <v>0.26813999999999999</v>
      </c>
      <c r="ED293">
        <v>0.26785300000000001</v>
      </c>
      <c r="EE293">
        <v>0.15526400000000001</v>
      </c>
      <c r="EF293">
        <v>0.15317600000000001</v>
      </c>
      <c r="EG293">
        <v>22025.5</v>
      </c>
      <c r="EH293">
        <v>22463</v>
      </c>
      <c r="EI293">
        <v>28039.5</v>
      </c>
      <c r="EJ293">
        <v>29579.5</v>
      </c>
      <c r="EK293">
        <v>32547.8</v>
      </c>
      <c r="EL293">
        <v>34817.4</v>
      </c>
      <c r="EM293">
        <v>39520.1</v>
      </c>
      <c r="EN293">
        <v>42326.3</v>
      </c>
      <c r="EO293">
        <v>2.1763699999999999</v>
      </c>
      <c r="EP293">
        <v>2.1012</v>
      </c>
      <c r="EQ293">
        <v>5.04702E-2</v>
      </c>
      <c r="ER293">
        <v>0</v>
      </c>
      <c r="ES293">
        <v>35.277200000000001</v>
      </c>
      <c r="ET293">
        <v>999.9</v>
      </c>
      <c r="EU293">
        <v>62.1</v>
      </c>
      <c r="EV293">
        <v>41.6</v>
      </c>
      <c r="EW293">
        <v>49.470199999999998</v>
      </c>
      <c r="EX293">
        <v>55.830800000000004</v>
      </c>
      <c r="EY293">
        <v>-1.4342999999999999</v>
      </c>
      <c r="EZ293">
        <v>2</v>
      </c>
      <c r="FA293">
        <v>0.76960399999999995</v>
      </c>
      <c r="FB293">
        <v>2.2113299999999998</v>
      </c>
      <c r="FC293">
        <v>20.250900000000001</v>
      </c>
      <c r="FD293">
        <v>5.2156399999999996</v>
      </c>
      <c r="FE293">
        <v>12.0099</v>
      </c>
      <c r="FF293">
        <v>4.9850500000000002</v>
      </c>
      <c r="FG293">
        <v>3.2846500000000001</v>
      </c>
      <c r="FH293">
        <v>8572</v>
      </c>
      <c r="FI293">
        <v>9999</v>
      </c>
      <c r="FJ293">
        <v>9999</v>
      </c>
      <c r="FK293">
        <v>584.29999999999995</v>
      </c>
      <c r="FL293">
        <v>1.86589</v>
      </c>
      <c r="FM293">
        <v>1.8623400000000001</v>
      </c>
      <c r="FN293">
        <v>1.86435</v>
      </c>
      <c r="FO293">
        <v>1.8605100000000001</v>
      </c>
      <c r="FP293">
        <v>1.8612599999999999</v>
      </c>
      <c r="FQ293">
        <v>1.8602099999999999</v>
      </c>
      <c r="FR293">
        <v>1.8620300000000001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-1.24</v>
      </c>
      <c r="GH293">
        <v>0.22339999999999999</v>
      </c>
      <c r="GI293">
        <v>-1.0926075346780371</v>
      </c>
      <c r="GJ293">
        <v>-3.055779808770659E-4</v>
      </c>
      <c r="GK293">
        <v>5.4022781434335912E-7</v>
      </c>
      <c r="GL293">
        <v>-2.2830823041668759E-10</v>
      </c>
      <c r="GM293">
        <v>0.223404761904753</v>
      </c>
      <c r="GN293">
        <v>0</v>
      </c>
      <c r="GO293">
        <v>0</v>
      </c>
      <c r="GP293">
        <v>0</v>
      </c>
      <c r="GQ293">
        <v>3</v>
      </c>
      <c r="GR293">
        <v>2094</v>
      </c>
      <c r="GS293">
        <v>4</v>
      </c>
      <c r="GT293">
        <v>34</v>
      </c>
      <c r="GU293">
        <v>21.5</v>
      </c>
      <c r="GV293">
        <v>21.6</v>
      </c>
      <c r="GW293">
        <v>4.5507799999999996</v>
      </c>
      <c r="GX293">
        <v>2.51709</v>
      </c>
      <c r="GY293">
        <v>2.04834</v>
      </c>
      <c r="GZ293">
        <v>2.6135299999999999</v>
      </c>
      <c r="HA293">
        <v>2.1972700000000001</v>
      </c>
      <c r="HB293">
        <v>2.3815900000000001</v>
      </c>
      <c r="HC293">
        <v>47.182499999999997</v>
      </c>
      <c r="HD293">
        <v>14.350899999999999</v>
      </c>
      <c r="HE293">
        <v>18</v>
      </c>
      <c r="HF293">
        <v>703.12</v>
      </c>
      <c r="HG293">
        <v>710.23299999999995</v>
      </c>
      <c r="HH293">
        <v>30.9986</v>
      </c>
      <c r="HI293">
        <v>36.948599999999999</v>
      </c>
      <c r="HJ293">
        <v>30.0001</v>
      </c>
      <c r="HK293">
        <v>36.650700000000001</v>
      </c>
      <c r="HL293">
        <v>36.611800000000002</v>
      </c>
      <c r="HM293">
        <v>91.028599999999997</v>
      </c>
      <c r="HN293">
        <v>24.4057</v>
      </c>
      <c r="HO293">
        <v>80.449600000000004</v>
      </c>
      <c r="HP293">
        <v>31</v>
      </c>
      <c r="HQ293">
        <v>1856.1</v>
      </c>
      <c r="HR293">
        <v>40.136499999999998</v>
      </c>
      <c r="HS293">
        <v>98.717299999999994</v>
      </c>
      <c r="HT293">
        <v>98.106300000000005</v>
      </c>
    </row>
    <row r="294" spans="1:228" x14ac:dyDescent="0.2">
      <c r="A294">
        <v>279</v>
      </c>
      <c r="B294">
        <v>1665849478.5</v>
      </c>
      <c r="C294">
        <v>1109.400000095367</v>
      </c>
      <c r="D294" t="s">
        <v>917</v>
      </c>
      <c r="E294" t="s">
        <v>918</v>
      </c>
      <c r="F294">
        <v>4</v>
      </c>
      <c r="G294">
        <v>1665849476.1875</v>
      </c>
      <c r="H294">
        <f t="shared" si="136"/>
        <v>2.3172121957763174E-4</v>
      </c>
      <c r="I294">
        <f t="shared" si="137"/>
        <v>0.23172121957763173</v>
      </c>
      <c r="J294">
        <f t="shared" si="138"/>
        <v>6.6695602843836603</v>
      </c>
      <c r="K294">
        <f t="shared" si="139"/>
        <v>1830.29</v>
      </c>
      <c r="L294">
        <f t="shared" si="140"/>
        <v>874.96501207289919</v>
      </c>
      <c r="M294">
        <f t="shared" si="141"/>
        <v>88.747794336453822</v>
      </c>
      <c r="N294">
        <f t="shared" si="142"/>
        <v>185.64650958012774</v>
      </c>
      <c r="O294">
        <f t="shared" si="143"/>
        <v>1.1718788213724336E-2</v>
      </c>
      <c r="P294">
        <f t="shared" si="144"/>
        <v>2.7722951383306427</v>
      </c>
      <c r="Q294">
        <f t="shared" si="145"/>
        <v>1.1691337509585217E-2</v>
      </c>
      <c r="R294">
        <f t="shared" si="146"/>
        <v>7.3095468745862386E-3</v>
      </c>
      <c r="S294">
        <f t="shared" si="147"/>
        <v>225.96726444302999</v>
      </c>
      <c r="T294">
        <f t="shared" si="148"/>
        <v>36.956532276555478</v>
      </c>
      <c r="U294">
        <f t="shared" si="149"/>
        <v>36.091275000000003</v>
      </c>
      <c r="V294">
        <f t="shared" si="150"/>
        <v>5.9988057621264739</v>
      </c>
      <c r="W294">
        <f t="shared" si="151"/>
        <v>69.922590137833069</v>
      </c>
      <c r="X294">
        <f t="shared" si="152"/>
        <v>4.0884345887836524</v>
      </c>
      <c r="Y294">
        <f t="shared" si="153"/>
        <v>5.8470868723890712</v>
      </c>
      <c r="Z294">
        <f t="shared" si="154"/>
        <v>1.9103711733428215</v>
      </c>
      <c r="AA294">
        <f t="shared" si="155"/>
        <v>-10.218905783373559</v>
      </c>
      <c r="AB294">
        <f t="shared" si="156"/>
        <v>-69.569882094784077</v>
      </c>
      <c r="AC294">
        <f t="shared" si="157"/>
        <v>-5.9097905649579134</v>
      </c>
      <c r="AD294">
        <f t="shared" si="158"/>
        <v>140.26868599991442</v>
      </c>
      <c r="AE294">
        <f t="shared" si="159"/>
        <v>17.693082509747651</v>
      </c>
      <c r="AF294">
        <f t="shared" si="160"/>
        <v>0.22981519785473772</v>
      </c>
      <c r="AG294">
        <f t="shared" si="161"/>
        <v>6.6695602843836603</v>
      </c>
      <c r="AH294">
        <v>1924.181213379273</v>
      </c>
      <c r="AI294">
        <v>1910.4477575757569</v>
      </c>
      <c r="AJ294">
        <v>1.810023798229218</v>
      </c>
      <c r="AK294">
        <v>66.578326818864241</v>
      </c>
      <c r="AL294">
        <f t="shared" si="162"/>
        <v>0.23172121957763173</v>
      </c>
      <c r="AM294">
        <v>40.102222290745203</v>
      </c>
      <c r="AN294">
        <v>40.307253823529408</v>
      </c>
      <c r="AO294">
        <v>5.0787353013171809E-5</v>
      </c>
      <c r="AP294">
        <v>87.47284380943789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47062.645753087469</v>
      </c>
      <c r="AV294">
        <f t="shared" si="166"/>
        <v>1199.9075</v>
      </c>
      <c r="AW294">
        <f t="shared" si="167"/>
        <v>1025.7782727684094</v>
      </c>
      <c r="AX294">
        <f t="shared" si="168"/>
        <v>0.8548811243936798</v>
      </c>
      <c r="AY294">
        <f t="shared" si="169"/>
        <v>0.18832057007980196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1665849476.1875</v>
      </c>
      <c r="BF294">
        <v>1830.29</v>
      </c>
      <c r="BG294">
        <v>1847.0125</v>
      </c>
      <c r="BH294">
        <v>40.307899999999997</v>
      </c>
      <c r="BI294">
        <v>40.104287500000012</v>
      </c>
      <c r="BJ294">
        <v>1831.5362500000001</v>
      </c>
      <c r="BK294">
        <v>40.084499999999998</v>
      </c>
      <c r="BL294">
        <v>649.91637500000002</v>
      </c>
      <c r="BM294">
        <v>101.33025000000001</v>
      </c>
      <c r="BN294">
        <v>9.9856475E-2</v>
      </c>
      <c r="BO294">
        <v>35.625799999999998</v>
      </c>
      <c r="BP294">
        <v>36.091275000000003</v>
      </c>
      <c r="BQ294">
        <v>999.9</v>
      </c>
      <c r="BR294">
        <v>0</v>
      </c>
      <c r="BS294">
        <v>0</v>
      </c>
      <c r="BT294">
        <v>9009.5299999999988</v>
      </c>
      <c r="BU294">
        <v>0</v>
      </c>
      <c r="BV294">
        <v>2151.9949999999999</v>
      </c>
      <c r="BW294">
        <v>-16.72</v>
      </c>
      <c r="BX294">
        <v>1907.16625</v>
      </c>
      <c r="BY294">
        <v>1924.17875</v>
      </c>
      <c r="BZ294">
        <v>0.20361899999999999</v>
      </c>
      <c r="CA294">
        <v>1847.0125</v>
      </c>
      <c r="CB294">
        <v>40.104287500000012</v>
      </c>
      <c r="CC294">
        <v>4.0844100000000001</v>
      </c>
      <c r="CD294">
        <v>4.0637774999999996</v>
      </c>
      <c r="CE294">
        <v>29.267312499999999</v>
      </c>
      <c r="CF294">
        <v>29.179675</v>
      </c>
      <c r="CG294">
        <v>1199.9075</v>
      </c>
      <c r="CH294">
        <v>0.499984875</v>
      </c>
      <c r="CI294">
        <v>0.500015125</v>
      </c>
      <c r="CJ294">
        <v>0</v>
      </c>
      <c r="CK294">
        <v>2074.7312499999998</v>
      </c>
      <c r="CL294">
        <v>9.5417900000000007</v>
      </c>
      <c r="CM294">
        <v>13069.262500000001</v>
      </c>
      <c r="CN294">
        <v>9520.7162499999995</v>
      </c>
      <c r="CO294">
        <v>47.398249999999997</v>
      </c>
      <c r="CP294">
        <v>49.561999999999998</v>
      </c>
      <c r="CQ294">
        <v>48.061999999999998</v>
      </c>
      <c r="CR294">
        <v>49</v>
      </c>
      <c r="CS294">
        <v>50.125</v>
      </c>
      <c r="CT294">
        <v>595.16499999999996</v>
      </c>
      <c r="CU294">
        <v>595.19749999999999</v>
      </c>
      <c r="CV294">
        <v>0</v>
      </c>
      <c r="CW294">
        <v>1665849484.8</v>
      </c>
      <c r="CX294">
        <v>0</v>
      </c>
      <c r="CY294">
        <v>1665848184.5999999</v>
      </c>
      <c r="CZ294" t="s">
        <v>356</v>
      </c>
      <c r="DA294">
        <v>1665848184.5999999</v>
      </c>
      <c r="DB294">
        <v>1665848178.0999999</v>
      </c>
      <c r="DC294">
        <v>18</v>
      </c>
      <c r="DD294">
        <v>0.19800000000000001</v>
      </c>
      <c r="DE294">
        <v>5.0000000000000001E-3</v>
      </c>
      <c r="DF294">
        <v>-1.1020000000000001</v>
      </c>
      <c r="DG294">
        <v>0.223</v>
      </c>
      <c r="DH294">
        <v>853</v>
      </c>
      <c r="DI294">
        <v>39</v>
      </c>
      <c r="DJ294">
        <v>1.27</v>
      </c>
      <c r="DK294">
        <v>0.31</v>
      </c>
      <c r="DL294">
        <v>-16.709032499999999</v>
      </c>
      <c r="DM294">
        <v>0.63740375234519864</v>
      </c>
      <c r="DN294">
        <v>0.1127776493537174</v>
      </c>
      <c r="DO294">
        <v>0</v>
      </c>
      <c r="DP294">
        <v>0.210772825</v>
      </c>
      <c r="DQ294">
        <v>-7.9332303939962434E-2</v>
      </c>
      <c r="DR294">
        <v>8.7430706702150696E-3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3.2931400000000002</v>
      </c>
      <c r="EB294">
        <v>2.6253600000000001</v>
      </c>
      <c r="EC294">
        <v>0.26872699999999999</v>
      </c>
      <c r="ED294">
        <v>0.26842899999999997</v>
      </c>
      <c r="EE294">
        <v>0.15526899999999999</v>
      </c>
      <c r="EF294">
        <v>0.15318499999999999</v>
      </c>
      <c r="EG294">
        <v>22007.599999999999</v>
      </c>
      <c r="EH294">
        <v>22445</v>
      </c>
      <c r="EI294">
        <v>28039.3</v>
      </c>
      <c r="EJ294">
        <v>29579.3</v>
      </c>
      <c r="EK294">
        <v>32547.200000000001</v>
      </c>
      <c r="EL294">
        <v>34816.6</v>
      </c>
      <c r="EM294">
        <v>39519.5</v>
      </c>
      <c r="EN294">
        <v>42325.8</v>
      </c>
      <c r="EO294">
        <v>2.17665</v>
      </c>
      <c r="EP294">
        <v>2.1009000000000002</v>
      </c>
      <c r="EQ294">
        <v>5.0738499999999999E-2</v>
      </c>
      <c r="ER294">
        <v>0</v>
      </c>
      <c r="ES294">
        <v>35.267099999999999</v>
      </c>
      <c r="ET294">
        <v>999.9</v>
      </c>
      <c r="EU294">
        <v>62.1</v>
      </c>
      <c r="EV294">
        <v>41.7</v>
      </c>
      <c r="EW294">
        <v>49.7288</v>
      </c>
      <c r="EX294">
        <v>56.1008</v>
      </c>
      <c r="EY294">
        <v>-1.45834</v>
      </c>
      <c r="EZ294">
        <v>2</v>
      </c>
      <c r="FA294">
        <v>0.76968999999999999</v>
      </c>
      <c r="FB294">
        <v>2.21183</v>
      </c>
      <c r="FC294">
        <v>20.251000000000001</v>
      </c>
      <c r="FD294">
        <v>5.2163899999999996</v>
      </c>
      <c r="FE294">
        <v>12.0099</v>
      </c>
      <c r="FF294">
        <v>4.9853500000000004</v>
      </c>
      <c r="FG294">
        <v>3.2846500000000001</v>
      </c>
      <c r="FH294">
        <v>8572.4</v>
      </c>
      <c r="FI294">
        <v>9999</v>
      </c>
      <c r="FJ294">
        <v>9999</v>
      </c>
      <c r="FK294">
        <v>584.29999999999995</v>
      </c>
      <c r="FL294">
        <v>1.86591</v>
      </c>
      <c r="FM294">
        <v>1.8623400000000001</v>
      </c>
      <c r="FN294">
        <v>1.86439</v>
      </c>
      <c r="FO294">
        <v>1.8605</v>
      </c>
      <c r="FP294">
        <v>1.86127</v>
      </c>
      <c r="FQ294">
        <v>1.8602099999999999</v>
      </c>
      <c r="FR294">
        <v>1.86202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-1.25</v>
      </c>
      <c r="GH294">
        <v>0.22339999999999999</v>
      </c>
      <c r="GI294">
        <v>-1.0926075346780371</v>
      </c>
      <c r="GJ294">
        <v>-3.055779808770659E-4</v>
      </c>
      <c r="GK294">
        <v>5.4022781434335912E-7</v>
      </c>
      <c r="GL294">
        <v>-2.2830823041668759E-10</v>
      </c>
      <c r="GM294">
        <v>0.223404761904753</v>
      </c>
      <c r="GN294">
        <v>0</v>
      </c>
      <c r="GO294">
        <v>0</v>
      </c>
      <c r="GP294">
        <v>0</v>
      </c>
      <c r="GQ294">
        <v>3</v>
      </c>
      <c r="GR294">
        <v>2094</v>
      </c>
      <c r="GS294">
        <v>4</v>
      </c>
      <c r="GT294">
        <v>34</v>
      </c>
      <c r="GU294">
        <v>21.6</v>
      </c>
      <c r="GV294">
        <v>21.7</v>
      </c>
      <c r="GW294">
        <v>4.5629900000000001</v>
      </c>
      <c r="GX294">
        <v>2.50854</v>
      </c>
      <c r="GY294">
        <v>2.04834</v>
      </c>
      <c r="GZ294">
        <v>2.6122999999999998</v>
      </c>
      <c r="HA294">
        <v>2.1972700000000001</v>
      </c>
      <c r="HB294">
        <v>2.34985</v>
      </c>
      <c r="HC294">
        <v>47.182499999999997</v>
      </c>
      <c r="HD294">
        <v>14.333399999999999</v>
      </c>
      <c r="HE294">
        <v>18</v>
      </c>
      <c r="HF294">
        <v>703.36699999999996</v>
      </c>
      <c r="HG294">
        <v>709.97299999999996</v>
      </c>
      <c r="HH294">
        <v>30.999400000000001</v>
      </c>
      <c r="HI294">
        <v>36.948599999999999</v>
      </c>
      <c r="HJ294">
        <v>30.0001</v>
      </c>
      <c r="HK294">
        <v>36.651899999999998</v>
      </c>
      <c r="HL294">
        <v>36.613799999999998</v>
      </c>
      <c r="HM294">
        <v>91.282200000000003</v>
      </c>
      <c r="HN294">
        <v>24.4057</v>
      </c>
      <c r="HO294">
        <v>80.449600000000004</v>
      </c>
      <c r="HP294">
        <v>31</v>
      </c>
      <c r="HQ294">
        <v>1862.79</v>
      </c>
      <c r="HR294">
        <v>40.137300000000003</v>
      </c>
      <c r="HS294">
        <v>98.716200000000001</v>
      </c>
      <c r="HT294">
        <v>98.105199999999996</v>
      </c>
    </row>
    <row r="295" spans="1:228" x14ac:dyDescent="0.2">
      <c r="A295">
        <v>280</v>
      </c>
      <c r="B295">
        <v>1665849482.5</v>
      </c>
      <c r="C295">
        <v>1113.400000095367</v>
      </c>
      <c r="D295" t="s">
        <v>919</v>
      </c>
      <c r="E295" t="s">
        <v>920</v>
      </c>
      <c r="F295">
        <v>4</v>
      </c>
      <c r="G295">
        <v>1665849480.5</v>
      </c>
      <c r="H295">
        <f t="shared" si="136"/>
        <v>2.3076969718167277E-4</v>
      </c>
      <c r="I295">
        <f t="shared" si="137"/>
        <v>0.23076969718167278</v>
      </c>
      <c r="J295">
        <f t="shared" si="138"/>
        <v>7.1417287883601954</v>
      </c>
      <c r="K295">
        <f t="shared" si="139"/>
        <v>1837.58</v>
      </c>
      <c r="L295">
        <f t="shared" si="140"/>
        <v>815.03918855481925</v>
      </c>
      <c r="M295">
        <f t="shared" si="141"/>
        <v>82.671758235877931</v>
      </c>
      <c r="N295">
        <f t="shared" si="142"/>
        <v>186.3910001290285</v>
      </c>
      <c r="O295">
        <f t="shared" si="143"/>
        <v>1.1677103179078717E-2</v>
      </c>
      <c r="P295">
        <f t="shared" si="144"/>
        <v>2.7768954930541083</v>
      </c>
      <c r="Q295">
        <f t="shared" si="145"/>
        <v>1.1649892212971568E-2</v>
      </c>
      <c r="R295">
        <f t="shared" si="146"/>
        <v>7.2836220994197676E-3</v>
      </c>
      <c r="S295">
        <f t="shared" si="147"/>
        <v>225.98372110714377</v>
      </c>
      <c r="T295">
        <f t="shared" si="148"/>
        <v>36.952147926317615</v>
      </c>
      <c r="U295">
        <f t="shared" si="149"/>
        <v>36.088742857142847</v>
      </c>
      <c r="V295">
        <f t="shared" si="150"/>
        <v>5.9979712632353506</v>
      </c>
      <c r="W295">
        <f t="shared" si="151"/>
        <v>69.936143624072571</v>
      </c>
      <c r="X295">
        <f t="shared" si="152"/>
        <v>4.0886152467225285</v>
      </c>
      <c r="Y295">
        <f t="shared" si="153"/>
        <v>5.8462120369405017</v>
      </c>
      <c r="Z295">
        <f t="shared" si="154"/>
        <v>1.9093560165128221</v>
      </c>
      <c r="AA295">
        <f t="shared" si="155"/>
        <v>-10.17694364571177</v>
      </c>
      <c r="AB295">
        <f t="shared" si="156"/>
        <v>-69.712594803180849</v>
      </c>
      <c r="AC295">
        <f t="shared" si="157"/>
        <v>-5.9119524625835682</v>
      </c>
      <c r="AD295">
        <f t="shared" si="158"/>
        <v>140.18223019566759</v>
      </c>
      <c r="AE295">
        <f t="shared" si="159"/>
        <v>17.609382392570023</v>
      </c>
      <c r="AF295">
        <f t="shared" si="160"/>
        <v>0.22918288287875316</v>
      </c>
      <c r="AG295">
        <f t="shared" si="161"/>
        <v>7.1417287883601954</v>
      </c>
      <c r="AH295">
        <v>1931.1350431276851</v>
      </c>
      <c r="AI295">
        <v>1917.331818181819</v>
      </c>
      <c r="AJ295">
        <v>1.71578679647168</v>
      </c>
      <c r="AK295">
        <v>66.578326818864241</v>
      </c>
      <c r="AL295">
        <f t="shared" si="162"/>
        <v>0.23076969718167278</v>
      </c>
      <c r="AM295">
        <v>40.105212907890518</v>
      </c>
      <c r="AN295">
        <v>40.309708235294117</v>
      </c>
      <c r="AO295">
        <v>-1.6951802295487279E-5</v>
      </c>
      <c r="AP295">
        <v>87.47284380943789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47188.787594859037</v>
      </c>
      <c r="AV295">
        <f t="shared" si="166"/>
        <v>1199.994285714286</v>
      </c>
      <c r="AW295">
        <f t="shared" si="167"/>
        <v>1025.8525228534425</v>
      </c>
      <c r="AX295">
        <f t="shared" si="168"/>
        <v>0.85488117324059831</v>
      </c>
      <c r="AY295">
        <f t="shared" si="169"/>
        <v>0.18832066435435479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1665849480.5</v>
      </c>
      <c r="BF295">
        <v>1837.58</v>
      </c>
      <c r="BG295">
        <v>1854.221428571429</v>
      </c>
      <c r="BH295">
        <v>40.308585714285712</v>
      </c>
      <c r="BI295">
        <v>40.105585714285723</v>
      </c>
      <c r="BJ295">
        <v>1838.828571428571</v>
      </c>
      <c r="BK295">
        <v>40.085185714285707</v>
      </c>
      <c r="BL295">
        <v>650.08328571428581</v>
      </c>
      <c r="BM295">
        <v>101.33285714285709</v>
      </c>
      <c r="BN295">
        <v>0.10000571428571429</v>
      </c>
      <c r="BO295">
        <v>35.623085714285708</v>
      </c>
      <c r="BP295">
        <v>36.088742857142847</v>
      </c>
      <c r="BQ295">
        <v>999.89999999999986</v>
      </c>
      <c r="BR295">
        <v>0</v>
      </c>
      <c r="BS295">
        <v>0</v>
      </c>
      <c r="BT295">
        <v>9033.7485714285722</v>
      </c>
      <c r="BU295">
        <v>0</v>
      </c>
      <c r="BV295">
        <v>2153.908571428572</v>
      </c>
      <c r="BW295">
        <v>-16.638828571428569</v>
      </c>
      <c r="BX295">
        <v>1914.764285714286</v>
      </c>
      <c r="BY295">
        <v>1931.6928571428571</v>
      </c>
      <c r="BZ295">
        <v>0.20299900000000001</v>
      </c>
      <c r="CA295">
        <v>1854.221428571429</v>
      </c>
      <c r="CB295">
        <v>40.105585714285723</v>
      </c>
      <c r="CC295">
        <v>4.0845857142857138</v>
      </c>
      <c r="CD295">
        <v>4.0640128571428571</v>
      </c>
      <c r="CE295">
        <v>29.268071428571432</v>
      </c>
      <c r="CF295">
        <v>29.180685714285719</v>
      </c>
      <c r="CG295">
        <v>1199.994285714286</v>
      </c>
      <c r="CH295">
        <v>0.49998399999999998</v>
      </c>
      <c r="CI295">
        <v>0.5000159999999999</v>
      </c>
      <c r="CJ295">
        <v>0</v>
      </c>
      <c r="CK295">
        <v>2074.9142857142861</v>
      </c>
      <c r="CL295">
        <v>9.5417900000000007</v>
      </c>
      <c r="CM295">
        <v>13076.685714285721</v>
      </c>
      <c r="CN295">
        <v>9521.4342857142874</v>
      </c>
      <c r="CO295">
        <v>47.392714285714291</v>
      </c>
      <c r="CP295">
        <v>49.561999999999998</v>
      </c>
      <c r="CQ295">
        <v>48.061999999999998</v>
      </c>
      <c r="CR295">
        <v>49</v>
      </c>
      <c r="CS295">
        <v>50.125</v>
      </c>
      <c r="CT295">
        <v>595.2071428571428</v>
      </c>
      <c r="CU295">
        <v>595.24285714285725</v>
      </c>
      <c r="CV295">
        <v>0</v>
      </c>
      <c r="CW295">
        <v>1665849489</v>
      </c>
      <c r="CX295">
        <v>0</v>
      </c>
      <c r="CY295">
        <v>1665848184.5999999</v>
      </c>
      <c r="CZ295" t="s">
        <v>356</v>
      </c>
      <c r="DA295">
        <v>1665848184.5999999</v>
      </c>
      <c r="DB295">
        <v>1665848178.0999999</v>
      </c>
      <c r="DC295">
        <v>18</v>
      </c>
      <c r="DD295">
        <v>0.19800000000000001</v>
      </c>
      <c r="DE295">
        <v>5.0000000000000001E-3</v>
      </c>
      <c r="DF295">
        <v>-1.1020000000000001</v>
      </c>
      <c r="DG295">
        <v>0.223</v>
      </c>
      <c r="DH295">
        <v>853</v>
      </c>
      <c r="DI295">
        <v>39</v>
      </c>
      <c r="DJ295">
        <v>1.27</v>
      </c>
      <c r="DK295">
        <v>0.31</v>
      </c>
      <c r="DL295">
        <v>-16.666055</v>
      </c>
      <c r="DM295">
        <v>0.1822536585366244</v>
      </c>
      <c r="DN295">
        <v>8.5709351735968692E-2</v>
      </c>
      <c r="DO295">
        <v>0</v>
      </c>
      <c r="DP295">
        <v>0.20614569999999999</v>
      </c>
      <c r="DQ295">
        <v>-3.3924855534708948E-2</v>
      </c>
      <c r="DR295">
        <v>4.0250986211520347E-3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3.29325</v>
      </c>
      <c r="EB295">
        <v>2.6256400000000002</v>
      </c>
      <c r="EC295">
        <v>0.26929199999999998</v>
      </c>
      <c r="ED295">
        <v>0.26898300000000003</v>
      </c>
      <c r="EE295">
        <v>0.155281</v>
      </c>
      <c r="EF295">
        <v>0.153193</v>
      </c>
      <c r="EG295">
        <v>21990.2</v>
      </c>
      <c r="EH295">
        <v>22427.7</v>
      </c>
      <c r="EI295">
        <v>28039</v>
      </c>
      <c r="EJ295">
        <v>29579.200000000001</v>
      </c>
      <c r="EK295">
        <v>32546.5</v>
      </c>
      <c r="EL295">
        <v>34816.400000000001</v>
      </c>
      <c r="EM295">
        <v>39519.199999999997</v>
      </c>
      <c r="EN295">
        <v>42325.9</v>
      </c>
      <c r="EO295">
        <v>2.1772300000000002</v>
      </c>
      <c r="EP295">
        <v>2.1008200000000001</v>
      </c>
      <c r="EQ295">
        <v>5.2399899999999999E-2</v>
      </c>
      <c r="ER295">
        <v>0</v>
      </c>
      <c r="ES295">
        <v>35.254600000000003</v>
      </c>
      <c r="ET295">
        <v>999.9</v>
      </c>
      <c r="EU295">
        <v>62.1</v>
      </c>
      <c r="EV295">
        <v>41.7</v>
      </c>
      <c r="EW295">
        <v>49.727600000000002</v>
      </c>
      <c r="EX295">
        <v>55.710799999999999</v>
      </c>
      <c r="EY295">
        <v>-1.4102600000000001</v>
      </c>
      <c r="EZ295">
        <v>2</v>
      </c>
      <c r="FA295">
        <v>0.76970300000000003</v>
      </c>
      <c r="FB295">
        <v>2.2147100000000002</v>
      </c>
      <c r="FC295">
        <v>20.251000000000001</v>
      </c>
      <c r="FD295">
        <v>5.2163899999999996</v>
      </c>
      <c r="FE295">
        <v>12.0099</v>
      </c>
      <c r="FF295">
        <v>4.9851000000000001</v>
      </c>
      <c r="FG295">
        <v>3.2845</v>
      </c>
      <c r="FH295">
        <v>8572.4</v>
      </c>
      <c r="FI295">
        <v>9999</v>
      </c>
      <c r="FJ295">
        <v>9999</v>
      </c>
      <c r="FK295">
        <v>584.29999999999995</v>
      </c>
      <c r="FL295">
        <v>1.8659300000000001</v>
      </c>
      <c r="FM295">
        <v>1.8623400000000001</v>
      </c>
      <c r="FN295">
        <v>1.86439</v>
      </c>
      <c r="FO295">
        <v>1.8605100000000001</v>
      </c>
      <c r="FP295">
        <v>1.86127</v>
      </c>
      <c r="FQ295">
        <v>1.8602300000000001</v>
      </c>
      <c r="FR295">
        <v>1.86202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-1.25</v>
      </c>
      <c r="GH295">
        <v>0.22339999999999999</v>
      </c>
      <c r="GI295">
        <v>-1.0926075346780371</v>
      </c>
      <c r="GJ295">
        <v>-3.055779808770659E-4</v>
      </c>
      <c r="GK295">
        <v>5.4022781434335912E-7</v>
      </c>
      <c r="GL295">
        <v>-2.2830823041668759E-10</v>
      </c>
      <c r="GM295">
        <v>0.223404761904753</v>
      </c>
      <c r="GN295">
        <v>0</v>
      </c>
      <c r="GO295">
        <v>0</v>
      </c>
      <c r="GP295">
        <v>0</v>
      </c>
      <c r="GQ295">
        <v>3</v>
      </c>
      <c r="GR295">
        <v>2094</v>
      </c>
      <c r="GS295">
        <v>4</v>
      </c>
      <c r="GT295">
        <v>34</v>
      </c>
      <c r="GU295">
        <v>21.6</v>
      </c>
      <c r="GV295">
        <v>21.7</v>
      </c>
      <c r="GW295">
        <v>4.5751999999999997</v>
      </c>
      <c r="GX295">
        <v>2.51831</v>
      </c>
      <c r="GY295">
        <v>2.04834</v>
      </c>
      <c r="GZ295">
        <v>2.6122999999999998</v>
      </c>
      <c r="HA295">
        <v>2.1972700000000001</v>
      </c>
      <c r="HB295">
        <v>2.34009</v>
      </c>
      <c r="HC295">
        <v>47.182499999999997</v>
      </c>
      <c r="HD295">
        <v>14.3422</v>
      </c>
      <c r="HE295">
        <v>18</v>
      </c>
      <c r="HF295">
        <v>703.85500000000002</v>
      </c>
      <c r="HG295">
        <v>709.91899999999998</v>
      </c>
      <c r="HH295">
        <v>31.0002</v>
      </c>
      <c r="HI295">
        <v>36.951999999999998</v>
      </c>
      <c r="HJ295">
        <v>30.0001</v>
      </c>
      <c r="HK295">
        <v>36.651899999999998</v>
      </c>
      <c r="HL295">
        <v>36.615200000000002</v>
      </c>
      <c r="HM295">
        <v>91.482799999999997</v>
      </c>
      <c r="HN295">
        <v>24.4057</v>
      </c>
      <c r="HO295">
        <v>80.0792</v>
      </c>
      <c r="HP295">
        <v>31</v>
      </c>
      <c r="HQ295">
        <v>1869.48</v>
      </c>
      <c r="HR295">
        <v>40.1374</v>
      </c>
      <c r="HS295">
        <v>98.715400000000002</v>
      </c>
      <c r="HT295">
        <v>98.1053</v>
      </c>
    </row>
    <row r="296" spans="1:228" x14ac:dyDescent="0.2">
      <c r="A296">
        <v>281</v>
      </c>
      <c r="B296">
        <v>1665849486.5</v>
      </c>
      <c r="C296">
        <v>1117.400000095367</v>
      </c>
      <c r="D296" t="s">
        <v>921</v>
      </c>
      <c r="E296" t="s">
        <v>922</v>
      </c>
      <c r="F296">
        <v>4</v>
      </c>
      <c r="G296">
        <v>1665849484.1875</v>
      </c>
      <c r="H296">
        <f t="shared" si="136"/>
        <v>2.3725657673643729E-4</v>
      </c>
      <c r="I296">
        <f t="shared" si="137"/>
        <v>0.2372565767364373</v>
      </c>
      <c r="J296">
        <f t="shared" si="138"/>
        <v>6.7728852168797902</v>
      </c>
      <c r="K296">
        <f t="shared" si="139"/>
        <v>1843.7262499999999</v>
      </c>
      <c r="L296">
        <f t="shared" si="140"/>
        <v>894.3627799081039</v>
      </c>
      <c r="M296">
        <f t="shared" si="141"/>
        <v>90.717692697639791</v>
      </c>
      <c r="N296">
        <f t="shared" si="142"/>
        <v>187.01425766315734</v>
      </c>
      <c r="O296">
        <f t="shared" si="143"/>
        <v>1.1986656853112161E-2</v>
      </c>
      <c r="P296">
        <f t="shared" si="144"/>
        <v>2.7698584895555847</v>
      </c>
      <c r="Q296">
        <f t="shared" si="145"/>
        <v>1.1957913329284968E-2</v>
      </c>
      <c r="R296">
        <f t="shared" si="146"/>
        <v>7.4762725294354815E-3</v>
      </c>
      <c r="S296">
        <f t="shared" si="147"/>
        <v>225.99467779172298</v>
      </c>
      <c r="T296">
        <f t="shared" si="148"/>
        <v>36.952490052751237</v>
      </c>
      <c r="U296">
        <f t="shared" si="149"/>
        <v>36.099362499999998</v>
      </c>
      <c r="V296">
        <f t="shared" si="150"/>
        <v>6.0014717729263003</v>
      </c>
      <c r="W296">
        <f t="shared" si="151"/>
        <v>69.947723778337703</v>
      </c>
      <c r="X296">
        <f t="shared" si="152"/>
        <v>4.0890503161341423</v>
      </c>
      <c r="Y296">
        <f t="shared" si="153"/>
        <v>5.8458661629822632</v>
      </c>
      <c r="Z296">
        <f t="shared" si="154"/>
        <v>1.912421456792158</v>
      </c>
      <c r="AA296">
        <f t="shared" si="155"/>
        <v>-10.463015034076884</v>
      </c>
      <c r="AB296">
        <f t="shared" si="156"/>
        <v>-71.282012407826471</v>
      </c>
      <c r="AC296">
        <f t="shared" si="157"/>
        <v>-6.060685368863064</v>
      </c>
      <c r="AD296">
        <f t="shared" si="158"/>
        <v>138.18896498095657</v>
      </c>
      <c r="AE296">
        <f t="shared" si="159"/>
        <v>17.455693462394045</v>
      </c>
      <c r="AF296">
        <f t="shared" si="160"/>
        <v>0.23659294656551288</v>
      </c>
      <c r="AG296">
        <f t="shared" si="161"/>
        <v>6.7728852168797902</v>
      </c>
      <c r="AH296">
        <v>1937.9473832679309</v>
      </c>
      <c r="AI296">
        <v>1924.3487878787871</v>
      </c>
      <c r="AJ296">
        <v>1.7531041567841339</v>
      </c>
      <c r="AK296">
        <v>66.578326818864241</v>
      </c>
      <c r="AL296">
        <f t="shared" si="162"/>
        <v>0.2372565767364373</v>
      </c>
      <c r="AM296">
        <v>40.105725517075371</v>
      </c>
      <c r="AN296">
        <v>40.315799411764708</v>
      </c>
      <c r="AO296">
        <v>1.190906731153129E-5</v>
      </c>
      <c r="AP296">
        <v>87.47284380943789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46996.698774510594</v>
      </c>
      <c r="AV296">
        <f t="shared" si="166"/>
        <v>1200.0550000000001</v>
      </c>
      <c r="AW296">
        <f t="shared" si="167"/>
        <v>1025.9041791666959</v>
      </c>
      <c r="AX296">
        <f t="shared" si="168"/>
        <v>0.85488096726124707</v>
      </c>
      <c r="AY296">
        <f t="shared" si="169"/>
        <v>0.18832026681420683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1665849484.1875</v>
      </c>
      <c r="BF296">
        <v>1843.7262499999999</v>
      </c>
      <c r="BG296">
        <v>1860.23875</v>
      </c>
      <c r="BH296">
        <v>40.312912500000003</v>
      </c>
      <c r="BI296">
        <v>40.103362500000003</v>
      </c>
      <c r="BJ296">
        <v>1844.97875</v>
      </c>
      <c r="BK296">
        <v>40.089512499999998</v>
      </c>
      <c r="BL296">
        <v>650.12225000000012</v>
      </c>
      <c r="BM296">
        <v>101.332375</v>
      </c>
      <c r="BN296">
        <v>0.10039337500000001</v>
      </c>
      <c r="BO296">
        <v>35.622012499999997</v>
      </c>
      <c r="BP296">
        <v>36.099362499999998</v>
      </c>
      <c r="BQ296">
        <v>999.9</v>
      </c>
      <c r="BR296">
        <v>0</v>
      </c>
      <c r="BS296">
        <v>0</v>
      </c>
      <c r="BT296">
        <v>8996.40625</v>
      </c>
      <c r="BU296">
        <v>0</v>
      </c>
      <c r="BV296">
        <v>2160.9962500000001</v>
      </c>
      <c r="BW296">
        <v>-16.514824999999998</v>
      </c>
      <c r="BX296">
        <v>1921.1724999999999</v>
      </c>
      <c r="BY296">
        <v>1937.9612500000001</v>
      </c>
      <c r="BZ296">
        <v>0.20957424999999999</v>
      </c>
      <c r="CA296">
        <v>1860.23875</v>
      </c>
      <c r="CB296">
        <v>40.103362500000003</v>
      </c>
      <c r="CC296">
        <v>4.0850049999999998</v>
      </c>
      <c r="CD296">
        <v>4.0637675</v>
      </c>
      <c r="CE296">
        <v>29.269837500000001</v>
      </c>
      <c r="CF296">
        <v>29.179625000000001</v>
      </c>
      <c r="CG296">
        <v>1200.0550000000001</v>
      </c>
      <c r="CH296">
        <v>0.49999237499999999</v>
      </c>
      <c r="CI296">
        <v>0.50000762500000007</v>
      </c>
      <c r="CJ296">
        <v>0</v>
      </c>
      <c r="CK296">
        <v>2074.6525000000001</v>
      </c>
      <c r="CL296">
        <v>9.5417900000000007</v>
      </c>
      <c r="CM296">
        <v>13084.0875</v>
      </c>
      <c r="CN296">
        <v>9521.9449999999997</v>
      </c>
      <c r="CO296">
        <v>47.375</v>
      </c>
      <c r="CP296">
        <v>49.561999999999998</v>
      </c>
      <c r="CQ296">
        <v>48.061999999999998</v>
      </c>
      <c r="CR296">
        <v>49</v>
      </c>
      <c r="CS296">
        <v>50.125</v>
      </c>
      <c r="CT296">
        <v>595.24625000000003</v>
      </c>
      <c r="CU296">
        <v>595.26499999999999</v>
      </c>
      <c r="CV296">
        <v>0</v>
      </c>
      <c r="CW296">
        <v>1665849493.2</v>
      </c>
      <c r="CX296">
        <v>0</v>
      </c>
      <c r="CY296">
        <v>1665848184.5999999</v>
      </c>
      <c r="CZ296" t="s">
        <v>356</v>
      </c>
      <c r="DA296">
        <v>1665848184.5999999</v>
      </c>
      <c r="DB296">
        <v>1665848178.0999999</v>
      </c>
      <c r="DC296">
        <v>18</v>
      </c>
      <c r="DD296">
        <v>0.19800000000000001</v>
      </c>
      <c r="DE296">
        <v>5.0000000000000001E-3</v>
      </c>
      <c r="DF296">
        <v>-1.1020000000000001</v>
      </c>
      <c r="DG296">
        <v>0.223</v>
      </c>
      <c r="DH296">
        <v>853</v>
      </c>
      <c r="DI296">
        <v>39</v>
      </c>
      <c r="DJ296">
        <v>1.27</v>
      </c>
      <c r="DK296">
        <v>0.31</v>
      </c>
      <c r="DL296">
        <v>-16.620582500000001</v>
      </c>
      <c r="DM296">
        <v>0.3230217636023095</v>
      </c>
      <c r="DN296">
        <v>9.6699283574130004E-2</v>
      </c>
      <c r="DO296">
        <v>0</v>
      </c>
      <c r="DP296">
        <v>0.20541245</v>
      </c>
      <c r="DQ296">
        <v>9.5970056285177227E-3</v>
      </c>
      <c r="DR296">
        <v>3.9544326517845767E-3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3.2932600000000001</v>
      </c>
      <c r="EB296">
        <v>2.6255099999999998</v>
      </c>
      <c r="EC296">
        <v>0.26984599999999997</v>
      </c>
      <c r="ED296">
        <v>0.269515</v>
      </c>
      <c r="EE296">
        <v>0.15529200000000001</v>
      </c>
      <c r="EF296">
        <v>0.153139</v>
      </c>
      <c r="EG296">
        <v>21973.200000000001</v>
      </c>
      <c r="EH296">
        <v>22411.200000000001</v>
      </c>
      <c r="EI296">
        <v>28038.7</v>
      </c>
      <c r="EJ296">
        <v>29579</v>
      </c>
      <c r="EK296">
        <v>32546</v>
      </c>
      <c r="EL296">
        <v>34818.400000000001</v>
      </c>
      <c r="EM296">
        <v>39519</v>
      </c>
      <c r="EN296">
        <v>42325.599999999999</v>
      </c>
      <c r="EO296">
        <v>2.1771199999999999</v>
      </c>
      <c r="EP296">
        <v>2.1005699999999998</v>
      </c>
      <c r="EQ296">
        <v>5.2612300000000001E-2</v>
      </c>
      <c r="ER296">
        <v>0</v>
      </c>
      <c r="ES296">
        <v>35.248199999999997</v>
      </c>
      <c r="ET296">
        <v>999.9</v>
      </c>
      <c r="EU296">
        <v>62</v>
      </c>
      <c r="EV296">
        <v>41.7</v>
      </c>
      <c r="EW296">
        <v>49.645000000000003</v>
      </c>
      <c r="EX296">
        <v>55.890799999999999</v>
      </c>
      <c r="EY296">
        <v>-1.5705100000000001</v>
      </c>
      <c r="EZ296">
        <v>2</v>
      </c>
      <c r="FA296">
        <v>0.76983999999999997</v>
      </c>
      <c r="FB296">
        <v>2.2189700000000001</v>
      </c>
      <c r="FC296">
        <v>20.251000000000001</v>
      </c>
      <c r="FD296">
        <v>5.2160900000000003</v>
      </c>
      <c r="FE296">
        <v>12.0099</v>
      </c>
      <c r="FF296">
        <v>4.9851000000000001</v>
      </c>
      <c r="FG296">
        <v>3.2845</v>
      </c>
      <c r="FH296">
        <v>8572.4</v>
      </c>
      <c r="FI296">
        <v>9999</v>
      </c>
      <c r="FJ296">
        <v>9999</v>
      </c>
      <c r="FK296">
        <v>584.29999999999995</v>
      </c>
      <c r="FL296">
        <v>1.86591</v>
      </c>
      <c r="FM296">
        <v>1.86233</v>
      </c>
      <c r="FN296">
        <v>1.8644000000000001</v>
      </c>
      <c r="FO296">
        <v>1.8605</v>
      </c>
      <c r="FP296">
        <v>1.8612599999999999</v>
      </c>
      <c r="FQ296">
        <v>1.86022</v>
      </c>
      <c r="FR296">
        <v>1.8620300000000001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-1.26</v>
      </c>
      <c r="GH296">
        <v>0.22339999999999999</v>
      </c>
      <c r="GI296">
        <v>-1.0926075346780371</v>
      </c>
      <c r="GJ296">
        <v>-3.055779808770659E-4</v>
      </c>
      <c r="GK296">
        <v>5.4022781434335912E-7</v>
      </c>
      <c r="GL296">
        <v>-2.2830823041668759E-10</v>
      </c>
      <c r="GM296">
        <v>0.223404761904753</v>
      </c>
      <c r="GN296">
        <v>0</v>
      </c>
      <c r="GO296">
        <v>0</v>
      </c>
      <c r="GP296">
        <v>0</v>
      </c>
      <c r="GQ296">
        <v>3</v>
      </c>
      <c r="GR296">
        <v>2094</v>
      </c>
      <c r="GS296">
        <v>4</v>
      </c>
      <c r="GT296">
        <v>34</v>
      </c>
      <c r="GU296">
        <v>21.7</v>
      </c>
      <c r="GV296">
        <v>21.8</v>
      </c>
      <c r="GW296">
        <v>4.5873999999999997</v>
      </c>
      <c r="GX296">
        <v>2.5134300000000001</v>
      </c>
      <c r="GY296">
        <v>2.04834</v>
      </c>
      <c r="GZ296">
        <v>2.6135299999999999</v>
      </c>
      <c r="HA296">
        <v>2.1972700000000001</v>
      </c>
      <c r="HB296">
        <v>2.3596200000000001</v>
      </c>
      <c r="HC296">
        <v>47.212299999999999</v>
      </c>
      <c r="HD296">
        <v>14.3422</v>
      </c>
      <c r="HE296">
        <v>18</v>
      </c>
      <c r="HF296">
        <v>703.78499999999997</v>
      </c>
      <c r="HG296">
        <v>709.68499999999995</v>
      </c>
      <c r="HH296">
        <v>31.000800000000002</v>
      </c>
      <c r="HI296">
        <v>36.952100000000002</v>
      </c>
      <c r="HJ296">
        <v>30.000299999999999</v>
      </c>
      <c r="HK296">
        <v>36.653399999999998</v>
      </c>
      <c r="HL296">
        <v>36.615200000000002</v>
      </c>
      <c r="HM296">
        <v>91.717100000000002</v>
      </c>
      <c r="HN296">
        <v>24.4057</v>
      </c>
      <c r="HO296">
        <v>80.0792</v>
      </c>
      <c r="HP296">
        <v>31</v>
      </c>
      <c r="HQ296">
        <v>1876.16</v>
      </c>
      <c r="HR296">
        <v>40.1374</v>
      </c>
      <c r="HS296">
        <v>98.714699999999993</v>
      </c>
      <c r="HT296">
        <v>98.104699999999994</v>
      </c>
    </row>
    <row r="297" spans="1:228" x14ac:dyDescent="0.2">
      <c r="A297">
        <v>282</v>
      </c>
      <c r="B297">
        <v>1665849490.5</v>
      </c>
      <c r="C297">
        <v>1121.400000095367</v>
      </c>
      <c r="D297" t="s">
        <v>923</v>
      </c>
      <c r="E297" t="s">
        <v>924</v>
      </c>
      <c r="F297">
        <v>4</v>
      </c>
      <c r="G297">
        <v>1665849488.5</v>
      </c>
      <c r="H297">
        <f t="shared" si="136"/>
        <v>2.4857944225658077E-4</v>
      </c>
      <c r="I297">
        <f t="shared" si="137"/>
        <v>0.2485794422565808</v>
      </c>
      <c r="J297">
        <f t="shared" si="138"/>
        <v>7.2869239352317337</v>
      </c>
      <c r="K297">
        <f t="shared" si="139"/>
        <v>1850.75</v>
      </c>
      <c r="L297">
        <f t="shared" si="140"/>
        <v>877.39218463439067</v>
      </c>
      <c r="M297">
        <f t="shared" si="141"/>
        <v>88.99596913310576</v>
      </c>
      <c r="N297">
        <f t="shared" si="142"/>
        <v>187.72595967643574</v>
      </c>
      <c r="O297">
        <f t="shared" si="143"/>
        <v>1.2562553399511227E-2</v>
      </c>
      <c r="P297">
        <f t="shared" si="144"/>
        <v>2.7769390697964207</v>
      </c>
      <c r="Q297">
        <f t="shared" si="145"/>
        <v>1.2531065773320492E-2</v>
      </c>
      <c r="R297">
        <f t="shared" si="146"/>
        <v>7.8347385166818769E-3</v>
      </c>
      <c r="S297">
        <f t="shared" si="147"/>
        <v>225.98778044511144</v>
      </c>
      <c r="T297">
        <f t="shared" si="148"/>
        <v>36.953296465149464</v>
      </c>
      <c r="U297">
        <f t="shared" si="149"/>
        <v>36.09862857142857</v>
      </c>
      <c r="V297">
        <f t="shared" si="150"/>
        <v>6.0012297939674317</v>
      </c>
      <c r="W297">
        <f t="shared" si="151"/>
        <v>69.922939629447598</v>
      </c>
      <c r="X297">
        <f t="shared" si="152"/>
        <v>4.0891924018786012</v>
      </c>
      <c r="Y297">
        <f t="shared" si="153"/>
        <v>5.8481414304790809</v>
      </c>
      <c r="Z297">
        <f t="shared" si="154"/>
        <v>1.9120373920888305</v>
      </c>
      <c r="AA297">
        <f t="shared" si="155"/>
        <v>-10.962353403515213</v>
      </c>
      <c r="AB297">
        <f t="shared" si="156"/>
        <v>-70.297559098462472</v>
      </c>
      <c r="AC297">
        <f t="shared" si="157"/>
        <v>-5.9619261947822224</v>
      </c>
      <c r="AD297">
        <f t="shared" si="158"/>
        <v>138.76594174835154</v>
      </c>
      <c r="AE297">
        <f t="shared" si="159"/>
        <v>17.320895174685987</v>
      </c>
      <c r="AF297">
        <f t="shared" si="160"/>
        <v>0.27429992353213778</v>
      </c>
      <c r="AG297">
        <f t="shared" si="161"/>
        <v>7.2869239352317337</v>
      </c>
      <c r="AH297">
        <v>1944.627574136377</v>
      </c>
      <c r="AI297">
        <v>1930.96606060606</v>
      </c>
      <c r="AJ297">
        <v>1.646156478719333</v>
      </c>
      <c r="AK297">
        <v>66.578326818864241</v>
      </c>
      <c r="AL297">
        <f t="shared" si="162"/>
        <v>0.2485794422565808</v>
      </c>
      <c r="AM297">
        <v>40.092945869823467</v>
      </c>
      <c r="AN297">
        <v>40.312854411764711</v>
      </c>
      <c r="AO297">
        <v>5.278750600489631E-5</v>
      </c>
      <c r="AP297">
        <v>87.47284380943789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47189.060455384759</v>
      </c>
      <c r="AV297">
        <f t="shared" si="166"/>
        <v>1200.008571428571</v>
      </c>
      <c r="AW297">
        <f t="shared" si="167"/>
        <v>1025.8654447902129</v>
      </c>
      <c r="AX297">
        <f t="shared" si="168"/>
        <v>0.85488176436019414</v>
      </c>
      <c r="AY297">
        <f t="shared" si="169"/>
        <v>0.18832180521517472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1665849488.5</v>
      </c>
      <c r="BF297">
        <v>1850.75</v>
      </c>
      <c r="BG297">
        <v>1867.2057142857141</v>
      </c>
      <c r="BH297">
        <v>40.31447142857143</v>
      </c>
      <c r="BI297">
        <v>40.0715</v>
      </c>
      <c r="BJ297">
        <v>1852.005714285714</v>
      </c>
      <c r="BK297">
        <v>40.091057142857153</v>
      </c>
      <c r="BL297">
        <v>650.05585714285712</v>
      </c>
      <c r="BM297">
        <v>101.33242857142859</v>
      </c>
      <c r="BN297">
        <v>9.9941914285714278E-2</v>
      </c>
      <c r="BO297">
        <v>35.629071428571429</v>
      </c>
      <c r="BP297">
        <v>36.09862857142857</v>
      </c>
      <c r="BQ297">
        <v>999.89999999999986</v>
      </c>
      <c r="BR297">
        <v>0</v>
      </c>
      <c r="BS297">
        <v>0</v>
      </c>
      <c r="BT297">
        <v>9034.0185714285708</v>
      </c>
      <c r="BU297">
        <v>0</v>
      </c>
      <c r="BV297">
        <v>2167.758571428571</v>
      </c>
      <c r="BW297">
        <v>-16.454457142857141</v>
      </c>
      <c r="BX297">
        <v>1928.497142857143</v>
      </c>
      <c r="BY297">
        <v>1945.1485714285709</v>
      </c>
      <c r="BZ297">
        <v>0.2429678571428571</v>
      </c>
      <c r="CA297">
        <v>1867.2057142857141</v>
      </c>
      <c r="CB297">
        <v>40.0715</v>
      </c>
      <c r="CC297">
        <v>4.0851557142857136</v>
      </c>
      <c r="CD297">
        <v>4.0605342857142857</v>
      </c>
      <c r="CE297">
        <v>29.270499999999991</v>
      </c>
      <c r="CF297">
        <v>29.165857142857138</v>
      </c>
      <c r="CG297">
        <v>1200.008571428571</v>
      </c>
      <c r="CH297">
        <v>0.4999662857142857</v>
      </c>
      <c r="CI297">
        <v>0.5000337142857143</v>
      </c>
      <c r="CJ297">
        <v>0</v>
      </c>
      <c r="CK297">
        <v>2074.508571428571</v>
      </c>
      <c r="CL297">
        <v>9.5417900000000007</v>
      </c>
      <c r="CM297">
        <v>13087.914285714291</v>
      </c>
      <c r="CN297">
        <v>9521.4871428571441</v>
      </c>
      <c r="CO297">
        <v>47.383857142857153</v>
      </c>
      <c r="CP297">
        <v>49.561999999999998</v>
      </c>
      <c r="CQ297">
        <v>48.061999999999998</v>
      </c>
      <c r="CR297">
        <v>49</v>
      </c>
      <c r="CS297">
        <v>50.097999999999999</v>
      </c>
      <c r="CT297">
        <v>595.19285714285718</v>
      </c>
      <c r="CU297">
        <v>595.27571428571434</v>
      </c>
      <c r="CV297">
        <v>0</v>
      </c>
      <c r="CW297">
        <v>1665849496.8</v>
      </c>
      <c r="CX297">
        <v>0</v>
      </c>
      <c r="CY297">
        <v>1665848184.5999999</v>
      </c>
      <c r="CZ297" t="s">
        <v>356</v>
      </c>
      <c r="DA297">
        <v>1665848184.5999999</v>
      </c>
      <c r="DB297">
        <v>1665848178.0999999</v>
      </c>
      <c r="DC297">
        <v>18</v>
      </c>
      <c r="DD297">
        <v>0.19800000000000001</v>
      </c>
      <c r="DE297">
        <v>5.0000000000000001E-3</v>
      </c>
      <c r="DF297">
        <v>-1.1020000000000001</v>
      </c>
      <c r="DG297">
        <v>0.223</v>
      </c>
      <c r="DH297">
        <v>853</v>
      </c>
      <c r="DI297">
        <v>39</v>
      </c>
      <c r="DJ297">
        <v>1.27</v>
      </c>
      <c r="DK297">
        <v>0.31</v>
      </c>
      <c r="DL297">
        <v>-16.582159999999998</v>
      </c>
      <c r="DM297">
        <v>0.70274746716699832</v>
      </c>
      <c r="DN297">
        <v>0.11268645393302611</v>
      </c>
      <c r="DO297">
        <v>0</v>
      </c>
      <c r="DP297">
        <v>0.21258017500000001</v>
      </c>
      <c r="DQ297">
        <v>0.1153281613508443</v>
      </c>
      <c r="DR297">
        <v>1.510674080317707E-2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365</v>
      </c>
      <c r="EA297">
        <v>3.2932600000000001</v>
      </c>
      <c r="EB297">
        <v>2.6254499999999998</v>
      </c>
      <c r="EC297">
        <v>0.27038400000000001</v>
      </c>
      <c r="ED297">
        <v>0.27004899999999998</v>
      </c>
      <c r="EE297">
        <v>0.15528400000000001</v>
      </c>
      <c r="EF297">
        <v>0.15309200000000001</v>
      </c>
      <c r="EG297">
        <v>21956.6</v>
      </c>
      <c r="EH297">
        <v>22395</v>
      </c>
      <c r="EI297">
        <v>28038.400000000001</v>
      </c>
      <c r="EJ297">
        <v>29579.4</v>
      </c>
      <c r="EK297">
        <v>32545.9</v>
      </c>
      <c r="EL297">
        <v>34820.800000000003</v>
      </c>
      <c r="EM297">
        <v>39518.6</v>
      </c>
      <c r="EN297">
        <v>42326.2</v>
      </c>
      <c r="EO297">
        <v>2.1768999999999998</v>
      </c>
      <c r="EP297">
        <v>2.1006499999999999</v>
      </c>
      <c r="EQ297">
        <v>5.30705E-2</v>
      </c>
      <c r="ER297">
        <v>0</v>
      </c>
      <c r="ES297">
        <v>35.242899999999999</v>
      </c>
      <c r="ET297">
        <v>999.9</v>
      </c>
      <c r="EU297">
        <v>62</v>
      </c>
      <c r="EV297">
        <v>41.7</v>
      </c>
      <c r="EW297">
        <v>49.645000000000003</v>
      </c>
      <c r="EX297">
        <v>55.440800000000003</v>
      </c>
      <c r="EY297">
        <v>-1.6266</v>
      </c>
      <c r="EZ297">
        <v>2</v>
      </c>
      <c r="FA297">
        <v>0.77004600000000001</v>
      </c>
      <c r="FB297">
        <v>2.2225999999999999</v>
      </c>
      <c r="FC297">
        <v>20.251100000000001</v>
      </c>
      <c r="FD297">
        <v>5.2157900000000001</v>
      </c>
      <c r="FE297">
        <v>12.0099</v>
      </c>
      <c r="FF297">
        <v>4.9848999999999997</v>
      </c>
      <c r="FG297">
        <v>3.2845</v>
      </c>
      <c r="FH297">
        <v>8572.7000000000007</v>
      </c>
      <c r="FI297">
        <v>9999</v>
      </c>
      <c r="FJ297">
        <v>9999</v>
      </c>
      <c r="FK297">
        <v>584.29999999999995</v>
      </c>
      <c r="FL297">
        <v>1.86589</v>
      </c>
      <c r="FM297">
        <v>1.8623400000000001</v>
      </c>
      <c r="FN297">
        <v>1.8644099999999999</v>
      </c>
      <c r="FO297">
        <v>1.8605</v>
      </c>
      <c r="FP297">
        <v>1.86127</v>
      </c>
      <c r="FQ297">
        <v>1.8602099999999999</v>
      </c>
      <c r="FR297">
        <v>1.8620099999999999</v>
      </c>
      <c r="FS297">
        <v>1.8585199999999999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-1.26</v>
      </c>
      <c r="GH297">
        <v>0.22339999999999999</v>
      </c>
      <c r="GI297">
        <v>-1.0926075346780371</v>
      </c>
      <c r="GJ297">
        <v>-3.055779808770659E-4</v>
      </c>
      <c r="GK297">
        <v>5.4022781434335912E-7</v>
      </c>
      <c r="GL297">
        <v>-2.2830823041668759E-10</v>
      </c>
      <c r="GM297">
        <v>0.223404761904753</v>
      </c>
      <c r="GN297">
        <v>0</v>
      </c>
      <c r="GO297">
        <v>0</v>
      </c>
      <c r="GP297">
        <v>0</v>
      </c>
      <c r="GQ297">
        <v>3</v>
      </c>
      <c r="GR297">
        <v>2094</v>
      </c>
      <c r="GS297">
        <v>4</v>
      </c>
      <c r="GT297">
        <v>34</v>
      </c>
      <c r="GU297">
        <v>21.8</v>
      </c>
      <c r="GV297">
        <v>21.9</v>
      </c>
      <c r="GW297">
        <v>4.5996100000000002</v>
      </c>
      <c r="GX297">
        <v>2.5134300000000001</v>
      </c>
      <c r="GY297">
        <v>2.04834</v>
      </c>
      <c r="GZ297">
        <v>2.6135299999999999</v>
      </c>
      <c r="HA297">
        <v>2.1972700000000001</v>
      </c>
      <c r="HB297">
        <v>2.32666</v>
      </c>
      <c r="HC297">
        <v>47.212299999999999</v>
      </c>
      <c r="HD297">
        <v>14.333399999999999</v>
      </c>
      <c r="HE297">
        <v>18</v>
      </c>
      <c r="HF297">
        <v>703.61599999999999</v>
      </c>
      <c r="HG297">
        <v>709.78800000000001</v>
      </c>
      <c r="HH297">
        <v>31.000900000000001</v>
      </c>
      <c r="HI297">
        <v>36.952100000000002</v>
      </c>
      <c r="HJ297">
        <v>30.000299999999999</v>
      </c>
      <c r="HK297">
        <v>36.655299999999997</v>
      </c>
      <c r="HL297">
        <v>36.618200000000002</v>
      </c>
      <c r="HM297">
        <v>91.965999999999994</v>
      </c>
      <c r="HN297">
        <v>24.4057</v>
      </c>
      <c r="HO297">
        <v>80.0792</v>
      </c>
      <c r="HP297">
        <v>31</v>
      </c>
      <c r="HQ297">
        <v>1882.85</v>
      </c>
      <c r="HR297">
        <v>40.1374</v>
      </c>
      <c r="HS297">
        <v>98.713499999999996</v>
      </c>
      <c r="HT297">
        <v>98.105900000000005</v>
      </c>
    </row>
    <row r="298" spans="1:228" x14ac:dyDescent="0.2">
      <c r="A298">
        <v>283</v>
      </c>
      <c r="B298">
        <v>1665849494.5</v>
      </c>
      <c r="C298">
        <v>1125.400000095367</v>
      </c>
      <c r="D298" t="s">
        <v>925</v>
      </c>
      <c r="E298" t="s">
        <v>926</v>
      </c>
      <c r="F298">
        <v>4</v>
      </c>
      <c r="G298">
        <v>1665849492.1875</v>
      </c>
      <c r="H298">
        <f t="shared" si="136"/>
        <v>2.7096035967832439E-4</v>
      </c>
      <c r="I298">
        <f t="shared" si="137"/>
        <v>0.27096035967832438</v>
      </c>
      <c r="J298">
        <f t="shared" si="138"/>
        <v>6.5378852507781682</v>
      </c>
      <c r="K298">
        <f t="shared" si="139"/>
        <v>1856.7162499999999</v>
      </c>
      <c r="L298">
        <f t="shared" si="140"/>
        <v>1044.7792625507234</v>
      </c>
      <c r="M298">
        <f t="shared" si="141"/>
        <v>105.97610586672197</v>
      </c>
      <c r="N298">
        <f t="shared" si="142"/>
        <v>188.33409594489345</v>
      </c>
      <c r="O298">
        <f t="shared" si="143"/>
        <v>1.369027806430608E-2</v>
      </c>
      <c r="P298">
        <f t="shared" si="144"/>
        <v>2.7692185131967886</v>
      </c>
      <c r="Q298">
        <f t="shared" si="145"/>
        <v>1.3652788647898978E-2</v>
      </c>
      <c r="R298">
        <f t="shared" si="146"/>
        <v>8.5363525640024564E-3</v>
      </c>
      <c r="S298">
        <f t="shared" si="147"/>
        <v>225.98666499106005</v>
      </c>
      <c r="T298">
        <f t="shared" si="148"/>
        <v>36.956521344248372</v>
      </c>
      <c r="U298">
        <f t="shared" si="149"/>
        <v>36.100212499999998</v>
      </c>
      <c r="V298">
        <f t="shared" si="150"/>
        <v>6.0017520316549993</v>
      </c>
      <c r="W298">
        <f t="shared" si="151"/>
        <v>69.892897903385688</v>
      </c>
      <c r="X298">
        <f t="shared" si="152"/>
        <v>4.0887715358411247</v>
      </c>
      <c r="Y298">
        <f t="shared" si="153"/>
        <v>5.8500529502913343</v>
      </c>
      <c r="Z298">
        <f t="shared" si="154"/>
        <v>1.9129804958138745</v>
      </c>
      <c r="AA298">
        <f t="shared" si="155"/>
        <v>-11.949351861814106</v>
      </c>
      <c r="AB298">
        <f t="shared" si="156"/>
        <v>-69.45348544286405</v>
      </c>
      <c r="AC298">
        <f t="shared" si="157"/>
        <v>-5.9069780874621154</v>
      </c>
      <c r="AD298">
        <f t="shared" si="158"/>
        <v>138.67684959891977</v>
      </c>
      <c r="AE298">
        <f t="shared" si="159"/>
        <v>17.257582669902551</v>
      </c>
      <c r="AF298">
        <f t="shared" si="160"/>
        <v>0.2689334389935033</v>
      </c>
      <c r="AG298">
        <f t="shared" si="161"/>
        <v>6.5378852507781682</v>
      </c>
      <c r="AH298">
        <v>1951.2591164432481</v>
      </c>
      <c r="AI298">
        <v>1937.8802424242419</v>
      </c>
      <c r="AJ298">
        <v>1.754324369467364</v>
      </c>
      <c r="AK298">
        <v>66.578326818864241</v>
      </c>
      <c r="AL298">
        <f t="shared" si="162"/>
        <v>0.27096035967832438</v>
      </c>
      <c r="AM298">
        <v>40.066868809455208</v>
      </c>
      <c r="AN298">
        <v>40.30702470588232</v>
      </c>
      <c r="AO298">
        <v>-2.537032790283351E-5</v>
      </c>
      <c r="AP298">
        <v>87.47284380943789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46977.260060897228</v>
      </c>
      <c r="AV298">
        <f t="shared" si="166"/>
        <v>1200.0125</v>
      </c>
      <c r="AW298">
        <f t="shared" si="167"/>
        <v>1025.8678419642797</v>
      </c>
      <c r="AX298">
        <f t="shared" si="168"/>
        <v>0.85488096329353214</v>
      </c>
      <c r="AY298">
        <f t="shared" si="169"/>
        <v>0.18832025915651715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1665849492.1875</v>
      </c>
      <c r="BF298">
        <v>1856.7162499999999</v>
      </c>
      <c r="BG298">
        <v>1873.10625</v>
      </c>
      <c r="BH298">
        <v>40.309687500000003</v>
      </c>
      <c r="BI298">
        <v>40.071462500000003</v>
      </c>
      <c r="BJ298">
        <v>1857.9762499999999</v>
      </c>
      <c r="BK298">
        <v>40.086275000000001</v>
      </c>
      <c r="BL298">
        <v>650.039625</v>
      </c>
      <c r="BM298">
        <v>101.33374999999999</v>
      </c>
      <c r="BN298">
        <v>0.1002176</v>
      </c>
      <c r="BO298">
        <v>35.634999999999998</v>
      </c>
      <c r="BP298">
        <v>36.100212499999998</v>
      </c>
      <c r="BQ298">
        <v>999.9</v>
      </c>
      <c r="BR298">
        <v>0</v>
      </c>
      <c r="BS298">
        <v>0</v>
      </c>
      <c r="BT298">
        <v>8992.8887500000019</v>
      </c>
      <c r="BU298">
        <v>0</v>
      </c>
      <c r="BV298">
        <v>2175.64</v>
      </c>
      <c r="BW298">
        <v>-16.3911625</v>
      </c>
      <c r="BX298">
        <v>1934.7037499999999</v>
      </c>
      <c r="BY298">
        <v>1951.2974999999999</v>
      </c>
      <c r="BZ298">
        <v>0.23821975000000001</v>
      </c>
      <c r="CA298">
        <v>1873.10625</v>
      </c>
      <c r="CB298">
        <v>40.071462500000003</v>
      </c>
      <c r="CC298">
        <v>4.0847337499999998</v>
      </c>
      <c r="CD298">
        <v>4.0605962499999997</v>
      </c>
      <c r="CE298">
        <v>29.268725</v>
      </c>
      <c r="CF298">
        <v>29.166125000000001</v>
      </c>
      <c r="CG298">
        <v>1200.0125</v>
      </c>
      <c r="CH298">
        <v>0.49999199999999999</v>
      </c>
      <c r="CI298">
        <v>0.50000800000000001</v>
      </c>
      <c r="CJ298">
        <v>0</v>
      </c>
      <c r="CK298">
        <v>2074.3962499999998</v>
      </c>
      <c r="CL298">
        <v>9.5417900000000007</v>
      </c>
      <c r="CM298">
        <v>13099.012500000001</v>
      </c>
      <c r="CN298">
        <v>9521.6012499999997</v>
      </c>
      <c r="CO298">
        <v>47.405999999999999</v>
      </c>
      <c r="CP298">
        <v>49.561999999999998</v>
      </c>
      <c r="CQ298">
        <v>48.061999999999998</v>
      </c>
      <c r="CR298">
        <v>49</v>
      </c>
      <c r="CS298">
        <v>50.077749999999988</v>
      </c>
      <c r="CT298">
        <v>595.22625000000005</v>
      </c>
      <c r="CU298">
        <v>595.245</v>
      </c>
      <c r="CV298">
        <v>0</v>
      </c>
      <c r="CW298">
        <v>1665849501</v>
      </c>
      <c r="CX298">
        <v>0</v>
      </c>
      <c r="CY298">
        <v>1665848184.5999999</v>
      </c>
      <c r="CZ298" t="s">
        <v>356</v>
      </c>
      <c r="DA298">
        <v>1665848184.5999999</v>
      </c>
      <c r="DB298">
        <v>1665848178.0999999</v>
      </c>
      <c r="DC298">
        <v>18</v>
      </c>
      <c r="DD298">
        <v>0.19800000000000001</v>
      </c>
      <c r="DE298">
        <v>5.0000000000000001E-3</v>
      </c>
      <c r="DF298">
        <v>-1.1020000000000001</v>
      </c>
      <c r="DG298">
        <v>0.223</v>
      </c>
      <c r="DH298">
        <v>853</v>
      </c>
      <c r="DI298">
        <v>39</v>
      </c>
      <c r="DJ298">
        <v>1.27</v>
      </c>
      <c r="DK298">
        <v>0.31</v>
      </c>
      <c r="DL298">
        <v>-16.555041463414639</v>
      </c>
      <c r="DM298">
        <v>1.2286222996515721</v>
      </c>
      <c r="DN298">
        <v>0.1279344076901486</v>
      </c>
      <c r="DO298">
        <v>0</v>
      </c>
      <c r="DP298">
        <v>0.21805214634146339</v>
      </c>
      <c r="DQ298">
        <v>0.15179529616724741</v>
      </c>
      <c r="DR298">
        <v>1.750508525774791E-2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365</v>
      </c>
      <c r="EA298">
        <v>3.2932000000000001</v>
      </c>
      <c r="EB298">
        <v>2.62547</v>
      </c>
      <c r="EC298">
        <v>0.27093600000000001</v>
      </c>
      <c r="ED298">
        <v>0.27059</v>
      </c>
      <c r="EE298">
        <v>0.15527199999999999</v>
      </c>
      <c r="EF298">
        <v>0.153113</v>
      </c>
      <c r="EG298">
        <v>21939.9</v>
      </c>
      <c r="EH298">
        <v>22378.3</v>
      </c>
      <c r="EI298">
        <v>28038.5</v>
      </c>
      <c r="EJ298">
        <v>29579.5</v>
      </c>
      <c r="EK298">
        <v>32546.5</v>
      </c>
      <c r="EL298">
        <v>34820.199999999997</v>
      </c>
      <c r="EM298">
        <v>39518.699999999997</v>
      </c>
      <c r="EN298">
        <v>42326.400000000001</v>
      </c>
      <c r="EO298">
        <v>2.17685</v>
      </c>
      <c r="EP298">
        <v>2.1007799999999999</v>
      </c>
      <c r="EQ298">
        <v>5.3592000000000001E-2</v>
      </c>
      <c r="ER298">
        <v>0</v>
      </c>
      <c r="ES298">
        <v>35.237699999999997</v>
      </c>
      <c r="ET298">
        <v>999.9</v>
      </c>
      <c r="EU298">
        <v>61.9</v>
      </c>
      <c r="EV298">
        <v>41.7</v>
      </c>
      <c r="EW298">
        <v>49.563499999999998</v>
      </c>
      <c r="EX298">
        <v>55.800800000000002</v>
      </c>
      <c r="EY298">
        <v>-1.5865400000000001</v>
      </c>
      <c r="EZ298">
        <v>2</v>
      </c>
      <c r="FA298">
        <v>0.77031000000000005</v>
      </c>
      <c r="FB298">
        <v>2.2268300000000001</v>
      </c>
      <c r="FC298">
        <v>20.250800000000002</v>
      </c>
      <c r="FD298">
        <v>5.21549</v>
      </c>
      <c r="FE298">
        <v>12.0099</v>
      </c>
      <c r="FF298">
        <v>4.9847000000000001</v>
      </c>
      <c r="FG298">
        <v>3.2844500000000001</v>
      </c>
      <c r="FH298">
        <v>8572.7000000000007</v>
      </c>
      <c r="FI298">
        <v>9999</v>
      </c>
      <c r="FJ298">
        <v>9999</v>
      </c>
      <c r="FK298">
        <v>584.29999999999995</v>
      </c>
      <c r="FL298">
        <v>1.8658600000000001</v>
      </c>
      <c r="FM298">
        <v>1.8623400000000001</v>
      </c>
      <c r="FN298">
        <v>1.86436</v>
      </c>
      <c r="FO298">
        <v>1.8605</v>
      </c>
      <c r="FP298">
        <v>1.86127</v>
      </c>
      <c r="FQ298">
        <v>1.86022</v>
      </c>
      <c r="FR298">
        <v>1.8620300000000001</v>
      </c>
      <c r="FS298">
        <v>1.8585199999999999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-1.26</v>
      </c>
      <c r="GH298">
        <v>0.22339999999999999</v>
      </c>
      <c r="GI298">
        <v>-1.0926075346780371</v>
      </c>
      <c r="GJ298">
        <v>-3.055779808770659E-4</v>
      </c>
      <c r="GK298">
        <v>5.4022781434335912E-7</v>
      </c>
      <c r="GL298">
        <v>-2.2830823041668759E-10</v>
      </c>
      <c r="GM298">
        <v>0.223404761904753</v>
      </c>
      <c r="GN298">
        <v>0</v>
      </c>
      <c r="GO298">
        <v>0</v>
      </c>
      <c r="GP298">
        <v>0</v>
      </c>
      <c r="GQ298">
        <v>3</v>
      </c>
      <c r="GR298">
        <v>2094</v>
      </c>
      <c r="GS298">
        <v>4</v>
      </c>
      <c r="GT298">
        <v>34</v>
      </c>
      <c r="GU298">
        <v>21.8</v>
      </c>
      <c r="GV298">
        <v>21.9</v>
      </c>
      <c r="GW298">
        <v>4.6118199999999998</v>
      </c>
      <c r="GX298">
        <v>2.5097700000000001</v>
      </c>
      <c r="GY298">
        <v>2.04834</v>
      </c>
      <c r="GZ298">
        <v>2.6135299999999999</v>
      </c>
      <c r="HA298">
        <v>2.1972700000000001</v>
      </c>
      <c r="HB298">
        <v>2.35107</v>
      </c>
      <c r="HC298">
        <v>47.212299999999999</v>
      </c>
      <c r="HD298">
        <v>14.3422</v>
      </c>
      <c r="HE298">
        <v>18</v>
      </c>
      <c r="HF298">
        <v>703.57299999999998</v>
      </c>
      <c r="HG298">
        <v>709.91099999999994</v>
      </c>
      <c r="HH298">
        <v>31.001000000000001</v>
      </c>
      <c r="HI298">
        <v>36.952100000000002</v>
      </c>
      <c r="HJ298">
        <v>30.0002</v>
      </c>
      <c r="HK298">
        <v>36.655299999999997</v>
      </c>
      <c r="HL298">
        <v>36.618600000000001</v>
      </c>
      <c r="HM298">
        <v>92.216499999999996</v>
      </c>
      <c r="HN298">
        <v>24.4057</v>
      </c>
      <c r="HO298">
        <v>80.0792</v>
      </c>
      <c r="HP298">
        <v>31</v>
      </c>
      <c r="HQ298">
        <v>1889.55</v>
      </c>
      <c r="HR298">
        <v>40.1374</v>
      </c>
      <c r="HS298">
        <v>98.713899999999995</v>
      </c>
      <c r="HT298">
        <v>98.106399999999994</v>
      </c>
    </row>
    <row r="299" spans="1:228" x14ac:dyDescent="0.2">
      <c r="A299">
        <v>284</v>
      </c>
      <c r="B299">
        <v>1665849498.5</v>
      </c>
      <c r="C299">
        <v>1129.400000095367</v>
      </c>
      <c r="D299" t="s">
        <v>927</v>
      </c>
      <c r="E299" t="s">
        <v>928</v>
      </c>
      <c r="F299">
        <v>4</v>
      </c>
      <c r="G299">
        <v>1665849496.5</v>
      </c>
      <c r="H299">
        <f t="shared" si="136"/>
        <v>2.5422497528475177E-4</v>
      </c>
      <c r="I299">
        <f t="shared" si="137"/>
        <v>0.2542249752847518</v>
      </c>
      <c r="J299">
        <f t="shared" si="138"/>
        <v>7.1493097034114914</v>
      </c>
      <c r="K299">
        <f t="shared" si="139"/>
        <v>1863.89</v>
      </c>
      <c r="L299">
        <f t="shared" si="140"/>
        <v>926.61918244384128</v>
      </c>
      <c r="M299">
        <f t="shared" si="141"/>
        <v>93.988582424303971</v>
      </c>
      <c r="N299">
        <f t="shared" si="142"/>
        <v>189.05757857592502</v>
      </c>
      <c r="O299">
        <f t="shared" si="143"/>
        <v>1.2838221149539308E-2</v>
      </c>
      <c r="P299">
        <f t="shared" si="144"/>
        <v>2.7705582713450632</v>
      </c>
      <c r="Q299">
        <f t="shared" si="145"/>
        <v>1.2805262888397253E-2</v>
      </c>
      <c r="R299">
        <f t="shared" si="146"/>
        <v>8.0062433683220913E-3</v>
      </c>
      <c r="S299">
        <f t="shared" si="147"/>
        <v>225.96795236390864</v>
      </c>
      <c r="T299">
        <f t="shared" si="148"/>
        <v>36.971917035292499</v>
      </c>
      <c r="U299">
        <f t="shared" si="149"/>
        <v>36.09995714285715</v>
      </c>
      <c r="V299">
        <f t="shared" si="150"/>
        <v>6.0016678350860557</v>
      </c>
      <c r="W299">
        <f t="shared" si="151"/>
        <v>69.836642266851285</v>
      </c>
      <c r="X299">
        <f t="shared" si="152"/>
        <v>4.0880839724492146</v>
      </c>
      <c r="Y299">
        <f t="shared" si="153"/>
        <v>5.8537808230073907</v>
      </c>
      <c r="Z299">
        <f t="shared" si="154"/>
        <v>1.9135838626368411</v>
      </c>
      <c r="AA299">
        <f t="shared" si="155"/>
        <v>-11.211321410057554</v>
      </c>
      <c r="AB299">
        <f t="shared" si="156"/>
        <v>-67.722697433725301</v>
      </c>
      <c r="AC299">
        <f t="shared" si="157"/>
        <v>-5.7573061553774725</v>
      </c>
      <c r="AD299">
        <f t="shared" si="158"/>
        <v>141.27662736474829</v>
      </c>
      <c r="AE299">
        <f t="shared" si="159"/>
        <v>17.27252648171228</v>
      </c>
      <c r="AF299">
        <f t="shared" si="160"/>
        <v>0.25523683621579507</v>
      </c>
      <c r="AG299">
        <f t="shared" si="161"/>
        <v>7.1493097034114914</v>
      </c>
      <c r="AH299">
        <v>1958.1943176007139</v>
      </c>
      <c r="AI299">
        <v>1944.635030303031</v>
      </c>
      <c r="AJ299">
        <v>1.653730071662884</v>
      </c>
      <c r="AK299">
        <v>66.578326818864241</v>
      </c>
      <c r="AL299">
        <f t="shared" si="162"/>
        <v>0.2542249752847518</v>
      </c>
      <c r="AM299">
        <v>40.076158688395218</v>
      </c>
      <c r="AN299">
        <v>40.301483235294107</v>
      </c>
      <c r="AO299">
        <v>-2.5340196882384881E-5</v>
      </c>
      <c r="AP299">
        <v>87.47284380943789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47012.061711918512</v>
      </c>
      <c r="AV299">
        <f t="shared" si="166"/>
        <v>1199.9071428571431</v>
      </c>
      <c r="AW299">
        <f t="shared" si="167"/>
        <v>1025.7783587377767</v>
      </c>
      <c r="AX299">
        <f t="shared" si="168"/>
        <v>0.85488145048895881</v>
      </c>
      <c r="AY299">
        <f t="shared" si="169"/>
        <v>0.1883211994436903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1665849496.5</v>
      </c>
      <c r="BF299">
        <v>1863.89</v>
      </c>
      <c r="BG299">
        <v>1880.271428571428</v>
      </c>
      <c r="BH299">
        <v>40.303800000000003</v>
      </c>
      <c r="BI299">
        <v>40.077714285714293</v>
      </c>
      <c r="BJ299">
        <v>1865.1528571428571</v>
      </c>
      <c r="BK299">
        <v>40.080399999999997</v>
      </c>
      <c r="BL299">
        <v>650.06271428571415</v>
      </c>
      <c r="BM299">
        <v>101.3317142857143</v>
      </c>
      <c r="BN299">
        <v>0.10001107142857139</v>
      </c>
      <c r="BO299">
        <v>35.646557142857141</v>
      </c>
      <c r="BP299">
        <v>36.09995714285715</v>
      </c>
      <c r="BQ299">
        <v>999.89999999999986</v>
      </c>
      <c r="BR299">
        <v>0</v>
      </c>
      <c r="BS299">
        <v>0</v>
      </c>
      <c r="BT299">
        <v>9000.1785714285706</v>
      </c>
      <c r="BU299">
        <v>0</v>
      </c>
      <c r="BV299">
        <v>2213.3057142857151</v>
      </c>
      <c r="BW299">
        <v>-16.382871428571431</v>
      </c>
      <c r="BX299">
        <v>1942.165714285715</v>
      </c>
      <c r="BY299">
        <v>1958.772857142857</v>
      </c>
      <c r="BZ299">
        <v>0.22607485714285719</v>
      </c>
      <c r="CA299">
        <v>1880.271428571428</v>
      </c>
      <c r="CB299">
        <v>40.077714285714293</v>
      </c>
      <c r="CC299">
        <v>4.0840585714285718</v>
      </c>
      <c r="CD299">
        <v>4.0611471428571431</v>
      </c>
      <c r="CE299">
        <v>29.265842857142861</v>
      </c>
      <c r="CF299">
        <v>29.168471428571429</v>
      </c>
      <c r="CG299">
        <v>1199.9071428571431</v>
      </c>
      <c r="CH299">
        <v>0.49997442857142849</v>
      </c>
      <c r="CI299">
        <v>0.50002557142857129</v>
      </c>
      <c r="CJ299">
        <v>0</v>
      </c>
      <c r="CK299">
        <v>2074.2342857142862</v>
      </c>
      <c r="CL299">
        <v>9.5417900000000007</v>
      </c>
      <c r="CM299">
        <v>13080.1</v>
      </c>
      <c r="CN299">
        <v>9520.6999999999989</v>
      </c>
      <c r="CO299">
        <v>47.375</v>
      </c>
      <c r="CP299">
        <v>49.561999999999998</v>
      </c>
      <c r="CQ299">
        <v>48.061999999999998</v>
      </c>
      <c r="CR299">
        <v>49</v>
      </c>
      <c r="CS299">
        <v>50.061999999999998</v>
      </c>
      <c r="CT299">
        <v>595.1528571428571</v>
      </c>
      <c r="CU299">
        <v>595.21142857142866</v>
      </c>
      <c r="CV299">
        <v>0</v>
      </c>
      <c r="CW299">
        <v>1665849505.2</v>
      </c>
      <c r="CX299">
        <v>0</v>
      </c>
      <c r="CY299">
        <v>1665848184.5999999</v>
      </c>
      <c r="CZ299" t="s">
        <v>356</v>
      </c>
      <c r="DA299">
        <v>1665848184.5999999</v>
      </c>
      <c r="DB299">
        <v>1665848178.0999999</v>
      </c>
      <c r="DC299">
        <v>18</v>
      </c>
      <c r="DD299">
        <v>0.19800000000000001</v>
      </c>
      <c r="DE299">
        <v>5.0000000000000001E-3</v>
      </c>
      <c r="DF299">
        <v>-1.1020000000000001</v>
      </c>
      <c r="DG299">
        <v>0.223</v>
      </c>
      <c r="DH299">
        <v>853</v>
      </c>
      <c r="DI299">
        <v>39</v>
      </c>
      <c r="DJ299">
        <v>1.27</v>
      </c>
      <c r="DK299">
        <v>0.31</v>
      </c>
      <c r="DL299">
        <v>-16.481255000000001</v>
      </c>
      <c r="DM299">
        <v>1.1383136960601039</v>
      </c>
      <c r="DN299">
        <v>0.11678353897275071</v>
      </c>
      <c r="DO299">
        <v>0</v>
      </c>
      <c r="DP299">
        <v>0.22257869999999999</v>
      </c>
      <c r="DQ299">
        <v>0.13149253283302051</v>
      </c>
      <c r="DR299">
        <v>1.662632677141888E-2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365</v>
      </c>
      <c r="EA299">
        <v>3.2931699999999999</v>
      </c>
      <c r="EB299">
        <v>2.6251799999999998</v>
      </c>
      <c r="EC299">
        <v>0.27146900000000002</v>
      </c>
      <c r="ED299">
        <v>0.27114300000000002</v>
      </c>
      <c r="EE299">
        <v>0.15525600000000001</v>
      </c>
      <c r="EF299">
        <v>0.15311900000000001</v>
      </c>
      <c r="EG299">
        <v>21923.3</v>
      </c>
      <c r="EH299">
        <v>22360.7</v>
      </c>
      <c r="EI299">
        <v>28038</v>
      </c>
      <c r="EJ299">
        <v>29578.799999999999</v>
      </c>
      <c r="EK299">
        <v>32547.1</v>
      </c>
      <c r="EL299">
        <v>34818.800000000003</v>
      </c>
      <c r="EM299">
        <v>39518.5</v>
      </c>
      <c r="EN299">
        <v>42325</v>
      </c>
      <c r="EO299">
        <v>2.17693</v>
      </c>
      <c r="EP299">
        <v>2.1008</v>
      </c>
      <c r="EQ299">
        <v>5.38714E-2</v>
      </c>
      <c r="ER299">
        <v>0</v>
      </c>
      <c r="ES299">
        <v>35.2348</v>
      </c>
      <c r="ET299">
        <v>999.9</v>
      </c>
      <c r="EU299">
        <v>61.9</v>
      </c>
      <c r="EV299">
        <v>41.7</v>
      </c>
      <c r="EW299">
        <v>49.566000000000003</v>
      </c>
      <c r="EX299">
        <v>55.830800000000004</v>
      </c>
      <c r="EY299">
        <v>-1.7067300000000001</v>
      </c>
      <c r="EZ299">
        <v>2</v>
      </c>
      <c r="FA299">
        <v>0.77027400000000001</v>
      </c>
      <c r="FB299">
        <v>2.2305700000000002</v>
      </c>
      <c r="FC299">
        <v>20.250900000000001</v>
      </c>
      <c r="FD299">
        <v>5.2166899999999998</v>
      </c>
      <c r="FE299">
        <v>12.0099</v>
      </c>
      <c r="FF299">
        <v>4.98515</v>
      </c>
      <c r="FG299">
        <v>3.2845800000000001</v>
      </c>
      <c r="FH299">
        <v>8573</v>
      </c>
      <c r="FI299">
        <v>9999</v>
      </c>
      <c r="FJ299">
        <v>9999</v>
      </c>
      <c r="FK299">
        <v>584.29999999999995</v>
      </c>
      <c r="FL299">
        <v>1.8658999999999999</v>
      </c>
      <c r="FM299">
        <v>1.8623400000000001</v>
      </c>
      <c r="FN299">
        <v>1.86436</v>
      </c>
      <c r="FO299">
        <v>1.8605</v>
      </c>
      <c r="FP299">
        <v>1.86127</v>
      </c>
      <c r="FQ299">
        <v>1.8602000000000001</v>
      </c>
      <c r="FR299">
        <v>1.86202</v>
      </c>
      <c r="FS299">
        <v>1.8585199999999999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-1.27</v>
      </c>
      <c r="GH299">
        <v>0.22339999999999999</v>
      </c>
      <c r="GI299">
        <v>-1.0926075346780371</v>
      </c>
      <c r="GJ299">
        <v>-3.055779808770659E-4</v>
      </c>
      <c r="GK299">
        <v>5.4022781434335912E-7</v>
      </c>
      <c r="GL299">
        <v>-2.2830823041668759E-10</v>
      </c>
      <c r="GM299">
        <v>0.223404761904753</v>
      </c>
      <c r="GN299">
        <v>0</v>
      </c>
      <c r="GO299">
        <v>0</v>
      </c>
      <c r="GP299">
        <v>0</v>
      </c>
      <c r="GQ299">
        <v>3</v>
      </c>
      <c r="GR299">
        <v>2094</v>
      </c>
      <c r="GS299">
        <v>4</v>
      </c>
      <c r="GT299">
        <v>34</v>
      </c>
      <c r="GU299">
        <v>21.9</v>
      </c>
      <c r="GV299">
        <v>22</v>
      </c>
      <c r="GW299">
        <v>4.6240199999999998</v>
      </c>
      <c r="GX299">
        <v>2.50732</v>
      </c>
      <c r="GY299">
        <v>2.04834</v>
      </c>
      <c r="GZ299">
        <v>2.6122999999999998</v>
      </c>
      <c r="HA299">
        <v>2.1972700000000001</v>
      </c>
      <c r="HB299">
        <v>2.3840300000000001</v>
      </c>
      <c r="HC299">
        <v>47.242100000000001</v>
      </c>
      <c r="HD299">
        <v>14.3422</v>
      </c>
      <c r="HE299">
        <v>18</v>
      </c>
      <c r="HF299">
        <v>703.64200000000005</v>
      </c>
      <c r="HG299">
        <v>709.93399999999997</v>
      </c>
      <c r="HH299">
        <v>31.001100000000001</v>
      </c>
      <c r="HI299">
        <v>36.952100000000002</v>
      </c>
      <c r="HJ299">
        <v>30.0001</v>
      </c>
      <c r="HK299">
        <v>36.655900000000003</v>
      </c>
      <c r="HL299">
        <v>36.618600000000001</v>
      </c>
      <c r="HM299">
        <v>92.463099999999997</v>
      </c>
      <c r="HN299">
        <v>24.4057</v>
      </c>
      <c r="HO299">
        <v>80.0792</v>
      </c>
      <c r="HP299">
        <v>31</v>
      </c>
      <c r="HQ299">
        <v>1896.24</v>
      </c>
      <c r="HR299">
        <v>40.139400000000002</v>
      </c>
      <c r="HS299">
        <v>98.712800000000001</v>
      </c>
      <c r="HT299">
        <v>98.103499999999997</v>
      </c>
    </row>
    <row r="300" spans="1:228" x14ac:dyDescent="0.2">
      <c r="A300">
        <v>285</v>
      </c>
      <c r="B300">
        <v>1665849502.5</v>
      </c>
      <c r="C300">
        <v>1133.400000095367</v>
      </c>
      <c r="D300" t="s">
        <v>929</v>
      </c>
      <c r="E300" t="s">
        <v>930</v>
      </c>
      <c r="F300">
        <v>4</v>
      </c>
      <c r="G300">
        <v>1665849500.1875</v>
      </c>
      <c r="H300">
        <f t="shared" si="136"/>
        <v>2.6084760972715335E-4</v>
      </c>
      <c r="I300">
        <f t="shared" si="137"/>
        <v>0.26084760972715337</v>
      </c>
      <c r="J300">
        <f t="shared" si="138"/>
        <v>6.98719830199272</v>
      </c>
      <c r="K300">
        <f t="shared" si="139"/>
        <v>1869.7425000000001</v>
      </c>
      <c r="L300">
        <f t="shared" si="140"/>
        <v>972.29820274427914</v>
      </c>
      <c r="M300">
        <f t="shared" si="141"/>
        <v>98.620296325939066</v>
      </c>
      <c r="N300">
        <f t="shared" si="142"/>
        <v>189.64815411851495</v>
      </c>
      <c r="O300">
        <f t="shared" si="143"/>
        <v>1.3147528803281381E-2</v>
      </c>
      <c r="P300">
        <f t="shared" si="144"/>
        <v>2.7689516919294221</v>
      </c>
      <c r="Q300">
        <f t="shared" si="145"/>
        <v>1.3112945614083818E-2</v>
      </c>
      <c r="R300">
        <f t="shared" si="146"/>
        <v>8.1986905332411993E-3</v>
      </c>
      <c r="S300">
        <f t="shared" si="147"/>
        <v>225.98068561684406</v>
      </c>
      <c r="T300">
        <f t="shared" si="148"/>
        <v>36.980908869686388</v>
      </c>
      <c r="U300">
        <f t="shared" si="149"/>
        <v>36.111737499999997</v>
      </c>
      <c r="V300">
        <f t="shared" si="150"/>
        <v>6.0055531324778597</v>
      </c>
      <c r="W300">
        <f t="shared" si="151"/>
        <v>69.801146991730761</v>
      </c>
      <c r="X300">
        <f t="shared" si="152"/>
        <v>4.0882628491001372</v>
      </c>
      <c r="Y300">
        <f t="shared" si="153"/>
        <v>5.8570138533460891</v>
      </c>
      <c r="Z300">
        <f t="shared" si="154"/>
        <v>1.9172902833777226</v>
      </c>
      <c r="AA300">
        <f t="shared" si="155"/>
        <v>-11.503379588967462</v>
      </c>
      <c r="AB300">
        <f t="shared" si="156"/>
        <v>-67.946532200048566</v>
      </c>
      <c r="AC300">
        <f t="shared" si="157"/>
        <v>-5.7802983916937851</v>
      </c>
      <c r="AD300">
        <f t="shared" si="158"/>
        <v>140.75047543613425</v>
      </c>
      <c r="AE300">
        <f t="shared" si="159"/>
        <v>17.583525391318666</v>
      </c>
      <c r="AF300">
        <f t="shared" si="160"/>
        <v>0.25231060119473497</v>
      </c>
      <c r="AG300">
        <f t="shared" si="161"/>
        <v>6.98719830199272</v>
      </c>
      <c r="AH300">
        <v>1965.1539963057501</v>
      </c>
      <c r="AI300">
        <v>1951.4128484848491</v>
      </c>
      <c r="AJ300">
        <v>1.737058192433256</v>
      </c>
      <c r="AK300">
        <v>66.578326818864241</v>
      </c>
      <c r="AL300">
        <f t="shared" si="162"/>
        <v>0.26084760972715337</v>
      </c>
      <c r="AM300">
        <v>40.078952407884181</v>
      </c>
      <c r="AN300">
        <v>40.310208529411781</v>
      </c>
      <c r="AO300">
        <v>-3.4260784118979532E-5</v>
      </c>
      <c r="AP300">
        <v>87.47284380943789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46966.668459198692</v>
      </c>
      <c r="AV300">
        <f t="shared" si="166"/>
        <v>1199.99</v>
      </c>
      <c r="AW300">
        <f t="shared" si="167"/>
        <v>1025.8477044646861</v>
      </c>
      <c r="AX300">
        <f t="shared" si="168"/>
        <v>0.85488021105566392</v>
      </c>
      <c r="AY300">
        <f t="shared" si="169"/>
        <v>0.1883188073374312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1665849500.1875</v>
      </c>
      <c r="BF300">
        <v>1869.7425000000001</v>
      </c>
      <c r="BG300">
        <v>1886.4087500000001</v>
      </c>
      <c r="BH300">
        <v>40.306212500000001</v>
      </c>
      <c r="BI300">
        <v>40.082700000000003</v>
      </c>
      <c r="BJ300">
        <v>1871.0125</v>
      </c>
      <c r="BK300">
        <v>40.082799999999999</v>
      </c>
      <c r="BL300">
        <v>650.00637500000005</v>
      </c>
      <c r="BM300">
        <v>101.330125</v>
      </c>
      <c r="BN300">
        <v>9.9967174999999991E-2</v>
      </c>
      <c r="BO300">
        <v>35.656574999999997</v>
      </c>
      <c r="BP300">
        <v>36.111737499999997</v>
      </c>
      <c r="BQ300">
        <v>999.9</v>
      </c>
      <c r="BR300">
        <v>0</v>
      </c>
      <c r="BS300">
        <v>0</v>
      </c>
      <c r="BT300">
        <v>8991.7950000000019</v>
      </c>
      <c r="BU300">
        <v>0</v>
      </c>
      <c r="BV300">
        <v>1891.3262500000001</v>
      </c>
      <c r="BW300">
        <v>-16.665949999999999</v>
      </c>
      <c r="BX300">
        <v>1948.27125</v>
      </c>
      <c r="BY300">
        <v>1965.17875</v>
      </c>
      <c r="BZ300">
        <v>0.22351750000000001</v>
      </c>
      <c r="CA300">
        <v>1886.4087500000001</v>
      </c>
      <c r="CB300">
        <v>40.082700000000003</v>
      </c>
      <c r="CC300">
        <v>4.08423625</v>
      </c>
      <c r="CD300">
        <v>4.0615887500000003</v>
      </c>
      <c r="CE300">
        <v>29.2666</v>
      </c>
      <c r="CF300">
        <v>29.170349999999999</v>
      </c>
      <c r="CG300">
        <v>1199.99</v>
      </c>
      <c r="CH300">
        <v>0.50001775000000004</v>
      </c>
      <c r="CI300">
        <v>0.49998225000000002</v>
      </c>
      <c r="CJ300">
        <v>0</v>
      </c>
      <c r="CK300">
        <v>2074.4450000000002</v>
      </c>
      <c r="CL300">
        <v>9.5417900000000007</v>
      </c>
      <c r="CM300">
        <v>12549.55</v>
      </c>
      <c r="CN300">
        <v>9521.4937499999996</v>
      </c>
      <c r="CO300">
        <v>47.398249999999997</v>
      </c>
      <c r="CP300">
        <v>49.561999999999998</v>
      </c>
      <c r="CQ300">
        <v>48.069875000000003</v>
      </c>
      <c r="CR300">
        <v>49</v>
      </c>
      <c r="CS300">
        <v>50.061999999999998</v>
      </c>
      <c r="CT300">
        <v>595.24499999999989</v>
      </c>
      <c r="CU300">
        <v>595.20375000000001</v>
      </c>
      <c r="CV300">
        <v>0</v>
      </c>
      <c r="CW300">
        <v>1665849509.4000001</v>
      </c>
      <c r="CX300">
        <v>0</v>
      </c>
      <c r="CY300">
        <v>1665848184.5999999</v>
      </c>
      <c r="CZ300" t="s">
        <v>356</v>
      </c>
      <c r="DA300">
        <v>1665848184.5999999</v>
      </c>
      <c r="DB300">
        <v>1665848178.0999999</v>
      </c>
      <c r="DC300">
        <v>18</v>
      </c>
      <c r="DD300">
        <v>0.19800000000000001</v>
      </c>
      <c r="DE300">
        <v>5.0000000000000001E-3</v>
      </c>
      <c r="DF300">
        <v>-1.1020000000000001</v>
      </c>
      <c r="DG300">
        <v>0.223</v>
      </c>
      <c r="DH300">
        <v>853</v>
      </c>
      <c r="DI300">
        <v>39</v>
      </c>
      <c r="DJ300">
        <v>1.27</v>
      </c>
      <c r="DK300">
        <v>0.31</v>
      </c>
      <c r="DL300">
        <v>-16.48290731707317</v>
      </c>
      <c r="DM300">
        <v>-0.1126682926829477</v>
      </c>
      <c r="DN300">
        <v>0.12060410418580469</v>
      </c>
      <c r="DO300">
        <v>0</v>
      </c>
      <c r="DP300">
        <v>0.22676487804878051</v>
      </c>
      <c r="DQ300">
        <v>4.1783121951219478E-2</v>
      </c>
      <c r="DR300">
        <v>1.3099869292207951E-2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3.2929300000000001</v>
      </c>
      <c r="EB300">
        <v>2.6252399999999998</v>
      </c>
      <c r="EC300">
        <v>0.27200400000000002</v>
      </c>
      <c r="ED300">
        <v>0.27167799999999998</v>
      </c>
      <c r="EE300">
        <v>0.15526499999999999</v>
      </c>
      <c r="EF300">
        <v>0.15313299999999999</v>
      </c>
      <c r="EG300">
        <v>21907.1</v>
      </c>
      <c r="EH300">
        <v>22344.2</v>
      </c>
      <c r="EI300">
        <v>28038</v>
      </c>
      <c r="EJ300">
        <v>29579</v>
      </c>
      <c r="EK300">
        <v>32546.5</v>
      </c>
      <c r="EL300">
        <v>34818.5</v>
      </c>
      <c r="EM300">
        <v>39518.300000000003</v>
      </c>
      <c r="EN300">
        <v>42325.2</v>
      </c>
      <c r="EO300">
        <v>2.17672</v>
      </c>
      <c r="EP300">
        <v>2.1008</v>
      </c>
      <c r="EQ300">
        <v>5.4713299999999999E-2</v>
      </c>
      <c r="ER300">
        <v>0</v>
      </c>
      <c r="ES300">
        <v>35.238900000000001</v>
      </c>
      <c r="ET300">
        <v>999.9</v>
      </c>
      <c r="EU300">
        <v>61.9</v>
      </c>
      <c r="EV300">
        <v>41.7</v>
      </c>
      <c r="EW300">
        <v>49.57</v>
      </c>
      <c r="EX300">
        <v>55.950800000000001</v>
      </c>
      <c r="EY300">
        <v>-1.5905499999999999</v>
      </c>
      <c r="EZ300">
        <v>2</v>
      </c>
      <c r="FA300">
        <v>0.77031000000000005</v>
      </c>
      <c r="FB300">
        <v>2.2343799999999998</v>
      </c>
      <c r="FC300">
        <v>20.250900000000001</v>
      </c>
      <c r="FD300">
        <v>5.2171399999999997</v>
      </c>
      <c r="FE300">
        <v>12.0099</v>
      </c>
      <c r="FF300">
        <v>4.9853500000000004</v>
      </c>
      <c r="FG300">
        <v>3.2846500000000001</v>
      </c>
      <c r="FH300">
        <v>8573</v>
      </c>
      <c r="FI300">
        <v>9999</v>
      </c>
      <c r="FJ300">
        <v>9999</v>
      </c>
      <c r="FK300">
        <v>584.29999999999995</v>
      </c>
      <c r="FL300">
        <v>1.8659300000000001</v>
      </c>
      <c r="FM300">
        <v>1.8623400000000001</v>
      </c>
      <c r="FN300">
        <v>1.8643700000000001</v>
      </c>
      <c r="FO300">
        <v>1.8605</v>
      </c>
      <c r="FP300">
        <v>1.8612599999999999</v>
      </c>
      <c r="FQ300">
        <v>1.8602099999999999</v>
      </c>
      <c r="FR300">
        <v>1.8620300000000001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-1.27</v>
      </c>
      <c r="GH300">
        <v>0.22339999999999999</v>
      </c>
      <c r="GI300">
        <v>-1.0926075346780371</v>
      </c>
      <c r="GJ300">
        <v>-3.055779808770659E-4</v>
      </c>
      <c r="GK300">
        <v>5.4022781434335912E-7</v>
      </c>
      <c r="GL300">
        <v>-2.2830823041668759E-10</v>
      </c>
      <c r="GM300">
        <v>0.223404761904753</v>
      </c>
      <c r="GN300">
        <v>0</v>
      </c>
      <c r="GO300">
        <v>0</v>
      </c>
      <c r="GP300">
        <v>0</v>
      </c>
      <c r="GQ300">
        <v>3</v>
      </c>
      <c r="GR300">
        <v>2094</v>
      </c>
      <c r="GS300">
        <v>4</v>
      </c>
      <c r="GT300">
        <v>34</v>
      </c>
      <c r="GU300">
        <v>22</v>
      </c>
      <c r="GV300">
        <v>22.1</v>
      </c>
      <c r="GW300">
        <v>4.6374500000000003</v>
      </c>
      <c r="GX300">
        <v>2.5097700000000001</v>
      </c>
      <c r="GY300">
        <v>2.04834</v>
      </c>
      <c r="GZ300">
        <v>2.6135299999999999</v>
      </c>
      <c r="HA300">
        <v>2.1972700000000001</v>
      </c>
      <c r="HB300">
        <v>2.3596200000000001</v>
      </c>
      <c r="HC300">
        <v>47.242100000000001</v>
      </c>
      <c r="HD300">
        <v>14.333399999999999</v>
      </c>
      <c r="HE300">
        <v>18</v>
      </c>
      <c r="HF300">
        <v>703.50400000000002</v>
      </c>
      <c r="HG300">
        <v>709.95699999999999</v>
      </c>
      <c r="HH300">
        <v>31.001100000000001</v>
      </c>
      <c r="HI300">
        <v>36.955300000000001</v>
      </c>
      <c r="HJ300">
        <v>30.0001</v>
      </c>
      <c r="HK300">
        <v>36.658799999999999</v>
      </c>
      <c r="HL300">
        <v>36.620800000000003</v>
      </c>
      <c r="HM300">
        <v>92.715599999999995</v>
      </c>
      <c r="HN300">
        <v>24.4057</v>
      </c>
      <c r="HO300">
        <v>80.0792</v>
      </c>
      <c r="HP300">
        <v>31</v>
      </c>
      <c r="HQ300">
        <v>1902.92</v>
      </c>
      <c r="HR300">
        <v>40.139099999999999</v>
      </c>
      <c r="HS300">
        <v>98.712500000000006</v>
      </c>
      <c r="HT300">
        <v>98.104100000000003</v>
      </c>
    </row>
    <row r="301" spans="1:228" x14ac:dyDescent="0.2">
      <c r="A301">
        <v>286</v>
      </c>
      <c r="B301">
        <v>1665849507</v>
      </c>
      <c r="C301">
        <v>1137.900000095367</v>
      </c>
      <c r="D301" t="s">
        <v>931</v>
      </c>
      <c r="E301" t="s">
        <v>932</v>
      </c>
      <c r="F301">
        <v>4</v>
      </c>
      <c r="G301">
        <v>1665849504.75</v>
      </c>
      <c r="H301">
        <f t="shared" si="136"/>
        <v>2.4870441868318278E-4</v>
      </c>
      <c r="I301">
        <f t="shared" si="137"/>
        <v>0.24870441868318277</v>
      </c>
      <c r="J301">
        <f t="shared" si="138"/>
        <v>6.8870255853216289</v>
      </c>
      <c r="K301">
        <f t="shared" si="139"/>
        <v>1877.43</v>
      </c>
      <c r="L301">
        <f t="shared" si="140"/>
        <v>948.91913335209108</v>
      </c>
      <c r="M301">
        <f t="shared" si="141"/>
        <v>96.246369191824485</v>
      </c>
      <c r="N301">
        <f t="shared" si="142"/>
        <v>190.42278162681001</v>
      </c>
      <c r="O301">
        <f t="shared" si="143"/>
        <v>1.2500066773455451E-2</v>
      </c>
      <c r="P301">
        <f t="shared" si="144"/>
        <v>2.7689775875378682</v>
      </c>
      <c r="Q301">
        <f t="shared" si="145"/>
        <v>1.2468801794615965E-2</v>
      </c>
      <c r="R301">
        <f t="shared" si="146"/>
        <v>7.7958035866148752E-3</v>
      </c>
      <c r="S301">
        <f t="shared" si="147"/>
        <v>225.9775321033452</v>
      </c>
      <c r="T301">
        <f t="shared" si="148"/>
        <v>36.986057705011937</v>
      </c>
      <c r="U301">
        <f t="shared" si="149"/>
        <v>36.127562500000003</v>
      </c>
      <c r="V301">
        <f t="shared" si="150"/>
        <v>6.0107758381841361</v>
      </c>
      <c r="W301">
        <f t="shared" si="151"/>
        <v>69.796474486918143</v>
      </c>
      <c r="X301">
        <f t="shared" si="152"/>
        <v>4.0884116474033378</v>
      </c>
      <c r="Y301">
        <f t="shared" si="153"/>
        <v>5.8576191382984879</v>
      </c>
      <c r="Z301">
        <f t="shared" si="154"/>
        <v>1.9223641907807982</v>
      </c>
      <c r="AA301">
        <f t="shared" si="155"/>
        <v>-10.96786486392836</v>
      </c>
      <c r="AB301">
        <f t="shared" si="156"/>
        <v>-70.029639264957567</v>
      </c>
      <c r="AC301">
        <f t="shared" si="157"/>
        <v>-5.9579675450637417</v>
      </c>
      <c r="AD301">
        <f t="shared" si="158"/>
        <v>139.02206042939554</v>
      </c>
      <c r="AE301">
        <f t="shared" si="159"/>
        <v>17.629764422351432</v>
      </c>
      <c r="AF301">
        <f t="shared" si="160"/>
        <v>0.2494294907923468</v>
      </c>
      <c r="AG301">
        <f t="shared" si="161"/>
        <v>6.8870255853216289</v>
      </c>
      <c r="AH301">
        <v>1973.1393947195229</v>
      </c>
      <c r="AI301">
        <v>1959.3769090909091</v>
      </c>
      <c r="AJ301">
        <v>1.7663654438582259</v>
      </c>
      <c r="AK301">
        <v>66.578326818864241</v>
      </c>
      <c r="AL301">
        <f t="shared" si="162"/>
        <v>0.24870441868318277</v>
      </c>
      <c r="AM301">
        <v>40.087337349210728</v>
      </c>
      <c r="AN301">
        <v>40.307449999999982</v>
      </c>
      <c r="AO301">
        <v>3.6786239313246103E-5</v>
      </c>
      <c r="AP301">
        <v>87.47284380943789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46967.070017114645</v>
      </c>
      <c r="AV301">
        <f t="shared" si="166"/>
        <v>1199.98</v>
      </c>
      <c r="AW301">
        <f t="shared" si="167"/>
        <v>1025.8384974628732</v>
      </c>
      <c r="AX301">
        <f t="shared" si="168"/>
        <v>0.85487966254677006</v>
      </c>
      <c r="AY301">
        <f t="shared" si="169"/>
        <v>0.18831774871526624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1665849504.75</v>
      </c>
      <c r="BF301">
        <v>1877.43</v>
      </c>
      <c r="BG301">
        <v>1894.135</v>
      </c>
      <c r="BH301">
        <v>40.3087625</v>
      </c>
      <c r="BI301">
        <v>40.087812499999998</v>
      </c>
      <c r="BJ301">
        <v>1878.7037499999999</v>
      </c>
      <c r="BK301">
        <v>40.085362500000002</v>
      </c>
      <c r="BL301">
        <v>650.03475000000003</v>
      </c>
      <c r="BM301">
        <v>101.32725000000001</v>
      </c>
      <c r="BN301">
        <v>0.100117</v>
      </c>
      <c r="BO301">
        <v>35.658450000000002</v>
      </c>
      <c r="BP301">
        <v>36.127562500000003</v>
      </c>
      <c r="BQ301">
        <v>999.9</v>
      </c>
      <c r="BR301">
        <v>0</v>
      </c>
      <c r="BS301">
        <v>0</v>
      </c>
      <c r="BT301">
        <v>8992.1875</v>
      </c>
      <c r="BU301">
        <v>0</v>
      </c>
      <c r="BV301">
        <v>888.87687500000004</v>
      </c>
      <c r="BW301">
        <v>-16.706787500000001</v>
      </c>
      <c r="BX301">
        <v>1956.2850000000001</v>
      </c>
      <c r="BY301">
        <v>1973.24</v>
      </c>
      <c r="BZ301">
        <v>0.22095812500000001</v>
      </c>
      <c r="CA301">
        <v>1894.135</v>
      </c>
      <c r="CB301">
        <v>40.087812499999998</v>
      </c>
      <c r="CC301">
        <v>4.0843725000000006</v>
      </c>
      <c r="CD301">
        <v>4.0619824999999992</v>
      </c>
      <c r="CE301">
        <v>29.267175000000002</v>
      </c>
      <c r="CF301">
        <v>29.172037499999998</v>
      </c>
      <c r="CG301">
        <v>1199.98</v>
      </c>
      <c r="CH301">
        <v>0.50003474999999997</v>
      </c>
      <c r="CI301">
        <v>0.49996525000000003</v>
      </c>
      <c r="CJ301">
        <v>0</v>
      </c>
      <c r="CK301">
        <v>2074.3337499999998</v>
      </c>
      <c r="CL301">
        <v>9.5417900000000007</v>
      </c>
      <c r="CM301">
        <v>12156.0375</v>
      </c>
      <c r="CN301">
        <v>9521.4750000000004</v>
      </c>
      <c r="CO301">
        <v>47.413749999999993</v>
      </c>
      <c r="CP301">
        <v>49.561999999999998</v>
      </c>
      <c r="CQ301">
        <v>48.101374999999997</v>
      </c>
      <c r="CR301">
        <v>49</v>
      </c>
      <c r="CS301">
        <v>50.061999999999998</v>
      </c>
      <c r="CT301">
        <v>595.25874999999996</v>
      </c>
      <c r="CU301">
        <v>595.17374999999993</v>
      </c>
      <c r="CV301">
        <v>0</v>
      </c>
      <c r="CW301">
        <v>1665849513.5999999</v>
      </c>
      <c r="CX301">
        <v>0</v>
      </c>
      <c r="CY301">
        <v>1665848184.5999999</v>
      </c>
      <c r="CZ301" t="s">
        <v>356</v>
      </c>
      <c r="DA301">
        <v>1665848184.5999999</v>
      </c>
      <c r="DB301">
        <v>1665848178.0999999</v>
      </c>
      <c r="DC301">
        <v>18</v>
      </c>
      <c r="DD301">
        <v>0.19800000000000001</v>
      </c>
      <c r="DE301">
        <v>5.0000000000000001E-3</v>
      </c>
      <c r="DF301">
        <v>-1.1020000000000001</v>
      </c>
      <c r="DG301">
        <v>0.223</v>
      </c>
      <c r="DH301">
        <v>853</v>
      </c>
      <c r="DI301">
        <v>39</v>
      </c>
      <c r="DJ301">
        <v>1.27</v>
      </c>
      <c r="DK301">
        <v>0.31</v>
      </c>
      <c r="DL301">
        <v>-16.508182926829271</v>
      </c>
      <c r="DM301">
        <v>-1.094103135888491</v>
      </c>
      <c r="DN301">
        <v>0.14523809871470669</v>
      </c>
      <c r="DO301">
        <v>0</v>
      </c>
      <c r="DP301">
        <v>0.22982787804878049</v>
      </c>
      <c r="DQ301">
        <v>-6.1589770034842971E-2</v>
      </c>
      <c r="DR301">
        <v>8.8565479791552579E-3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3.2930700000000002</v>
      </c>
      <c r="EB301">
        <v>2.6251199999999999</v>
      </c>
      <c r="EC301">
        <v>0.27263500000000002</v>
      </c>
      <c r="ED301">
        <v>0.27230500000000002</v>
      </c>
      <c r="EE301">
        <v>0.15525700000000001</v>
      </c>
      <c r="EF301">
        <v>0.15313099999999999</v>
      </c>
      <c r="EG301">
        <v>21888</v>
      </c>
      <c r="EH301">
        <v>22324.7</v>
      </c>
      <c r="EI301">
        <v>28038.1</v>
      </c>
      <c r="EJ301">
        <v>29578.799999999999</v>
      </c>
      <c r="EK301">
        <v>32546.5</v>
      </c>
      <c r="EL301">
        <v>34818.9</v>
      </c>
      <c r="EM301">
        <v>39517.800000000003</v>
      </c>
      <c r="EN301">
        <v>42325.5</v>
      </c>
      <c r="EO301">
        <v>2.1766999999999999</v>
      </c>
      <c r="EP301">
        <v>2.1004299999999998</v>
      </c>
      <c r="EQ301">
        <v>5.4933099999999999E-2</v>
      </c>
      <c r="ER301">
        <v>0</v>
      </c>
      <c r="ES301">
        <v>35.245800000000003</v>
      </c>
      <c r="ET301">
        <v>999.9</v>
      </c>
      <c r="EU301">
        <v>61.8</v>
      </c>
      <c r="EV301">
        <v>41.7</v>
      </c>
      <c r="EW301">
        <v>49.488500000000002</v>
      </c>
      <c r="EX301">
        <v>55.980800000000002</v>
      </c>
      <c r="EY301">
        <v>-1.5745199999999999</v>
      </c>
      <c r="EZ301">
        <v>2</v>
      </c>
      <c r="FA301">
        <v>0.77038099999999998</v>
      </c>
      <c r="FB301">
        <v>2.2359900000000001</v>
      </c>
      <c r="FC301">
        <v>20.250900000000001</v>
      </c>
      <c r="FD301">
        <v>5.21624</v>
      </c>
      <c r="FE301">
        <v>12.0099</v>
      </c>
      <c r="FF301">
        <v>4.98515</v>
      </c>
      <c r="FG301">
        <v>3.2845300000000002</v>
      </c>
      <c r="FH301">
        <v>8573</v>
      </c>
      <c r="FI301">
        <v>9999</v>
      </c>
      <c r="FJ301">
        <v>9999</v>
      </c>
      <c r="FK301">
        <v>584.29999999999995</v>
      </c>
      <c r="FL301">
        <v>1.86591</v>
      </c>
      <c r="FM301">
        <v>1.8623400000000001</v>
      </c>
      <c r="FN301">
        <v>1.86439</v>
      </c>
      <c r="FO301">
        <v>1.8605</v>
      </c>
      <c r="FP301">
        <v>1.8612599999999999</v>
      </c>
      <c r="FQ301">
        <v>1.8602000000000001</v>
      </c>
      <c r="FR301">
        <v>1.86202</v>
      </c>
      <c r="FS301">
        <v>1.8585199999999999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-1.27</v>
      </c>
      <c r="GH301">
        <v>0.22339999999999999</v>
      </c>
      <c r="GI301">
        <v>-1.0926075346780371</v>
      </c>
      <c r="GJ301">
        <v>-3.055779808770659E-4</v>
      </c>
      <c r="GK301">
        <v>5.4022781434335912E-7</v>
      </c>
      <c r="GL301">
        <v>-2.2830823041668759E-10</v>
      </c>
      <c r="GM301">
        <v>0.223404761904753</v>
      </c>
      <c r="GN301">
        <v>0</v>
      </c>
      <c r="GO301">
        <v>0</v>
      </c>
      <c r="GP301">
        <v>0</v>
      </c>
      <c r="GQ301">
        <v>3</v>
      </c>
      <c r="GR301">
        <v>2094</v>
      </c>
      <c r="GS301">
        <v>4</v>
      </c>
      <c r="GT301">
        <v>34</v>
      </c>
      <c r="GU301">
        <v>22</v>
      </c>
      <c r="GV301">
        <v>22.1</v>
      </c>
      <c r="GW301">
        <v>4.6496599999999999</v>
      </c>
      <c r="GX301">
        <v>2.49756</v>
      </c>
      <c r="GY301">
        <v>2.04834</v>
      </c>
      <c r="GZ301">
        <v>2.6122999999999998</v>
      </c>
      <c r="HA301">
        <v>2.1972700000000001</v>
      </c>
      <c r="HB301">
        <v>2.3730500000000001</v>
      </c>
      <c r="HC301">
        <v>47.242100000000001</v>
      </c>
      <c r="HD301">
        <v>14.333399999999999</v>
      </c>
      <c r="HE301">
        <v>18</v>
      </c>
      <c r="HF301">
        <v>703.48199999999997</v>
      </c>
      <c r="HG301">
        <v>709.62099999999998</v>
      </c>
      <c r="HH301">
        <v>31.000599999999999</v>
      </c>
      <c r="HI301">
        <v>36.955599999999997</v>
      </c>
      <c r="HJ301">
        <v>30.0002</v>
      </c>
      <c r="HK301">
        <v>36.658799999999999</v>
      </c>
      <c r="HL301">
        <v>36.622</v>
      </c>
      <c r="HM301">
        <v>93.017899999999997</v>
      </c>
      <c r="HN301">
        <v>24.4057</v>
      </c>
      <c r="HO301">
        <v>80.0792</v>
      </c>
      <c r="HP301">
        <v>31</v>
      </c>
      <c r="HQ301">
        <v>1909.63</v>
      </c>
      <c r="HR301">
        <v>40.142499999999998</v>
      </c>
      <c r="HS301">
        <v>98.7119</v>
      </c>
      <c r="HT301">
        <v>98.104200000000006</v>
      </c>
    </row>
    <row r="302" spans="1:228" x14ac:dyDescent="0.2">
      <c r="A302">
        <v>287</v>
      </c>
      <c r="B302">
        <v>1665849511</v>
      </c>
      <c r="C302">
        <v>1141.900000095367</v>
      </c>
      <c r="D302" t="s">
        <v>933</v>
      </c>
      <c r="E302" t="s">
        <v>934</v>
      </c>
      <c r="F302">
        <v>4</v>
      </c>
      <c r="G302">
        <v>1665849509</v>
      </c>
      <c r="H302">
        <f t="shared" si="136"/>
        <v>2.3969340590736214E-4</v>
      </c>
      <c r="I302">
        <f t="shared" si="137"/>
        <v>0.23969340590736213</v>
      </c>
      <c r="J302">
        <f t="shared" si="138"/>
        <v>7.1315469280479089</v>
      </c>
      <c r="K302">
        <f t="shared" si="139"/>
        <v>1884.5442857142859</v>
      </c>
      <c r="L302">
        <f t="shared" si="140"/>
        <v>890.90407277951215</v>
      </c>
      <c r="M302">
        <f t="shared" si="141"/>
        <v>90.362121971221441</v>
      </c>
      <c r="N302">
        <f t="shared" si="142"/>
        <v>191.14450793180708</v>
      </c>
      <c r="O302">
        <f t="shared" si="143"/>
        <v>1.2043980979589763E-2</v>
      </c>
      <c r="P302">
        <f t="shared" si="144"/>
        <v>2.7693087592824281</v>
      </c>
      <c r="Q302">
        <f t="shared" si="145"/>
        <v>1.2014956490297863E-2</v>
      </c>
      <c r="R302">
        <f t="shared" si="146"/>
        <v>7.511949663335106E-3</v>
      </c>
      <c r="S302">
        <f t="shared" si="147"/>
        <v>225.9766615937192</v>
      </c>
      <c r="T302">
        <f t="shared" si="148"/>
        <v>36.987296221621619</v>
      </c>
      <c r="U302">
        <f t="shared" si="149"/>
        <v>36.126657142857141</v>
      </c>
      <c r="V302">
        <f t="shared" si="150"/>
        <v>6.0104769378978311</v>
      </c>
      <c r="W302">
        <f t="shared" si="151"/>
        <v>69.789603248248682</v>
      </c>
      <c r="X302">
        <f t="shared" si="152"/>
        <v>4.0877693747329609</v>
      </c>
      <c r="Y302">
        <f t="shared" si="153"/>
        <v>5.8572755603615505</v>
      </c>
      <c r="Z302">
        <f t="shared" si="154"/>
        <v>1.9227075631648702</v>
      </c>
      <c r="AA302">
        <f t="shared" si="155"/>
        <v>-10.57047920051467</v>
      </c>
      <c r="AB302">
        <f t="shared" si="156"/>
        <v>-70.06174273365562</v>
      </c>
      <c r="AC302">
        <f t="shared" si="157"/>
        <v>-5.9599290159653364</v>
      </c>
      <c r="AD302">
        <f t="shared" si="158"/>
        <v>139.38451064358355</v>
      </c>
      <c r="AE302">
        <f t="shared" si="159"/>
        <v>17.633029937641233</v>
      </c>
      <c r="AF302">
        <f t="shared" si="160"/>
        <v>0.24600837210149101</v>
      </c>
      <c r="AG302">
        <f t="shared" si="161"/>
        <v>7.1315469280479089</v>
      </c>
      <c r="AH302">
        <v>1980.073664485082</v>
      </c>
      <c r="AI302">
        <v>1966.265515151515</v>
      </c>
      <c r="AJ302">
        <v>1.7193724530129839</v>
      </c>
      <c r="AK302">
        <v>66.578326818864241</v>
      </c>
      <c r="AL302">
        <f t="shared" si="162"/>
        <v>0.23969340590736213</v>
      </c>
      <c r="AM302">
        <v>40.087571570280701</v>
      </c>
      <c r="AN302">
        <v>40.300021764705889</v>
      </c>
      <c r="AO302">
        <v>-2.170232812226529E-5</v>
      </c>
      <c r="AP302">
        <v>87.47284380943789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46976.272363519151</v>
      </c>
      <c r="AV302">
        <f t="shared" si="166"/>
        <v>1199.97</v>
      </c>
      <c r="AW302">
        <f t="shared" si="167"/>
        <v>1025.8304733646212</v>
      </c>
      <c r="AX302">
        <f t="shared" si="168"/>
        <v>0.85488009980634616</v>
      </c>
      <c r="AY302">
        <f t="shared" si="169"/>
        <v>0.18831859262624831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1665849509</v>
      </c>
      <c r="BF302">
        <v>1884.5442857142859</v>
      </c>
      <c r="BG302">
        <v>1901.248571428571</v>
      </c>
      <c r="BH302">
        <v>40.302399999999999</v>
      </c>
      <c r="BI302">
        <v>40.084471428571433</v>
      </c>
      <c r="BJ302">
        <v>1885.824285714285</v>
      </c>
      <c r="BK302">
        <v>40.079000000000001</v>
      </c>
      <c r="BL302">
        <v>650.01200000000006</v>
      </c>
      <c r="BM302">
        <v>101.3274285714286</v>
      </c>
      <c r="BN302">
        <v>0.1000143285714286</v>
      </c>
      <c r="BO302">
        <v>35.657385714285716</v>
      </c>
      <c r="BP302">
        <v>36.126657142857141</v>
      </c>
      <c r="BQ302">
        <v>999.89999999999986</v>
      </c>
      <c r="BR302">
        <v>0</v>
      </c>
      <c r="BS302">
        <v>0</v>
      </c>
      <c r="BT302">
        <v>8993.9285714285706</v>
      </c>
      <c r="BU302">
        <v>0</v>
      </c>
      <c r="BV302">
        <v>548.39571428571423</v>
      </c>
      <c r="BW302">
        <v>-16.702357142857139</v>
      </c>
      <c r="BX302">
        <v>1963.6885714285711</v>
      </c>
      <c r="BY302">
        <v>1980.6414285714291</v>
      </c>
      <c r="BZ302">
        <v>0.21793471428571429</v>
      </c>
      <c r="CA302">
        <v>1901.248571428571</v>
      </c>
      <c r="CB302">
        <v>40.084471428571433</v>
      </c>
      <c r="CC302">
        <v>4.0837471428571428</v>
      </c>
      <c r="CD302">
        <v>4.0616657142857147</v>
      </c>
      <c r="CE302">
        <v>29.264528571428571</v>
      </c>
      <c r="CF302">
        <v>29.170657142857149</v>
      </c>
      <c r="CG302">
        <v>1199.97</v>
      </c>
      <c r="CH302">
        <v>0.50002100000000005</v>
      </c>
      <c r="CI302">
        <v>0.49997900000000001</v>
      </c>
      <c r="CJ302">
        <v>0</v>
      </c>
      <c r="CK302">
        <v>2074.0814285714291</v>
      </c>
      <c r="CL302">
        <v>9.5417900000000007</v>
      </c>
      <c r="CM302">
        <v>12054.971428571431</v>
      </c>
      <c r="CN302">
        <v>9521.3571428571431</v>
      </c>
      <c r="CO302">
        <v>47.428142857142859</v>
      </c>
      <c r="CP302">
        <v>49.526571428571437</v>
      </c>
      <c r="CQ302">
        <v>48.125</v>
      </c>
      <c r="CR302">
        <v>49</v>
      </c>
      <c r="CS302">
        <v>50.061999999999998</v>
      </c>
      <c r="CT302">
        <v>595.2399999999999</v>
      </c>
      <c r="CU302">
        <v>595.18999999999994</v>
      </c>
      <c r="CV302">
        <v>0</v>
      </c>
      <c r="CW302">
        <v>1665849517.2</v>
      </c>
      <c r="CX302">
        <v>0</v>
      </c>
      <c r="CY302">
        <v>1665848184.5999999</v>
      </c>
      <c r="CZ302" t="s">
        <v>356</v>
      </c>
      <c r="DA302">
        <v>1665848184.5999999</v>
      </c>
      <c r="DB302">
        <v>1665848178.0999999</v>
      </c>
      <c r="DC302">
        <v>18</v>
      </c>
      <c r="DD302">
        <v>0.19800000000000001</v>
      </c>
      <c r="DE302">
        <v>5.0000000000000001E-3</v>
      </c>
      <c r="DF302">
        <v>-1.1020000000000001</v>
      </c>
      <c r="DG302">
        <v>0.223</v>
      </c>
      <c r="DH302">
        <v>853</v>
      </c>
      <c r="DI302">
        <v>39</v>
      </c>
      <c r="DJ302">
        <v>1.27</v>
      </c>
      <c r="DK302">
        <v>0.31</v>
      </c>
      <c r="DL302">
        <v>-16.558339024390239</v>
      </c>
      <c r="DM302">
        <v>-1.329457839721309</v>
      </c>
      <c r="DN302">
        <v>0.15645274339595749</v>
      </c>
      <c r="DO302">
        <v>0</v>
      </c>
      <c r="DP302">
        <v>0.2266776097560976</v>
      </c>
      <c r="DQ302">
        <v>-7.7321811846690278E-2</v>
      </c>
      <c r="DR302">
        <v>8.337586326398588E-3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3.2932600000000001</v>
      </c>
      <c r="EB302">
        <v>2.62541</v>
      </c>
      <c r="EC302">
        <v>0.27318199999999998</v>
      </c>
      <c r="ED302">
        <v>0.27285399999999999</v>
      </c>
      <c r="EE302">
        <v>0.15523799999999999</v>
      </c>
      <c r="EF302">
        <v>0.153115</v>
      </c>
      <c r="EG302">
        <v>21871.4</v>
      </c>
      <c r="EH302">
        <v>22307.599999999999</v>
      </c>
      <c r="EI302">
        <v>28038</v>
      </c>
      <c r="EJ302">
        <v>29578.6</v>
      </c>
      <c r="EK302">
        <v>32547.5</v>
      </c>
      <c r="EL302">
        <v>34819.1</v>
      </c>
      <c r="EM302">
        <v>39518.1</v>
      </c>
      <c r="EN302">
        <v>42324.9</v>
      </c>
      <c r="EO302">
        <v>2.17665</v>
      </c>
      <c r="EP302">
        <v>2.1001500000000002</v>
      </c>
      <c r="EQ302">
        <v>5.4128500000000003E-2</v>
      </c>
      <c r="ER302">
        <v>0</v>
      </c>
      <c r="ES302">
        <v>35.247399999999999</v>
      </c>
      <c r="ET302">
        <v>999.9</v>
      </c>
      <c r="EU302">
        <v>61.8</v>
      </c>
      <c r="EV302">
        <v>41.7</v>
      </c>
      <c r="EW302">
        <v>49.4923</v>
      </c>
      <c r="EX302">
        <v>55.890799999999999</v>
      </c>
      <c r="EY302">
        <v>-1.54247</v>
      </c>
      <c r="EZ302">
        <v>2</v>
      </c>
      <c r="FA302">
        <v>0.77067300000000005</v>
      </c>
      <c r="FB302">
        <v>2.23848</v>
      </c>
      <c r="FC302">
        <v>20.250800000000002</v>
      </c>
      <c r="FD302">
        <v>5.2159399999999998</v>
      </c>
      <c r="FE302">
        <v>12.0099</v>
      </c>
      <c r="FF302">
        <v>4.9848999999999997</v>
      </c>
      <c r="FG302">
        <v>3.2844799999999998</v>
      </c>
      <c r="FH302">
        <v>8573.2999999999993</v>
      </c>
      <c r="FI302">
        <v>9999</v>
      </c>
      <c r="FJ302">
        <v>9999</v>
      </c>
      <c r="FK302">
        <v>584.29999999999995</v>
      </c>
      <c r="FL302">
        <v>1.86589</v>
      </c>
      <c r="FM302">
        <v>1.86233</v>
      </c>
      <c r="FN302">
        <v>1.86436</v>
      </c>
      <c r="FO302">
        <v>1.8605</v>
      </c>
      <c r="FP302">
        <v>1.86127</v>
      </c>
      <c r="FQ302">
        <v>1.8602000000000001</v>
      </c>
      <c r="FR302">
        <v>1.86202</v>
      </c>
      <c r="FS302">
        <v>1.8585199999999999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-1.28</v>
      </c>
      <c r="GH302">
        <v>0.22339999999999999</v>
      </c>
      <c r="GI302">
        <v>-1.0926075346780371</v>
      </c>
      <c r="GJ302">
        <v>-3.055779808770659E-4</v>
      </c>
      <c r="GK302">
        <v>5.4022781434335912E-7</v>
      </c>
      <c r="GL302">
        <v>-2.2830823041668759E-10</v>
      </c>
      <c r="GM302">
        <v>0.223404761904753</v>
      </c>
      <c r="GN302">
        <v>0</v>
      </c>
      <c r="GO302">
        <v>0</v>
      </c>
      <c r="GP302">
        <v>0</v>
      </c>
      <c r="GQ302">
        <v>3</v>
      </c>
      <c r="GR302">
        <v>2094</v>
      </c>
      <c r="GS302">
        <v>4</v>
      </c>
      <c r="GT302">
        <v>34</v>
      </c>
      <c r="GU302">
        <v>22.1</v>
      </c>
      <c r="GV302">
        <v>22.2</v>
      </c>
      <c r="GW302">
        <v>4.6618700000000004</v>
      </c>
      <c r="GX302">
        <v>2.50488</v>
      </c>
      <c r="GY302">
        <v>2.04834</v>
      </c>
      <c r="GZ302">
        <v>2.6135299999999999</v>
      </c>
      <c r="HA302">
        <v>2.1972700000000001</v>
      </c>
      <c r="HB302">
        <v>2.31812</v>
      </c>
      <c r="HC302">
        <v>47.271999999999998</v>
      </c>
      <c r="HD302">
        <v>14.3247</v>
      </c>
      <c r="HE302">
        <v>18</v>
      </c>
      <c r="HF302">
        <v>703.45899999999995</v>
      </c>
      <c r="HG302">
        <v>709.39099999999996</v>
      </c>
      <c r="HH302">
        <v>31.000800000000002</v>
      </c>
      <c r="HI302">
        <v>36.956600000000002</v>
      </c>
      <c r="HJ302">
        <v>30.000399999999999</v>
      </c>
      <c r="HK302">
        <v>36.660699999999999</v>
      </c>
      <c r="HL302">
        <v>36.624600000000001</v>
      </c>
      <c r="HM302">
        <v>93.258799999999994</v>
      </c>
      <c r="HN302">
        <v>24.4057</v>
      </c>
      <c r="HO302">
        <v>80.0792</v>
      </c>
      <c r="HP302">
        <v>31</v>
      </c>
      <c r="HQ302">
        <v>1916.31</v>
      </c>
      <c r="HR302">
        <v>40.150500000000001</v>
      </c>
      <c r="HS302">
        <v>98.712199999999996</v>
      </c>
      <c r="HT302">
        <v>98.103200000000001</v>
      </c>
    </row>
    <row r="303" spans="1:228" x14ac:dyDescent="0.2">
      <c r="A303">
        <v>288</v>
      </c>
      <c r="B303">
        <v>1665849515</v>
      </c>
      <c r="C303">
        <v>1145.900000095367</v>
      </c>
      <c r="D303" t="s">
        <v>935</v>
      </c>
      <c r="E303" t="s">
        <v>936</v>
      </c>
      <c r="F303">
        <v>4</v>
      </c>
      <c r="G303">
        <v>1665849512.6875</v>
      </c>
      <c r="H303">
        <f t="shared" si="136"/>
        <v>2.3141187746267776E-4</v>
      </c>
      <c r="I303">
        <f t="shared" si="137"/>
        <v>0.23141187746267777</v>
      </c>
      <c r="J303">
        <f t="shared" si="138"/>
        <v>6.9981781450135987</v>
      </c>
      <c r="K303">
        <f t="shared" si="139"/>
        <v>1890.74125</v>
      </c>
      <c r="L303">
        <f t="shared" si="140"/>
        <v>883.08572066256761</v>
      </c>
      <c r="M303">
        <f t="shared" si="141"/>
        <v>89.567697454840456</v>
      </c>
      <c r="N303">
        <f t="shared" si="142"/>
        <v>191.76999048102181</v>
      </c>
      <c r="O303">
        <f t="shared" si="143"/>
        <v>1.1644859986863673E-2</v>
      </c>
      <c r="P303">
        <f t="shared" si="144"/>
        <v>2.7711352132520664</v>
      </c>
      <c r="Q303">
        <f t="shared" si="145"/>
        <v>1.1617742787187779E-2</v>
      </c>
      <c r="R303">
        <f t="shared" si="146"/>
        <v>7.263520305738797E-3</v>
      </c>
      <c r="S303">
        <f t="shared" si="147"/>
        <v>225.98062906410934</v>
      </c>
      <c r="T303">
        <f t="shared" si="148"/>
        <v>36.978628202014846</v>
      </c>
      <c r="U303">
        <f t="shared" si="149"/>
        <v>36.115049999999997</v>
      </c>
      <c r="V303">
        <f t="shared" si="150"/>
        <v>6.0066460265610786</v>
      </c>
      <c r="W303">
        <f t="shared" si="151"/>
        <v>69.813587935985936</v>
      </c>
      <c r="X303">
        <f t="shared" si="152"/>
        <v>4.0868876774857261</v>
      </c>
      <c r="Y303">
        <f t="shared" si="153"/>
        <v>5.8540003433616814</v>
      </c>
      <c r="Z303">
        <f t="shared" si="154"/>
        <v>1.9197583490753525</v>
      </c>
      <c r="AA303">
        <f t="shared" si="155"/>
        <v>-10.20526379610409</v>
      </c>
      <c r="AB303">
        <f t="shared" si="156"/>
        <v>-69.889990656379567</v>
      </c>
      <c r="AC303">
        <f t="shared" si="157"/>
        <v>-5.9407723768760237</v>
      </c>
      <c r="AD303">
        <f t="shared" si="158"/>
        <v>139.94460223474965</v>
      </c>
      <c r="AE303">
        <f t="shared" si="159"/>
        <v>17.638493534721633</v>
      </c>
      <c r="AF303">
        <f t="shared" si="160"/>
        <v>0.2414051820103057</v>
      </c>
      <c r="AG303">
        <f t="shared" si="161"/>
        <v>6.9981781450135987</v>
      </c>
      <c r="AH303">
        <v>1987.0973140185929</v>
      </c>
      <c r="AI303">
        <v>1973.2969090909089</v>
      </c>
      <c r="AJ303">
        <v>1.7491977175940561</v>
      </c>
      <c r="AK303">
        <v>66.578326818864241</v>
      </c>
      <c r="AL303">
        <f t="shared" si="162"/>
        <v>0.23141187746267777</v>
      </c>
      <c r="AM303">
        <v>40.081910464540982</v>
      </c>
      <c r="AN303">
        <v>40.286941176470577</v>
      </c>
      <c r="AO303">
        <v>-5.9778046247062252E-6</v>
      </c>
      <c r="AP303">
        <v>87.47284380943789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47027.670677857539</v>
      </c>
      <c r="AV303">
        <f t="shared" si="166"/>
        <v>1199.9862499999999</v>
      </c>
      <c r="AW303">
        <f t="shared" si="167"/>
        <v>1025.8448352663779</v>
      </c>
      <c r="AX303">
        <f t="shared" si="168"/>
        <v>0.85488049156094736</v>
      </c>
      <c r="AY303">
        <f t="shared" si="169"/>
        <v>0.18831934871262845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1665849512.6875</v>
      </c>
      <c r="BF303">
        <v>1890.74125</v>
      </c>
      <c r="BG303">
        <v>1907.4437499999999</v>
      </c>
      <c r="BH303">
        <v>40.294349999999987</v>
      </c>
      <c r="BI303">
        <v>40.080500000000001</v>
      </c>
      <c r="BJ303">
        <v>1892.0225</v>
      </c>
      <c r="BK303">
        <v>40.070950000000003</v>
      </c>
      <c r="BL303">
        <v>650.01987499999996</v>
      </c>
      <c r="BM303">
        <v>101.32599999999999</v>
      </c>
      <c r="BN303">
        <v>9.9824650000000001E-2</v>
      </c>
      <c r="BO303">
        <v>35.647237500000003</v>
      </c>
      <c r="BP303">
        <v>36.115049999999997</v>
      </c>
      <c r="BQ303">
        <v>999.9</v>
      </c>
      <c r="BR303">
        <v>0</v>
      </c>
      <c r="BS303">
        <v>0</v>
      </c>
      <c r="BT303">
        <v>9003.7487499999988</v>
      </c>
      <c r="BU303">
        <v>0</v>
      </c>
      <c r="BV303">
        <v>477.46749999999997</v>
      </c>
      <c r="BW303">
        <v>-16.705874999999999</v>
      </c>
      <c r="BX303">
        <v>1970.12375</v>
      </c>
      <c r="BY303">
        <v>1987.0887499999999</v>
      </c>
      <c r="BZ303">
        <v>0.213822875</v>
      </c>
      <c r="CA303">
        <v>1907.4437499999999</v>
      </c>
      <c r="CB303">
        <v>40.080500000000001</v>
      </c>
      <c r="CC303">
        <v>4.0828625000000001</v>
      </c>
      <c r="CD303">
        <v>4.0611962500000001</v>
      </c>
      <c r="CE303">
        <v>29.260762499999998</v>
      </c>
      <c r="CF303">
        <v>29.168675</v>
      </c>
      <c r="CG303">
        <v>1199.9862499999999</v>
      </c>
      <c r="CH303">
        <v>0.50000774999999997</v>
      </c>
      <c r="CI303">
        <v>0.49999225000000003</v>
      </c>
      <c r="CJ303">
        <v>0</v>
      </c>
      <c r="CK303">
        <v>2074.1637500000002</v>
      </c>
      <c r="CL303">
        <v>9.5417900000000007</v>
      </c>
      <c r="CM303">
        <v>12029.2875</v>
      </c>
      <c r="CN303">
        <v>9521.4462500000009</v>
      </c>
      <c r="CO303">
        <v>47.436999999999998</v>
      </c>
      <c r="CP303">
        <v>49.546499999999988</v>
      </c>
      <c r="CQ303">
        <v>48.125</v>
      </c>
      <c r="CR303">
        <v>49</v>
      </c>
      <c r="CS303">
        <v>50.061999999999998</v>
      </c>
      <c r="CT303">
        <v>595.23</v>
      </c>
      <c r="CU303">
        <v>595.21125000000006</v>
      </c>
      <c r="CV303">
        <v>0</v>
      </c>
      <c r="CW303">
        <v>1665849521.4000001</v>
      </c>
      <c r="CX303">
        <v>0</v>
      </c>
      <c r="CY303">
        <v>1665848184.5999999</v>
      </c>
      <c r="CZ303" t="s">
        <v>356</v>
      </c>
      <c r="DA303">
        <v>1665848184.5999999</v>
      </c>
      <c r="DB303">
        <v>1665848178.0999999</v>
      </c>
      <c r="DC303">
        <v>18</v>
      </c>
      <c r="DD303">
        <v>0.19800000000000001</v>
      </c>
      <c r="DE303">
        <v>5.0000000000000001E-3</v>
      </c>
      <c r="DF303">
        <v>-1.1020000000000001</v>
      </c>
      <c r="DG303">
        <v>0.223</v>
      </c>
      <c r="DH303">
        <v>853</v>
      </c>
      <c r="DI303">
        <v>39</v>
      </c>
      <c r="DJ303">
        <v>1.27</v>
      </c>
      <c r="DK303">
        <v>0.31</v>
      </c>
      <c r="DL303">
        <v>-16.634754999999998</v>
      </c>
      <c r="DM303">
        <v>-1.0670881801125429</v>
      </c>
      <c r="DN303">
        <v>0.13875848974026761</v>
      </c>
      <c r="DO303">
        <v>0</v>
      </c>
      <c r="DP303">
        <v>0.22093019999999999</v>
      </c>
      <c r="DQ303">
        <v>-4.4015414634147529E-2</v>
      </c>
      <c r="DR303">
        <v>4.5365331928687589E-3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3.2928299999999999</v>
      </c>
      <c r="EB303">
        <v>2.6249199999999999</v>
      </c>
      <c r="EC303">
        <v>0.27373399999999998</v>
      </c>
      <c r="ED303">
        <v>0.27338699999999999</v>
      </c>
      <c r="EE303">
        <v>0.155199</v>
      </c>
      <c r="EF303">
        <v>0.15310399999999999</v>
      </c>
      <c r="EG303">
        <v>21854.3</v>
      </c>
      <c r="EH303">
        <v>22290.799999999999</v>
      </c>
      <c r="EI303">
        <v>28037.5</v>
      </c>
      <c r="EJ303">
        <v>29578.3</v>
      </c>
      <c r="EK303">
        <v>32548.400000000001</v>
      </c>
      <c r="EL303">
        <v>34819.4</v>
      </c>
      <c r="EM303">
        <v>39517.300000000003</v>
      </c>
      <c r="EN303">
        <v>42324.7</v>
      </c>
      <c r="EO303">
        <v>2.1762000000000001</v>
      </c>
      <c r="EP303">
        <v>2.1004</v>
      </c>
      <c r="EQ303">
        <v>5.35548E-2</v>
      </c>
      <c r="ER303">
        <v>0</v>
      </c>
      <c r="ES303">
        <v>35.241700000000002</v>
      </c>
      <c r="ET303">
        <v>999.9</v>
      </c>
      <c r="EU303">
        <v>61.8</v>
      </c>
      <c r="EV303">
        <v>41.7</v>
      </c>
      <c r="EW303">
        <v>49.4908</v>
      </c>
      <c r="EX303">
        <v>55.800800000000002</v>
      </c>
      <c r="EY303">
        <v>-1.54647</v>
      </c>
      <c r="EZ303">
        <v>2</v>
      </c>
      <c r="FA303">
        <v>0.77074200000000004</v>
      </c>
      <c r="FB303">
        <v>2.2412200000000002</v>
      </c>
      <c r="FC303">
        <v>20.250900000000001</v>
      </c>
      <c r="FD303">
        <v>5.21624</v>
      </c>
      <c r="FE303">
        <v>12.0099</v>
      </c>
      <c r="FF303">
        <v>4.98515</v>
      </c>
      <c r="FG303">
        <v>3.2844500000000001</v>
      </c>
      <c r="FH303">
        <v>8573.2999999999993</v>
      </c>
      <c r="FI303">
        <v>9999</v>
      </c>
      <c r="FJ303">
        <v>9999</v>
      </c>
      <c r="FK303">
        <v>584.29999999999995</v>
      </c>
      <c r="FL303">
        <v>1.86588</v>
      </c>
      <c r="FM303">
        <v>1.8623400000000001</v>
      </c>
      <c r="FN303">
        <v>1.8643799999999999</v>
      </c>
      <c r="FO303">
        <v>1.8605</v>
      </c>
      <c r="FP303">
        <v>1.86127</v>
      </c>
      <c r="FQ303">
        <v>1.8602000000000001</v>
      </c>
      <c r="FR303">
        <v>1.86202</v>
      </c>
      <c r="FS303">
        <v>1.8585199999999999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-1.28</v>
      </c>
      <c r="GH303">
        <v>0.22339999999999999</v>
      </c>
      <c r="GI303">
        <v>-1.0926075346780371</v>
      </c>
      <c r="GJ303">
        <v>-3.055779808770659E-4</v>
      </c>
      <c r="GK303">
        <v>5.4022781434335912E-7</v>
      </c>
      <c r="GL303">
        <v>-2.2830823041668759E-10</v>
      </c>
      <c r="GM303">
        <v>0.223404761904753</v>
      </c>
      <c r="GN303">
        <v>0</v>
      </c>
      <c r="GO303">
        <v>0</v>
      </c>
      <c r="GP303">
        <v>0</v>
      </c>
      <c r="GQ303">
        <v>3</v>
      </c>
      <c r="GR303">
        <v>2094</v>
      </c>
      <c r="GS303">
        <v>4</v>
      </c>
      <c r="GT303">
        <v>34</v>
      </c>
      <c r="GU303">
        <v>22.2</v>
      </c>
      <c r="GV303">
        <v>22.3</v>
      </c>
      <c r="GW303">
        <v>4.6740700000000004</v>
      </c>
      <c r="GX303">
        <v>2.49878</v>
      </c>
      <c r="GY303">
        <v>2.04834</v>
      </c>
      <c r="GZ303">
        <v>2.6122999999999998</v>
      </c>
      <c r="HA303">
        <v>2.1972700000000001</v>
      </c>
      <c r="HB303">
        <v>2.3803700000000001</v>
      </c>
      <c r="HC303">
        <v>47.271999999999998</v>
      </c>
      <c r="HD303">
        <v>14.333399999999999</v>
      </c>
      <c r="HE303">
        <v>18</v>
      </c>
      <c r="HF303">
        <v>703.09400000000005</v>
      </c>
      <c r="HG303">
        <v>709.64400000000001</v>
      </c>
      <c r="HH303">
        <v>31.000800000000002</v>
      </c>
      <c r="HI303">
        <v>36.959099999999999</v>
      </c>
      <c r="HJ303">
        <v>30.000299999999999</v>
      </c>
      <c r="HK303">
        <v>36.662199999999999</v>
      </c>
      <c r="HL303">
        <v>36.626300000000001</v>
      </c>
      <c r="HM303">
        <v>93.511099999999999</v>
      </c>
      <c r="HN303">
        <v>24.4057</v>
      </c>
      <c r="HO303">
        <v>80.0792</v>
      </c>
      <c r="HP303">
        <v>31</v>
      </c>
      <c r="HQ303">
        <v>1923.01</v>
      </c>
      <c r="HR303">
        <v>40.170999999999999</v>
      </c>
      <c r="HS303">
        <v>98.710400000000007</v>
      </c>
      <c r="HT303">
        <v>98.102400000000003</v>
      </c>
    </row>
    <row r="304" spans="1:228" x14ac:dyDescent="0.2">
      <c r="A304">
        <v>289</v>
      </c>
      <c r="B304">
        <v>1665849519</v>
      </c>
      <c r="C304">
        <v>1149.900000095367</v>
      </c>
      <c r="D304" t="s">
        <v>937</v>
      </c>
      <c r="E304" t="s">
        <v>938</v>
      </c>
      <c r="F304">
        <v>4</v>
      </c>
      <c r="G304">
        <v>1665849517</v>
      </c>
      <c r="H304">
        <f t="shared" si="136"/>
        <v>1.9415172516528491E-4</v>
      </c>
      <c r="I304">
        <f t="shared" si="137"/>
        <v>0.19415172516528492</v>
      </c>
      <c r="J304">
        <f t="shared" si="138"/>
        <v>6.997372040232567</v>
      </c>
      <c r="K304">
        <f t="shared" si="139"/>
        <v>1897.8885714285709</v>
      </c>
      <c r="L304">
        <f t="shared" si="140"/>
        <v>712.2992780796975</v>
      </c>
      <c r="M304">
        <f t="shared" si="141"/>
        <v>72.245285518749085</v>
      </c>
      <c r="N304">
        <f t="shared" si="142"/>
        <v>192.49423092955402</v>
      </c>
      <c r="O304">
        <f t="shared" si="143"/>
        <v>9.8016598271332012E-3</v>
      </c>
      <c r="P304">
        <f t="shared" si="144"/>
        <v>2.7693447344060402</v>
      </c>
      <c r="Q304">
        <f t="shared" si="145"/>
        <v>9.7824276464781312E-3</v>
      </c>
      <c r="R304">
        <f t="shared" si="146"/>
        <v>6.1157420347019743E-3</v>
      </c>
      <c r="S304">
        <f t="shared" si="147"/>
        <v>225.98239767581995</v>
      </c>
      <c r="T304">
        <f t="shared" si="148"/>
        <v>36.97379890351543</v>
      </c>
      <c r="U304">
        <f t="shared" si="149"/>
        <v>36.089957142857138</v>
      </c>
      <c r="V304">
        <f t="shared" si="150"/>
        <v>5.9983714334762315</v>
      </c>
      <c r="W304">
        <f t="shared" si="151"/>
        <v>69.849783492134421</v>
      </c>
      <c r="X304">
        <f t="shared" si="152"/>
        <v>4.085448158990368</v>
      </c>
      <c r="Y304">
        <f t="shared" si="153"/>
        <v>5.8489059732739443</v>
      </c>
      <c r="Z304">
        <f t="shared" si="154"/>
        <v>1.9129232744858635</v>
      </c>
      <c r="AA304">
        <f t="shared" si="155"/>
        <v>-8.5620910797890648</v>
      </c>
      <c r="AB304">
        <f t="shared" si="156"/>
        <v>-68.456601628004776</v>
      </c>
      <c r="AC304">
        <f t="shared" si="157"/>
        <v>-5.8215377225633755</v>
      </c>
      <c r="AD304">
        <f t="shared" si="158"/>
        <v>143.14216724546276</v>
      </c>
      <c r="AE304">
        <f t="shared" si="159"/>
        <v>17.543526194149443</v>
      </c>
      <c r="AF304">
        <f t="shared" si="160"/>
        <v>0.22866404298534479</v>
      </c>
      <c r="AG304">
        <f t="shared" si="161"/>
        <v>6.997372040232567</v>
      </c>
      <c r="AH304">
        <v>1993.8249285385889</v>
      </c>
      <c r="AI304">
        <v>1980.13303030303</v>
      </c>
      <c r="AJ304">
        <v>1.722144744088427</v>
      </c>
      <c r="AK304">
        <v>66.578326818864241</v>
      </c>
      <c r="AL304">
        <f t="shared" si="162"/>
        <v>0.19415172516528492</v>
      </c>
      <c r="AM304">
        <v>40.079278520279871</v>
      </c>
      <c r="AN304">
        <v>40.278105882352953</v>
      </c>
      <c r="AO304">
        <v>-5.0486231285551729E-3</v>
      </c>
      <c r="AP304">
        <v>87.47284380943789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46981.190197839795</v>
      </c>
      <c r="AV304">
        <f t="shared" si="166"/>
        <v>1199.994285714286</v>
      </c>
      <c r="AW304">
        <f t="shared" si="167"/>
        <v>1025.8518371377309</v>
      </c>
      <c r="AX304">
        <f t="shared" si="168"/>
        <v>0.85488060180811742</v>
      </c>
      <c r="AY304">
        <f t="shared" si="169"/>
        <v>0.18831956148966653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1665849517</v>
      </c>
      <c r="BF304">
        <v>1897.8885714285709</v>
      </c>
      <c r="BG304">
        <v>1914.484285714286</v>
      </c>
      <c r="BH304">
        <v>40.280299999999997</v>
      </c>
      <c r="BI304">
        <v>40.077714285714293</v>
      </c>
      <c r="BJ304">
        <v>1899.174285714286</v>
      </c>
      <c r="BK304">
        <v>40.056885714285713</v>
      </c>
      <c r="BL304">
        <v>649.9571428571428</v>
      </c>
      <c r="BM304">
        <v>101.32557142857149</v>
      </c>
      <c r="BN304">
        <v>9.9893599999999999E-2</v>
      </c>
      <c r="BO304">
        <v>35.631442857142858</v>
      </c>
      <c r="BP304">
        <v>36.089957142857138</v>
      </c>
      <c r="BQ304">
        <v>999.89999999999986</v>
      </c>
      <c r="BR304">
        <v>0</v>
      </c>
      <c r="BS304">
        <v>0</v>
      </c>
      <c r="BT304">
        <v>8994.2842857142859</v>
      </c>
      <c r="BU304">
        <v>0</v>
      </c>
      <c r="BV304">
        <v>441.62271428571421</v>
      </c>
      <c r="BW304">
        <v>-16.598371428571429</v>
      </c>
      <c r="BX304">
        <v>1977.5442857142859</v>
      </c>
      <c r="BY304">
        <v>1994.4157142857141</v>
      </c>
      <c r="BZ304">
        <v>0.202574</v>
      </c>
      <c r="CA304">
        <v>1914.484285714286</v>
      </c>
      <c r="CB304">
        <v>40.077714285714293</v>
      </c>
      <c r="CC304">
        <v>4.0814199999999996</v>
      </c>
      <c r="CD304">
        <v>4.060892857142858</v>
      </c>
      <c r="CE304">
        <v>29.254671428571431</v>
      </c>
      <c r="CF304">
        <v>29.167385714285722</v>
      </c>
      <c r="CG304">
        <v>1199.994285714286</v>
      </c>
      <c r="CH304">
        <v>0.500004</v>
      </c>
      <c r="CI304">
        <v>0.49999599999999988</v>
      </c>
      <c r="CJ304">
        <v>0</v>
      </c>
      <c r="CK304">
        <v>2073.9385714285718</v>
      </c>
      <c r="CL304">
        <v>9.5417900000000007</v>
      </c>
      <c r="CM304">
        <v>12027.085714285709</v>
      </c>
      <c r="CN304">
        <v>9521.484285714283</v>
      </c>
      <c r="CO304">
        <v>47.436999999999998</v>
      </c>
      <c r="CP304">
        <v>49.517714285714291</v>
      </c>
      <c r="CQ304">
        <v>48.125</v>
      </c>
      <c r="CR304">
        <v>49</v>
      </c>
      <c r="CS304">
        <v>50.061999999999998</v>
      </c>
      <c r="CT304">
        <v>595.23000000000013</v>
      </c>
      <c r="CU304">
        <v>595.22000000000014</v>
      </c>
      <c r="CV304">
        <v>0</v>
      </c>
      <c r="CW304">
        <v>1665849525.5999999</v>
      </c>
      <c r="CX304">
        <v>0</v>
      </c>
      <c r="CY304">
        <v>1665848184.5999999</v>
      </c>
      <c r="CZ304" t="s">
        <v>356</v>
      </c>
      <c r="DA304">
        <v>1665848184.5999999</v>
      </c>
      <c r="DB304">
        <v>1665848178.0999999</v>
      </c>
      <c r="DC304">
        <v>18</v>
      </c>
      <c r="DD304">
        <v>0.19800000000000001</v>
      </c>
      <c r="DE304">
        <v>5.0000000000000001E-3</v>
      </c>
      <c r="DF304">
        <v>-1.1020000000000001</v>
      </c>
      <c r="DG304">
        <v>0.223</v>
      </c>
      <c r="DH304">
        <v>853</v>
      </c>
      <c r="DI304">
        <v>39</v>
      </c>
      <c r="DJ304">
        <v>1.27</v>
      </c>
      <c r="DK304">
        <v>0.31</v>
      </c>
      <c r="DL304">
        <v>-16.677412499999999</v>
      </c>
      <c r="DM304">
        <v>0.2057617260788254</v>
      </c>
      <c r="DN304">
        <v>5.5969336191793222E-2</v>
      </c>
      <c r="DO304">
        <v>0</v>
      </c>
      <c r="DP304">
        <v>0.21634855</v>
      </c>
      <c r="DQ304">
        <v>-6.7497906191370055E-2</v>
      </c>
      <c r="DR304">
        <v>7.0721958504767106E-3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3.2931400000000002</v>
      </c>
      <c r="EB304">
        <v>2.6253899999999999</v>
      </c>
      <c r="EC304">
        <v>0.27427499999999999</v>
      </c>
      <c r="ED304">
        <v>0.27393000000000001</v>
      </c>
      <c r="EE304">
        <v>0.15517900000000001</v>
      </c>
      <c r="EF304">
        <v>0.15310099999999999</v>
      </c>
      <c r="EG304">
        <v>21838.1</v>
      </c>
      <c r="EH304">
        <v>22274.3</v>
      </c>
      <c r="EI304">
        <v>28037.9</v>
      </c>
      <c r="EJ304">
        <v>29578.7</v>
      </c>
      <c r="EK304">
        <v>32549.7</v>
      </c>
      <c r="EL304">
        <v>34820</v>
      </c>
      <c r="EM304">
        <v>39518</v>
      </c>
      <c r="EN304">
        <v>42325.2</v>
      </c>
      <c r="EO304">
        <v>2.1764199999999998</v>
      </c>
      <c r="EP304">
        <v>2.10025</v>
      </c>
      <c r="EQ304">
        <v>5.2638400000000002E-2</v>
      </c>
      <c r="ER304">
        <v>0</v>
      </c>
      <c r="ES304">
        <v>35.229599999999998</v>
      </c>
      <c r="ET304">
        <v>999.9</v>
      </c>
      <c r="EU304">
        <v>61.8</v>
      </c>
      <c r="EV304">
        <v>41.7</v>
      </c>
      <c r="EW304">
        <v>49.4908</v>
      </c>
      <c r="EX304">
        <v>56.160800000000002</v>
      </c>
      <c r="EY304">
        <v>-1.61459</v>
      </c>
      <c r="EZ304">
        <v>2</v>
      </c>
      <c r="FA304">
        <v>0.77104200000000001</v>
      </c>
      <c r="FB304">
        <v>2.2406999999999999</v>
      </c>
      <c r="FC304">
        <v>20.250900000000001</v>
      </c>
      <c r="FD304">
        <v>5.2166899999999998</v>
      </c>
      <c r="FE304">
        <v>12.0099</v>
      </c>
      <c r="FF304">
        <v>4.9854500000000002</v>
      </c>
      <c r="FG304">
        <v>3.2846500000000001</v>
      </c>
      <c r="FH304">
        <v>8573.6</v>
      </c>
      <c r="FI304">
        <v>9999</v>
      </c>
      <c r="FJ304">
        <v>9999</v>
      </c>
      <c r="FK304">
        <v>584.29999999999995</v>
      </c>
      <c r="FL304">
        <v>1.86592</v>
      </c>
      <c r="FM304">
        <v>1.86233</v>
      </c>
      <c r="FN304">
        <v>1.8643799999999999</v>
      </c>
      <c r="FO304">
        <v>1.8605</v>
      </c>
      <c r="FP304">
        <v>1.8612599999999999</v>
      </c>
      <c r="FQ304">
        <v>1.8602099999999999</v>
      </c>
      <c r="FR304">
        <v>1.8620300000000001</v>
      </c>
      <c r="FS304">
        <v>1.8585199999999999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-1.29</v>
      </c>
      <c r="GH304">
        <v>0.22339999999999999</v>
      </c>
      <c r="GI304">
        <v>-1.0926075346780371</v>
      </c>
      <c r="GJ304">
        <v>-3.055779808770659E-4</v>
      </c>
      <c r="GK304">
        <v>5.4022781434335912E-7</v>
      </c>
      <c r="GL304">
        <v>-2.2830823041668759E-10</v>
      </c>
      <c r="GM304">
        <v>0.223404761904753</v>
      </c>
      <c r="GN304">
        <v>0</v>
      </c>
      <c r="GO304">
        <v>0</v>
      </c>
      <c r="GP304">
        <v>0</v>
      </c>
      <c r="GQ304">
        <v>3</v>
      </c>
      <c r="GR304">
        <v>2094</v>
      </c>
      <c r="GS304">
        <v>4</v>
      </c>
      <c r="GT304">
        <v>34</v>
      </c>
      <c r="GU304">
        <v>22.2</v>
      </c>
      <c r="GV304">
        <v>22.3</v>
      </c>
      <c r="GW304">
        <v>4.68628</v>
      </c>
      <c r="GX304">
        <v>2.50122</v>
      </c>
      <c r="GY304">
        <v>2.04834</v>
      </c>
      <c r="GZ304">
        <v>2.6122999999999998</v>
      </c>
      <c r="HA304">
        <v>2.1972700000000001</v>
      </c>
      <c r="HB304">
        <v>2.3779300000000001</v>
      </c>
      <c r="HC304">
        <v>47.271999999999998</v>
      </c>
      <c r="HD304">
        <v>14.333399999999999</v>
      </c>
      <c r="HE304">
        <v>18</v>
      </c>
      <c r="HF304">
        <v>703.31200000000001</v>
      </c>
      <c r="HG304">
        <v>709.53300000000002</v>
      </c>
      <c r="HH304">
        <v>31.0002</v>
      </c>
      <c r="HI304">
        <v>36.959099999999999</v>
      </c>
      <c r="HJ304">
        <v>30.000299999999999</v>
      </c>
      <c r="HK304">
        <v>36.664900000000003</v>
      </c>
      <c r="HL304">
        <v>36.628799999999998</v>
      </c>
      <c r="HM304">
        <v>93.759</v>
      </c>
      <c r="HN304">
        <v>24.133199999999999</v>
      </c>
      <c r="HO304">
        <v>80.0792</v>
      </c>
      <c r="HP304">
        <v>31</v>
      </c>
      <c r="HQ304">
        <v>1929.71</v>
      </c>
      <c r="HR304">
        <v>40.177500000000002</v>
      </c>
      <c r="HS304">
        <v>98.7119</v>
      </c>
      <c r="HT304">
        <v>98.103700000000003</v>
      </c>
    </row>
    <row r="305" spans="1:228" x14ac:dyDescent="0.2">
      <c r="A305">
        <v>290</v>
      </c>
      <c r="B305">
        <v>1665849523</v>
      </c>
      <c r="C305">
        <v>1153.900000095367</v>
      </c>
      <c r="D305" t="s">
        <v>939</v>
      </c>
      <c r="E305" t="s">
        <v>940</v>
      </c>
      <c r="F305">
        <v>4</v>
      </c>
      <c r="G305">
        <v>1665849520.6875</v>
      </c>
      <c r="H305">
        <f t="shared" si="136"/>
        <v>2.1006799461583406E-4</v>
      </c>
      <c r="I305">
        <f t="shared" si="137"/>
        <v>0.21006799461583406</v>
      </c>
      <c r="J305">
        <f t="shared" si="138"/>
        <v>7.2485387829715533</v>
      </c>
      <c r="K305">
        <f t="shared" si="139"/>
        <v>1903.99875</v>
      </c>
      <c r="L305">
        <f t="shared" si="140"/>
        <v>769.23718711368406</v>
      </c>
      <c r="M305">
        <f t="shared" si="141"/>
        <v>78.020081521980217</v>
      </c>
      <c r="N305">
        <f t="shared" si="142"/>
        <v>193.11356780622526</v>
      </c>
      <c r="O305">
        <f t="shared" si="143"/>
        <v>1.0635628037464635E-2</v>
      </c>
      <c r="P305">
        <f t="shared" si="144"/>
        <v>2.7711671602424008</v>
      </c>
      <c r="Q305">
        <f t="shared" si="145"/>
        <v>1.0613002847631505E-2</v>
      </c>
      <c r="R305">
        <f t="shared" si="146"/>
        <v>6.635155512355057E-3</v>
      </c>
      <c r="S305">
        <f t="shared" si="147"/>
        <v>225.98276758924422</v>
      </c>
      <c r="T305">
        <f t="shared" si="148"/>
        <v>36.948621464445594</v>
      </c>
      <c r="U305">
        <f t="shared" si="149"/>
        <v>36.0720375</v>
      </c>
      <c r="V305">
        <f t="shared" si="150"/>
        <v>5.9924683334737798</v>
      </c>
      <c r="W305">
        <f t="shared" si="151"/>
        <v>69.913262242270818</v>
      </c>
      <c r="X305">
        <f t="shared" si="152"/>
        <v>4.084642434706546</v>
      </c>
      <c r="Y305">
        <f t="shared" si="153"/>
        <v>5.8424429124076802</v>
      </c>
      <c r="Z305">
        <f t="shared" si="154"/>
        <v>1.9078258987672339</v>
      </c>
      <c r="AA305">
        <f t="shared" si="155"/>
        <v>-9.2639985625582817</v>
      </c>
      <c r="AB305">
        <f t="shared" si="156"/>
        <v>-68.820724870337727</v>
      </c>
      <c r="AC305">
        <f t="shared" si="157"/>
        <v>-5.8475753130831567</v>
      </c>
      <c r="AD305">
        <f t="shared" si="158"/>
        <v>142.05046884326507</v>
      </c>
      <c r="AE305">
        <f t="shared" si="159"/>
        <v>17.71183121544416</v>
      </c>
      <c r="AF305">
        <f t="shared" si="160"/>
        <v>0.19808936552480702</v>
      </c>
      <c r="AG305">
        <f t="shared" si="161"/>
        <v>7.2485387829715533</v>
      </c>
      <c r="AH305">
        <v>2000.9348013789991</v>
      </c>
      <c r="AI305">
        <v>1987.01503030303</v>
      </c>
      <c r="AJ305">
        <v>1.718856723535527</v>
      </c>
      <c r="AK305">
        <v>66.578326818864241</v>
      </c>
      <c r="AL305">
        <f t="shared" si="162"/>
        <v>0.21006799461583406</v>
      </c>
      <c r="AM305">
        <v>40.078962098675767</v>
      </c>
      <c r="AN305">
        <v>40.268079117647062</v>
      </c>
      <c r="AO305">
        <v>-5.6794012899923324E-4</v>
      </c>
      <c r="AP305">
        <v>87.47284380943789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47034.000785994009</v>
      </c>
      <c r="AV305">
        <f t="shared" si="166"/>
        <v>1199.9962499999999</v>
      </c>
      <c r="AW305">
        <f t="shared" si="167"/>
        <v>1025.853516367484</v>
      </c>
      <c r="AX305">
        <f t="shared" si="168"/>
        <v>0.85488060180811742</v>
      </c>
      <c r="AY305">
        <f t="shared" si="169"/>
        <v>0.18831956148966653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1665849520.6875</v>
      </c>
      <c r="BF305">
        <v>1903.99875</v>
      </c>
      <c r="BG305">
        <v>1920.69625</v>
      </c>
      <c r="BH305">
        <v>40.272437500000002</v>
      </c>
      <c r="BI305">
        <v>40.09695</v>
      </c>
      <c r="BJ305">
        <v>1905.2925</v>
      </c>
      <c r="BK305">
        <v>40.049037499999997</v>
      </c>
      <c r="BL305">
        <v>650.00125000000003</v>
      </c>
      <c r="BM305">
        <v>101.32525</v>
      </c>
      <c r="BN305">
        <v>0.1000097625</v>
      </c>
      <c r="BO305">
        <v>35.611387499999999</v>
      </c>
      <c r="BP305">
        <v>36.0720375</v>
      </c>
      <c r="BQ305">
        <v>999.9</v>
      </c>
      <c r="BR305">
        <v>0</v>
      </c>
      <c r="BS305">
        <v>0</v>
      </c>
      <c r="BT305">
        <v>9003.9850000000006</v>
      </c>
      <c r="BU305">
        <v>0</v>
      </c>
      <c r="BV305">
        <v>461.59500000000003</v>
      </c>
      <c r="BW305">
        <v>-16.697312499999999</v>
      </c>
      <c r="BX305">
        <v>1983.89625</v>
      </c>
      <c r="BY305">
        <v>2000.9275</v>
      </c>
      <c r="BZ305">
        <v>0.17548274999999999</v>
      </c>
      <c r="CA305">
        <v>1920.69625</v>
      </c>
      <c r="CB305">
        <v>40.09695</v>
      </c>
      <c r="CC305">
        <v>4.0806162500000003</v>
      </c>
      <c r="CD305">
        <v>4.0628362500000001</v>
      </c>
      <c r="CE305">
        <v>29.251237499999998</v>
      </c>
      <c r="CF305">
        <v>29.175674999999998</v>
      </c>
      <c r="CG305">
        <v>1199.9962499999999</v>
      </c>
      <c r="CH305">
        <v>0.500004</v>
      </c>
      <c r="CI305">
        <v>0.499996</v>
      </c>
      <c r="CJ305">
        <v>0</v>
      </c>
      <c r="CK305">
        <v>2073.8724999999999</v>
      </c>
      <c r="CL305">
        <v>9.5417900000000007</v>
      </c>
      <c r="CM305">
        <v>12042.6</v>
      </c>
      <c r="CN305">
        <v>9521.5112499999996</v>
      </c>
      <c r="CO305">
        <v>47.436999999999998</v>
      </c>
      <c r="CP305">
        <v>49.5</v>
      </c>
      <c r="CQ305">
        <v>48.125</v>
      </c>
      <c r="CR305">
        <v>49</v>
      </c>
      <c r="CS305">
        <v>50.101374999999997</v>
      </c>
      <c r="CT305">
        <v>595.23</v>
      </c>
      <c r="CU305">
        <v>595.22</v>
      </c>
      <c r="CV305">
        <v>0</v>
      </c>
      <c r="CW305">
        <v>1665849529.2</v>
      </c>
      <c r="CX305">
        <v>0</v>
      </c>
      <c r="CY305">
        <v>1665848184.5999999</v>
      </c>
      <c r="CZ305" t="s">
        <v>356</v>
      </c>
      <c r="DA305">
        <v>1665848184.5999999</v>
      </c>
      <c r="DB305">
        <v>1665848178.0999999</v>
      </c>
      <c r="DC305">
        <v>18</v>
      </c>
      <c r="DD305">
        <v>0.19800000000000001</v>
      </c>
      <c r="DE305">
        <v>5.0000000000000001E-3</v>
      </c>
      <c r="DF305">
        <v>-1.1020000000000001</v>
      </c>
      <c r="DG305">
        <v>0.223</v>
      </c>
      <c r="DH305">
        <v>853</v>
      </c>
      <c r="DI305">
        <v>39</v>
      </c>
      <c r="DJ305">
        <v>1.27</v>
      </c>
      <c r="DK305">
        <v>0.31</v>
      </c>
      <c r="DL305">
        <v>-16.683814999999999</v>
      </c>
      <c r="DM305">
        <v>0.1495429643527183</v>
      </c>
      <c r="DN305">
        <v>5.7506615054269877E-2</v>
      </c>
      <c r="DO305">
        <v>0</v>
      </c>
      <c r="DP305">
        <v>0.20852870000000001</v>
      </c>
      <c r="DQ305">
        <v>-0.1358270544090068</v>
      </c>
      <c r="DR305">
        <v>1.6030412089525339E-2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365</v>
      </c>
      <c r="EA305">
        <v>3.2930299999999999</v>
      </c>
      <c r="EB305">
        <v>2.6252300000000002</v>
      </c>
      <c r="EC305">
        <v>0.27481800000000001</v>
      </c>
      <c r="ED305">
        <v>0.27446700000000002</v>
      </c>
      <c r="EE305">
        <v>0.15515999999999999</v>
      </c>
      <c r="EF305">
        <v>0.15331</v>
      </c>
      <c r="EG305">
        <v>21821.599999999999</v>
      </c>
      <c r="EH305">
        <v>22257.4</v>
      </c>
      <c r="EI305">
        <v>28037.8</v>
      </c>
      <c r="EJ305">
        <v>29578.3</v>
      </c>
      <c r="EK305">
        <v>32550.400000000001</v>
      </c>
      <c r="EL305">
        <v>34811.1</v>
      </c>
      <c r="EM305">
        <v>39517.9</v>
      </c>
      <c r="EN305">
        <v>42324.9</v>
      </c>
      <c r="EO305">
        <v>2.1761499999999998</v>
      </c>
      <c r="EP305">
        <v>2.1006300000000002</v>
      </c>
      <c r="EQ305">
        <v>5.2571300000000001E-2</v>
      </c>
      <c r="ER305">
        <v>0</v>
      </c>
      <c r="ES305">
        <v>35.211799999999997</v>
      </c>
      <c r="ET305">
        <v>999.9</v>
      </c>
      <c r="EU305">
        <v>61.7</v>
      </c>
      <c r="EV305">
        <v>41.8</v>
      </c>
      <c r="EW305">
        <v>49.6693</v>
      </c>
      <c r="EX305">
        <v>56.040799999999997</v>
      </c>
      <c r="EY305">
        <v>-1.52644</v>
      </c>
      <c r="EZ305">
        <v>2</v>
      </c>
      <c r="FA305">
        <v>0.77130600000000005</v>
      </c>
      <c r="FB305">
        <v>2.2368800000000002</v>
      </c>
      <c r="FC305">
        <v>20.251100000000001</v>
      </c>
      <c r="FD305">
        <v>5.21549</v>
      </c>
      <c r="FE305">
        <v>12.0099</v>
      </c>
      <c r="FF305">
        <v>4.9848499999999998</v>
      </c>
      <c r="FG305">
        <v>3.2845</v>
      </c>
      <c r="FH305">
        <v>8573.6</v>
      </c>
      <c r="FI305">
        <v>9999</v>
      </c>
      <c r="FJ305">
        <v>9999</v>
      </c>
      <c r="FK305">
        <v>584.29999999999995</v>
      </c>
      <c r="FL305">
        <v>1.8658699999999999</v>
      </c>
      <c r="FM305">
        <v>1.86233</v>
      </c>
      <c r="FN305">
        <v>1.8643700000000001</v>
      </c>
      <c r="FO305">
        <v>1.8605</v>
      </c>
      <c r="FP305">
        <v>1.86127</v>
      </c>
      <c r="FQ305">
        <v>1.8602000000000001</v>
      </c>
      <c r="FR305">
        <v>1.86202</v>
      </c>
      <c r="FS305">
        <v>1.8585199999999999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-1.29</v>
      </c>
      <c r="GH305">
        <v>0.22339999999999999</v>
      </c>
      <c r="GI305">
        <v>-1.0926075346780371</v>
      </c>
      <c r="GJ305">
        <v>-3.055779808770659E-4</v>
      </c>
      <c r="GK305">
        <v>5.4022781434335912E-7</v>
      </c>
      <c r="GL305">
        <v>-2.2830823041668759E-10</v>
      </c>
      <c r="GM305">
        <v>0.223404761904753</v>
      </c>
      <c r="GN305">
        <v>0</v>
      </c>
      <c r="GO305">
        <v>0</v>
      </c>
      <c r="GP305">
        <v>0</v>
      </c>
      <c r="GQ305">
        <v>3</v>
      </c>
      <c r="GR305">
        <v>2094</v>
      </c>
      <c r="GS305">
        <v>4</v>
      </c>
      <c r="GT305">
        <v>34</v>
      </c>
      <c r="GU305">
        <v>22.3</v>
      </c>
      <c r="GV305">
        <v>22.4</v>
      </c>
      <c r="GW305">
        <v>4.6997099999999996</v>
      </c>
      <c r="GX305">
        <v>2.49512</v>
      </c>
      <c r="GY305">
        <v>2.04834</v>
      </c>
      <c r="GZ305">
        <v>2.6122999999999998</v>
      </c>
      <c r="HA305">
        <v>2.1972700000000001</v>
      </c>
      <c r="HB305">
        <v>2.36084</v>
      </c>
      <c r="HC305">
        <v>47.301900000000003</v>
      </c>
      <c r="HD305">
        <v>14.3247</v>
      </c>
      <c r="HE305">
        <v>18</v>
      </c>
      <c r="HF305">
        <v>703.09699999999998</v>
      </c>
      <c r="HG305">
        <v>709.92200000000003</v>
      </c>
      <c r="HH305">
        <v>30.999600000000001</v>
      </c>
      <c r="HI305">
        <v>36.959099999999999</v>
      </c>
      <c r="HJ305">
        <v>30.000399999999999</v>
      </c>
      <c r="HK305">
        <v>36.666600000000003</v>
      </c>
      <c r="HL305">
        <v>36.632300000000001</v>
      </c>
      <c r="HM305">
        <v>94.014600000000002</v>
      </c>
      <c r="HN305">
        <v>24.133199999999999</v>
      </c>
      <c r="HO305">
        <v>80.0792</v>
      </c>
      <c r="HP305">
        <v>31</v>
      </c>
      <c r="HQ305">
        <v>1936.43</v>
      </c>
      <c r="HR305">
        <v>40.190399999999997</v>
      </c>
      <c r="HS305">
        <v>98.711699999999993</v>
      </c>
      <c r="HT305">
        <v>98.102599999999995</v>
      </c>
    </row>
    <row r="306" spans="1:228" x14ac:dyDescent="0.2">
      <c r="A306">
        <v>291</v>
      </c>
      <c r="B306">
        <v>1665849527</v>
      </c>
      <c r="C306">
        <v>1157.900000095367</v>
      </c>
      <c r="D306" t="s">
        <v>941</v>
      </c>
      <c r="E306" t="s">
        <v>942</v>
      </c>
      <c r="F306">
        <v>4</v>
      </c>
      <c r="G306">
        <v>1665849525</v>
      </c>
      <c r="H306">
        <f t="shared" si="136"/>
        <v>1.6557739188142524E-4</v>
      </c>
      <c r="I306">
        <f t="shared" si="137"/>
        <v>0.16557739188142523</v>
      </c>
      <c r="J306">
        <f t="shared" si="138"/>
        <v>7.0583928654737429</v>
      </c>
      <c r="K306">
        <f t="shared" si="139"/>
        <v>1911.2157142857141</v>
      </c>
      <c r="L306">
        <f t="shared" si="140"/>
        <v>529.09824580463271</v>
      </c>
      <c r="M306">
        <f t="shared" si="141"/>
        <v>53.664012096781434</v>
      </c>
      <c r="N306">
        <f t="shared" si="142"/>
        <v>193.84585759684879</v>
      </c>
      <c r="O306">
        <f t="shared" si="143"/>
        <v>8.4171335433871741E-3</v>
      </c>
      <c r="P306">
        <f t="shared" si="144"/>
        <v>2.7699486450611284</v>
      </c>
      <c r="Q306">
        <f t="shared" si="145"/>
        <v>8.4029497243434965E-3</v>
      </c>
      <c r="R306">
        <f t="shared" si="146"/>
        <v>5.2531159192239964E-3</v>
      </c>
      <c r="S306">
        <f t="shared" si="147"/>
        <v>225.98643770378004</v>
      </c>
      <c r="T306">
        <f t="shared" si="148"/>
        <v>36.944713015518076</v>
      </c>
      <c r="U306">
        <f t="shared" si="149"/>
        <v>36.048585714285707</v>
      </c>
      <c r="V306">
        <f t="shared" si="150"/>
        <v>5.9847504552587925</v>
      </c>
      <c r="W306">
        <f t="shared" si="151"/>
        <v>69.99043866405043</v>
      </c>
      <c r="X306">
        <f t="shared" si="152"/>
        <v>4.085410144303399</v>
      </c>
      <c r="Y306">
        <f t="shared" si="153"/>
        <v>5.8370974982927359</v>
      </c>
      <c r="Z306">
        <f t="shared" si="154"/>
        <v>1.8993403109553935</v>
      </c>
      <c r="AA306">
        <f t="shared" si="155"/>
        <v>-7.3019629819708527</v>
      </c>
      <c r="AB306">
        <f t="shared" si="156"/>
        <v>-67.767529299779753</v>
      </c>
      <c r="AC306">
        <f t="shared" si="157"/>
        <v>-5.7594995001616587</v>
      </c>
      <c r="AD306">
        <f t="shared" si="158"/>
        <v>145.15744592186775</v>
      </c>
      <c r="AE306">
        <f t="shared" si="159"/>
        <v>17.881794261865377</v>
      </c>
      <c r="AF306">
        <f t="shared" si="160"/>
        <v>8.3340010195319392E-2</v>
      </c>
      <c r="AG306">
        <f t="shared" si="161"/>
        <v>7.0583928654737429</v>
      </c>
      <c r="AH306">
        <v>2008.036959981288</v>
      </c>
      <c r="AI306">
        <v>1994.0872121212119</v>
      </c>
      <c r="AJ306">
        <v>1.771293562082942</v>
      </c>
      <c r="AK306">
        <v>66.578326818864241</v>
      </c>
      <c r="AL306">
        <f t="shared" si="162"/>
        <v>0.16557739188142523</v>
      </c>
      <c r="AM306">
        <v>40.139552801011867</v>
      </c>
      <c r="AN306">
        <v>40.290125588235291</v>
      </c>
      <c r="AO306">
        <v>-7.3305658450322159E-4</v>
      </c>
      <c r="AP306">
        <v>87.47284380943789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47003.258219041891</v>
      </c>
      <c r="AV306">
        <f t="shared" si="166"/>
        <v>1200.0157142857149</v>
      </c>
      <c r="AW306">
        <f t="shared" si="167"/>
        <v>1025.8701583957413</v>
      </c>
      <c r="AX306">
        <f t="shared" si="168"/>
        <v>0.85488060379806763</v>
      </c>
      <c r="AY306">
        <f t="shared" si="169"/>
        <v>0.18831956533027061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1665849525</v>
      </c>
      <c r="BF306">
        <v>1911.2157142857141</v>
      </c>
      <c r="BG306">
        <v>1927.8685714285709</v>
      </c>
      <c r="BH306">
        <v>40.279942857142863</v>
      </c>
      <c r="BI306">
        <v>40.206114285714293</v>
      </c>
      <c r="BJ306">
        <v>1912.515714285714</v>
      </c>
      <c r="BK306">
        <v>40.056542857142858</v>
      </c>
      <c r="BL306">
        <v>650.01728571428578</v>
      </c>
      <c r="BM306">
        <v>101.3254285714286</v>
      </c>
      <c r="BN306">
        <v>9.9991985714285719E-2</v>
      </c>
      <c r="BO306">
        <v>35.594785714285713</v>
      </c>
      <c r="BP306">
        <v>36.048585714285707</v>
      </c>
      <c r="BQ306">
        <v>999.89999999999986</v>
      </c>
      <c r="BR306">
        <v>0</v>
      </c>
      <c r="BS306">
        <v>0</v>
      </c>
      <c r="BT306">
        <v>8997.5014285714278</v>
      </c>
      <c r="BU306">
        <v>0</v>
      </c>
      <c r="BV306">
        <v>519.52099999999996</v>
      </c>
      <c r="BW306">
        <v>-16.65258571428571</v>
      </c>
      <c r="BX306">
        <v>1991.43</v>
      </c>
      <c r="BY306">
        <v>2008.6285714285721</v>
      </c>
      <c r="BZ306">
        <v>7.3825828571428581E-2</v>
      </c>
      <c r="CA306">
        <v>1927.8685714285709</v>
      </c>
      <c r="CB306">
        <v>40.206114285714293</v>
      </c>
      <c r="CC306">
        <v>4.0813857142857142</v>
      </c>
      <c r="CD306">
        <v>4.0739042857142858</v>
      </c>
      <c r="CE306">
        <v>29.25451428571429</v>
      </c>
      <c r="CF306">
        <v>29.222757142857141</v>
      </c>
      <c r="CG306">
        <v>1200.0157142857149</v>
      </c>
      <c r="CH306">
        <v>0.500004</v>
      </c>
      <c r="CI306">
        <v>0.49999599999999988</v>
      </c>
      <c r="CJ306">
        <v>0</v>
      </c>
      <c r="CK306">
        <v>2074.031428571428</v>
      </c>
      <c r="CL306">
        <v>9.5417900000000007</v>
      </c>
      <c r="CM306">
        <v>12118.38571428571</v>
      </c>
      <c r="CN306">
        <v>9521.6757142857132</v>
      </c>
      <c r="CO306">
        <v>47.436999999999998</v>
      </c>
      <c r="CP306">
        <v>49.5</v>
      </c>
      <c r="CQ306">
        <v>48.125</v>
      </c>
      <c r="CR306">
        <v>49</v>
      </c>
      <c r="CS306">
        <v>50.071000000000012</v>
      </c>
      <c r="CT306">
        <v>595.2399999999999</v>
      </c>
      <c r="CU306">
        <v>595.2299999999999</v>
      </c>
      <c r="CV306">
        <v>0</v>
      </c>
      <c r="CW306">
        <v>1665849533.4000001</v>
      </c>
      <c r="CX306">
        <v>0</v>
      </c>
      <c r="CY306">
        <v>1665848184.5999999</v>
      </c>
      <c r="CZ306" t="s">
        <v>356</v>
      </c>
      <c r="DA306">
        <v>1665848184.5999999</v>
      </c>
      <c r="DB306">
        <v>1665848178.0999999</v>
      </c>
      <c r="DC306">
        <v>18</v>
      </c>
      <c r="DD306">
        <v>0.19800000000000001</v>
      </c>
      <c r="DE306">
        <v>5.0000000000000001E-3</v>
      </c>
      <c r="DF306">
        <v>-1.1020000000000001</v>
      </c>
      <c r="DG306">
        <v>0.223</v>
      </c>
      <c r="DH306">
        <v>853</v>
      </c>
      <c r="DI306">
        <v>39</v>
      </c>
      <c r="DJ306">
        <v>1.27</v>
      </c>
      <c r="DK306">
        <v>0.31</v>
      </c>
      <c r="DL306">
        <v>-16.669045000000001</v>
      </c>
      <c r="DM306">
        <v>0.21522551594747441</v>
      </c>
      <c r="DN306">
        <v>6.2298490952831277E-2</v>
      </c>
      <c r="DO306">
        <v>0</v>
      </c>
      <c r="DP306">
        <v>0.181232165</v>
      </c>
      <c r="DQ306">
        <v>-0.44648213583489721</v>
      </c>
      <c r="DR306">
        <v>5.1497269712842783E-2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365</v>
      </c>
      <c r="EA306">
        <v>3.2930199999999998</v>
      </c>
      <c r="EB306">
        <v>2.6252</v>
      </c>
      <c r="EC306">
        <v>0.27537</v>
      </c>
      <c r="ED306">
        <v>0.27503300000000003</v>
      </c>
      <c r="EE306">
        <v>0.15521799999999999</v>
      </c>
      <c r="EF306">
        <v>0.15342900000000001</v>
      </c>
      <c r="EG306">
        <v>21805.200000000001</v>
      </c>
      <c r="EH306">
        <v>22239.599999999999</v>
      </c>
      <c r="EI306">
        <v>28038.3</v>
      </c>
      <c r="EJ306">
        <v>29577.8</v>
      </c>
      <c r="EK306">
        <v>32548.5</v>
      </c>
      <c r="EL306">
        <v>34805.599999999999</v>
      </c>
      <c r="EM306">
        <v>39518.199999999997</v>
      </c>
      <c r="EN306">
        <v>42324.1</v>
      </c>
      <c r="EO306">
        <v>2.1762800000000002</v>
      </c>
      <c r="EP306">
        <v>2.1003500000000002</v>
      </c>
      <c r="EQ306">
        <v>5.2541499999999998E-2</v>
      </c>
      <c r="ER306">
        <v>0</v>
      </c>
      <c r="ES306">
        <v>35.191600000000001</v>
      </c>
      <c r="ET306">
        <v>999.9</v>
      </c>
      <c r="EU306">
        <v>61.7</v>
      </c>
      <c r="EV306">
        <v>41.8</v>
      </c>
      <c r="EW306">
        <v>49.6753</v>
      </c>
      <c r="EX306">
        <v>55.770800000000001</v>
      </c>
      <c r="EY306">
        <v>-1.42228</v>
      </c>
      <c r="EZ306">
        <v>2</v>
      </c>
      <c r="FA306">
        <v>0.77150399999999997</v>
      </c>
      <c r="FB306">
        <v>2.2326299999999999</v>
      </c>
      <c r="FC306">
        <v>20.251200000000001</v>
      </c>
      <c r="FD306">
        <v>5.2159399999999998</v>
      </c>
      <c r="FE306">
        <v>12.0099</v>
      </c>
      <c r="FF306">
        <v>4.9855499999999999</v>
      </c>
      <c r="FG306">
        <v>3.2844799999999998</v>
      </c>
      <c r="FH306">
        <v>8573.6</v>
      </c>
      <c r="FI306">
        <v>9999</v>
      </c>
      <c r="FJ306">
        <v>9999</v>
      </c>
      <c r="FK306">
        <v>584.29999999999995</v>
      </c>
      <c r="FL306">
        <v>1.86588</v>
      </c>
      <c r="FM306">
        <v>1.8623400000000001</v>
      </c>
      <c r="FN306">
        <v>1.8643700000000001</v>
      </c>
      <c r="FO306">
        <v>1.8605100000000001</v>
      </c>
      <c r="FP306">
        <v>1.86127</v>
      </c>
      <c r="FQ306">
        <v>1.86022</v>
      </c>
      <c r="FR306">
        <v>1.8620300000000001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-1.3</v>
      </c>
      <c r="GH306">
        <v>0.22339999999999999</v>
      </c>
      <c r="GI306">
        <v>-1.0926075346780371</v>
      </c>
      <c r="GJ306">
        <v>-3.055779808770659E-4</v>
      </c>
      <c r="GK306">
        <v>5.4022781434335912E-7</v>
      </c>
      <c r="GL306">
        <v>-2.2830823041668759E-10</v>
      </c>
      <c r="GM306">
        <v>0.223404761904753</v>
      </c>
      <c r="GN306">
        <v>0</v>
      </c>
      <c r="GO306">
        <v>0</v>
      </c>
      <c r="GP306">
        <v>0</v>
      </c>
      <c r="GQ306">
        <v>3</v>
      </c>
      <c r="GR306">
        <v>2094</v>
      </c>
      <c r="GS306">
        <v>4</v>
      </c>
      <c r="GT306">
        <v>34</v>
      </c>
      <c r="GU306">
        <v>22.4</v>
      </c>
      <c r="GV306">
        <v>22.5</v>
      </c>
      <c r="GW306">
        <v>4.7119099999999996</v>
      </c>
      <c r="GX306">
        <v>2.49878</v>
      </c>
      <c r="GY306">
        <v>2.04834</v>
      </c>
      <c r="GZ306">
        <v>2.6135299999999999</v>
      </c>
      <c r="HA306">
        <v>2.1972700000000001</v>
      </c>
      <c r="HB306">
        <v>2.3547400000000001</v>
      </c>
      <c r="HC306">
        <v>47.301900000000003</v>
      </c>
      <c r="HD306">
        <v>14.3247</v>
      </c>
      <c r="HE306">
        <v>18</v>
      </c>
      <c r="HF306">
        <v>703.23</v>
      </c>
      <c r="HG306">
        <v>709.68299999999999</v>
      </c>
      <c r="HH306">
        <v>30.999099999999999</v>
      </c>
      <c r="HI306">
        <v>36.960999999999999</v>
      </c>
      <c r="HJ306">
        <v>30.000399999999999</v>
      </c>
      <c r="HK306">
        <v>36.668999999999997</v>
      </c>
      <c r="HL306">
        <v>36.634</v>
      </c>
      <c r="HM306">
        <v>94.257800000000003</v>
      </c>
      <c r="HN306">
        <v>24.133199999999999</v>
      </c>
      <c r="HO306">
        <v>79.708500000000001</v>
      </c>
      <c r="HP306">
        <v>31</v>
      </c>
      <c r="HQ306">
        <v>1943.22</v>
      </c>
      <c r="HR306">
        <v>40.177799999999998</v>
      </c>
      <c r="HS306">
        <v>98.712800000000001</v>
      </c>
      <c r="HT306">
        <v>98.100999999999999</v>
      </c>
    </row>
    <row r="307" spans="1:228" x14ac:dyDescent="0.2">
      <c r="A307">
        <v>292</v>
      </c>
      <c r="B307">
        <v>1665849531</v>
      </c>
      <c r="C307">
        <v>1161.900000095367</v>
      </c>
      <c r="D307" t="s">
        <v>943</v>
      </c>
      <c r="E307" t="s">
        <v>944</v>
      </c>
      <c r="F307">
        <v>4</v>
      </c>
      <c r="G307">
        <v>1665849528.6875</v>
      </c>
      <c r="H307">
        <f t="shared" si="136"/>
        <v>1.5377718599155331E-4</v>
      </c>
      <c r="I307">
        <f t="shared" si="137"/>
        <v>0.15377718599155332</v>
      </c>
      <c r="J307">
        <f t="shared" si="138"/>
        <v>7.4515810444890445</v>
      </c>
      <c r="K307">
        <f t="shared" si="139"/>
        <v>1917.4449999999999</v>
      </c>
      <c r="L307">
        <f t="shared" si="140"/>
        <v>360.10401144196118</v>
      </c>
      <c r="M307">
        <f t="shared" si="141"/>
        <v>36.523224326118886</v>
      </c>
      <c r="N307">
        <f t="shared" si="142"/>
        <v>194.47512841517494</v>
      </c>
      <c r="O307">
        <f t="shared" si="143"/>
        <v>7.8461692470889466E-3</v>
      </c>
      <c r="P307">
        <f t="shared" si="144"/>
        <v>2.7695435361110805</v>
      </c>
      <c r="Q307">
        <f t="shared" si="145"/>
        <v>7.8338411197374745E-3</v>
      </c>
      <c r="R307">
        <f t="shared" si="146"/>
        <v>4.897256695541927E-3</v>
      </c>
      <c r="S307">
        <f t="shared" si="147"/>
        <v>225.98597959316302</v>
      </c>
      <c r="T307">
        <f t="shared" si="148"/>
        <v>36.930687192823058</v>
      </c>
      <c r="U307">
        <f t="shared" si="149"/>
        <v>36.033625000000001</v>
      </c>
      <c r="V307">
        <f t="shared" si="150"/>
        <v>5.9798314630644329</v>
      </c>
      <c r="W307">
        <f t="shared" si="151"/>
        <v>70.097081514415493</v>
      </c>
      <c r="X307">
        <f t="shared" si="152"/>
        <v>4.0877030038157161</v>
      </c>
      <c r="Y307">
        <f t="shared" si="153"/>
        <v>5.8314881525774771</v>
      </c>
      <c r="Z307">
        <f t="shared" si="154"/>
        <v>1.8921284592487169</v>
      </c>
      <c r="AA307">
        <f t="shared" si="155"/>
        <v>-6.7815739022275006</v>
      </c>
      <c r="AB307">
        <f t="shared" si="156"/>
        <v>-68.127164488739567</v>
      </c>
      <c r="AC307">
        <f t="shared" si="157"/>
        <v>-5.7900003439177432</v>
      </c>
      <c r="AD307">
        <f t="shared" si="158"/>
        <v>145.28724085827821</v>
      </c>
      <c r="AE307">
        <f t="shared" si="159"/>
        <v>18.051130123399062</v>
      </c>
      <c r="AF307">
        <f t="shared" si="160"/>
        <v>0.12224451979982337</v>
      </c>
      <c r="AG307">
        <f t="shared" si="161"/>
        <v>7.4515810444890445</v>
      </c>
      <c r="AH307">
        <v>2015.330342065613</v>
      </c>
      <c r="AI307">
        <v>2001.1279999999999</v>
      </c>
      <c r="AJ307">
        <v>1.739875467321246</v>
      </c>
      <c r="AK307">
        <v>66.578326818864241</v>
      </c>
      <c r="AL307">
        <f t="shared" si="162"/>
        <v>0.15377718599155332</v>
      </c>
      <c r="AM307">
        <v>40.211626502540931</v>
      </c>
      <c r="AN307">
        <v>40.313045882352938</v>
      </c>
      <c r="AO307">
        <v>6.5531586060059996E-3</v>
      </c>
      <c r="AP307">
        <v>87.47284380943789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46994.843673097093</v>
      </c>
      <c r="AV307">
        <f t="shared" si="166"/>
        <v>1200.0174999999999</v>
      </c>
      <c r="AW307">
        <f t="shared" si="167"/>
        <v>1025.8712733643331</v>
      </c>
      <c r="AX307">
        <f t="shared" si="168"/>
        <v>0.85488026079980761</v>
      </c>
      <c r="AY307">
        <f t="shared" si="169"/>
        <v>0.18831890334362877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1665849528.6875</v>
      </c>
      <c r="BF307">
        <v>1917.4449999999999</v>
      </c>
      <c r="BG307">
        <v>1934.325</v>
      </c>
      <c r="BH307">
        <v>40.303075</v>
      </c>
      <c r="BI307">
        <v>40.194775000000007</v>
      </c>
      <c r="BJ307">
        <v>1918.7474999999999</v>
      </c>
      <c r="BK307">
        <v>40.079675000000002</v>
      </c>
      <c r="BL307">
        <v>649.95949999999993</v>
      </c>
      <c r="BM307">
        <v>101.324125</v>
      </c>
      <c r="BN307">
        <v>9.997238750000001E-2</v>
      </c>
      <c r="BO307">
        <v>35.577350000000003</v>
      </c>
      <c r="BP307">
        <v>36.033625000000001</v>
      </c>
      <c r="BQ307">
        <v>999.9</v>
      </c>
      <c r="BR307">
        <v>0</v>
      </c>
      <c r="BS307">
        <v>0</v>
      </c>
      <c r="BT307">
        <v>8995.4674999999988</v>
      </c>
      <c r="BU307">
        <v>0</v>
      </c>
      <c r="BV307">
        <v>826.42712500000005</v>
      </c>
      <c r="BW307">
        <v>-16.881612499999999</v>
      </c>
      <c r="BX307">
        <v>1997.97</v>
      </c>
      <c r="BY307">
        <v>2015.33125</v>
      </c>
      <c r="BZ307">
        <v>0.1082829875</v>
      </c>
      <c r="CA307">
        <v>1934.325</v>
      </c>
      <c r="CB307">
        <v>40.194775000000007</v>
      </c>
      <c r="CC307">
        <v>4.08367375</v>
      </c>
      <c r="CD307">
        <v>4.0727037500000014</v>
      </c>
      <c r="CE307">
        <v>29.264212499999999</v>
      </c>
      <c r="CF307">
        <v>29.217625000000002</v>
      </c>
      <c r="CG307">
        <v>1200.0174999999999</v>
      </c>
      <c r="CH307">
        <v>0.50001699999999993</v>
      </c>
      <c r="CI307">
        <v>0.49998300000000001</v>
      </c>
      <c r="CJ307">
        <v>0</v>
      </c>
      <c r="CK307">
        <v>2074.0174999999999</v>
      </c>
      <c r="CL307">
        <v>9.5417900000000007</v>
      </c>
      <c r="CM307">
        <v>12316.1875</v>
      </c>
      <c r="CN307">
        <v>9521.7250000000004</v>
      </c>
      <c r="CO307">
        <v>47.436999999999998</v>
      </c>
      <c r="CP307">
        <v>49.5</v>
      </c>
      <c r="CQ307">
        <v>48.125</v>
      </c>
      <c r="CR307">
        <v>49</v>
      </c>
      <c r="CS307">
        <v>50.069875000000003</v>
      </c>
      <c r="CT307">
        <v>595.25749999999994</v>
      </c>
      <c r="CU307">
        <v>595.22</v>
      </c>
      <c r="CV307">
        <v>0</v>
      </c>
      <c r="CW307">
        <v>1665849537.5999999</v>
      </c>
      <c r="CX307">
        <v>0</v>
      </c>
      <c r="CY307">
        <v>1665848184.5999999</v>
      </c>
      <c r="CZ307" t="s">
        <v>356</v>
      </c>
      <c r="DA307">
        <v>1665848184.5999999</v>
      </c>
      <c r="DB307">
        <v>1665848178.0999999</v>
      </c>
      <c r="DC307">
        <v>18</v>
      </c>
      <c r="DD307">
        <v>0.19800000000000001</v>
      </c>
      <c r="DE307">
        <v>5.0000000000000001E-3</v>
      </c>
      <c r="DF307">
        <v>-1.1020000000000001</v>
      </c>
      <c r="DG307">
        <v>0.223</v>
      </c>
      <c r="DH307">
        <v>853</v>
      </c>
      <c r="DI307">
        <v>39</v>
      </c>
      <c r="DJ307">
        <v>1.27</v>
      </c>
      <c r="DK307">
        <v>0.31</v>
      </c>
      <c r="DL307">
        <v>-16.702627499999998</v>
      </c>
      <c r="DM307">
        <v>-0.47416998123824983</v>
      </c>
      <c r="DN307">
        <v>0.10496307204798259</v>
      </c>
      <c r="DO307">
        <v>0</v>
      </c>
      <c r="DP307">
        <v>0.15831279500000001</v>
      </c>
      <c r="DQ307">
        <v>-0.5048595489681057</v>
      </c>
      <c r="DR307">
        <v>5.5746566840999053E-2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365</v>
      </c>
      <c r="EA307">
        <v>3.2930700000000002</v>
      </c>
      <c r="EB307">
        <v>2.62527</v>
      </c>
      <c r="EC307">
        <v>0.27591599999999999</v>
      </c>
      <c r="ED307">
        <v>0.27558300000000002</v>
      </c>
      <c r="EE307">
        <v>0.15526899999999999</v>
      </c>
      <c r="EF307">
        <v>0.15337700000000001</v>
      </c>
      <c r="EG307">
        <v>21788.2</v>
      </c>
      <c r="EH307">
        <v>22222.799999999999</v>
      </c>
      <c r="EI307">
        <v>28037.7</v>
      </c>
      <c r="EJ307">
        <v>29578.2</v>
      </c>
      <c r="EK307">
        <v>32546.400000000001</v>
      </c>
      <c r="EL307">
        <v>34808</v>
      </c>
      <c r="EM307">
        <v>39518</v>
      </c>
      <c r="EN307">
        <v>42324.4</v>
      </c>
      <c r="EO307">
        <v>2.1763300000000001</v>
      </c>
      <c r="EP307">
        <v>2.1002000000000001</v>
      </c>
      <c r="EQ307">
        <v>5.2899099999999998E-2</v>
      </c>
      <c r="ER307">
        <v>0</v>
      </c>
      <c r="ES307">
        <v>35.169800000000002</v>
      </c>
      <c r="ET307">
        <v>999.9</v>
      </c>
      <c r="EU307">
        <v>61.7</v>
      </c>
      <c r="EV307">
        <v>41.8</v>
      </c>
      <c r="EW307">
        <v>49.6738</v>
      </c>
      <c r="EX307">
        <v>55.860799999999998</v>
      </c>
      <c r="EY307">
        <v>-1.58253</v>
      </c>
      <c r="EZ307">
        <v>2</v>
      </c>
      <c r="FA307">
        <v>0.77168700000000001</v>
      </c>
      <c r="FB307">
        <v>2.2246299999999999</v>
      </c>
      <c r="FC307">
        <v>20.251300000000001</v>
      </c>
      <c r="FD307">
        <v>5.2163899999999996</v>
      </c>
      <c r="FE307">
        <v>12.0099</v>
      </c>
      <c r="FF307">
        <v>4.9852999999999996</v>
      </c>
      <c r="FG307">
        <v>3.2846500000000001</v>
      </c>
      <c r="FH307">
        <v>8573.9</v>
      </c>
      <c r="FI307">
        <v>9999</v>
      </c>
      <c r="FJ307">
        <v>9999</v>
      </c>
      <c r="FK307">
        <v>584.29999999999995</v>
      </c>
      <c r="FL307">
        <v>1.8658999999999999</v>
      </c>
      <c r="FM307">
        <v>1.8623400000000001</v>
      </c>
      <c r="FN307">
        <v>1.86435</v>
      </c>
      <c r="FO307">
        <v>1.8605</v>
      </c>
      <c r="FP307">
        <v>1.86127</v>
      </c>
      <c r="FQ307">
        <v>1.8602000000000001</v>
      </c>
      <c r="FR307">
        <v>1.8620300000000001</v>
      </c>
      <c r="FS307">
        <v>1.8585199999999999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-1.31</v>
      </c>
      <c r="GH307">
        <v>0.22339999999999999</v>
      </c>
      <c r="GI307">
        <v>-1.0926075346780371</v>
      </c>
      <c r="GJ307">
        <v>-3.055779808770659E-4</v>
      </c>
      <c r="GK307">
        <v>5.4022781434335912E-7</v>
      </c>
      <c r="GL307">
        <v>-2.2830823041668759E-10</v>
      </c>
      <c r="GM307">
        <v>0.223404761904753</v>
      </c>
      <c r="GN307">
        <v>0</v>
      </c>
      <c r="GO307">
        <v>0</v>
      </c>
      <c r="GP307">
        <v>0</v>
      </c>
      <c r="GQ307">
        <v>3</v>
      </c>
      <c r="GR307">
        <v>2094</v>
      </c>
      <c r="GS307">
        <v>4</v>
      </c>
      <c r="GT307">
        <v>34</v>
      </c>
      <c r="GU307">
        <v>22.4</v>
      </c>
      <c r="GV307">
        <v>22.5</v>
      </c>
      <c r="GW307">
        <v>4.7241200000000001</v>
      </c>
      <c r="GX307">
        <v>2.49634</v>
      </c>
      <c r="GY307">
        <v>2.04834</v>
      </c>
      <c r="GZ307">
        <v>2.6122999999999998</v>
      </c>
      <c r="HA307">
        <v>2.1972700000000001</v>
      </c>
      <c r="HB307">
        <v>2.34985</v>
      </c>
      <c r="HC307">
        <v>47.301900000000003</v>
      </c>
      <c r="HD307">
        <v>14.333399999999999</v>
      </c>
      <c r="HE307">
        <v>18</v>
      </c>
      <c r="HF307">
        <v>703.29100000000005</v>
      </c>
      <c r="HG307">
        <v>709.56200000000001</v>
      </c>
      <c r="HH307">
        <v>30.9984</v>
      </c>
      <c r="HI307">
        <v>36.962499999999999</v>
      </c>
      <c r="HJ307">
        <v>30.000299999999999</v>
      </c>
      <c r="HK307">
        <v>36.670900000000003</v>
      </c>
      <c r="HL307">
        <v>36.6357</v>
      </c>
      <c r="HM307">
        <v>94.506</v>
      </c>
      <c r="HN307">
        <v>24.133199999999999</v>
      </c>
      <c r="HO307">
        <v>79.708500000000001</v>
      </c>
      <c r="HP307">
        <v>31</v>
      </c>
      <c r="HQ307">
        <v>1949.92</v>
      </c>
      <c r="HR307">
        <v>40.174500000000002</v>
      </c>
      <c r="HS307">
        <v>98.711600000000004</v>
      </c>
      <c r="HT307">
        <v>98.101799999999997</v>
      </c>
    </row>
    <row r="308" spans="1:228" x14ac:dyDescent="0.2">
      <c r="A308">
        <v>293</v>
      </c>
      <c r="B308">
        <v>1665849535</v>
      </c>
      <c r="C308">
        <v>1165.900000095367</v>
      </c>
      <c r="D308" t="s">
        <v>945</v>
      </c>
      <c r="E308" t="s">
        <v>946</v>
      </c>
      <c r="F308">
        <v>4</v>
      </c>
      <c r="G308">
        <v>1665849533</v>
      </c>
      <c r="H308">
        <f t="shared" si="136"/>
        <v>1.8649168937913006E-4</v>
      </c>
      <c r="I308">
        <f t="shared" si="137"/>
        <v>0.18649168937913005</v>
      </c>
      <c r="J308">
        <f t="shared" si="138"/>
        <v>6.9139644441354156</v>
      </c>
      <c r="K308">
        <f t="shared" si="139"/>
        <v>1924.701428571429</v>
      </c>
      <c r="L308">
        <f t="shared" si="140"/>
        <v>725.23127359262764</v>
      </c>
      <c r="M308">
        <f t="shared" si="141"/>
        <v>73.556349570392612</v>
      </c>
      <c r="N308">
        <f t="shared" si="142"/>
        <v>195.21222574601512</v>
      </c>
      <c r="O308">
        <f t="shared" si="143"/>
        <v>9.5679775534698273E-3</v>
      </c>
      <c r="P308">
        <f t="shared" si="144"/>
        <v>2.7723264305325817</v>
      </c>
      <c r="Q308">
        <f t="shared" si="145"/>
        <v>9.5496702183037324E-3</v>
      </c>
      <c r="R308">
        <f t="shared" si="146"/>
        <v>5.9701857754399608E-3</v>
      </c>
      <c r="S308">
        <f t="shared" si="147"/>
        <v>225.98397559364412</v>
      </c>
      <c r="T308">
        <f t="shared" si="148"/>
        <v>36.914237149420366</v>
      </c>
      <c r="U308">
        <f t="shared" si="149"/>
        <v>36.009571428571427</v>
      </c>
      <c r="V308">
        <f t="shared" si="150"/>
        <v>5.9719301567623271</v>
      </c>
      <c r="W308">
        <f t="shared" si="151"/>
        <v>70.152081589090258</v>
      </c>
      <c r="X308">
        <f t="shared" si="152"/>
        <v>4.0894908965398162</v>
      </c>
      <c r="Y308">
        <f t="shared" si="153"/>
        <v>5.8294647912141144</v>
      </c>
      <c r="Z308">
        <f t="shared" si="154"/>
        <v>1.8824392602225108</v>
      </c>
      <c r="AA308">
        <f t="shared" si="155"/>
        <v>-8.2242835016196363</v>
      </c>
      <c r="AB308">
        <f t="shared" si="156"/>
        <v>-65.541074182886803</v>
      </c>
      <c r="AC308">
        <f t="shared" si="157"/>
        <v>-5.5638014694393449</v>
      </c>
      <c r="AD308">
        <f t="shared" si="158"/>
        <v>146.65481643969835</v>
      </c>
      <c r="AE308">
        <f t="shared" si="159"/>
        <v>18.002420856771952</v>
      </c>
      <c r="AF308">
        <f t="shared" si="160"/>
        <v>0.14953137374818648</v>
      </c>
      <c r="AG308">
        <f t="shared" si="161"/>
        <v>6.9139644441354156</v>
      </c>
      <c r="AH308">
        <v>2022.308470949321</v>
      </c>
      <c r="AI308">
        <v>2008.302606060606</v>
      </c>
      <c r="AJ308">
        <v>1.819131541832838</v>
      </c>
      <c r="AK308">
        <v>66.578326818864241</v>
      </c>
      <c r="AL308">
        <f t="shared" si="162"/>
        <v>0.18649168937913005</v>
      </c>
      <c r="AM308">
        <v>40.187144236820743</v>
      </c>
      <c r="AN308">
        <v>40.324559999999977</v>
      </c>
      <c r="AO308">
        <v>5.232339597219607E-3</v>
      </c>
      <c r="AP308">
        <v>87.47284380943789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47071.811201847246</v>
      </c>
      <c r="AV308">
        <f t="shared" si="166"/>
        <v>1200.008571428571</v>
      </c>
      <c r="AW308">
        <f t="shared" si="167"/>
        <v>1025.8634733645822</v>
      </c>
      <c r="AX308">
        <f t="shared" si="168"/>
        <v>0.85488012151723647</v>
      </c>
      <c r="AY308">
        <f t="shared" si="169"/>
        <v>0.18831863452826639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1665849533</v>
      </c>
      <c r="BF308">
        <v>1924.701428571429</v>
      </c>
      <c r="BG308">
        <v>1941.5857142857139</v>
      </c>
      <c r="BH308">
        <v>40.320471428571423</v>
      </c>
      <c r="BI308">
        <v>40.188000000000002</v>
      </c>
      <c r="BJ308">
        <v>1926.007142857143</v>
      </c>
      <c r="BK308">
        <v>40.097071428571432</v>
      </c>
      <c r="BL308">
        <v>649.96142857142854</v>
      </c>
      <c r="BM308">
        <v>101.3248571428571</v>
      </c>
      <c r="BN308">
        <v>9.9822471428571438E-2</v>
      </c>
      <c r="BO308">
        <v>35.571057142857143</v>
      </c>
      <c r="BP308">
        <v>36.009571428571427</v>
      </c>
      <c r="BQ308">
        <v>999.89999999999986</v>
      </c>
      <c r="BR308">
        <v>0</v>
      </c>
      <c r="BS308">
        <v>0</v>
      </c>
      <c r="BT308">
        <v>9010.175714285715</v>
      </c>
      <c r="BU308">
        <v>0</v>
      </c>
      <c r="BV308">
        <v>914.15857142857146</v>
      </c>
      <c r="BW308">
        <v>-16.885542857142859</v>
      </c>
      <c r="BX308">
        <v>2005.565714285714</v>
      </c>
      <c r="BY308">
        <v>2022.8814285714291</v>
      </c>
      <c r="BZ308">
        <v>0.13250928571428569</v>
      </c>
      <c r="CA308">
        <v>1941.5857142857139</v>
      </c>
      <c r="CB308">
        <v>40.188000000000002</v>
      </c>
      <c r="CC308">
        <v>4.0854628571428568</v>
      </c>
      <c r="CD308">
        <v>4.0720371428571429</v>
      </c>
      <c r="CE308">
        <v>29.271814285714289</v>
      </c>
      <c r="CF308">
        <v>29.214828571428569</v>
      </c>
      <c r="CG308">
        <v>1200.008571428571</v>
      </c>
      <c r="CH308">
        <v>0.50001899999999999</v>
      </c>
      <c r="CI308">
        <v>0.49998100000000001</v>
      </c>
      <c r="CJ308">
        <v>0</v>
      </c>
      <c r="CK308">
        <v>2073.997142857143</v>
      </c>
      <c r="CL308">
        <v>9.5417900000000007</v>
      </c>
      <c r="CM308">
        <v>12202.78571428571</v>
      </c>
      <c r="CN308">
        <v>9521.6471428571422</v>
      </c>
      <c r="CO308">
        <v>47.436999999999998</v>
      </c>
      <c r="CP308">
        <v>49.5</v>
      </c>
      <c r="CQ308">
        <v>48.125</v>
      </c>
      <c r="CR308">
        <v>49</v>
      </c>
      <c r="CS308">
        <v>50.088999999999999</v>
      </c>
      <c r="CT308">
        <v>595.25857142857149</v>
      </c>
      <c r="CU308">
        <v>595.21</v>
      </c>
      <c r="CV308">
        <v>0</v>
      </c>
      <c r="CW308">
        <v>1665849541.2</v>
      </c>
      <c r="CX308">
        <v>0</v>
      </c>
      <c r="CY308">
        <v>1665848184.5999999</v>
      </c>
      <c r="CZ308" t="s">
        <v>356</v>
      </c>
      <c r="DA308">
        <v>1665848184.5999999</v>
      </c>
      <c r="DB308">
        <v>1665848178.0999999</v>
      </c>
      <c r="DC308">
        <v>18</v>
      </c>
      <c r="DD308">
        <v>0.19800000000000001</v>
      </c>
      <c r="DE308">
        <v>5.0000000000000001E-3</v>
      </c>
      <c r="DF308">
        <v>-1.1020000000000001</v>
      </c>
      <c r="DG308">
        <v>0.223</v>
      </c>
      <c r="DH308">
        <v>853</v>
      </c>
      <c r="DI308">
        <v>39</v>
      </c>
      <c r="DJ308">
        <v>1.27</v>
      </c>
      <c r="DK308">
        <v>0.31</v>
      </c>
      <c r="DL308">
        <v>-16.741195000000001</v>
      </c>
      <c r="DM308">
        <v>-1.202598123827364</v>
      </c>
      <c r="DN308">
        <v>0.13701524906009541</v>
      </c>
      <c r="DO308">
        <v>0</v>
      </c>
      <c r="DP308">
        <v>0.141407545</v>
      </c>
      <c r="DQ308">
        <v>-0.3362834454033774</v>
      </c>
      <c r="DR308">
        <v>4.8272130373984687E-2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365</v>
      </c>
      <c r="EA308">
        <v>3.2928299999999999</v>
      </c>
      <c r="EB308">
        <v>2.6253600000000001</v>
      </c>
      <c r="EC308">
        <v>0.27647899999999997</v>
      </c>
      <c r="ED308">
        <v>0.27612500000000001</v>
      </c>
      <c r="EE308">
        <v>0.15529899999999999</v>
      </c>
      <c r="EF308">
        <v>0.15338399999999999</v>
      </c>
      <c r="EG308">
        <v>21771.1</v>
      </c>
      <c r="EH308">
        <v>22206.1</v>
      </c>
      <c r="EI308">
        <v>28037.7</v>
      </c>
      <c r="EJ308">
        <v>29578.3</v>
      </c>
      <c r="EK308">
        <v>32545.200000000001</v>
      </c>
      <c r="EL308">
        <v>34807.9</v>
      </c>
      <c r="EM308">
        <v>39517.9</v>
      </c>
      <c r="EN308">
        <v>42324.5</v>
      </c>
      <c r="EO308">
        <v>2.17605</v>
      </c>
      <c r="EP308">
        <v>2.1002800000000001</v>
      </c>
      <c r="EQ308">
        <v>5.2876800000000002E-2</v>
      </c>
      <c r="ER308">
        <v>0</v>
      </c>
      <c r="ES308">
        <v>35.1464</v>
      </c>
      <c r="ET308">
        <v>999.9</v>
      </c>
      <c r="EU308">
        <v>61.6</v>
      </c>
      <c r="EV308">
        <v>41.8</v>
      </c>
      <c r="EW308">
        <v>49.591500000000003</v>
      </c>
      <c r="EX308">
        <v>55.620800000000003</v>
      </c>
      <c r="EY308">
        <v>-1.5144200000000001</v>
      </c>
      <c r="EZ308">
        <v>2</v>
      </c>
      <c r="FA308">
        <v>0.77177600000000002</v>
      </c>
      <c r="FB308">
        <v>2.2170899999999998</v>
      </c>
      <c r="FC308">
        <v>20.2514</v>
      </c>
      <c r="FD308">
        <v>5.2159399999999998</v>
      </c>
      <c r="FE308">
        <v>12.0099</v>
      </c>
      <c r="FF308">
        <v>4.9859</v>
      </c>
      <c r="FG308">
        <v>3.2846500000000001</v>
      </c>
      <c r="FH308">
        <v>8573.9</v>
      </c>
      <c r="FI308">
        <v>9999</v>
      </c>
      <c r="FJ308">
        <v>9999</v>
      </c>
      <c r="FK308">
        <v>584.29999999999995</v>
      </c>
      <c r="FL308">
        <v>1.8658699999999999</v>
      </c>
      <c r="FM308">
        <v>1.8623400000000001</v>
      </c>
      <c r="FN308">
        <v>1.86435</v>
      </c>
      <c r="FO308">
        <v>1.8605</v>
      </c>
      <c r="FP308">
        <v>1.8612599999999999</v>
      </c>
      <c r="FQ308">
        <v>1.8602000000000001</v>
      </c>
      <c r="FR308">
        <v>1.86202</v>
      </c>
      <c r="FS308">
        <v>1.8585199999999999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-1.31</v>
      </c>
      <c r="GH308">
        <v>0.22339999999999999</v>
      </c>
      <c r="GI308">
        <v>-1.0926075346780371</v>
      </c>
      <c r="GJ308">
        <v>-3.055779808770659E-4</v>
      </c>
      <c r="GK308">
        <v>5.4022781434335912E-7</v>
      </c>
      <c r="GL308">
        <v>-2.2830823041668759E-10</v>
      </c>
      <c r="GM308">
        <v>0.223404761904753</v>
      </c>
      <c r="GN308">
        <v>0</v>
      </c>
      <c r="GO308">
        <v>0</v>
      </c>
      <c r="GP308">
        <v>0</v>
      </c>
      <c r="GQ308">
        <v>3</v>
      </c>
      <c r="GR308">
        <v>2094</v>
      </c>
      <c r="GS308">
        <v>4</v>
      </c>
      <c r="GT308">
        <v>34</v>
      </c>
      <c r="GU308">
        <v>22.5</v>
      </c>
      <c r="GV308">
        <v>22.6</v>
      </c>
      <c r="GW308">
        <v>4.7363299999999997</v>
      </c>
      <c r="GX308">
        <v>2.4865699999999999</v>
      </c>
      <c r="GY308">
        <v>2.04834</v>
      </c>
      <c r="GZ308">
        <v>2.6122999999999998</v>
      </c>
      <c r="HA308">
        <v>2.1972700000000001</v>
      </c>
      <c r="HB308">
        <v>2.3803700000000001</v>
      </c>
      <c r="HC308">
        <v>47.301900000000003</v>
      </c>
      <c r="HD308">
        <v>14.333399999999999</v>
      </c>
      <c r="HE308">
        <v>18</v>
      </c>
      <c r="HF308">
        <v>703.07500000000005</v>
      </c>
      <c r="HG308">
        <v>709.64099999999996</v>
      </c>
      <c r="HH308">
        <v>30.998100000000001</v>
      </c>
      <c r="HI308">
        <v>36.962499999999999</v>
      </c>
      <c r="HJ308">
        <v>30.0002</v>
      </c>
      <c r="HK308">
        <v>36.672499999999999</v>
      </c>
      <c r="HL308">
        <v>36.636499999999998</v>
      </c>
      <c r="HM308">
        <v>94.755499999999998</v>
      </c>
      <c r="HN308">
        <v>24.133199999999999</v>
      </c>
      <c r="HO308">
        <v>79.708500000000001</v>
      </c>
      <c r="HP308">
        <v>31</v>
      </c>
      <c r="HQ308">
        <v>1956.63</v>
      </c>
      <c r="HR308">
        <v>40.174500000000002</v>
      </c>
      <c r="HS308">
        <v>98.711500000000001</v>
      </c>
      <c r="HT308">
        <v>98.102199999999996</v>
      </c>
    </row>
    <row r="309" spans="1:228" x14ac:dyDescent="0.2">
      <c r="A309">
        <v>294</v>
      </c>
      <c r="B309">
        <v>1665849539</v>
      </c>
      <c r="C309">
        <v>1169.900000095367</v>
      </c>
      <c r="D309" t="s">
        <v>947</v>
      </c>
      <c r="E309" t="s">
        <v>948</v>
      </c>
      <c r="F309">
        <v>4</v>
      </c>
      <c r="G309">
        <v>1665849536.6875</v>
      </c>
      <c r="H309">
        <f t="shared" si="136"/>
        <v>1.6193727713705738E-4</v>
      </c>
      <c r="I309">
        <f t="shared" si="137"/>
        <v>0.16193727713705738</v>
      </c>
      <c r="J309">
        <f t="shared" si="138"/>
        <v>6.7709848999259643</v>
      </c>
      <c r="K309">
        <f t="shared" si="139"/>
        <v>1931.0274999999999</v>
      </c>
      <c r="L309">
        <f t="shared" si="140"/>
        <v>590.88072082036615</v>
      </c>
      <c r="M309">
        <f t="shared" si="141"/>
        <v>59.93076778229419</v>
      </c>
      <c r="N309">
        <f t="shared" si="142"/>
        <v>195.85672134140691</v>
      </c>
      <c r="O309">
        <f t="shared" si="143"/>
        <v>8.3395732175343337E-3</v>
      </c>
      <c r="P309">
        <f t="shared" si="144"/>
        <v>2.7731106576135582</v>
      </c>
      <c r="Q309">
        <f t="shared" si="145"/>
        <v>8.3256652044509157E-3</v>
      </c>
      <c r="R309">
        <f t="shared" si="146"/>
        <v>5.204788373576812E-3</v>
      </c>
      <c r="S309">
        <f t="shared" si="147"/>
        <v>225.98732321967009</v>
      </c>
      <c r="T309">
        <f t="shared" si="148"/>
        <v>36.909451839668222</v>
      </c>
      <c r="U309">
        <f t="shared" si="149"/>
        <v>35.988762499999993</v>
      </c>
      <c r="V309">
        <f t="shared" si="150"/>
        <v>5.965101994261242</v>
      </c>
      <c r="W309">
        <f t="shared" si="151"/>
        <v>70.205911796048042</v>
      </c>
      <c r="X309">
        <f t="shared" si="152"/>
        <v>4.0901142222115476</v>
      </c>
      <c r="Y309">
        <f t="shared" si="153"/>
        <v>5.8258829172300333</v>
      </c>
      <c r="Z309">
        <f t="shared" si="154"/>
        <v>1.8749877720496944</v>
      </c>
      <c r="AA309">
        <f t="shared" si="155"/>
        <v>-7.1414339217442304</v>
      </c>
      <c r="AB309">
        <f t="shared" si="156"/>
        <v>-64.114765429461983</v>
      </c>
      <c r="AC309">
        <f t="shared" si="157"/>
        <v>-5.4403378516335623</v>
      </c>
      <c r="AD309">
        <f t="shared" si="158"/>
        <v>149.29078601683031</v>
      </c>
      <c r="AE309">
        <f t="shared" si="159"/>
        <v>17.755941015660913</v>
      </c>
      <c r="AF309">
        <f t="shared" si="160"/>
        <v>0.15313706933322022</v>
      </c>
      <c r="AG309">
        <f t="shared" si="161"/>
        <v>6.7709848999259643</v>
      </c>
      <c r="AH309">
        <v>2029.21167372122</v>
      </c>
      <c r="AI309">
        <v>2015.4235151515161</v>
      </c>
      <c r="AJ309">
        <v>1.799269112283103</v>
      </c>
      <c r="AK309">
        <v>66.578326818864241</v>
      </c>
      <c r="AL309">
        <f t="shared" si="162"/>
        <v>0.16193727713705738</v>
      </c>
      <c r="AM309">
        <v>40.189083601996309</v>
      </c>
      <c r="AN309">
        <v>40.328141764705883</v>
      </c>
      <c r="AO309">
        <v>8.2816453439852873E-4</v>
      </c>
      <c r="AP309">
        <v>87.47284380943789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47094.947541692993</v>
      </c>
      <c r="AV309">
        <f t="shared" si="166"/>
        <v>1200.03</v>
      </c>
      <c r="AW309">
        <f t="shared" si="167"/>
        <v>1025.8814358651141</v>
      </c>
      <c r="AX309">
        <f t="shared" si="168"/>
        <v>0.85487982455864775</v>
      </c>
      <c r="AY309">
        <f t="shared" si="169"/>
        <v>0.18831806139819013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1665849536.6875</v>
      </c>
      <c r="BF309">
        <v>1931.0274999999999</v>
      </c>
      <c r="BG309">
        <v>1947.6912500000001</v>
      </c>
      <c r="BH309">
        <v>40.326025000000001</v>
      </c>
      <c r="BI309">
        <v>40.190362500000013</v>
      </c>
      <c r="BJ309">
        <v>1932.34</v>
      </c>
      <c r="BK309">
        <v>40.102612500000014</v>
      </c>
      <c r="BL309">
        <v>649.97325000000001</v>
      </c>
      <c r="BM309">
        <v>101.32625</v>
      </c>
      <c r="BN309">
        <v>9.9918887499999998E-2</v>
      </c>
      <c r="BO309">
        <v>35.559912500000003</v>
      </c>
      <c r="BP309">
        <v>35.988762499999993</v>
      </c>
      <c r="BQ309">
        <v>999.9</v>
      </c>
      <c r="BR309">
        <v>0</v>
      </c>
      <c r="BS309">
        <v>0</v>
      </c>
      <c r="BT309">
        <v>9014.2174999999988</v>
      </c>
      <c r="BU309">
        <v>0</v>
      </c>
      <c r="BV309">
        <v>904.18074999999999</v>
      </c>
      <c r="BW309">
        <v>-16.663137500000001</v>
      </c>
      <c r="BX309">
        <v>2012.16875</v>
      </c>
      <c r="BY309">
        <v>2029.2462499999999</v>
      </c>
      <c r="BZ309">
        <v>0.135686375</v>
      </c>
      <c r="CA309">
        <v>1947.6912500000001</v>
      </c>
      <c r="CB309">
        <v>40.190362500000013</v>
      </c>
      <c r="CC309">
        <v>4.0860900000000004</v>
      </c>
      <c r="CD309">
        <v>4.0723399999999996</v>
      </c>
      <c r="CE309">
        <v>29.274450000000002</v>
      </c>
      <c r="CF309">
        <v>29.216100000000001</v>
      </c>
      <c r="CG309">
        <v>1200.03</v>
      </c>
      <c r="CH309">
        <v>0.5000294999999999</v>
      </c>
      <c r="CI309">
        <v>0.49997049999999998</v>
      </c>
      <c r="CJ309">
        <v>0</v>
      </c>
      <c r="CK309">
        <v>2074.1999999999998</v>
      </c>
      <c r="CL309">
        <v>9.5417900000000007</v>
      </c>
      <c r="CM309">
        <v>12415.825000000001</v>
      </c>
      <c r="CN309">
        <v>9521.8462500000005</v>
      </c>
      <c r="CO309">
        <v>47.436999999999998</v>
      </c>
      <c r="CP309">
        <v>49.5</v>
      </c>
      <c r="CQ309">
        <v>48.125</v>
      </c>
      <c r="CR309">
        <v>49</v>
      </c>
      <c r="CS309">
        <v>50.117125000000001</v>
      </c>
      <c r="CT309">
        <v>595.28125</v>
      </c>
      <c r="CU309">
        <v>595.20875000000001</v>
      </c>
      <c r="CV309">
        <v>0</v>
      </c>
      <c r="CW309">
        <v>1665849545.4000001</v>
      </c>
      <c r="CX309">
        <v>0</v>
      </c>
      <c r="CY309">
        <v>1665848184.5999999</v>
      </c>
      <c r="CZ309" t="s">
        <v>356</v>
      </c>
      <c r="DA309">
        <v>1665848184.5999999</v>
      </c>
      <c r="DB309">
        <v>1665848178.0999999</v>
      </c>
      <c r="DC309">
        <v>18</v>
      </c>
      <c r="DD309">
        <v>0.19800000000000001</v>
      </c>
      <c r="DE309">
        <v>5.0000000000000001E-3</v>
      </c>
      <c r="DF309">
        <v>-1.1020000000000001</v>
      </c>
      <c r="DG309">
        <v>0.223</v>
      </c>
      <c r="DH309">
        <v>853</v>
      </c>
      <c r="DI309">
        <v>39</v>
      </c>
      <c r="DJ309">
        <v>1.27</v>
      </c>
      <c r="DK309">
        <v>0.31</v>
      </c>
      <c r="DL309">
        <v>-16.75939</v>
      </c>
      <c r="DM309">
        <v>-0.35047429643519729</v>
      </c>
      <c r="DN309">
        <v>0.12467767001351911</v>
      </c>
      <c r="DO309">
        <v>0</v>
      </c>
      <c r="DP309">
        <v>0.12773137000000001</v>
      </c>
      <c r="DQ309">
        <v>-8.2587773358349409E-2</v>
      </c>
      <c r="DR309">
        <v>3.700810847865775E-2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3.2931599999999999</v>
      </c>
      <c r="EB309">
        <v>2.6252399999999998</v>
      </c>
      <c r="EC309">
        <v>0.27703699999999998</v>
      </c>
      <c r="ED309">
        <v>0.27666800000000003</v>
      </c>
      <c r="EE309">
        <v>0.15531500000000001</v>
      </c>
      <c r="EF309">
        <v>0.15339900000000001</v>
      </c>
      <c r="EG309">
        <v>21754</v>
      </c>
      <c r="EH309">
        <v>22189.1</v>
      </c>
      <c r="EI309">
        <v>28037.5</v>
      </c>
      <c r="EJ309">
        <v>29577.9</v>
      </c>
      <c r="EK309">
        <v>32544.3</v>
      </c>
      <c r="EL309">
        <v>34806.800000000003</v>
      </c>
      <c r="EM309">
        <v>39517.5</v>
      </c>
      <c r="EN309">
        <v>42323.9</v>
      </c>
      <c r="EO309">
        <v>2.1762999999999999</v>
      </c>
      <c r="EP309">
        <v>2.0998999999999999</v>
      </c>
      <c r="EQ309">
        <v>5.27129E-2</v>
      </c>
      <c r="ER309">
        <v>0</v>
      </c>
      <c r="ES309">
        <v>35.122100000000003</v>
      </c>
      <c r="ET309">
        <v>999.9</v>
      </c>
      <c r="EU309">
        <v>61.6</v>
      </c>
      <c r="EV309">
        <v>41.8</v>
      </c>
      <c r="EW309">
        <v>49.592500000000001</v>
      </c>
      <c r="EX309">
        <v>56.130800000000001</v>
      </c>
      <c r="EY309">
        <v>-1.54247</v>
      </c>
      <c r="EZ309">
        <v>2</v>
      </c>
      <c r="FA309">
        <v>0.77193100000000003</v>
      </c>
      <c r="FB309">
        <v>2.2110799999999999</v>
      </c>
      <c r="FC309">
        <v>20.251300000000001</v>
      </c>
      <c r="FD309">
        <v>5.2156399999999996</v>
      </c>
      <c r="FE309">
        <v>12.0099</v>
      </c>
      <c r="FF309">
        <v>4.9856999999999996</v>
      </c>
      <c r="FG309">
        <v>3.2845</v>
      </c>
      <c r="FH309">
        <v>8573.9</v>
      </c>
      <c r="FI309">
        <v>9999</v>
      </c>
      <c r="FJ309">
        <v>9999</v>
      </c>
      <c r="FK309">
        <v>584.29999999999995</v>
      </c>
      <c r="FL309">
        <v>1.86588</v>
      </c>
      <c r="FM309">
        <v>1.86233</v>
      </c>
      <c r="FN309">
        <v>1.8643700000000001</v>
      </c>
      <c r="FO309">
        <v>1.8605100000000001</v>
      </c>
      <c r="FP309">
        <v>1.86127</v>
      </c>
      <c r="FQ309">
        <v>1.8602099999999999</v>
      </c>
      <c r="FR309">
        <v>1.8620300000000001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-1.32</v>
      </c>
      <c r="GH309">
        <v>0.22339999999999999</v>
      </c>
      <c r="GI309">
        <v>-1.0926075346780371</v>
      </c>
      <c r="GJ309">
        <v>-3.055779808770659E-4</v>
      </c>
      <c r="GK309">
        <v>5.4022781434335912E-7</v>
      </c>
      <c r="GL309">
        <v>-2.2830823041668759E-10</v>
      </c>
      <c r="GM309">
        <v>0.223404761904753</v>
      </c>
      <c r="GN309">
        <v>0</v>
      </c>
      <c r="GO309">
        <v>0</v>
      </c>
      <c r="GP309">
        <v>0</v>
      </c>
      <c r="GQ309">
        <v>3</v>
      </c>
      <c r="GR309">
        <v>2094</v>
      </c>
      <c r="GS309">
        <v>4</v>
      </c>
      <c r="GT309">
        <v>34</v>
      </c>
      <c r="GU309">
        <v>22.6</v>
      </c>
      <c r="GV309">
        <v>22.7</v>
      </c>
      <c r="GW309">
        <v>4.7497600000000002</v>
      </c>
      <c r="GX309">
        <v>2.4890099999999999</v>
      </c>
      <c r="GY309">
        <v>2.04834</v>
      </c>
      <c r="GZ309">
        <v>2.6110799999999998</v>
      </c>
      <c r="HA309">
        <v>2.1972700000000001</v>
      </c>
      <c r="HB309">
        <v>2.34253</v>
      </c>
      <c r="HC309">
        <v>47.301900000000003</v>
      </c>
      <c r="HD309">
        <v>14.3247</v>
      </c>
      <c r="HE309">
        <v>18</v>
      </c>
      <c r="HF309">
        <v>703.30399999999997</v>
      </c>
      <c r="HG309">
        <v>709.31899999999996</v>
      </c>
      <c r="HH309">
        <v>30.998200000000001</v>
      </c>
      <c r="HI309">
        <v>36.962499999999999</v>
      </c>
      <c r="HJ309">
        <v>30.000299999999999</v>
      </c>
      <c r="HK309">
        <v>36.674199999999999</v>
      </c>
      <c r="HL309">
        <v>36.639099999999999</v>
      </c>
      <c r="HM309">
        <v>94.997200000000007</v>
      </c>
      <c r="HN309">
        <v>24.133199999999999</v>
      </c>
      <c r="HO309">
        <v>79.708500000000001</v>
      </c>
      <c r="HP309">
        <v>31</v>
      </c>
      <c r="HQ309">
        <v>1963.33</v>
      </c>
      <c r="HR309">
        <v>40.174500000000002</v>
      </c>
      <c r="HS309">
        <v>98.710599999999999</v>
      </c>
      <c r="HT309">
        <v>98.100800000000007</v>
      </c>
    </row>
    <row r="310" spans="1:228" x14ac:dyDescent="0.2">
      <c r="A310">
        <v>295</v>
      </c>
      <c r="B310">
        <v>1665849543</v>
      </c>
      <c r="C310">
        <v>1173.900000095367</v>
      </c>
      <c r="D310" t="s">
        <v>949</v>
      </c>
      <c r="E310" t="s">
        <v>950</v>
      </c>
      <c r="F310">
        <v>4</v>
      </c>
      <c r="G310">
        <v>1665849541</v>
      </c>
      <c r="H310">
        <f t="shared" si="136"/>
        <v>1.6663138566955991E-4</v>
      </c>
      <c r="I310">
        <f t="shared" si="137"/>
        <v>0.1666313856695599</v>
      </c>
      <c r="J310">
        <f t="shared" si="138"/>
        <v>7.3187283939811554</v>
      </c>
      <c r="K310">
        <f t="shared" si="139"/>
        <v>1938.398571428572</v>
      </c>
      <c r="L310">
        <f t="shared" si="140"/>
        <v>540.12256581969575</v>
      </c>
      <c r="M310">
        <f t="shared" si="141"/>
        <v>54.782484794448294</v>
      </c>
      <c r="N310">
        <f t="shared" si="142"/>
        <v>196.60406171645602</v>
      </c>
      <c r="O310">
        <f t="shared" si="143"/>
        <v>8.6236112156262059E-3</v>
      </c>
      <c r="P310">
        <f t="shared" si="144"/>
        <v>2.770818142293991</v>
      </c>
      <c r="Q310">
        <f t="shared" si="145"/>
        <v>8.6087283127283601E-3</v>
      </c>
      <c r="R310">
        <f t="shared" si="146"/>
        <v>5.3817901970360967E-3</v>
      </c>
      <c r="S310">
        <f t="shared" si="147"/>
        <v>225.97983559660929</v>
      </c>
      <c r="T310">
        <f t="shared" si="148"/>
        <v>36.8953591061616</v>
      </c>
      <c r="U310">
        <f t="shared" si="149"/>
        <v>35.96415714285714</v>
      </c>
      <c r="V310">
        <f t="shared" si="150"/>
        <v>5.9570368375930274</v>
      </c>
      <c r="W310">
        <f t="shared" si="151"/>
        <v>70.27585068444111</v>
      </c>
      <c r="X310">
        <f t="shared" si="152"/>
        <v>4.0910708751447213</v>
      </c>
      <c r="Y310">
        <f t="shared" si="153"/>
        <v>5.8214462511664387</v>
      </c>
      <c r="Z310">
        <f t="shared" si="154"/>
        <v>1.865965962448306</v>
      </c>
      <c r="AA310">
        <f t="shared" si="155"/>
        <v>-7.348444108027592</v>
      </c>
      <c r="AB310">
        <f t="shared" si="156"/>
        <v>-62.449521353180792</v>
      </c>
      <c r="AC310">
        <f t="shared" si="157"/>
        <v>-5.3024311593746321</v>
      </c>
      <c r="AD310">
        <f t="shared" si="158"/>
        <v>150.87943897602628</v>
      </c>
      <c r="AE310">
        <f t="shared" si="159"/>
        <v>17.745954551678324</v>
      </c>
      <c r="AF310">
        <f t="shared" si="160"/>
        <v>0.15446523147954802</v>
      </c>
      <c r="AG310">
        <f t="shared" si="161"/>
        <v>7.3187283939811554</v>
      </c>
      <c r="AH310">
        <v>2036.382657663517</v>
      </c>
      <c r="AI310">
        <v>2022.42309090909</v>
      </c>
      <c r="AJ310">
        <v>1.7111660941552129</v>
      </c>
      <c r="AK310">
        <v>66.578326818864241</v>
      </c>
      <c r="AL310">
        <f t="shared" si="162"/>
        <v>0.1666313856695599</v>
      </c>
      <c r="AM310">
        <v>40.192905059035397</v>
      </c>
      <c r="AN310">
        <v>40.337771764705863</v>
      </c>
      <c r="AO310">
        <v>5.1830369594854414E-4</v>
      </c>
      <c r="AP310">
        <v>87.47284380943789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47034.426397287913</v>
      </c>
      <c r="AV310">
        <f t="shared" si="166"/>
        <v>1199.997142857143</v>
      </c>
      <c r="AW310">
        <f t="shared" si="167"/>
        <v>1025.8526733661188</v>
      </c>
      <c r="AX310">
        <f t="shared" si="168"/>
        <v>0.8548792632319161</v>
      </c>
      <c r="AY310">
        <f t="shared" si="169"/>
        <v>0.18831697803759828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1665849541</v>
      </c>
      <c r="BF310">
        <v>1938.398571428572</v>
      </c>
      <c r="BG310">
        <v>1955.0571428571429</v>
      </c>
      <c r="BH310">
        <v>40.335514285714282</v>
      </c>
      <c r="BI310">
        <v>40.198671428571437</v>
      </c>
      <c r="BJ310">
        <v>1939.7157142857141</v>
      </c>
      <c r="BK310">
        <v>40.112100000000012</v>
      </c>
      <c r="BL310">
        <v>649.94899999999996</v>
      </c>
      <c r="BM310">
        <v>101.3261428571429</v>
      </c>
      <c r="BN310">
        <v>9.9882014285714277E-2</v>
      </c>
      <c r="BO310">
        <v>35.546100000000003</v>
      </c>
      <c r="BP310">
        <v>35.96415714285714</v>
      </c>
      <c r="BQ310">
        <v>999.89999999999986</v>
      </c>
      <c r="BR310">
        <v>0</v>
      </c>
      <c r="BS310">
        <v>0</v>
      </c>
      <c r="BT310">
        <v>9002.0528571428567</v>
      </c>
      <c r="BU310">
        <v>0</v>
      </c>
      <c r="BV310">
        <v>1252.0314285714289</v>
      </c>
      <c r="BW310">
        <v>-16.660971428571429</v>
      </c>
      <c r="BX310">
        <v>2019.8714285714291</v>
      </c>
      <c r="BY310">
        <v>2036.9428571428571</v>
      </c>
      <c r="BZ310">
        <v>0.13683600000000001</v>
      </c>
      <c r="CA310">
        <v>1955.0571428571429</v>
      </c>
      <c r="CB310">
        <v>40.198671428571437</v>
      </c>
      <c r="CC310">
        <v>4.0870414285714283</v>
      </c>
      <c r="CD310">
        <v>4.0731728571428567</v>
      </c>
      <c r="CE310">
        <v>29.278471428571429</v>
      </c>
      <c r="CF310">
        <v>29.219671428571431</v>
      </c>
      <c r="CG310">
        <v>1199.997142857143</v>
      </c>
      <c r="CH310">
        <v>0.50004700000000002</v>
      </c>
      <c r="CI310">
        <v>0.49995299999999998</v>
      </c>
      <c r="CJ310">
        <v>0</v>
      </c>
      <c r="CK310">
        <v>2074.184285714286</v>
      </c>
      <c r="CL310">
        <v>9.5417900000000007</v>
      </c>
      <c r="CM310">
        <v>12383.68571428571</v>
      </c>
      <c r="CN310">
        <v>9521.6671428571444</v>
      </c>
      <c r="CO310">
        <v>47.436999999999998</v>
      </c>
      <c r="CP310">
        <v>49.473000000000013</v>
      </c>
      <c r="CQ310">
        <v>48.125</v>
      </c>
      <c r="CR310">
        <v>49</v>
      </c>
      <c r="CS310">
        <v>50.125</v>
      </c>
      <c r="CT310">
        <v>595.28714285714273</v>
      </c>
      <c r="CU310">
        <v>595.16999999999996</v>
      </c>
      <c r="CV310">
        <v>0</v>
      </c>
      <c r="CW310">
        <v>1665849549.5999999</v>
      </c>
      <c r="CX310">
        <v>0</v>
      </c>
      <c r="CY310">
        <v>1665848184.5999999</v>
      </c>
      <c r="CZ310" t="s">
        <v>356</v>
      </c>
      <c r="DA310">
        <v>1665848184.5999999</v>
      </c>
      <c r="DB310">
        <v>1665848178.0999999</v>
      </c>
      <c r="DC310">
        <v>18</v>
      </c>
      <c r="DD310">
        <v>0.19800000000000001</v>
      </c>
      <c r="DE310">
        <v>5.0000000000000001E-3</v>
      </c>
      <c r="DF310">
        <v>-1.1020000000000001</v>
      </c>
      <c r="DG310">
        <v>0.223</v>
      </c>
      <c r="DH310">
        <v>853</v>
      </c>
      <c r="DI310">
        <v>39</v>
      </c>
      <c r="DJ310">
        <v>1.27</v>
      </c>
      <c r="DK310">
        <v>0.31</v>
      </c>
      <c r="DL310">
        <v>-16.743865853658541</v>
      </c>
      <c r="DM310">
        <v>0.14611149825783179</v>
      </c>
      <c r="DN310">
        <v>0.1334736561378605</v>
      </c>
      <c r="DO310">
        <v>0</v>
      </c>
      <c r="DP310">
        <v>0.1195059463414634</v>
      </c>
      <c r="DQ310">
        <v>0.14394930731707331</v>
      </c>
      <c r="DR310">
        <v>2.4920218844261811E-2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365</v>
      </c>
      <c r="EA310">
        <v>3.2927900000000001</v>
      </c>
      <c r="EB310">
        <v>2.6252800000000001</v>
      </c>
      <c r="EC310">
        <v>0.27758100000000002</v>
      </c>
      <c r="ED310">
        <v>0.27721400000000002</v>
      </c>
      <c r="EE310">
        <v>0.155331</v>
      </c>
      <c r="EF310">
        <v>0.15341399999999999</v>
      </c>
      <c r="EG310">
        <v>21736.799999999999</v>
      </c>
      <c r="EH310">
        <v>22171.8</v>
      </c>
      <c r="EI310">
        <v>28036.5</v>
      </c>
      <c r="EJ310">
        <v>29577.4</v>
      </c>
      <c r="EK310">
        <v>32542.5</v>
      </c>
      <c r="EL310">
        <v>34805.800000000003</v>
      </c>
      <c r="EM310">
        <v>39516.1</v>
      </c>
      <c r="EN310">
        <v>42323.3</v>
      </c>
      <c r="EO310">
        <v>2.1763499999999998</v>
      </c>
      <c r="EP310">
        <v>2.10012</v>
      </c>
      <c r="EQ310">
        <v>5.3681399999999997E-2</v>
      </c>
      <c r="ER310">
        <v>0</v>
      </c>
      <c r="ES310">
        <v>35.091500000000003</v>
      </c>
      <c r="ET310">
        <v>999.9</v>
      </c>
      <c r="EU310">
        <v>61.6</v>
      </c>
      <c r="EV310">
        <v>41.8</v>
      </c>
      <c r="EW310">
        <v>49.588799999999999</v>
      </c>
      <c r="EX310">
        <v>55.830800000000004</v>
      </c>
      <c r="EY310">
        <v>-1.3822099999999999</v>
      </c>
      <c r="EZ310">
        <v>2</v>
      </c>
      <c r="FA310">
        <v>0.7722</v>
      </c>
      <c r="FB310">
        <v>2.2077</v>
      </c>
      <c r="FC310">
        <v>20.2514</v>
      </c>
      <c r="FD310">
        <v>5.21549</v>
      </c>
      <c r="FE310">
        <v>12.0099</v>
      </c>
      <c r="FF310">
        <v>4.9858500000000001</v>
      </c>
      <c r="FG310">
        <v>3.2845</v>
      </c>
      <c r="FH310">
        <v>8574.2000000000007</v>
      </c>
      <c r="FI310">
        <v>9999</v>
      </c>
      <c r="FJ310">
        <v>9999</v>
      </c>
      <c r="FK310">
        <v>584.29999999999995</v>
      </c>
      <c r="FL310">
        <v>1.8658999999999999</v>
      </c>
      <c r="FM310">
        <v>1.8623400000000001</v>
      </c>
      <c r="FN310">
        <v>1.8643400000000001</v>
      </c>
      <c r="FO310">
        <v>1.8605</v>
      </c>
      <c r="FP310">
        <v>1.86127</v>
      </c>
      <c r="FQ310">
        <v>1.8602000000000001</v>
      </c>
      <c r="FR310">
        <v>1.8620300000000001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-1.32</v>
      </c>
      <c r="GH310">
        <v>0.22339999999999999</v>
      </c>
      <c r="GI310">
        <v>-1.0926075346780371</v>
      </c>
      <c r="GJ310">
        <v>-3.055779808770659E-4</v>
      </c>
      <c r="GK310">
        <v>5.4022781434335912E-7</v>
      </c>
      <c r="GL310">
        <v>-2.2830823041668759E-10</v>
      </c>
      <c r="GM310">
        <v>0.223404761904753</v>
      </c>
      <c r="GN310">
        <v>0</v>
      </c>
      <c r="GO310">
        <v>0</v>
      </c>
      <c r="GP310">
        <v>0</v>
      </c>
      <c r="GQ310">
        <v>3</v>
      </c>
      <c r="GR310">
        <v>2094</v>
      </c>
      <c r="GS310">
        <v>4</v>
      </c>
      <c r="GT310">
        <v>34</v>
      </c>
      <c r="GU310">
        <v>22.6</v>
      </c>
      <c r="GV310">
        <v>22.7</v>
      </c>
      <c r="GW310">
        <v>4.7619600000000002</v>
      </c>
      <c r="GX310">
        <v>2.4902299999999999</v>
      </c>
      <c r="GY310">
        <v>2.04834</v>
      </c>
      <c r="GZ310">
        <v>2.6110799999999998</v>
      </c>
      <c r="HA310">
        <v>2.1972700000000001</v>
      </c>
      <c r="HB310">
        <v>2.3278799999999999</v>
      </c>
      <c r="HC310">
        <v>47.331800000000001</v>
      </c>
      <c r="HD310">
        <v>14.315899999999999</v>
      </c>
      <c r="HE310">
        <v>18</v>
      </c>
      <c r="HF310">
        <v>703.36500000000001</v>
      </c>
      <c r="HG310">
        <v>709.53</v>
      </c>
      <c r="HH310">
        <v>30.998699999999999</v>
      </c>
      <c r="HI310">
        <v>36.962499999999999</v>
      </c>
      <c r="HJ310">
        <v>30.0002</v>
      </c>
      <c r="HK310">
        <v>36.675899999999999</v>
      </c>
      <c r="HL310">
        <v>36.639099999999999</v>
      </c>
      <c r="HM310">
        <v>95.242900000000006</v>
      </c>
      <c r="HN310">
        <v>24.133199999999999</v>
      </c>
      <c r="HO310">
        <v>79.708500000000001</v>
      </c>
      <c r="HP310">
        <v>31</v>
      </c>
      <c r="HQ310">
        <v>1970.02</v>
      </c>
      <c r="HR310">
        <v>40.174500000000002</v>
      </c>
      <c r="HS310">
        <v>98.7072</v>
      </c>
      <c r="HT310">
        <v>98.099400000000003</v>
      </c>
    </row>
    <row r="311" spans="1:228" x14ac:dyDescent="0.2">
      <c r="A311">
        <v>296</v>
      </c>
      <c r="B311">
        <v>1665849547</v>
      </c>
      <c r="C311">
        <v>1177.900000095367</v>
      </c>
      <c r="D311" t="s">
        <v>951</v>
      </c>
      <c r="E311" t="s">
        <v>952</v>
      </c>
      <c r="F311">
        <v>4</v>
      </c>
      <c r="G311">
        <v>1665849544.6875</v>
      </c>
      <c r="H311">
        <f t="shared" si="136"/>
        <v>1.6231126184288049E-4</v>
      </c>
      <c r="I311">
        <f t="shared" si="137"/>
        <v>0.1623112618428805</v>
      </c>
      <c r="J311">
        <f t="shared" si="138"/>
        <v>7.0250929421533224</v>
      </c>
      <c r="K311">
        <f t="shared" si="139"/>
        <v>1944.5250000000001</v>
      </c>
      <c r="L311">
        <f t="shared" si="140"/>
        <v>568.16868782038114</v>
      </c>
      <c r="M311">
        <f t="shared" si="141"/>
        <v>57.627967537570051</v>
      </c>
      <c r="N311">
        <f t="shared" si="142"/>
        <v>197.22843933177001</v>
      </c>
      <c r="O311">
        <f t="shared" si="143"/>
        <v>8.4157906538773752E-3</v>
      </c>
      <c r="P311">
        <f t="shared" si="144"/>
        <v>2.7712191832308783</v>
      </c>
      <c r="Q311">
        <f t="shared" si="145"/>
        <v>8.4016178452463747E-3</v>
      </c>
      <c r="R311">
        <f t="shared" si="146"/>
        <v>5.2522825083373441E-3</v>
      </c>
      <c r="S311">
        <f t="shared" si="147"/>
        <v>225.98088886770594</v>
      </c>
      <c r="T311">
        <f t="shared" si="148"/>
        <v>36.887295502092009</v>
      </c>
      <c r="U311">
        <f t="shared" si="149"/>
        <v>35.955075000000001</v>
      </c>
      <c r="V311">
        <f t="shared" si="150"/>
        <v>5.9540622825284002</v>
      </c>
      <c r="W311">
        <f t="shared" si="151"/>
        <v>70.320383850198681</v>
      </c>
      <c r="X311">
        <f t="shared" si="152"/>
        <v>4.0916146694482851</v>
      </c>
      <c r="Y311">
        <f t="shared" si="153"/>
        <v>5.818532899599246</v>
      </c>
      <c r="Z311">
        <f t="shared" si="154"/>
        <v>1.8624476130801151</v>
      </c>
      <c r="AA311">
        <f t="shared" si="155"/>
        <v>-7.1579266472710295</v>
      </c>
      <c r="AB311">
        <f t="shared" si="156"/>
        <v>-62.457492975881884</v>
      </c>
      <c r="AC311">
        <f t="shared" si="157"/>
        <v>-5.301872849952983</v>
      </c>
      <c r="AD311">
        <f t="shared" si="158"/>
        <v>151.06359639460004</v>
      </c>
      <c r="AE311">
        <f t="shared" si="159"/>
        <v>17.790405719994862</v>
      </c>
      <c r="AF311">
        <f t="shared" si="160"/>
        <v>0.15613649209789349</v>
      </c>
      <c r="AG311">
        <f t="shared" si="161"/>
        <v>7.0250929421533224</v>
      </c>
      <c r="AH311">
        <v>2043.3498074323211</v>
      </c>
      <c r="AI311">
        <v>2029.4583030303029</v>
      </c>
      <c r="AJ311">
        <v>1.76403357814951</v>
      </c>
      <c r="AK311">
        <v>66.578326818864241</v>
      </c>
      <c r="AL311">
        <f t="shared" si="162"/>
        <v>0.1623112618428805</v>
      </c>
      <c r="AM311">
        <v>40.200038999870287</v>
      </c>
      <c r="AN311">
        <v>40.342983823529401</v>
      </c>
      <c r="AO311">
        <v>1.599896588949928E-4</v>
      </c>
      <c r="AP311">
        <v>87.47284380943789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47046.773753626985</v>
      </c>
      <c r="AV311">
        <f t="shared" si="166"/>
        <v>1200.00125</v>
      </c>
      <c r="AW311">
        <f t="shared" si="167"/>
        <v>1025.8563294651328</v>
      </c>
      <c r="AX311">
        <f t="shared" si="168"/>
        <v>0.85487938405491892</v>
      </c>
      <c r="AY311">
        <f t="shared" si="169"/>
        <v>0.18831721122599326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1665849544.6875</v>
      </c>
      <c r="BF311">
        <v>1944.5250000000001</v>
      </c>
      <c r="BG311">
        <v>1961.22875</v>
      </c>
      <c r="BH311">
        <v>40.340262500000001</v>
      </c>
      <c r="BI311">
        <v>40.2019375</v>
      </c>
      <c r="BJ311">
        <v>1945.8462500000001</v>
      </c>
      <c r="BK311">
        <v>40.116862500000003</v>
      </c>
      <c r="BL311">
        <v>649.93849999999998</v>
      </c>
      <c r="BM311">
        <v>101.3275</v>
      </c>
      <c r="BN311">
        <v>0.1000668</v>
      </c>
      <c r="BO311">
        <v>35.537025</v>
      </c>
      <c r="BP311">
        <v>35.955075000000001</v>
      </c>
      <c r="BQ311">
        <v>999.9</v>
      </c>
      <c r="BR311">
        <v>0</v>
      </c>
      <c r="BS311">
        <v>0</v>
      </c>
      <c r="BT311">
        <v>9004.0612500000007</v>
      </c>
      <c r="BU311">
        <v>0</v>
      </c>
      <c r="BV311">
        <v>995.15599999999995</v>
      </c>
      <c r="BW311">
        <v>-16.706624999999999</v>
      </c>
      <c r="BX311">
        <v>2026.26125</v>
      </c>
      <c r="BY311">
        <v>2043.3787500000001</v>
      </c>
      <c r="BZ311">
        <v>0.13834274999999999</v>
      </c>
      <c r="CA311">
        <v>1961.22875</v>
      </c>
      <c r="CB311">
        <v>40.2019375</v>
      </c>
      <c r="CC311">
        <v>4.0875725000000003</v>
      </c>
      <c r="CD311">
        <v>4.0735549999999998</v>
      </c>
      <c r="CE311">
        <v>29.280737500000001</v>
      </c>
      <c r="CF311">
        <v>29.221274999999999</v>
      </c>
      <c r="CG311">
        <v>1200.00125</v>
      </c>
      <c r="CH311">
        <v>0.50004512499999998</v>
      </c>
      <c r="CI311">
        <v>0.49995487500000002</v>
      </c>
      <c r="CJ311">
        <v>0</v>
      </c>
      <c r="CK311">
        <v>2074.2262500000002</v>
      </c>
      <c r="CL311">
        <v>9.5417900000000007</v>
      </c>
      <c r="CM311">
        <v>12271.362499999999</v>
      </c>
      <c r="CN311">
        <v>9521.692500000001</v>
      </c>
      <c r="CO311">
        <v>47.436999999999998</v>
      </c>
      <c r="CP311">
        <v>49.468499999999999</v>
      </c>
      <c r="CQ311">
        <v>48.077749999999988</v>
      </c>
      <c r="CR311">
        <v>49</v>
      </c>
      <c r="CS311">
        <v>50.125</v>
      </c>
      <c r="CT311">
        <v>595.28374999999994</v>
      </c>
      <c r="CU311">
        <v>595.17624999999998</v>
      </c>
      <c r="CV311">
        <v>0</v>
      </c>
      <c r="CW311">
        <v>1665849553.2</v>
      </c>
      <c r="CX311">
        <v>0</v>
      </c>
      <c r="CY311">
        <v>1665848184.5999999</v>
      </c>
      <c r="CZ311" t="s">
        <v>356</v>
      </c>
      <c r="DA311">
        <v>1665848184.5999999</v>
      </c>
      <c r="DB311">
        <v>1665848178.0999999</v>
      </c>
      <c r="DC311">
        <v>18</v>
      </c>
      <c r="DD311">
        <v>0.19800000000000001</v>
      </c>
      <c r="DE311">
        <v>5.0000000000000001E-3</v>
      </c>
      <c r="DF311">
        <v>-1.1020000000000001</v>
      </c>
      <c r="DG311">
        <v>0.223</v>
      </c>
      <c r="DH311">
        <v>853</v>
      </c>
      <c r="DI311">
        <v>39</v>
      </c>
      <c r="DJ311">
        <v>1.27</v>
      </c>
      <c r="DK311">
        <v>0.31</v>
      </c>
      <c r="DL311">
        <v>-16.761922500000001</v>
      </c>
      <c r="DM311">
        <v>0.85025628517828433</v>
      </c>
      <c r="DN311">
        <v>0.1225189974810028</v>
      </c>
      <c r="DO311">
        <v>0</v>
      </c>
      <c r="DP311">
        <v>0.12888198000000001</v>
      </c>
      <c r="DQ311">
        <v>0.1166078791744839</v>
      </c>
      <c r="DR311">
        <v>1.466793154078311E-2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365</v>
      </c>
      <c r="EA311">
        <v>3.2929200000000001</v>
      </c>
      <c r="EB311">
        <v>2.62521</v>
      </c>
      <c r="EC311">
        <v>0.27812700000000001</v>
      </c>
      <c r="ED311">
        <v>0.277752</v>
      </c>
      <c r="EE311">
        <v>0.15534700000000001</v>
      </c>
      <c r="EF311">
        <v>0.153418</v>
      </c>
      <c r="EG311">
        <v>21720.400000000001</v>
      </c>
      <c r="EH311">
        <v>22154.799999999999</v>
      </c>
      <c r="EI311">
        <v>28036.7</v>
      </c>
      <c r="EJ311">
        <v>29576.9</v>
      </c>
      <c r="EK311">
        <v>32542</v>
      </c>
      <c r="EL311">
        <v>34805.1</v>
      </c>
      <c r="EM311">
        <v>39516.199999999997</v>
      </c>
      <c r="EN311">
        <v>42322.7</v>
      </c>
      <c r="EO311">
        <v>2.1763699999999999</v>
      </c>
      <c r="EP311">
        <v>2.1001699999999999</v>
      </c>
      <c r="EQ311">
        <v>5.5655799999999998E-2</v>
      </c>
      <c r="ER311">
        <v>0</v>
      </c>
      <c r="ES311">
        <v>35.060400000000001</v>
      </c>
      <c r="ET311">
        <v>999.9</v>
      </c>
      <c r="EU311">
        <v>61.5</v>
      </c>
      <c r="EV311">
        <v>41.8</v>
      </c>
      <c r="EW311">
        <v>49.513300000000001</v>
      </c>
      <c r="EX311">
        <v>55.800800000000002</v>
      </c>
      <c r="EY311">
        <v>-1.4503200000000001</v>
      </c>
      <c r="EZ311">
        <v>2</v>
      </c>
      <c r="FA311">
        <v>0.7722</v>
      </c>
      <c r="FB311">
        <v>2.20661</v>
      </c>
      <c r="FC311">
        <v>20.2515</v>
      </c>
      <c r="FD311">
        <v>5.2148899999999996</v>
      </c>
      <c r="FE311">
        <v>12.0099</v>
      </c>
      <c r="FF311">
        <v>4.98515</v>
      </c>
      <c r="FG311">
        <v>3.2844500000000001</v>
      </c>
      <c r="FH311">
        <v>8574.2000000000007</v>
      </c>
      <c r="FI311">
        <v>9999</v>
      </c>
      <c r="FJ311">
        <v>9999</v>
      </c>
      <c r="FK311">
        <v>584.29999999999995</v>
      </c>
      <c r="FL311">
        <v>1.86592</v>
      </c>
      <c r="FM311">
        <v>1.8623400000000001</v>
      </c>
      <c r="FN311">
        <v>1.86436</v>
      </c>
      <c r="FO311">
        <v>1.8605</v>
      </c>
      <c r="FP311">
        <v>1.8612599999999999</v>
      </c>
      <c r="FQ311">
        <v>1.8602099999999999</v>
      </c>
      <c r="FR311">
        <v>1.8620300000000001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-1.32</v>
      </c>
      <c r="GH311">
        <v>0.22339999999999999</v>
      </c>
      <c r="GI311">
        <v>-1.0926075346780371</v>
      </c>
      <c r="GJ311">
        <v>-3.055779808770659E-4</v>
      </c>
      <c r="GK311">
        <v>5.4022781434335912E-7</v>
      </c>
      <c r="GL311">
        <v>-2.2830823041668759E-10</v>
      </c>
      <c r="GM311">
        <v>0.223404761904753</v>
      </c>
      <c r="GN311">
        <v>0</v>
      </c>
      <c r="GO311">
        <v>0</v>
      </c>
      <c r="GP311">
        <v>0</v>
      </c>
      <c r="GQ311">
        <v>3</v>
      </c>
      <c r="GR311">
        <v>2094</v>
      </c>
      <c r="GS311">
        <v>4</v>
      </c>
      <c r="GT311">
        <v>34</v>
      </c>
      <c r="GU311">
        <v>22.7</v>
      </c>
      <c r="GV311">
        <v>22.8</v>
      </c>
      <c r="GW311">
        <v>4.7741699999999998</v>
      </c>
      <c r="GX311">
        <v>2.47925</v>
      </c>
      <c r="GY311">
        <v>2.04834</v>
      </c>
      <c r="GZ311">
        <v>2.6122999999999998</v>
      </c>
      <c r="HA311">
        <v>2.1972700000000001</v>
      </c>
      <c r="HB311">
        <v>2.34253</v>
      </c>
      <c r="HC311">
        <v>47.331800000000001</v>
      </c>
      <c r="HD311">
        <v>14.3247</v>
      </c>
      <c r="HE311">
        <v>18</v>
      </c>
      <c r="HF311">
        <v>703.38599999999997</v>
      </c>
      <c r="HG311">
        <v>709.57600000000002</v>
      </c>
      <c r="HH311">
        <v>30.999300000000002</v>
      </c>
      <c r="HI311">
        <v>36.962499999999999</v>
      </c>
      <c r="HJ311">
        <v>30.0002</v>
      </c>
      <c r="HK311">
        <v>36.675899999999999</v>
      </c>
      <c r="HL311">
        <v>36.639099999999999</v>
      </c>
      <c r="HM311">
        <v>95.486999999999995</v>
      </c>
      <c r="HN311">
        <v>24.133199999999999</v>
      </c>
      <c r="HO311">
        <v>79.708500000000001</v>
      </c>
      <c r="HP311">
        <v>31</v>
      </c>
      <c r="HQ311">
        <v>1976.72</v>
      </c>
      <c r="HR311">
        <v>40.174500000000002</v>
      </c>
      <c r="HS311">
        <v>98.707599999999999</v>
      </c>
      <c r="HT311">
        <v>98.097800000000007</v>
      </c>
    </row>
    <row r="312" spans="1:228" x14ac:dyDescent="0.2">
      <c r="A312">
        <v>297</v>
      </c>
      <c r="B312">
        <v>1665849551</v>
      </c>
      <c r="C312">
        <v>1181.900000095367</v>
      </c>
      <c r="D312" t="s">
        <v>953</v>
      </c>
      <c r="E312" t="s">
        <v>954</v>
      </c>
      <c r="F312">
        <v>4</v>
      </c>
      <c r="G312">
        <v>1665849549</v>
      </c>
      <c r="H312">
        <f t="shared" si="136"/>
        <v>1.6065978420423191E-4</v>
      </c>
      <c r="I312">
        <f t="shared" si="137"/>
        <v>0.16065978420423191</v>
      </c>
      <c r="J312">
        <f t="shared" si="138"/>
        <v>7.0434384368305123</v>
      </c>
      <c r="K312">
        <f t="shared" si="139"/>
        <v>1951.8071428571429</v>
      </c>
      <c r="L312">
        <f t="shared" si="140"/>
        <v>560.42761751021044</v>
      </c>
      <c r="M312">
        <f t="shared" si="141"/>
        <v>56.842987018947099</v>
      </c>
      <c r="N312">
        <f t="shared" si="142"/>
        <v>197.96766722135257</v>
      </c>
      <c r="O312">
        <f t="shared" si="143"/>
        <v>8.3435071527264738E-3</v>
      </c>
      <c r="P312">
        <f t="shared" si="144"/>
        <v>2.77278303061505</v>
      </c>
      <c r="Q312">
        <f t="shared" si="145"/>
        <v>8.329584385094695E-3</v>
      </c>
      <c r="R312">
        <f t="shared" si="146"/>
        <v>5.2072391839023549E-3</v>
      </c>
      <c r="S312">
        <f t="shared" si="147"/>
        <v>225.96441216215061</v>
      </c>
      <c r="T312">
        <f t="shared" si="148"/>
        <v>36.872273849925463</v>
      </c>
      <c r="U312">
        <f t="shared" si="149"/>
        <v>35.946942857142851</v>
      </c>
      <c r="V312">
        <f t="shared" si="150"/>
        <v>5.9513999634443149</v>
      </c>
      <c r="W312">
        <f t="shared" si="151"/>
        <v>70.38280604762447</v>
      </c>
      <c r="X312">
        <f t="shared" si="152"/>
        <v>4.0919311797329359</v>
      </c>
      <c r="Y312">
        <f t="shared" si="153"/>
        <v>5.8138221669709136</v>
      </c>
      <c r="Z312">
        <f t="shared" si="154"/>
        <v>1.859468783711379</v>
      </c>
      <c r="AA312">
        <f t="shared" si="155"/>
        <v>-7.0850964834066277</v>
      </c>
      <c r="AB312">
        <f t="shared" si="156"/>
        <v>-63.471873955771507</v>
      </c>
      <c r="AC312">
        <f t="shared" si="157"/>
        <v>-5.3843457327829762</v>
      </c>
      <c r="AD312">
        <f t="shared" si="158"/>
        <v>150.02309599018949</v>
      </c>
      <c r="AE312">
        <f t="shared" si="159"/>
        <v>17.676301757306284</v>
      </c>
      <c r="AF312">
        <f t="shared" si="160"/>
        <v>0.15879897480662003</v>
      </c>
      <c r="AG312">
        <f t="shared" si="161"/>
        <v>7.0434384368305123</v>
      </c>
      <c r="AH312">
        <v>2050.3174209196841</v>
      </c>
      <c r="AI312">
        <v>2036.4766060606059</v>
      </c>
      <c r="AJ312">
        <v>1.747333984903531</v>
      </c>
      <c r="AK312">
        <v>66.578326818864241</v>
      </c>
      <c r="AL312">
        <f t="shared" si="162"/>
        <v>0.16065978420423191</v>
      </c>
      <c r="AM312">
        <v>40.202574361578122</v>
      </c>
      <c r="AN312">
        <v>40.34424029411764</v>
      </c>
      <c r="AO312">
        <v>1.2303240345165121E-4</v>
      </c>
      <c r="AP312">
        <v>87.47284380943789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47091.742331324152</v>
      </c>
      <c r="AV312">
        <f t="shared" si="166"/>
        <v>1199.8942857142849</v>
      </c>
      <c r="AW312">
        <f t="shared" si="167"/>
        <v>1025.7667876487822</v>
      </c>
      <c r="AX312">
        <f t="shared" si="168"/>
        <v>0.85488096731634444</v>
      </c>
      <c r="AY312">
        <f t="shared" si="169"/>
        <v>0.18832026692054482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1665849549</v>
      </c>
      <c r="BF312">
        <v>1951.8071428571429</v>
      </c>
      <c r="BG312">
        <v>1968.41</v>
      </c>
      <c r="BH312">
        <v>40.343257142857148</v>
      </c>
      <c r="BI312">
        <v>40.202585714285718</v>
      </c>
      <c r="BJ312">
        <v>1953.1357142857139</v>
      </c>
      <c r="BK312">
        <v>40.119842857142856</v>
      </c>
      <c r="BL312">
        <v>649.99342857142858</v>
      </c>
      <c r="BM312">
        <v>101.328</v>
      </c>
      <c r="BN312">
        <v>9.9883357142857135E-2</v>
      </c>
      <c r="BO312">
        <v>35.522342857142853</v>
      </c>
      <c r="BP312">
        <v>35.946942857142851</v>
      </c>
      <c r="BQ312">
        <v>999.89999999999986</v>
      </c>
      <c r="BR312">
        <v>0</v>
      </c>
      <c r="BS312">
        <v>0</v>
      </c>
      <c r="BT312">
        <v>9012.3214285714294</v>
      </c>
      <c r="BU312">
        <v>0</v>
      </c>
      <c r="BV312">
        <v>1098.2084285714291</v>
      </c>
      <c r="BW312">
        <v>-16.603457142857138</v>
      </c>
      <c r="BX312">
        <v>2033.8571428571429</v>
      </c>
      <c r="BY312">
        <v>2050.8614285714289</v>
      </c>
      <c r="BZ312">
        <v>0.14067571428571429</v>
      </c>
      <c r="CA312">
        <v>1968.41</v>
      </c>
      <c r="CB312">
        <v>40.202585714285718</v>
      </c>
      <c r="CC312">
        <v>4.0878985714285712</v>
      </c>
      <c r="CD312">
        <v>4.073645714285715</v>
      </c>
      <c r="CE312">
        <v>29.282142857142851</v>
      </c>
      <c r="CF312">
        <v>29.22165714285714</v>
      </c>
      <c r="CG312">
        <v>1199.8942857142849</v>
      </c>
      <c r="CH312">
        <v>0.49999185714285721</v>
      </c>
      <c r="CI312">
        <v>0.50000814285714268</v>
      </c>
      <c r="CJ312">
        <v>0</v>
      </c>
      <c r="CK312">
        <v>2074.1971428571428</v>
      </c>
      <c r="CL312">
        <v>9.5417900000000007</v>
      </c>
      <c r="CM312">
        <v>12511.528571428569</v>
      </c>
      <c r="CN312">
        <v>9520.6428571428569</v>
      </c>
      <c r="CO312">
        <v>47.436999999999998</v>
      </c>
      <c r="CP312">
        <v>49.436999999999998</v>
      </c>
      <c r="CQ312">
        <v>48.061999999999998</v>
      </c>
      <c r="CR312">
        <v>49</v>
      </c>
      <c r="CS312">
        <v>50.125</v>
      </c>
      <c r="CT312">
        <v>595.16714285714284</v>
      </c>
      <c r="CU312">
        <v>595.18714285714282</v>
      </c>
      <c r="CV312">
        <v>0</v>
      </c>
      <c r="CW312">
        <v>1665849557.4000001</v>
      </c>
      <c r="CX312">
        <v>0</v>
      </c>
      <c r="CY312">
        <v>1665848184.5999999</v>
      </c>
      <c r="CZ312" t="s">
        <v>356</v>
      </c>
      <c r="DA312">
        <v>1665848184.5999999</v>
      </c>
      <c r="DB312">
        <v>1665848178.0999999</v>
      </c>
      <c r="DC312">
        <v>18</v>
      </c>
      <c r="DD312">
        <v>0.19800000000000001</v>
      </c>
      <c r="DE312">
        <v>5.0000000000000001E-3</v>
      </c>
      <c r="DF312">
        <v>-1.1020000000000001</v>
      </c>
      <c r="DG312">
        <v>0.223</v>
      </c>
      <c r="DH312">
        <v>853</v>
      </c>
      <c r="DI312">
        <v>39</v>
      </c>
      <c r="DJ312">
        <v>1.27</v>
      </c>
      <c r="DK312">
        <v>0.31</v>
      </c>
      <c r="DL312">
        <v>-16.714355000000001</v>
      </c>
      <c r="DM312">
        <v>0.85492682926835151</v>
      </c>
      <c r="DN312">
        <v>0.1175342885076522</v>
      </c>
      <c r="DO312">
        <v>0</v>
      </c>
      <c r="DP312">
        <v>0.13625685000000001</v>
      </c>
      <c r="DQ312">
        <v>3.4067347091932217E-2</v>
      </c>
      <c r="DR312">
        <v>3.7304052497684481E-3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3.2928999999999999</v>
      </c>
      <c r="EB312">
        <v>2.6251500000000001</v>
      </c>
      <c r="EC312">
        <v>0.27867500000000001</v>
      </c>
      <c r="ED312">
        <v>0.27828599999999998</v>
      </c>
      <c r="EE312">
        <v>0.155358</v>
      </c>
      <c r="EF312">
        <v>0.153424</v>
      </c>
      <c r="EG312">
        <v>21703.4</v>
      </c>
      <c r="EH312">
        <v>22138</v>
      </c>
      <c r="EI312">
        <v>28036.2</v>
      </c>
      <c r="EJ312">
        <v>29576.5</v>
      </c>
      <c r="EK312">
        <v>32541.4</v>
      </c>
      <c r="EL312">
        <v>34804.400000000001</v>
      </c>
      <c r="EM312">
        <v>39515.9</v>
      </c>
      <c r="EN312">
        <v>42322.1</v>
      </c>
      <c r="EO312">
        <v>2.1762999999999999</v>
      </c>
      <c r="EP312">
        <v>2.1000999999999999</v>
      </c>
      <c r="EQ312">
        <v>5.6214600000000003E-2</v>
      </c>
      <c r="ER312">
        <v>0</v>
      </c>
      <c r="ES312">
        <v>35.0321</v>
      </c>
      <c r="ET312">
        <v>999.9</v>
      </c>
      <c r="EU312">
        <v>61.5</v>
      </c>
      <c r="EV312">
        <v>41.8</v>
      </c>
      <c r="EW312">
        <v>49.510899999999999</v>
      </c>
      <c r="EX312">
        <v>55.680799999999998</v>
      </c>
      <c r="EY312">
        <v>-1.20994</v>
      </c>
      <c r="EZ312">
        <v>2</v>
      </c>
      <c r="FA312">
        <v>0.77226600000000001</v>
      </c>
      <c r="FB312">
        <v>2.20126</v>
      </c>
      <c r="FC312">
        <v>20.250900000000001</v>
      </c>
      <c r="FD312">
        <v>5.2120499999999996</v>
      </c>
      <c r="FE312">
        <v>12.0099</v>
      </c>
      <c r="FF312">
        <v>4.9842000000000004</v>
      </c>
      <c r="FG312">
        <v>3.2839800000000001</v>
      </c>
      <c r="FH312">
        <v>8574.6</v>
      </c>
      <c r="FI312">
        <v>9999</v>
      </c>
      <c r="FJ312">
        <v>9999</v>
      </c>
      <c r="FK312">
        <v>584.29999999999995</v>
      </c>
      <c r="FL312">
        <v>1.8659300000000001</v>
      </c>
      <c r="FM312">
        <v>1.8623400000000001</v>
      </c>
      <c r="FN312">
        <v>1.8643700000000001</v>
      </c>
      <c r="FO312">
        <v>1.8605</v>
      </c>
      <c r="FP312">
        <v>1.8612599999999999</v>
      </c>
      <c r="FQ312">
        <v>1.8602000000000001</v>
      </c>
      <c r="FR312">
        <v>1.8620300000000001</v>
      </c>
      <c r="FS312">
        <v>1.8585199999999999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-1.34</v>
      </c>
      <c r="GH312">
        <v>0.22339999999999999</v>
      </c>
      <c r="GI312">
        <v>-1.0926075346780371</v>
      </c>
      <c r="GJ312">
        <v>-3.055779808770659E-4</v>
      </c>
      <c r="GK312">
        <v>5.4022781434335912E-7</v>
      </c>
      <c r="GL312">
        <v>-2.2830823041668759E-10</v>
      </c>
      <c r="GM312">
        <v>0.223404761904753</v>
      </c>
      <c r="GN312">
        <v>0</v>
      </c>
      <c r="GO312">
        <v>0</v>
      </c>
      <c r="GP312">
        <v>0</v>
      </c>
      <c r="GQ312">
        <v>3</v>
      </c>
      <c r="GR312">
        <v>2094</v>
      </c>
      <c r="GS312">
        <v>4</v>
      </c>
      <c r="GT312">
        <v>34</v>
      </c>
      <c r="GU312">
        <v>22.8</v>
      </c>
      <c r="GV312">
        <v>22.9</v>
      </c>
      <c r="GW312">
        <v>4.7863800000000003</v>
      </c>
      <c r="GX312">
        <v>2.4731399999999999</v>
      </c>
      <c r="GY312">
        <v>2.04834</v>
      </c>
      <c r="GZ312">
        <v>2.6135299999999999</v>
      </c>
      <c r="HA312">
        <v>2.1972700000000001</v>
      </c>
      <c r="HB312">
        <v>2.3706100000000001</v>
      </c>
      <c r="HC312">
        <v>47.331800000000001</v>
      </c>
      <c r="HD312">
        <v>14.3247</v>
      </c>
      <c r="HE312">
        <v>18</v>
      </c>
      <c r="HF312">
        <v>703.32299999999998</v>
      </c>
      <c r="HG312">
        <v>709.50599999999997</v>
      </c>
      <c r="HH312">
        <v>30.998799999999999</v>
      </c>
      <c r="HI312">
        <v>36.959899999999998</v>
      </c>
      <c r="HJ312">
        <v>30.0002</v>
      </c>
      <c r="HK312">
        <v>36.675899999999999</v>
      </c>
      <c r="HL312">
        <v>36.639099999999999</v>
      </c>
      <c r="HM312">
        <v>95.733000000000004</v>
      </c>
      <c r="HN312">
        <v>24.133199999999999</v>
      </c>
      <c r="HO312">
        <v>79.708500000000001</v>
      </c>
      <c r="HP312">
        <v>31</v>
      </c>
      <c r="HQ312">
        <v>1983.4</v>
      </c>
      <c r="HR312">
        <v>40.002899999999997</v>
      </c>
      <c r="HS312">
        <v>98.706500000000005</v>
      </c>
      <c r="HT312">
        <v>98.096400000000003</v>
      </c>
    </row>
    <row r="313" spans="1:228" x14ac:dyDescent="0.2">
      <c r="A313">
        <v>298</v>
      </c>
      <c r="B313">
        <v>1665849555</v>
      </c>
      <c r="C313">
        <v>1185.900000095367</v>
      </c>
      <c r="D313" t="s">
        <v>955</v>
      </c>
      <c r="E313" t="s">
        <v>956</v>
      </c>
      <c r="F313">
        <v>4</v>
      </c>
      <c r="G313">
        <v>1665849552.6875</v>
      </c>
      <c r="H313">
        <f t="shared" si="136"/>
        <v>1.6549536595251592E-4</v>
      </c>
      <c r="I313">
        <f t="shared" si="137"/>
        <v>0.1654953659525159</v>
      </c>
      <c r="J313">
        <f t="shared" si="138"/>
        <v>6.9987377976892429</v>
      </c>
      <c r="K313">
        <f t="shared" si="139"/>
        <v>1958.0474999999999</v>
      </c>
      <c r="L313">
        <f t="shared" si="140"/>
        <v>616.24477956717612</v>
      </c>
      <c r="M313">
        <f t="shared" si="141"/>
        <v>62.503687463521558</v>
      </c>
      <c r="N313">
        <f t="shared" si="142"/>
        <v>198.59833792780819</v>
      </c>
      <c r="O313">
        <f t="shared" si="143"/>
        <v>8.6121966523608293E-3</v>
      </c>
      <c r="P313">
        <f t="shared" si="144"/>
        <v>2.7703214647389816</v>
      </c>
      <c r="Q313">
        <f t="shared" si="145"/>
        <v>8.5973504297295125E-3</v>
      </c>
      <c r="R313">
        <f t="shared" si="146"/>
        <v>5.3746757323616164E-3</v>
      </c>
      <c r="S313">
        <f t="shared" si="147"/>
        <v>225.98681478733886</v>
      </c>
      <c r="T313">
        <f t="shared" si="148"/>
        <v>36.859072249148831</v>
      </c>
      <c r="U313">
        <f t="shared" si="149"/>
        <v>35.936925000000002</v>
      </c>
      <c r="V313">
        <f t="shared" si="150"/>
        <v>5.9481217166584734</v>
      </c>
      <c r="W313">
        <f t="shared" si="151"/>
        <v>70.440851942926059</v>
      </c>
      <c r="X313">
        <f t="shared" si="152"/>
        <v>4.0923374556379635</v>
      </c>
      <c r="Y313">
        <f t="shared" si="153"/>
        <v>5.8096081219371625</v>
      </c>
      <c r="Z313">
        <f t="shared" si="154"/>
        <v>1.85578426102051</v>
      </c>
      <c r="AA313">
        <f t="shared" si="155"/>
        <v>-7.2983456385059515</v>
      </c>
      <c r="AB313">
        <f t="shared" si="156"/>
        <v>-63.882256073427833</v>
      </c>
      <c r="AC313">
        <f t="shared" si="157"/>
        <v>-5.423363523164638</v>
      </c>
      <c r="AD313">
        <f t="shared" si="158"/>
        <v>149.38284955224043</v>
      </c>
      <c r="AE313">
        <f t="shared" si="159"/>
        <v>17.591423843977765</v>
      </c>
      <c r="AF313">
        <f t="shared" si="160"/>
        <v>0.15964302796714175</v>
      </c>
      <c r="AG313">
        <f t="shared" si="161"/>
        <v>6.9987377976892429</v>
      </c>
      <c r="AH313">
        <v>2057.259828718818</v>
      </c>
      <c r="AI313">
        <v>2043.517515151515</v>
      </c>
      <c r="AJ313">
        <v>1.73369519037217</v>
      </c>
      <c r="AK313">
        <v>66.578326818864241</v>
      </c>
      <c r="AL313">
        <f t="shared" si="162"/>
        <v>0.1654953659525159</v>
      </c>
      <c r="AM313">
        <v>40.203249061133683</v>
      </c>
      <c r="AN313">
        <v>40.349138235294092</v>
      </c>
      <c r="AO313">
        <v>1.3308318182883369E-4</v>
      </c>
      <c r="AP313">
        <v>87.47284380943789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47026.488791921482</v>
      </c>
      <c r="AV313">
        <f t="shared" si="166"/>
        <v>1200.0274999999999</v>
      </c>
      <c r="AW313">
        <f t="shared" si="167"/>
        <v>1025.8792791644241</v>
      </c>
      <c r="AX313">
        <f t="shared" si="168"/>
        <v>0.85487980830807986</v>
      </c>
      <c r="AY313">
        <f t="shared" si="169"/>
        <v>0.1883180300345941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1665849552.6875</v>
      </c>
      <c r="BF313">
        <v>1958.0474999999999</v>
      </c>
      <c r="BG313">
        <v>1974.57375</v>
      </c>
      <c r="BH313">
        <v>40.347724999999997</v>
      </c>
      <c r="BI313">
        <v>40.206312500000003</v>
      </c>
      <c r="BJ313">
        <v>1959.38375</v>
      </c>
      <c r="BK313">
        <v>40.124312500000002</v>
      </c>
      <c r="BL313">
        <v>650.02087500000005</v>
      </c>
      <c r="BM313">
        <v>101.32662500000001</v>
      </c>
      <c r="BN313">
        <v>0.100096225</v>
      </c>
      <c r="BO313">
        <v>35.5092</v>
      </c>
      <c r="BP313">
        <v>35.936925000000002</v>
      </c>
      <c r="BQ313">
        <v>999.9</v>
      </c>
      <c r="BR313">
        <v>0</v>
      </c>
      <c r="BS313">
        <v>0</v>
      </c>
      <c r="BT313">
        <v>8999.3737500000007</v>
      </c>
      <c r="BU313">
        <v>0</v>
      </c>
      <c r="BV313">
        <v>1255.68875</v>
      </c>
      <c r="BW313">
        <v>-16.52675</v>
      </c>
      <c r="BX313">
        <v>2040.3724999999999</v>
      </c>
      <c r="BY313">
        <v>2057.29</v>
      </c>
      <c r="BZ313">
        <v>0.14140312499999999</v>
      </c>
      <c r="CA313">
        <v>1974.57375</v>
      </c>
      <c r="CB313">
        <v>40.206312500000003</v>
      </c>
      <c r="CC313">
        <v>4.08829625</v>
      </c>
      <c r="CD313">
        <v>4.0739687500000006</v>
      </c>
      <c r="CE313">
        <v>29.283799999999999</v>
      </c>
      <c r="CF313">
        <v>29.2230375</v>
      </c>
      <c r="CG313">
        <v>1200.0274999999999</v>
      </c>
      <c r="CH313">
        <v>0.50003149999999996</v>
      </c>
      <c r="CI313">
        <v>0.49996849999999998</v>
      </c>
      <c r="CJ313">
        <v>0</v>
      </c>
      <c r="CK313">
        <v>2074.3687500000001</v>
      </c>
      <c r="CL313">
        <v>9.5417900000000007</v>
      </c>
      <c r="CM313">
        <v>12384.95</v>
      </c>
      <c r="CN313">
        <v>9521.8662499999991</v>
      </c>
      <c r="CO313">
        <v>47.421499999999988</v>
      </c>
      <c r="CP313">
        <v>49.436999999999998</v>
      </c>
      <c r="CQ313">
        <v>48.061999999999998</v>
      </c>
      <c r="CR313">
        <v>48.984250000000003</v>
      </c>
      <c r="CS313">
        <v>50.125</v>
      </c>
      <c r="CT313">
        <v>595.27874999999995</v>
      </c>
      <c r="CU313">
        <v>595.20499999999993</v>
      </c>
      <c r="CV313">
        <v>0</v>
      </c>
      <c r="CW313">
        <v>1665849561.5999999</v>
      </c>
      <c r="CX313">
        <v>0</v>
      </c>
      <c r="CY313">
        <v>1665848184.5999999</v>
      </c>
      <c r="CZ313" t="s">
        <v>356</v>
      </c>
      <c r="DA313">
        <v>1665848184.5999999</v>
      </c>
      <c r="DB313">
        <v>1665848178.0999999</v>
      </c>
      <c r="DC313">
        <v>18</v>
      </c>
      <c r="DD313">
        <v>0.19800000000000001</v>
      </c>
      <c r="DE313">
        <v>5.0000000000000001E-3</v>
      </c>
      <c r="DF313">
        <v>-1.1020000000000001</v>
      </c>
      <c r="DG313">
        <v>0.223</v>
      </c>
      <c r="DH313">
        <v>853</v>
      </c>
      <c r="DI313">
        <v>39</v>
      </c>
      <c r="DJ313">
        <v>1.27</v>
      </c>
      <c r="DK313">
        <v>0.31</v>
      </c>
      <c r="DL313">
        <v>-16.634119999999999</v>
      </c>
      <c r="DM313">
        <v>0.51816810506568223</v>
      </c>
      <c r="DN313">
        <v>7.9923198134208853E-2</v>
      </c>
      <c r="DO313">
        <v>0</v>
      </c>
      <c r="DP313">
        <v>0.138421725</v>
      </c>
      <c r="DQ313">
        <v>2.2943313320825429E-2</v>
      </c>
      <c r="DR313">
        <v>2.362993154745694E-3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3.2934899999999998</v>
      </c>
      <c r="EB313">
        <v>2.62568</v>
      </c>
      <c r="EC313">
        <v>0.27921400000000002</v>
      </c>
      <c r="ED313">
        <v>0.27882299999999999</v>
      </c>
      <c r="EE313">
        <v>0.155363</v>
      </c>
      <c r="EF313">
        <v>0.15342800000000001</v>
      </c>
      <c r="EG313">
        <v>21687</v>
      </c>
      <c r="EH313">
        <v>22121.200000000001</v>
      </c>
      <c r="EI313">
        <v>28036.2</v>
      </c>
      <c r="EJ313">
        <v>29576.2</v>
      </c>
      <c r="EK313">
        <v>32540.799999999999</v>
      </c>
      <c r="EL313">
        <v>34804.1</v>
      </c>
      <c r="EM313">
        <v>39515.4</v>
      </c>
      <c r="EN313">
        <v>42321.8</v>
      </c>
      <c r="EO313">
        <v>2.1768700000000001</v>
      </c>
      <c r="EP313">
        <v>2.0998000000000001</v>
      </c>
      <c r="EQ313">
        <v>5.7108699999999998E-2</v>
      </c>
      <c r="ER313">
        <v>0</v>
      </c>
      <c r="ES313">
        <v>35.003900000000002</v>
      </c>
      <c r="ET313">
        <v>999.9</v>
      </c>
      <c r="EU313">
        <v>61.5</v>
      </c>
      <c r="EV313">
        <v>41.8</v>
      </c>
      <c r="EW313">
        <v>49.508299999999998</v>
      </c>
      <c r="EX313">
        <v>55.770800000000001</v>
      </c>
      <c r="EY313">
        <v>-1.40625</v>
      </c>
      <c r="EZ313">
        <v>2</v>
      </c>
      <c r="FA313">
        <v>0.77229400000000004</v>
      </c>
      <c r="FB313">
        <v>2.1934300000000002</v>
      </c>
      <c r="FC313">
        <v>20.2517</v>
      </c>
      <c r="FD313">
        <v>5.21549</v>
      </c>
      <c r="FE313">
        <v>12.0099</v>
      </c>
      <c r="FF313">
        <v>4.9861000000000004</v>
      </c>
      <c r="FG313">
        <v>3.2846500000000001</v>
      </c>
      <c r="FH313">
        <v>8574.6</v>
      </c>
      <c r="FI313">
        <v>9999</v>
      </c>
      <c r="FJ313">
        <v>9999</v>
      </c>
      <c r="FK313">
        <v>584.29999999999995</v>
      </c>
      <c r="FL313">
        <v>1.8659399999999999</v>
      </c>
      <c r="FM313">
        <v>1.8623400000000001</v>
      </c>
      <c r="FN313">
        <v>1.86439</v>
      </c>
      <c r="FO313">
        <v>1.8605</v>
      </c>
      <c r="FP313">
        <v>1.86127</v>
      </c>
      <c r="FQ313">
        <v>1.8602300000000001</v>
      </c>
      <c r="FR313">
        <v>1.86202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-1.33</v>
      </c>
      <c r="GH313">
        <v>0.22339999999999999</v>
      </c>
      <c r="GI313">
        <v>-1.0926075346780371</v>
      </c>
      <c r="GJ313">
        <v>-3.055779808770659E-4</v>
      </c>
      <c r="GK313">
        <v>5.4022781434335912E-7</v>
      </c>
      <c r="GL313">
        <v>-2.2830823041668759E-10</v>
      </c>
      <c r="GM313">
        <v>0.223404761904753</v>
      </c>
      <c r="GN313">
        <v>0</v>
      </c>
      <c r="GO313">
        <v>0</v>
      </c>
      <c r="GP313">
        <v>0</v>
      </c>
      <c r="GQ313">
        <v>3</v>
      </c>
      <c r="GR313">
        <v>2094</v>
      </c>
      <c r="GS313">
        <v>4</v>
      </c>
      <c r="GT313">
        <v>34</v>
      </c>
      <c r="GU313">
        <v>22.8</v>
      </c>
      <c r="GV313">
        <v>22.9</v>
      </c>
      <c r="GW313">
        <v>4.7973600000000003</v>
      </c>
      <c r="GX313">
        <v>2.3791500000000001</v>
      </c>
      <c r="GY313">
        <v>2.04834</v>
      </c>
      <c r="GZ313">
        <v>2.6122999999999998</v>
      </c>
      <c r="HA313">
        <v>2.1972700000000001</v>
      </c>
      <c r="HB313">
        <v>2.3706100000000001</v>
      </c>
      <c r="HC313">
        <v>47.331800000000001</v>
      </c>
      <c r="HD313">
        <v>14.3247</v>
      </c>
      <c r="HE313">
        <v>18</v>
      </c>
      <c r="HF313">
        <v>703.81100000000004</v>
      </c>
      <c r="HG313">
        <v>709.19</v>
      </c>
      <c r="HH313">
        <v>30.9983</v>
      </c>
      <c r="HI313">
        <v>36.959099999999999</v>
      </c>
      <c r="HJ313">
        <v>30.0002</v>
      </c>
      <c r="HK313">
        <v>36.675899999999999</v>
      </c>
      <c r="HL313">
        <v>36.635800000000003</v>
      </c>
      <c r="HM313">
        <v>95.980999999999995</v>
      </c>
      <c r="HN313">
        <v>24.6996</v>
      </c>
      <c r="HO313">
        <v>79.708500000000001</v>
      </c>
      <c r="HP313">
        <v>31</v>
      </c>
      <c r="HQ313">
        <v>1990.1</v>
      </c>
      <c r="HR313">
        <v>39.932499999999997</v>
      </c>
      <c r="HS313">
        <v>98.705600000000004</v>
      </c>
      <c r="HT313">
        <v>98.095699999999994</v>
      </c>
    </row>
    <row r="314" spans="1:228" x14ac:dyDescent="0.2">
      <c r="A314">
        <v>299</v>
      </c>
      <c r="B314">
        <v>1665849559</v>
      </c>
      <c r="C314">
        <v>1189.900000095367</v>
      </c>
      <c r="D314" t="s">
        <v>957</v>
      </c>
      <c r="E314" t="s">
        <v>958</v>
      </c>
      <c r="F314">
        <v>4</v>
      </c>
      <c r="G314">
        <v>1665849557</v>
      </c>
      <c r="H314">
        <f t="shared" si="136"/>
        <v>1.6712273427762928E-4</v>
      </c>
      <c r="I314">
        <f t="shared" si="137"/>
        <v>0.16712273427762928</v>
      </c>
      <c r="J314">
        <f t="shared" si="138"/>
        <v>6.9635671034531255</v>
      </c>
      <c r="K314">
        <f t="shared" si="139"/>
        <v>1965.201428571429</v>
      </c>
      <c r="L314">
        <f t="shared" si="140"/>
        <v>647.60922988792584</v>
      </c>
      <c r="M314">
        <f t="shared" si="141"/>
        <v>65.685871148926836</v>
      </c>
      <c r="N314">
        <f t="shared" si="142"/>
        <v>199.32694263972925</v>
      </c>
      <c r="O314">
        <f t="shared" si="143"/>
        <v>8.734330935119371E-3</v>
      </c>
      <c r="P314">
        <f t="shared" si="144"/>
        <v>2.7672816916512457</v>
      </c>
      <c r="Q314">
        <f t="shared" si="145"/>
        <v>8.7190443031152417E-3</v>
      </c>
      <c r="R314">
        <f t="shared" si="146"/>
        <v>5.4507738747427174E-3</v>
      </c>
      <c r="S314">
        <f t="shared" si="147"/>
        <v>225.9736961913863</v>
      </c>
      <c r="T314">
        <f t="shared" si="148"/>
        <v>36.851965648768221</v>
      </c>
      <c r="U314">
        <f t="shared" si="149"/>
        <v>35.914271428571432</v>
      </c>
      <c r="V314">
        <f t="shared" si="150"/>
        <v>5.9407143384322074</v>
      </c>
      <c r="W314">
        <f t="shared" si="151"/>
        <v>70.478741863762195</v>
      </c>
      <c r="X314">
        <f t="shared" si="152"/>
        <v>4.0927414758683289</v>
      </c>
      <c r="Y314">
        <f t="shared" si="153"/>
        <v>5.8070580825346418</v>
      </c>
      <c r="Z314">
        <f t="shared" si="154"/>
        <v>1.8479728625638785</v>
      </c>
      <c r="AA314">
        <f t="shared" si="155"/>
        <v>-7.3701125816434514</v>
      </c>
      <c r="AB314">
        <f t="shared" si="156"/>
        <v>-61.619604763991809</v>
      </c>
      <c r="AC314">
        <f t="shared" si="157"/>
        <v>-5.2362402917223472</v>
      </c>
      <c r="AD314">
        <f t="shared" si="158"/>
        <v>151.7477385540287</v>
      </c>
      <c r="AE314">
        <f t="shared" si="159"/>
        <v>17.620042045341489</v>
      </c>
      <c r="AF314">
        <f t="shared" si="160"/>
        <v>0.19181154452872418</v>
      </c>
      <c r="AG314">
        <f t="shared" si="161"/>
        <v>6.9635671034531255</v>
      </c>
      <c r="AH314">
        <v>2064.1992888992081</v>
      </c>
      <c r="AI314">
        <v>2050.4490303030288</v>
      </c>
      <c r="AJ314">
        <v>1.744422168666949</v>
      </c>
      <c r="AK314">
        <v>66.578326818864241</v>
      </c>
      <c r="AL314">
        <f t="shared" si="162"/>
        <v>0.16712273427762928</v>
      </c>
      <c r="AM314">
        <v>40.204198040359451</v>
      </c>
      <c r="AN314">
        <v>40.351877941176447</v>
      </c>
      <c r="AO314">
        <v>6.3813201116517151E-5</v>
      </c>
      <c r="AP314">
        <v>87.47284380943789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46944.705584532203</v>
      </c>
      <c r="AV314">
        <f t="shared" si="166"/>
        <v>1199.9485714285711</v>
      </c>
      <c r="AW314">
        <f t="shared" si="167"/>
        <v>1025.8127089074535</v>
      </c>
      <c r="AX314">
        <f t="shared" si="168"/>
        <v>0.85488056182790895</v>
      </c>
      <c r="AY314">
        <f t="shared" si="169"/>
        <v>0.18831948432786458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1665849557</v>
      </c>
      <c r="BF314">
        <v>1965.201428571429</v>
      </c>
      <c r="BG314">
        <v>1981.811428571428</v>
      </c>
      <c r="BH314">
        <v>40.351100000000002</v>
      </c>
      <c r="BI314">
        <v>40.181214285714283</v>
      </c>
      <c r="BJ314">
        <v>1966.5414285714289</v>
      </c>
      <c r="BK314">
        <v>40.127699999999997</v>
      </c>
      <c r="BL314">
        <v>650.10199999999998</v>
      </c>
      <c r="BM314">
        <v>101.328</v>
      </c>
      <c r="BN314">
        <v>0.1002504285714286</v>
      </c>
      <c r="BO314">
        <v>35.501242857142863</v>
      </c>
      <c r="BP314">
        <v>35.914271428571432</v>
      </c>
      <c r="BQ314">
        <v>999.89999999999986</v>
      </c>
      <c r="BR314">
        <v>0</v>
      </c>
      <c r="BS314">
        <v>0</v>
      </c>
      <c r="BT314">
        <v>8983.1271428571417</v>
      </c>
      <c r="BU314">
        <v>0</v>
      </c>
      <c r="BV314">
        <v>1072.9028571428571</v>
      </c>
      <c r="BW314">
        <v>-16.611171428571431</v>
      </c>
      <c r="BX314">
        <v>2047.8328571428569</v>
      </c>
      <c r="BY314">
        <v>2064.775714285714</v>
      </c>
      <c r="BZ314">
        <v>0.16986271428571431</v>
      </c>
      <c r="CA314">
        <v>1981.811428571428</v>
      </c>
      <c r="CB314">
        <v>40.181214285714283</v>
      </c>
      <c r="CC314">
        <v>4.088698571428572</v>
      </c>
      <c r="CD314">
        <v>4.0714899999999998</v>
      </c>
      <c r="CE314">
        <v>29.28554285714285</v>
      </c>
      <c r="CF314">
        <v>29.212485714285709</v>
      </c>
      <c r="CG314">
        <v>1199.9485714285711</v>
      </c>
      <c r="CH314">
        <v>0.50000371428571422</v>
      </c>
      <c r="CI314">
        <v>0.49999628571428573</v>
      </c>
      <c r="CJ314">
        <v>0</v>
      </c>
      <c r="CK314">
        <v>2074.2571428571432</v>
      </c>
      <c r="CL314">
        <v>9.5417900000000007</v>
      </c>
      <c r="CM314">
        <v>12383.04285714286</v>
      </c>
      <c r="CN314">
        <v>9521.11</v>
      </c>
      <c r="CO314">
        <v>47.375</v>
      </c>
      <c r="CP314">
        <v>49.436999999999998</v>
      </c>
      <c r="CQ314">
        <v>48.061999999999998</v>
      </c>
      <c r="CR314">
        <v>48.936999999999998</v>
      </c>
      <c r="CS314">
        <v>50.107000000000014</v>
      </c>
      <c r="CT314">
        <v>595.21</v>
      </c>
      <c r="CU314">
        <v>595.19714285714292</v>
      </c>
      <c r="CV314">
        <v>0</v>
      </c>
      <c r="CW314">
        <v>1665849565.2</v>
      </c>
      <c r="CX314">
        <v>0</v>
      </c>
      <c r="CY314">
        <v>1665848184.5999999</v>
      </c>
      <c r="CZ314" t="s">
        <v>356</v>
      </c>
      <c r="DA314">
        <v>1665848184.5999999</v>
      </c>
      <c r="DB314">
        <v>1665848178.0999999</v>
      </c>
      <c r="DC314">
        <v>18</v>
      </c>
      <c r="DD314">
        <v>0.19800000000000001</v>
      </c>
      <c r="DE314">
        <v>5.0000000000000001E-3</v>
      </c>
      <c r="DF314">
        <v>-1.1020000000000001</v>
      </c>
      <c r="DG314">
        <v>0.223</v>
      </c>
      <c r="DH314">
        <v>853</v>
      </c>
      <c r="DI314">
        <v>39</v>
      </c>
      <c r="DJ314">
        <v>1.27</v>
      </c>
      <c r="DK314">
        <v>0.31</v>
      </c>
      <c r="DL314">
        <v>-16.616019999999999</v>
      </c>
      <c r="DM314">
        <v>0.3957636022514367</v>
      </c>
      <c r="DN314">
        <v>7.4395417197566663E-2</v>
      </c>
      <c r="DO314">
        <v>0</v>
      </c>
      <c r="DP314">
        <v>0.14285567499999999</v>
      </c>
      <c r="DQ314">
        <v>7.1961489681050317E-2</v>
      </c>
      <c r="DR314">
        <v>1.086995611625801E-2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3.2930100000000002</v>
      </c>
      <c r="EB314">
        <v>2.6253099999999998</v>
      </c>
      <c r="EC314">
        <v>0.27975100000000003</v>
      </c>
      <c r="ED314">
        <v>0.279364</v>
      </c>
      <c r="EE314">
        <v>0.155364</v>
      </c>
      <c r="EF314">
        <v>0.15320300000000001</v>
      </c>
      <c r="EG314">
        <v>21670.400000000001</v>
      </c>
      <c r="EH314">
        <v>22104.5</v>
      </c>
      <c r="EI314">
        <v>28035.8</v>
      </c>
      <c r="EJ314">
        <v>29576.3</v>
      </c>
      <c r="EK314">
        <v>32540.3</v>
      </c>
      <c r="EL314">
        <v>34813.599999999999</v>
      </c>
      <c r="EM314">
        <v>39514.800000000003</v>
      </c>
      <c r="EN314">
        <v>42322.1</v>
      </c>
      <c r="EO314">
        <v>2.17672</v>
      </c>
      <c r="EP314">
        <v>2.0999300000000001</v>
      </c>
      <c r="EQ314">
        <v>5.7704699999999998E-2</v>
      </c>
      <c r="ER314">
        <v>0</v>
      </c>
      <c r="ES314">
        <v>34.978200000000001</v>
      </c>
      <c r="ET314">
        <v>999.9</v>
      </c>
      <c r="EU314">
        <v>61.5</v>
      </c>
      <c r="EV314">
        <v>41.8</v>
      </c>
      <c r="EW314">
        <v>49.504199999999997</v>
      </c>
      <c r="EX314">
        <v>55.410800000000002</v>
      </c>
      <c r="EY314">
        <v>-1.3982399999999999</v>
      </c>
      <c r="EZ314">
        <v>2</v>
      </c>
      <c r="FA314">
        <v>0.77216499999999999</v>
      </c>
      <c r="FB314">
        <v>2.1859799999999998</v>
      </c>
      <c r="FC314">
        <v>20.251799999999999</v>
      </c>
      <c r="FD314">
        <v>5.2157900000000001</v>
      </c>
      <c r="FE314">
        <v>12.0099</v>
      </c>
      <c r="FF314">
        <v>4.9855499999999999</v>
      </c>
      <c r="FG314">
        <v>3.2846500000000001</v>
      </c>
      <c r="FH314">
        <v>8574.6</v>
      </c>
      <c r="FI314">
        <v>9999</v>
      </c>
      <c r="FJ314">
        <v>9999</v>
      </c>
      <c r="FK314">
        <v>584.29999999999995</v>
      </c>
      <c r="FL314">
        <v>1.86592</v>
      </c>
      <c r="FM314">
        <v>1.8623400000000001</v>
      </c>
      <c r="FN314">
        <v>1.8643799999999999</v>
      </c>
      <c r="FO314">
        <v>1.8605</v>
      </c>
      <c r="FP314">
        <v>1.86127</v>
      </c>
      <c r="FQ314">
        <v>1.86022</v>
      </c>
      <c r="FR314">
        <v>1.86202</v>
      </c>
      <c r="FS314">
        <v>1.8585199999999999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-1.35</v>
      </c>
      <c r="GH314">
        <v>0.22339999999999999</v>
      </c>
      <c r="GI314">
        <v>-1.0926075346780371</v>
      </c>
      <c r="GJ314">
        <v>-3.055779808770659E-4</v>
      </c>
      <c r="GK314">
        <v>5.4022781434335912E-7</v>
      </c>
      <c r="GL314">
        <v>-2.2830823041668759E-10</v>
      </c>
      <c r="GM314">
        <v>0.223404761904753</v>
      </c>
      <c r="GN314">
        <v>0</v>
      </c>
      <c r="GO314">
        <v>0</v>
      </c>
      <c r="GP314">
        <v>0</v>
      </c>
      <c r="GQ314">
        <v>3</v>
      </c>
      <c r="GR314">
        <v>2094</v>
      </c>
      <c r="GS314">
        <v>4</v>
      </c>
      <c r="GT314">
        <v>34</v>
      </c>
      <c r="GU314">
        <v>22.9</v>
      </c>
      <c r="GV314">
        <v>23</v>
      </c>
      <c r="GW314">
        <v>4.8107899999999999</v>
      </c>
      <c r="GX314">
        <v>2.2509800000000002</v>
      </c>
      <c r="GY314">
        <v>2.04834</v>
      </c>
      <c r="GZ314">
        <v>2.6122999999999998</v>
      </c>
      <c r="HA314">
        <v>2.1972700000000001</v>
      </c>
      <c r="HB314">
        <v>2.36084</v>
      </c>
      <c r="HC314">
        <v>47.331800000000001</v>
      </c>
      <c r="HD314">
        <v>14.315899999999999</v>
      </c>
      <c r="HE314">
        <v>18</v>
      </c>
      <c r="HF314">
        <v>703.67600000000004</v>
      </c>
      <c r="HG314">
        <v>709.30399999999997</v>
      </c>
      <c r="HH314">
        <v>30.998100000000001</v>
      </c>
      <c r="HI314">
        <v>36.959099999999999</v>
      </c>
      <c r="HJ314">
        <v>30.0001</v>
      </c>
      <c r="HK314">
        <v>36.674999999999997</v>
      </c>
      <c r="HL314">
        <v>36.6357</v>
      </c>
      <c r="HM314">
        <v>96.219499999999996</v>
      </c>
      <c r="HN314">
        <v>24.6996</v>
      </c>
      <c r="HO314">
        <v>79.336200000000005</v>
      </c>
      <c r="HP314">
        <v>31</v>
      </c>
      <c r="HQ314">
        <v>1996.78</v>
      </c>
      <c r="HR314">
        <v>39.877899999999997</v>
      </c>
      <c r="HS314">
        <v>98.704099999999997</v>
      </c>
      <c r="HT314">
        <v>98.096199999999996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2022-10-15T15:59:53Z</dcterms:created>
  <dcterms:modified xsi:type="dcterms:W3CDTF">2024-10-17T15:20:34Z</dcterms:modified>
</cp:coreProperties>
</file>