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22C7C66B-8568-184C-B446-0A1B267E9284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89" i="1" l="1"/>
  <c r="AX389" i="1"/>
  <c r="AV389" i="1"/>
  <c r="AU389" i="1"/>
  <c r="AS389" i="1"/>
  <c r="K389" i="1" s="1"/>
  <c r="AL389" i="1"/>
  <c r="I389" i="1" s="1"/>
  <c r="H389" i="1" s="1"/>
  <c r="AG389" i="1"/>
  <c r="J389" i="1" s="1"/>
  <c r="Y389" i="1"/>
  <c r="X389" i="1"/>
  <c r="S389" i="1"/>
  <c r="P389" i="1"/>
  <c r="AY388" i="1"/>
  <c r="AX388" i="1"/>
  <c r="AV388" i="1"/>
  <c r="S388" i="1" s="1"/>
  <c r="AU388" i="1"/>
  <c r="AS388" i="1" s="1"/>
  <c r="AT388" i="1" s="1"/>
  <c r="AL388" i="1"/>
  <c r="I388" i="1" s="1"/>
  <c r="H388" i="1" s="1"/>
  <c r="AG388" i="1"/>
  <c r="AE388" i="1"/>
  <c r="Y388" i="1"/>
  <c r="X388" i="1"/>
  <c r="W388" i="1"/>
  <c r="P388" i="1"/>
  <c r="J388" i="1"/>
  <c r="AY387" i="1"/>
  <c r="AX387" i="1"/>
  <c r="AV387" i="1"/>
  <c r="AU387" i="1"/>
  <c r="AS387" i="1" s="1"/>
  <c r="AL387" i="1"/>
  <c r="I387" i="1" s="1"/>
  <c r="H387" i="1" s="1"/>
  <c r="AA387" i="1" s="1"/>
  <c r="AG387" i="1"/>
  <c r="J387" i="1" s="1"/>
  <c r="Y387" i="1"/>
  <c r="X387" i="1"/>
  <c r="W387" i="1" s="1"/>
  <c r="P387" i="1"/>
  <c r="AY386" i="1"/>
  <c r="AX386" i="1"/>
  <c r="AV386" i="1"/>
  <c r="S386" i="1" s="1"/>
  <c r="AU386" i="1"/>
  <c r="AS386" i="1"/>
  <c r="AL386" i="1"/>
  <c r="AG386" i="1"/>
  <c r="J386" i="1" s="1"/>
  <c r="Y386" i="1"/>
  <c r="X386" i="1"/>
  <c r="P386" i="1"/>
  <c r="I386" i="1"/>
  <c r="H386" i="1" s="1"/>
  <c r="AY385" i="1"/>
  <c r="AX385" i="1"/>
  <c r="AV385" i="1"/>
  <c r="AU385" i="1"/>
  <c r="AS385" i="1" s="1"/>
  <c r="AL385" i="1"/>
  <c r="I385" i="1" s="1"/>
  <c r="H385" i="1" s="1"/>
  <c r="AG385" i="1"/>
  <c r="Y385" i="1"/>
  <c r="X385" i="1"/>
  <c r="W385" i="1" s="1"/>
  <c r="S385" i="1"/>
  <c r="P385" i="1"/>
  <c r="J385" i="1"/>
  <c r="AY384" i="1"/>
  <c r="AX384" i="1"/>
  <c r="AV384" i="1"/>
  <c r="S384" i="1" s="1"/>
  <c r="AU384" i="1"/>
  <c r="AS384" i="1" s="1"/>
  <c r="AT384" i="1" s="1"/>
  <c r="AL384" i="1"/>
  <c r="I384" i="1" s="1"/>
  <c r="H384" i="1" s="1"/>
  <c r="T384" i="1" s="1"/>
  <c r="U384" i="1" s="1"/>
  <c r="AG384" i="1"/>
  <c r="J384" i="1" s="1"/>
  <c r="AE384" i="1"/>
  <c r="Y384" i="1"/>
  <c r="X384" i="1"/>
  <c r="W384" i="1"/>
  <c r="P384" i="1"/>
  <c r="N384" i="1"/>
  <c r="AY383" i="1"/>
  <c r="AX383" i="1"/>
  <c r="AV383" i="1"/>
  <c r="AU383" i="1"/>
  <c r="AS383" i="1" s="1"/>
  <c r="AL383" i="1"/>
  <c r="AG383" i="1"/>
  <c r="J383" i="1" s="1"/>
  <c r="AF383" i="1"/>
  <c r="AE383" i="1"/>
  <c r="Y383" i="1"/>
  <c r="X383" i="1"/>
  <c r="W383" i="1"/>
  <c r="P383" i="1"/>
  <c r="N383" i="1"/>
  <c r="I383" i="1"/>
  <c r="H383" i="1"/>
  <c r="AA383" i="1" s="1"/>
  <c r="AY382" i="1"/>
  <c r="S382" i="1" s="1"/>
  <c r="AX382" i="1"/>
  <c r="AV382" i="1"/>
  <c r="AU382" i="1"/>
  <c r="AS382" i="1" s="1"/>
  <c r="AL382" i="1"/>
  <c r="I382" i="1" s="1"/>
  <c r="AG382" i="1"/>
  <c r="J382" i="1" s="1"/>
  <c r="Y382" i="1"/>
  <c r="X382" i="1"/>
  <c r="P382" i="1"/>
  <c r="H382" i="1"/>
  <c r="AY381" i="1"/>
  <c r="AX381" i="1"/>
  <c r="AV381" i="1"/>
  <c r="AU381" i="1"/>
  <c r="AS381" i="1" s="1"/>
  <c r="AL381" i="1"/>
  <c r="I381" i="1" s="1"/>
  <c r="H381" i="1" s="1"/>
  <c r="AG381" i="1"/>
  <c r="Y381" i="1"/>
  <c r="X381" i="1"/>
  <c r="W381" i="1" s="1"/>
  <c r="P381" i="1"/>
  <c r="J381" i="1"/>
  <c r="AY380" i="1"/>
  <c r="AX380" i="1"/>
  <c r="AW380" i="1"/>
  <c r="AV380" i="1"/>
  <c r="AU380" i="1"/>
  <c r="AS380" i="1" s="1"/>
  <c r="AL380" i="1"/>
  <c r="I380" i="1" s="1"/>
  <c r="H380" i="1" s="1"/>
  <c r="AG380" i="1"/>
  <c r="J380" i="1" s="1"/>
  <c r="Y380" i="1"/>
  <c r="X380" i="1"/>
  <c r="W380" i="1"/>
  <c r="P380" i="1"/>
  <c r="AY379" i="1"/>
  <c r="AX379" i="1"/>
  <c r="AV379" i="1"/>
  <c r="AW379" i="1" s="1"/>
  <c r="AU379" i="1"/>
  <c r="AS379" i="1"/>
  <c r="AL379" i="1"/>
  <c r="I379" i="1" s="1"/>
  <c r="H379" i="1" s="1"/>
  <c r="AA379" i="1" s="1"/>
  <c r="AG379" i="1"/>
  <c r="J379" i="1" s="1"/>
  <c r="Y379" i="1"/>
  <c r="X379" i="1"/>
  <c r="P379" i="1"/>
  <c r="AY378" i="1"/>
  <c r="AX378" i="1"/>
  <c r="AV378" i="1"/>
  <c r="AW378" i="1" s="1"/>
  <c r="AU378" i="1"/>
  <c r="AS378" i="1"/>
  <c r="AF378" i="1" s="1"/>
  <c r="AL378" i="1"/>
  <c r="AG378" i="1"/>
  <c r="Y378" i="1"/>
  <c r="X378" i="1"/>
  <c r="P378" i="1"/>
  <c r="K378" i="1"/>
  <c r="J378" i="1"/>
  <c r="I378" i="1"/>
  <c r="H378" i="1" s="1"/>
  <c r="AY377" i="1"/>
  <c r="AX377" i="1"/>
  <c r="AW377" i="1" s="1"/>
  <c r="AV377" i="1"/>
  <c r="AU377" i="1"/>
  <c r="AS377" i="1"/>
  <c r="K377" i="1" s="1"/>
  <c r="AL377" i="1"/>
  <c r="I377" i="1" s="1"/>
  <c r="H377" i="1" s="1"/>
  <c r="AG377" i="1"/>
  <c r="Y377" i="1"/>
  <c r="X377" i="1"/>
  <c r="S377" i="1"/>
  <c r="P377" i="1"/>
  <c r="J377" i="1"/>
  <c r="AY376" i="1"/>
  <c r="AX376" i="1"/>
  <c r="AW376" i="1" s="1"/>
  <c r="AV376" i="1"/>
  <c r="AU376" i="1"/>
  <c r="AS376" i="1" s="1"/>
  <c r="AT376" i="1" s="1"/>
  <c r="AL376" i="1"/>
  <c r="I376" i="1" s="1"/>
  <c r="H376" i="1" s="1"/>
  <c r="AA376" i="1" s="1"/>
  <c r="AG376" i="1"/>
  <c r="J376" i="1" s="1"/>
  <c r="AE376" i="1"/>
  <c r="Y376" i="1"/>
  <c r="W376" i="1" s="1"/>
  <c r="X376" i="1"/>
  <c r="P376" i="1"/>
  <c r="AY375" i="1"/>
  <c r="AX375" i="1"/>
  <c r="AV375" i="1"/>
  <c r="AU375" i="1"/>
  <c r="AS375" i="1" s="1"/>
  <c r="AL375" i="1"/>
  <c r="AG375" i="1"/>
  <c r="J375" i="1" s="1"/>
  <c r="Y375" i="1"/>
  <c r="X375" i="1"/>
  <c r="W375" i="1"/>
  <c r="P375" i="1"/>
  <c r="I375" i="1"/>
  <c r="H375" i="1"/>
  <c r="AY374" i="1"/>
  <c r="AX374" i="1"/>
  <c r="AV374" i="1"/>
  <c r="AW374" i="1" s="1"/>
  <c r="AU374" i="1"/>
  <c r="AS374" i="1"/>
  <c r="AL374" i="1"/>
  <c r="I374" i="1" s="1"/>
  <c r="H374" i="1" s="1"/>
  <c r="AA374" i="1" s="1"/>
  <c r="AG374" i="1"/>
  <c r="J374" i="1" s="1"/>
  <c r="AF374" i="1"/>
  <c r="Y374" i="1"/>
  <c r="X374" i="1"/>
  <c r="P374" i="1"/>
  <c r="K374" i="1"/>
  <c r="AY373" i="1"/>
  <c r="AX373" i="1"/>
  <c r="AW373" i="1" s="1"/>
  <c r="AV373" i="1"/>
  <c r="S373" i="1" s="1"/>
  <c r="AU373" i="1"/>
  <c r="AS373" i="1" s="1"/>
  <c r="AT373" i="1" s="1"/>
  <c r="AL373" i="1"/>
  <c r="I373" i="1" s="1"/>
  <c r="H373" i="1" s="1"/>
  <c r="AG373" i="1"/>
  <c r="AA373" i="1"/>
  <c r="Y373" i="1"/>
  <c r="X373" i="1"/>
  <c r="W373" i="1" s="1"/>
  <c r="P373" i="1"/>
  <c r="J373" i="1"/>
  <c r="AY372" i="1"/>
  <c r="AX372" i="1"/>
  <c r="AV372" i="1"/>
  <c r="S372" i="1" s="1"/>
  <c r="AU372" i="1"/>
  <c r="AS372" i="1" s="1"/>
  <c r="AT372" i="1" s="1"/>
  <c r="AL372" i="1"/>
  <c r="AG372" i="1"/>
  <c r="Y372" i="1"/>
  <c r="X372" i="1"/>
  <c r="W372" i="1"/>
  <c r="P372" i="1"/>
  <c r="J372" i="1"/>
  <c r="I372" i="1"/>
  <c r="H372" i="1"/>
  <c r="AA372" i="1" s="1"/>
  <c r="AY371" i="1"/>
  <c r="AX371" i="1"/>
  <c r="AV371" i="1"/>
  <c r="S371" i="1" s="1"/>
  <c r="T371" i="1" s="1"/>
  <c r="U371" i="1" s="1"/>
  <c r="AU371" i="1"/>
  <c r="AS371" i="1" s="1"/>
  <c r="AL371" i="1"/>
  <c r="AG371" i="1"/>
  <c r="J371" i="1" s="1"/>
  <c r="Y371" i="1"/>
  <c r="X371" i="1"/>
  <c r="P371" i="1"/>
  <c r="N371" i="1"/>
  <c r="I371" i="1"/>
  <c r="H371" i="1"/>
  <c r="AA371" i="1" s="1"/>
  <c r="AY370" i="1"/>
  <c r="AX370" i="1"/>
  <c r="AV370" i="1"/>
  <c r="AW370" i="1" s="1"/>
  <c r="AU370" i="1"/>
  <c r="AS370" i="1"/>
  <c r="AL370" i="1"/>
  <c r="AG370" i="1"/>
  <c r="Y370" i="1"/>
  <c r="X370" i="1"/>
  <c r="P370" i="1"/>
  <c r="J370" i="1"/>
  <c r="I370" i="1"/>
  <c r="H370" i="1" s="1"/>
  <c r="AY369" i="1"/>
  <c r="AX369" i="1"/>
  <c r="AV369" i="1"/>
  <c r="AU369" i="1"/>
  <c r="AS369" i="1" s="1"/>
  <c r="AL369" i="1"/>
  <c r="I369" i="1" s="1"/>
  <c r="H369" i="1" s="1"/>
  <c r="AG369" i="1"/>
  <c r="J369" i="1" s="1"/>
  <c r="Y369" i="1"/>
  <c r="X369" i="1"/>
  <c r="S369" i="1"/>
  <c r="P369" i="1"/>
  <c r="AY368" i="1"/>
  <c r="AX368" i="1"/>
  <c r="AV368" i="1"/>
  <c r="AU368" i="1"/>
  <c r="AS368" i="1" s="1"/>
  <c r="AT368" i="1" s="1"/>
  <c r="AL368" i="1"/>
  <c r="AG368" i="1"/>
  <c r="J368" i="1" s="1"/>
  <c r="AE368" i="1"/>
  <c r="Y368" i="1"/>
  <c r="W368" i="1" s="1"/>
  <c r="X368" i="1"/>
  <c r="P368" i="1"/>
  <c r="N368" i="1"/>
  <c r="I368" i="1"/>
  <c r="H368" i="1"/>
  <c r="AA368" i="1" s="1"/>
  <c r="AY367" i="1"/>
  <c r="AX367" i="1"/>
  <c r="AW367" i="1"/>
  <c r="AV367" i="1"/>
  <c r="AU367" i="1"/>
  <c r="AS367" i="1"/>
  <c r="AL367" i="1"/>
  <c r="I367" i="1" s="1"/>
  <c r="H367" i="1" s="1"/>
  <c r="AG367" i="1"/>
  <c r="J367" i="1" s="1"/>
  <c r="Y367" i="1"/>
  <c r="X367" i="1"/>
  <c r="W367" i="1"/>
  <c r="P367" i="1"/>
  <c r="AY366" i="1"/>
  <c r="AX366" i="1"/>
  <c r="AV366" i="1"/>
  <c r="AU366" i="1"/>
  <c r="AS366" i="1" s="1"/>
  <c r="AL366" i="1"/>
  <c r="I366" i="1" s="1"/>
  <c r="H366" i="1" s="1"/>
  <c r="AA366" i="1" s="1"/>
  <c r="AG366" i="1"/>
  <c r="J366" i="1" s="1"/>
  <c r="Y366" i="1"/>
  <c r="X366" i="1"/>
  <c r="W366" i="1" s="1"/>
  <c r="P366" i="1"/>
  <c r="AY365" i="1"/>
  <c r="AX365" i="1"/>
  <c r="AV365" i="1"/>
  <c r="AU365" i="1"/>
  <c r="AS365" i="1" s="1"/>
  <c r="AL365" i="1"/>
  <c r="I365" i="1" s="1"/>
  <c r="H365" i="1" s="1"/>
  <c r="AA365" i="1" s="1"/>
  <c r="AG365" i="1"/>
  <c r="Y365" i="1"/>
  <c r="X365" i="1"/>
  <c r="W365" i="1" s="1"/>
  <c r="S365" i="1"/>
  <c r="P365" i="1"/>
  <c r="J365" i="1"/>
  <c r="AY364" i="1"/>
  <c r="AX364" i="1"/>
  <c r="AV364" i="1"/>
  <c r="AU364" i="1"/>
  <c r="AS364" i="1" s="1"/>
  <c r="AL364" i="1"/>
  <c r="AG364" i="1"/>
  <c r="J364" i="1" s="1"/>
  <c r="Y364" i="1"/>
  <c r="X364" i="1"/>
  <c r="P364" i="1"/>
  <c r="I364" i="1"/>
  <c r="H364" i="1" s="1"/>
  <c r="AA364" i="1" s="1"/>
  <c r="AY363" i="1"/>
  <c r="AX363" i="1"/>
  <c r="AV363" i="1"/>
  <c r="AW363" i="1" s="1"/>
  <c r="AU363" i="1"/>
  <c r="AS363" i="1" s="1"/>
  <c r="AL363" i="1"/>
  <c r="AG363" i="1"/>
  <c r="J363" i="1" s="1"/>
  <c r="Y363" i="1"/>
  <c r="X363" i="1"/>
  <c r="P363" i="1"/>
  <c r="I363" i="1"/>
  <c r="H363" i="1" s="1"/>
  <c r="AY362" i="1"/>
  <c r="AX362" i="1"/>
  <c r="AV362" i="1"/>
  <c r="AU362" i="1"/>
  <c r="AS362" i="1" s="1"/>
  <c r="AL362" i="1"/>
  <c r="I362" i="1" s="1"/>
  <c r="H362" i="1" s="1"/>
  <c r="AG362" i="1"/>
  <c r="J362" i="1" s="1"/>
  <c r="Y362" i="1"/>
  <c r="X362" i="1"/>
  <c r="W362" i="1" s="1"/>
  <c r="S362" i="1"/>
  <c r="T362" i="1" s="1"/>
  <c r="U362" i="1" s="1"/>
  <c r="P362" i="1"/>
  <c r="AY361" i="1"/>
  <c r="AX361" i="1"/>
  <c r="AV361" i="1"/>
  <c r="S361" i="1" s="1"/>
  <c r="AU361" i="1"/>
  <c r="AS361" i="1" s="1"/>
  <c r="AL361" i="1"/>
  <c r="I361" i="1" s="1"/>
  <c r="H361" i="1" s="1"/>
  <c r="AG361" i="1"/>
  <c r="J361" i="1" s="1"/>
  <c r="Y361" i="1"/>
  <c r="X361" i="1"/>
  <c r="W361" i="1"/>
  <c r="P361" i="1"/>
  <c r="AY360" i="1"/>
  <c r="S360" i="1" s="1"/>
  <c r="AX360" i="1"/>
  <c r="AV360" i="1"/>
  <c r="AW360" i="1" s="1"/>
  <c r="AU360" i="1"/>
  <c r="AS360" i="1" s="1"/>
  <c r="AL360" i="1"/>
  <c r="I360" i="1" s="1"/>
  <c r="H360" i="1" s="1"/>
  <c r="AG360" i="1"/>
  <c r="J360" i="1" s="1"/>
  <c r="AF360" i="1"/>
  <c r="AE360" i="1"/>
  <c r="Y360" i="1"/>
  <c r="X360" i="1"/>
  <c r="P360" i="1"/>
  <c r="AY359" i="1"/>
  <c r="S359" i="1" s="1"/>
  <c r="AX359" i="1"/>
  <c r="AW359" i="1"/>
  <c r="AV359" i="1"/>
  <c r="AU359" i="1"/>
  <c r="AS359" i="1" s="1"/>
  <c r="AL359" i="1"/>
  <c r="I359" i="1" s="1"/>
  <c r="H359" i="1" s="1"/>
  <c r="AG359" i="1"/>
  <c r="J359" i="1" s="1"/>
  <c r="Y359" i="1"/>
  <c r="X359" i="1"/>
  <c r="P359" i="1"/>
  <c r="AY358" i="1"/>
  <c r="AX358" i="1"/>
  <c r="AV358" i="1"/>
  <c r="AW358" i="1" s="1"/>
  <c r="AU358" i="1"/>
  <c r="AS358" i="1" s="1"/>
  <c r="K358" i="1" s="1"/>
  <c r="AL358" i="1"/>
  <c r="AG358" i="1"/>
  <c r="J358" i="1" s="1"/>
  <c r="Y358" i="1"/>
  <c r="X358" i="1"/>
  <c r="P358" i="1"/>
  <c r="I358" i="1"/>
  <c r="H358" i="1" s="1"/>
  <c r="AY357" i="1"/>
  <c r="AX357" i="1"/>
  <c r="AW357" i="1"/>
  <c r="AV357" i="1"/>
  <c r="AU357" i="1"/>
  <c r="AS357" i="1" s="1"/>
  <c r="AL357" i="1"/>
  <c r="AG357" i="1"/>
  <c r="J357" i="1" s="1"/>
  <c r="AF357" i="1"/>
  <c r="Y357" i="1"/>
  <c r="X357" i="1"/>
  <c r="P357" i="1"/>
  <c r="I357" i="1"/>
  <c r="H357" i="1" s="1"/>
  <c r="AY356" i="1"/>
  <c r="S356" i="1" s="1"/>
  <c r="AX356" i="1"/>
  <c r="AW356" i="1" s="1"/>
  <c r="AV356" i="1"/>
  <c r="AU356" i="1"/>
  <c r="AS356" i="1" s="1"/>
  <c r="AL356" i="1"/>
  <c r="I356" i="1" s="1"/>
  <c r="H356" i="1" s="1"/>
  <c r="AA356" i="1" s="1"/>
  <c r="AG356" i="1"/>
  <c r="J356" i="1" s="1"/>
  <c r="AF356" i="1"/>
  <c r="AE356" i="1"/>
  <c r="Y356" i="1"/>
  <c r="X356" i="1"/>
  <c r="P356" i="1"/>
  <c r="AY355" i="1"/>
  <c r="AX355" i="1"/>
  <c r="AW355" i="1" s="1"/>
  <c r="AV355" i="1"/>
  <c r="AU355" i="1"/>
  <c r="AS355" i="1" s="1"/>
  <c r="AL355" i="1"/>
  <c r="I355" i="1" s="1"/>
  <c r="H355" i="1" s="1"/>
  <c r="AG355" i="1"/>
  <c r="Y355" i="1"/>
  <c r="X355" i="1"/>
  <c r="S355" i="1"/>
  <c r="P355" i="1"/>
  <c r="J355" i="1"/>
  <c r="AY354" i="1"/>
  <c r="S354" i="1" s="1"/>
  <c r="AX354" i="1"/>
  <c r="AV354" i="1"/>
  <c r="AU354" i="1"/>
  <c r="AS354" i="1"/>
  <c r="AL354" i="1"/>
  <c r="I354" i="1" s="1"/>
  <c r="H354" i="1" s="1"/>
  <c r="AA354" i="1" s="1"/>
  <c r="AG354" i="1"/>
  <c r="Y354" i="1"/>
  <c r="X354" i="1"/>
  <c r="W354" i="1" s="1"/>
  <c r="P354" i="1"/>
  <c r="N354" i="1"/>
  <c r="J354" i="1"/>
  <c r="AY353" i="1"/>
  <c r="AX353" i="1"/>
  <c r="AV353" i="1"/>
  <c r="AU353" i="1"/>
  <c r="AS353" i="1" s="1"/>
  <c r="N353" i="1" s="1"/>
  <c r="AL353" i="1"/>
  <c r="I353" i="1" s="1"/>
  <c r="H353" i="1" s="1"/>
  <c r="AG353" i="1"/>
  <c r="J353" i="1" s="1"/>
  <c r="Y353" i="1"/>
  <c r="X353" i="1"/>
  <c r="P353" i="1"/>
  <c r="AY352" i="1"/>
  <c r="S352" i="1" s="1"/>
  <c r="AX352" i="1"/>
  <c r="AW352" i="1"/>
  <c r="AV352" i="1"/>
  <c r="AU352" i="1"/>
  <c r="AS352" i="1" s="1"/>
  <c r="AL352" i="1"/>
  <c r="AG352" i="1"/>
  <c r="Y352" i="1"/>
  <c r="X352" i="1"/>
  <c r="W352" i="1" s="1"/>
  <c r="P352" i="1"/>
  <c r="J352" i="1"/>
  <c r="I352" i="1"/>
  <c r="H352" i="1" s="1"/>
  <c r="AY351" i="1"/>
  <c r="S351" i="1" s="1"/>
  <c r="AX351" i="1"/>
  <c r="AV351" i="1"/>
  <c r="AW351" i="1" s="1"/>
  <c r="AU351" i="1"/>
  <c r="AS351" i="1"/>
  <c r="AT351" i="1" s="1"/>
  <c r="AL351" i="1"/>
  <c r="I351" i="1" s="1"/>
  <c r="H351" i="1" s="1"/>
  <c r="AG351" i="1"/>
  <c r="J351" i="1" s="1"/>
  <c r="Y351" i="1"/>
  <c r="X351" i="1"/>
  <c r="P351" i="1"/>
  <c r="AY350" i="1"/>
  <c r="AX350" i="1"/>
  <c r="AV350" i="1"/>
  <c r="AU350" i="1"/>
  <c r="AS350" i="1" s="1"/>
  <c r="AL350" i="1"/>
  <c r="I350" i="1" s="1"/>
  <c r="H350" i="1" s="1"/>
  <c r="AG350" i="1"/>
  <c r="J350" i="1" s="1"/>
  <c r="Y350" i="1"/>
  <c r="X350" i="1"/>
  <c r="W350" i="1" s="1"/>
  <c r="P350" i="1"/>
  <c r="AY349" i="1"/>
  <c r="AX349" i="1"/>
  <c r="AW349" i="1"/>
  <c r="AV349" i="1"/>
  <c r="S349" i="1" s="1"/>
  <c r="AU349" i="1"/>
  <c r="AS349" i="1" s="1"/>
  <c r="AF349" i="1" s="1"/>
  <c r="AL349" i="1"/>
  <c r="I349" i="1" s="1"/>
  <c r="AG349" i="1"/>
  <c r="Y349" i="1"/>
  <c r="X349" i="1"/>
  <c r="W349" i="1"/>
  <c r="P349" i="1"/>
  <c r="J349" i="1"/>
  <c r="H349" i="1"/>
  <c r="AY348" i="1"/>
  <c r="S348" i="1" s="1"/>
  <c r="AX348" i="1"/>
  <c r="AW348" i="1" s="1"/>
  <c r="AV348" i="1"/>
  <c r="AU348" i="1"/>
  <c r="AS348" i="1"/>
  <c r="AL348" i="1"/>
  <c r="I348" i="1" s="1"/>
  <c r="AG348" i="1"/>
  <c r="J348" i="1" s="1"/>
  <c r="Y348" i="1"/>
  <c r="X348" i="1"/>
  <c r="P348" i="1"/>
  <c r="H348" i="1"/>
  <c r="AY347" i="1"/>
  <c r="S347" i="1" s="1"/>
  <c r="AX347" i="1"/>
  <c r="AV347" i="1"/>
  <c r="AU347" i="1"/>
  <c r="AS347" i="1"/>
  <c r="K347" i="1" s="1"/>
  <c r="AL347" i="1"/>
  <c r="I347" i="1" s="1"/>
  <c r="H347" i="1" s="1"/>
  <c r="AG347" i="1"/>
  <c r="J347" i="1" s="1"/>
  <c r="AA347" i="1"/>
  <c r="Y347" i="1"/>
  <c r="X347" i="1"/>
  <c r="P347" i="1"/>
  <c r="AY346" i="1"/>
  <c r="AX346" i="1"/>
  <c r="AV346" i="1"/>
  <c r="AU346" i="1"/>
  <c r="AS346" i="1" s="1"/>
  <c r="AL346" i="1"/>
  <c r="AG346" i="1"/>
  <c r="J346" i="1" s="1"/>
  <c r="Y346" i="1"/>
  <c r="X346" i="1"/>
  <c r="P346" i="1"/>
  <c r="I346" i="1"/>
  <c r="H346" i="1" s="1"/>
  <c r="AY345" i="1"/>
  <c r="S345" i="1" s="1"/>
  <c r="AX345" i="1"/>
  <c r="AW345" i="1" s="1"/>
  <c r="AV345" i="1"/>
  <c r="AU345" i="1"/>
  <c r="AS345" i="1" s="1"/>
  <c r="AL345" i="1"/>
  <c r="I345" i="1" s="1"/>
  <c r="H345" i="1" s="1"/>
  <c r="AA345" i="1" s="1"/>
  <c r="AG345" i="1"/>
  <c r="J345" i="1" s="1"/>
  <c r="Y345" i="1"/>
  <c r="X345" i="1"/>
  <c r="P345" i="1"/>
  <c r="AY344" i="1"/>
  <c r="S344" i="1" s="1"/>
  <c r="AX344" i="1"/>
  <c r="AV344" i="1"/>
  <c r="AW344" i="1" s="1"/>
  <c r="AU344" i="1"/>
  <c r="AS344" i="1" s="1"/>
  <c r="AT344" i="1"/>
  <c r="AL344" i="1"/>
  <c r="I344" i="1" s="1"/>
  <c r="H344" i="1" s="1"/>
  <c r="AA344" i="1" s="1"/>
  <c r="AG344" i="1"/>
  <c r="Y344" i="1"/>
  <c r="W344" i="1" s="1"/>
  <c r="X344" i="1"/>
  <c r="P344" i="1"/>
  <c r="J344" i="1"/>
  <c r="AY343" i="1"/>
  <c r="AX343" i="1"/>
  <c r="AW343" i="1" s="1"/>
  <c r="AV343" i="1"/>
  <c r="AU343" i="1"/>
  <c r="AS343" i="1" s="1"/>
  <c r="AT343" i="1" s="1"/>
  <c r="AL343" i="1"/>
  <c r="AG343" i="1"/>
  <c r="J343" i="1" s="1"/>
  <c r="Y343" i="1"/>
  <c r="W343" i="1" s="1"/>
  <c r="X343" i="1"/>
  <c r="P343" i="1"/>
  <c r="N343" i="1"/>
  <c r="I343" i="1"/>
  <c r="H343" i="1"/>
  <c r="AA343" i="1" s="1"/>
  <c r="AY342" i="1"/>
  <c r="AX342" i="1"/>
  <c r="AW342" i="1" s="1"/>
  <c r="AV342" i="1"/>
  <c r="S342" i="1" s="1"/>
  <c r="AU342" i="1"/>
  <c r="AS342" i="1" s="1"/>
  <c r="AL342" i="1"/>
  <c r="AG342" i="1"/>
  <c r="J342" i="1" s="1"/>
  <c r="Y342" i="1"/>
  <c r="X342" i="1"/>
  <c r="P342" i="1"/>
  <c r="I342" i="1"/>
  <c r="H342" i="1" s="1"/>
  <c r="AY341" i="1"/>
  <c r="AX341" i="1"/>
  <c r="AV341" i="1"/>
  <c r="S341" i="1" s="1"/>
  <c r="AU341" i="1"/>
  <c r="AS341" i="1"/>
  <c r="AL341" i="1"/>
  <c r="I341" i="1" s="1"/>
  <c r="AG341" i="1"/>
  <c r="J341" i="1" s="1"/>
  <c r="Y341" i="1"/>
  <c r="X341" i="1"/>
  <c r="W341" i="1" s="1"/>
  <c r="P341" i="1"/>
  <c r="H341" i="1"/>
  <c r="AA341" i="1" s="1"/>
  <c r="AY340" i="1"/>
  <c r="S340" i="1" s="1"/>
  <c r="T340" i="1" s="1"/>
  <c r="U340" i="1" s="1"/>
  <c r="AX340" i="1"/>
  <c r="AV340" i="1"/>
  <c r="AU340" i="1"/>
  <c r="AS340" i="1"/>
  <c r="AL340" i="1"/>
  <c r="I340" i="1" s="1"/>
  <c r="H340" i="1" s="1"/>
  <c r="AG340" i="1"/>
  <c r="AA340" i="1"/>
  <c r="Y340" i="1"/>
  <c r="W340" i="1" s="1"/>
  <c r="X340" i="1"/>
  <c r="P340" i="1"/>
  <c r="K340" i="1"/>
  <c r="J340" i="1"/>
  <c r="AY339" i="1"/>
  <c r="AX339" i="1"/>
  <c r="AW339" i="1" s="1"/>
  <c r="AV339" i="1"/>
  <c r="AU339" i="1"/>
  <c r="AS339" i="1" s="1"/>
  <c r="AT339" i="1" s="1"/>
  <c r="AL339" i="1"/>
  <c r="AG339" i="1"/>
  <c r="J339" i="1" s="1"/>
  <c r="AE339" i="1"/>
  <c r="Y339" i="1"/>
  <c r="X339" i="1"/>
  <c r="P339" i="1"/>
  <c r="N339" i="1"/>
  <c r="I339" i="1"/>
  <c r="H339" i="1"/>
  <c r="AA339" i="1" s="1"/>
  <c r="AY338" i="1"/>
  <c r="AX338" i="1"/>
  <c r="AW338" i="1" s="1"/>
  <c r="AV338" i="1"/>
  <c r="AU338" i="1"/>
  <c r="AS338" i="1" s="1"/>
  <c r="AL338" i="1"/>
  <c r="AG338" i="1"/>
  <c r="J338" i="1" s="1"/>
  <c r="AF338" i="1"/>
  <c r="AE338" i="1"/>
  <c r="Y338" i="1"/>
  <c r="W338" i="1" s="1"/>
  <c r="X338" i="1"/>
  <c r="P338" i="1"/>
  <c r="K338" i="1"/>
  <c r="I338" i="1"/>
  <c r="H338" i="1" s="1"/>
  <c r="AA338" i="1" s="1"/>
  <c r="AY337" i="1"/>
  <c r="S337" i="1" s="1"/>
  <c r="AX337" i="1"/>
  <c r="AW337" i="1" s="1"/>
  <c r="AV337" i="1"/>
  <c r="AU337" i="1"/>
  <c r="AS337" i="1" s="1"/>
  <c r="AL337" i="1"/>
  <c r="I337" i="1" s="1"/>
  <c r="H337" i="1" s="1"/>
  <c r="AG337" i="1"/>
  <c r="J337" i="1" s="1"/>
  <c r="Y337" i="1"/>
  <c r="X337" i="1"/>
  <c r="P337" i="1"/>
  <c r="AY336" i="1"/>
  <c r="AX336" i="1"/>
  <c r="AV336" i="1"/>
  <c r="AW336" i="1" s="1"/>
  <c r="AU336" i="1"/>
  <c r="AS336" i="1"/>
  <c r="N336" i="1" s="1"/>
  <c r="AL336" i="1"/>
  <c r="I336" i="1" s="1"/>
  <c r="H336" i="1" s="1"/>
  <c r="AG336" i="1"/>
  <c r="Y336" i="1"/>
  <c r="X336" i="1"/>
  <c r="P336" i="1"/>
  <c r="K336" i="1"/>
  <c r="J336" i="1"/>
  <c r="AY335" i="1"/>
  <c r="AX335" i="1"/>
  <c r="AV335" i="1"/>
  <c r="AU335" i="1"/>
  <c r="AS335" i="1" s="1"/>
  <c r="AT335" i="1"/>
  <c r="AL335" i="1"/>
  <c r="AG335" i="1"/>
  <c r="J335" i="1" s="1"/>
  <c r="Y335" i="1"/>
  <c r="X335" i="1"/>
  <c r="W335" i="1"/>
  <c r="P335" i="1"/>
  <c r="I335" i="1"/>
  <c r="H335" i="1" s="1"/>
  <c r="AY334" i="1"/>
  <c r="AX334" i="1"/>
  <c r="AV334" i="1"/>
  <c r="AW334" i="1" s="1"/>
  <c r="AU334" i="1"/>
  <c r="AS334" i="1" s="1"/>
  <c r="AL334" i="1"/>
  <c r="I334" i="1" s="1"/>
  <c r="H334" i="1" s="1"/>
  <c r="AA334" i="1" s="1"/>
  <c r="AG334" i="1"/>
  <c r="J334" i="1" s="1"/>
  <c r="Y334" i="1"/>
  <c r="X334" i="1"/>
  <c r="W334" i="1" s="1"/>
  <c r="S334" i="1"/>
  <c r="P334" i="1"/>
  <c r="AY333" i="1"/>
  <c r="AX333" i="1"/>
  <c r="AV333" i="1"/>
  <c r="AW333" i="1" s="1"/>
  <c r="AU333" i="1"/>
  <c r="AS333" i="1"/>
  <c r="K333" i="1" s="1"/>
  <c r="AL333" i="1"/>
  <c r="I333" i="1" s="1"/>
  <c r="H333" i="1" s="1"/>
  <c r="AG333" i="1"/>
  <c r="J333" i="1" s="1"/>
  <c r="Y333" i="1"/>
  <c r="X333" i="1"/>
  <c r="P333" i="1"/>
  <c r="AY332" i="1"/>
  <c r="AX332" i="1"/>
  <c r="AV332" i="1"/>
  <c r="AU332" i="1"/>
  <c r="AS332" i="1" s="1"/>
  <c r="N332" i="1" s="1"/>
  <c r="AL332" i="1"/>
  <c r="I332" i="1" s="1"/>
  <c r="H332" i="1" s="1"/>
  <c r="AG332" i="1"/>
  <c r="AA332" i="1"/>
  <c r="Y332" i="1"/>
  <c r="X332" i="1"/>
  <c r="W332" i="1"/>
  <c r="P332" i="1"/>
  <c r="J332" i="1"/>
  <c r="AY331" i="1"/>
  <c r="AX331" i="1"/>
  <c r="AV331" i="1"/>
  <c r="AU331" i="1"/>
  <c r="AS331" i="1" s="1"/>
  <c r="AL331" i="1"/>
  <c r="AG331" i="1"/>
  <c r="Y331" i="1"/>
  <c r="X331" i="1"/>
  <c r="W331" i="1" s="1"/>
  <c r="P331" i="1"/>
  <c r="J331" i="1"/>
  <c r="I331" i="1"/>
  <c r="H331" i="1" s="1"/>
  <c r="AY330" i="1"/>
  <c r="AX330" i="1"/>
  <c r="AV330" i="1"/>
  <c r="AW330" i="1" s="1"/>
  <c r="AU330" i="1"/>
  <c r="AS330" i="1"/>
  <c r="AL330" i="1"/>
  <c r="AG330" i="1"/>
  <c r="Y330" i="1"/>
  <c r="X330" i="1"/>
  <c r="W330" i="1" s="1"/>
  <c r="P330" i="1"/>
  <c r="K330" i="1"/>
  <c r="J330" i="1"/>
  <c r="I330" i="1"/>
  <c r="H330" i="1" s="1"/>
  <c r="AY329" i="1"/>
  <c r="AX329" i="1"/>
  <c r="AV329" i="1"/>
  <c r="AU329" i="1"/>
  <c r="AS329" i="1"/>
  <c r="AL329" i="1"/>
  <c r="I329" i="1" s="1"/>
  <c r="H329" i="1" s="1"/>
  <c r="AG329" i="1"/>
  <c r="J329" i="1" s="1"/>
  <c r="Y329" i="1"/>
  <c r="X329" i="1"/>
  <c r="S329" i="1"/>
  <c r="P329" i="1"/>
  <c r="AY328" i="1"/>
  <c r="AX328" i="1"/>
  <c r="AV328" i="1"/>
  <c r="AU328" i="1"/>
  <c r="AS328" i="1" s="1"/>
  <c r="AL328" i="1"/>
  <c r="I328" i="1" s="1"/>
  <c r="H328" i="1" s="1"/>
  <c r="AG328" i="1"/>
  <c r="J328" i="1" s="1"/>
  <c r="Y328" i="1"/>
  <c r="X328" i="1"/>
  <c r="P328" i="1"/>
  <c r="AY327" i="1"/>
  <c r="AX327" i="1"/>
  <c r="AV327" i="1"/>
  <c r="S327" i="1" s="1"/>
  <c r="AU327" i="1"/>
  <c r="AS327" i="1" s="1"/>
  <c r="AL327" i="1"/>
  <c r="I327" i="1" s="1"/>
  <c r="AG327" i="1"/>
  <c r="Y327" i="1"/>
  <c r="X327" i="1"/>
  <c r="P327" i="1"/>
  <c r="J327" i="1"/>
  <c r="H327" i="1"/>
  <c r="AY326" i="1"/>
  <c r="S326" i="1" s="1"/>
  <c r="AX326" i="1"/>
  <c r="AV326" i="1"/>
  <c r="AW326" i="1" s="1"/>
  <c r="AU326" i="1"/>
  <c r="AS326" i="1"/>
  <c r="AL326" i="1"/>
  <c r="I326" i="1" s="1"/>
  <c r="H326" i="1" s="1"/>
  <c r="AA326" i="1" s="1"/>
  <c r="AG326" i="1"/>
  <c r="J326" i="1" s="1"/>
  <c r="Y326" i="1"/>
  <c r="X326" i="1"/>
  <c r="W326" i="1"/>
  <c r="P326" i="1"/>
  <c r="AY325" i="1"/>
  <c r="S325" i="1" s="1"/>
  <c r="AX325" i="1"/>
  <c r="AV325" i="1"/>
  <c r="AU325" i="1"/>
  <c r="AS325" i="1"/>
  <c r="AL325" i="1"/>
  <c r="AG325" i="1"/>
  <c r="J325" i="1" s="1"/>
  <c r="AA325" i="1"/>
  <c r="Y325" i="1"/>
  <c r="X325" i="1"/>
  <c r="P325" i="1"/>
  <c r="I325" i="1"/>
  <c r="H325" i="1" s="1"/>
  <c r="AY324" i="1"/>
  <c r="S324" i="1" s="1"/>
  <c r="AX324" i="1"/>
  <c r="AV324" i="1"/>
  <c r="AU324" i="1"/>
  <c r="AS324" i="1"/>
  <c r="K324" i="1" s="1"/>
  <c r="AL324" i="1"/>
  <c r="I324" i="1" s="1"/>
  <c r="H324" i="1" s="1"/>
  <c r="AG324" i="1"/>
  <c r="AA324" i="1"/>
  <c r="Y324" i="1"/>
  <c r="X324" i="1"/>
  <c r="W324" i="1" s="1"/>
  <c r="P324" i="1"/>
  <c r="N324" i="1"/>
  <c r="J324" i="1"/>
  <c r="AY323" i="1"/>
  <c r="AX323" i="1"/>
  <c r="AV323" i="1"/>
  <c r="AU323" i="1"/>
  <c r="AS323" i="1" s="1"/>
  <c r="AL323" i="1"/>
  <c r="I323" i="1" s="1"/>
  <c r="H323" i="1" s="1"/>
  <c r="AG323" i="1"/>
  <c r="Y323" i="1"/>
  <c r="X323" i="1"/>
  <c r="W323" i="1" s="1"/>
  <c r="P323" i="1"/>
  <c r="J323" i="1"/>
  <c r="AY322" i="1"/>
  <c r="AX322" i="1"/>
  <c r="AV322" i="1"/>
  <c r="AW322" i="1" s="1"/>
  <c r="AU322" i="1"/>
  <c r="AS322" i="1" s="1"/>
  <c r="AL322" i="1"/>
  <c r="I322" i="1" s="1"/>
  <c r="H322" i="1" s="1"/>
  <c r="AG322" i="1"/>
  <c r="J322" i="1" s="1"/>
  <c r="Y322" i="1"/>
  <c r="X322" i="1"/>
  <c r="W322" i="1" s="1"/>
  <c r="P322" i="1"/>
  <c r="AY321" i="1"/>
  <c r="AX321" i="1"/>
  <c r="AV321" i="1"/>
  <c r="AU321" i="1"/>
  <c r="AS321" i="1" s="1"/>
  <c r="AL321" i="1"/>
  <c r="I321" i="1" s="1"/>
  <c r="H321" i="1" s="1"/>
  <c r="AA321" i="1" s="1"/>
  <c r="AG321" i="1"/>
  <c r="J321" i="1" s="1"/>
  <c r="Y321" i="1"/>
  <c r="X321" i="1"/>
  <c r="P321" i="1"/>
  <c r="AY320" i="1"/>
  <c r="AX320" i="1"/>
  <c r="AV320" i="1"/>
  <c r="AU320" i="1"/>
  <c r="AS320" i="1"/>
  <c r="K320" i="1" s="1"/>
  <c r="AL320" i="1"/>
  <c r="I320" i="1" s="1"/>
  <c r="H320" i="1" s="1"/>
  <c r="AG320" i="1"/>
  <c r="J320" i="1" s="1"/>
  <c r="Y320" i="1"/>
  <c r="X320" i="1"/>
  <c r="W320" i="1" s="1"/>
  <c r="P320" i="1"/>
  <c r="AY319" i="1"/>
  <c r="AX319" i="1"/>
  <c r="AV319" i="1"/>
  <c r="AU319" i="1"/>
  <c r="AS319" i="1" s="1"/>
  <c r="AL319" i="1"/>
  <c r="I319" i="1" s="1"/>
  <c r="H319" i="1" s="1"/>
  <c r="AG319" i="1"/>
  <c r="Y319" i="1"/>
  <c r="X319" i="1"/>
  <c r="W319" i="1"/>
  <c r="P319" i="1"/>
  <c r="J319" i="1"/>
  <c r="AY318" i="1"/>
  <c r="AX318" i="1"/>
  <c r="AV318" i="1"/>
  <c r="AW318" i="1" s="1"/>
  <c r="AU318" i="1"/>
  <c r="AS318" i="1"/>
  <c r="AL318" i="1"/>
  <c r="I318" i="1" s="1"/>
  <c r="H318" i="1" s="1"/>
  <c r="AG318" i="1"/>
  <c r="J318" i="1" s="1"/>
  <c r="Y318" i="1"/>
  <c r="W318" i="1" s="1"/>
  <c r="X318" i="1"/>
  <c r="P318" i="1"/>
  <c r="AY317" i="1"/>
  <c r="S317" i="1" s="1"/>
  <c r="AX317" i="1"/>
  <c r="AV317" i="1"/>
  <c r="AU317" i="1"/>
  <c r="AS317" i="1" s="1"/>
  <c r="K317" i="1" s="1"/>
  <c r="AT317" i="1"/>
  <c r="AL317" i="1"/>
  <c r="I317" i="1" s="1"/>
  <c r="H317" i="1" s="1"/>
  <c r="AA317" i="1" s="1"/>
  <c r="AG317" i="1"/>
  <c r="Y317" i="1"/>
  <c r="X317" i="1"/>
  <c r="P317" i="1"/>
  <c r="J317" i="1"/>
  <c r="AY316" i="1"/>
  <c r="S316" i="1" s="1"/>
  <c r="AX316" i="1"/>
  <c r="AV316" i="1"/>
  <c r="AW316" i="1" s="1"/>
  <c r="AU316" i="1"/>
  <c r="AS316" i="1" s="1"/>
  <c r="AT316" i="1" s="1"/>
  <c r="AL316" i="1"/>
  <c r="I316" i="1" s="1"/>
  <c r="AG316" i="1"/>
  <c r="J316" i="1" s="1"/>
  <c r="AA316" i="1"/>
  <c r="Y316" i="1"/>
  <c r="X316" i="1"/>
  <c r="P316" i="1"/>
  <c r="H316" i="1"/>
  <c r="AY315" i="1"/>
  <c r="AX315" i="1"/>
  <c r="AV315" i="1"/>
  <c r="AU315" i="1"/>
  <c r="AS315" i="1" s="1"/>
  <c r="AL315" i="1"/>
  <c r="AG315" i="1"/>
  <c r="Y315" i="1"/>
  <c r="W315" i="1" s="1"/>
  <c r="X315" i="1"/>
  <c r="P315" i="1"/>
  <c r="J315" i="1"/>
  <c r="I315" i="1"/>
  <c r="H315" i="1" s="1"/>
  <c r="AY314" i="1"/>
  <c r="AX314" i="1"/>
  <c r="AV314" i="1"/>
  <c r="AW314" i="1" s="1"/>
  <c r="AU314" i="1"/>
  <c r="AS314" i="1" s="1"/>
  <c r="AL314" i="1"/>
  <c r="I314" i="1" s="1"/>
  <c r="H314" i="1" s="1"/>
  <c r="AG314" i="1"/>
  <c r="J314" i="1" s="1"/>
  <c r="Y314" i="1"/>
  <c r="X314" i="1"/>
  <c r="P314" i="1"/>
  <c r="AY313" i="1"/>
  <c r="AX313" i="1"/>
  <c r="AV313" i="1"/>
  <c r="AU313" i="1"/>
  <c r="AS313" i="1" s="1"/>
  <c r="AT313" i="1"/>
  <c r="AL313" i="1"/>
  <c r="I313" i="1" s="1"/>
  <c r="H313" i="1" s="1"/>
  <c r="AG313" i="1"/>
  <c r="J313" i="1" s="1"/>
  <c r="Y313" i="1"/>
  <c r="X313" i="1"/>
  <c r="W313" i="1" s="1"/>
  <c r="P313" i="1"/>
  <c r="AY312" i="1"/>
  <c r="AX312" i="1"/>
  <c r="AV312" i="1"/>
  <c r="AU312" i="1"/>
  <c r="AS312" i="1" s="1"/>
  <c r="AL312" i="1"/>
  <c r="I312" i="1" s="1"/>
  <c r="H312" i="1" s="1"/>
  <c r="AA312" i="1" s="1"/>
  <c r="AG312" i="1"/>
  <c r="Y312" i="1"/>
  <c r="X312" i="1"/>
  <c r="W312" i="1" s="1"/>
  <c r="P312" i="1"/>
  <c r="J312" i="1"/>
  <c r="AY311" i="1"/>
  <c r="AX311" i="1"/>
  <c r="AV311" i="1"/>
  <c r="AU311" i="1"/>
  <c r="AS311" i="1" s="1"/>
  <c r="AT311" i="1"/>
  <c r="AL311" i="1"/>
  <c r="I311" i="1" s="1"/>
  <c r="H311" i="1" s="1"/>
  <c r="AG311" i="1"/>
  <c r="J311" i="1" s="1"/>
  <c r="Y311" i="1"/>
  <c r="X311" i="1"/>
  <c r="W311" i="1"/>
  <c r="P311" i="1"/>
  <c r="N311" i="1"/>
  <c r="AY310" i="1"/>
  <c r="AX310" i="1"/>
  <c r="AV310" i="1"/>
  <c r="AU310" i="1"/>
  <c r="AT310" i="1"/>
  <c r="AS310" i="1"/>
  <c r="AL310" i="1"/>
  <c r="I310" i="1" s="1"/>
  <c r="H310" i="1" s="1"/>
  <c r="AA310" i="1" s="1"/>
  <c r="AG310" i="1"/>
  <c r="J310" i="1" s="1"/>
  <c r="Y310" i="1"/>
  <c r="X310" i="1"/>
  <c r="W310" i="1" s="1"/>
  <c r="P310" i="1"/>
  <c r="N310" i="1"/>
  <c r="K310" i="1"/>
  <c r="AY309" i="1"/>
  <c r="AX309" i="1"/>
  <c r="AV309" i="1"/>
  <c r="S309" i="1" s="1"/>
  <c r="AU309" i="1"/>
  <c r="AS309" i="1"/>
  <c r="AL309" i="1"/>
  <c r="I309" i="1" s="1"/>
  <c r="H309" i="1" s="1"/>
  <c r="AG309" i="1"/>
  <c r="Y309" i="1"/>
  <c r="X309" i="1"/>
  <c r="P309" i="1"/>
  <c r="J309" i="1"/>
  <c r="AY308" i="1"/>
  <c r="S308" i="1" s="1"/>
  <c r="AX308" i="1"/>
  <c r="AV308" i="1"/>
  <c r="AU308" i="1"/>
  <c r="AS308" i="1" s="1"/>
  <c r="AL308" i="1"/>
  <c r="I308" i="1" s="1"/>
  <c r="H308" i="1" s="1"/>
  <c r="AG308" i="1"/>
  <c r="J308" i="1" s="1"/>
  <c r="AA308" i="1"/>
  <c r="Y308" i="1"/>
  <c r="W308" i="1" s="1"/>
  <c r="X308" i="1"/>
  <c r="P308" i="1"/>
  <c r="AY307" i="1"/>
  <c r="AX307" i="1"/>
  <c r="AV307" i="1"/>
  <c r="AU307" i="1"/>
  <c r="AS307" i="1" s="1"/>
  <c r="AL307" i="1"/>
  <c r="AG307" i="1"/>
  <c r="J307" i="1" s="1"/>
  <c r="Y307" i="1"/>
  <c r="X307" i="1"/>
  <c r="W307" i="1" s="1"/>
  <c r="S307" i="1"/>
  <c r="P307" i="1"/>
  <c r="I307" i="1"/>
  <c r="H307" i="1"/>
  <c r="AA307" i="1" s="1"/>
  <c r="AY306" i="1"/>
  <c r="AX306" i="1"/>
  <c r="AV306" i="1"/>
  <c r="AU306" i="1"/>
  <c r="AS306" i="1" s="1"/>
  <c r="AL306" i="1"/>
  <c r="I306" i="1" s="1"/>
  <c r="AG306" i="1"/>
  <c r="Y306" i="1"/>
  <c r="X306" i="1"/>
  <c r="W306" i="1"/>
  <c r="P306" i="1"/>
  <c r="J306" i="1"/>
  <c r="H306" i="1"/>
  <c r="AY305" i="1"/>
  <c r="AX305" i="1"/>
  <c r="AW305" i="1"/>
  <c r="AV305" i="1"/>
  <c r="AU305" i="1"/>
  <c r="AS305" i="1" s="1"/>
  <c r="AL305" i="1"/>
  <c r="AG305" i="1"/>
  <c r="J305" i="1" s="1"/>
  <c r="AF305" i="1"/>
  <c r="AE305" i="1"/>
  <c r="Y305" i="1"/>
  <c r="X305" i="1"/>
  <c r="W305" i="1" s="1"/>
  <c r="P305" i="1"/>
  <c r="I305" i="1"/>
  <c r="H305" i="1" s="1"/>
  <c r="AY304" i="1"/>
  <c r="AX304" i="1"/>
  <c r="AV304" i="1"/>
  <c r="AU304" i="1"/>
  <c r="AS304" i="1" s="1"/>
  <c r="K304" i="1" s="1"/>
  <c r="AL304" i="1"/>
  <c r="AG304" i="1"/>
  <c r="Y304" i="1"/>
  <c r="X304" i="1"/>
  <c r="P304" i="1"/>
  <c r="J304" i="1"/>
  <c r="I304" i="1"/>
  <c r="H304" i="1" s="1"/>
  <c r="AY303" i="1"/>
  <c r="AX303" i="1"/>
  <c r="AV303" i="1"/>
  <c r="AW303" i="1" s="1"/>
  <c r="AU303" i="1"/>
  <c r="AS303" i="1"/>
  <c r="AL303" i="1"/>
  <c r="I303" i="1" s="1"/>
  <c r="H303" i="1" s="1"/>
  <c r="AA303" i="1" s="1"/>
  <c r="AG303" i="1"/>
  <c r="J303" i="1" s="1"/>
  <c r="Y303" i="1"/>
  <c r="X303" i="1"/>
  <c r="W303" i="1" s="1"/>
  <c r="P303" i="1"/>
  <c r="AY302" i="1"/>
  <c r="AX302" i="1"/>
  <c r="AV302" i="1"/>
  <c r="AU302" i="1"/>
  <c r="AS302" i="1" s="1"/>
  <c r="AL302" i="1"/>
  <c r="I302" i="1" s="1"/>
  <c r="H302" i="1" s="1"/>
  <c r="AG302" i="1"/>
  <c r="J302" i="1" s="1"/>
  <c r="Y302" i="1"/>
  <c r="X302" i="1"/>
  <c r="W302" i="1" s="1"/>
  <c r="P302" i="1"/>
  <c r="AY301" i="1"/>
  <c r="S301" i="1" s="1"/>
  <c r="AX301" i="1"/>
  <c r="AW301" i="1" s="1"/>
  <c r="AV301" i="1"/>
  <c r="AU301" i="1"/>
  <c r="AS301" i="1"/>
  <c r="AL301" i="1"/>
  <c r="I301" i="1" s="1"/>
  <c r="H301" i="1" s="1"/>
  <c r="AG301" i="1"/>
  <c r="J301" i="1" s="1"/>
  <c r="Y301" i="1"/>
  <c r="X301" i="1"/>
  <c r="W301" i="1" s="1"/>
  <c r="P301" i="1"/>
  <c r="AY300" i="1"/>
  <c r="S300" i="1" s="1"/>
  <c r="AX300" i="1"/>
  <c r="AV300" i="1"/>
  <c r="AU300" i="1"/>
  <c r="AS300" i="1" s="1"/>
  <c r="AL300" i="1"/>
  <c r="I300" i="1" s="1"/>
  <c r="H300" i="1" s="1"/>
  <c r="AA300" i="1" s="1"/>
  <c r="AG300" i="1"/>
  <c r="J300" i="1" s="1"/>
  <c r="Y300" i="1"/>
  <c r="W300" i="1" s="1"/>
  <c r="X300" i="1"/>
  <c r="P300" i="1"/>
  <c r="AY299" i="1"/>
  <c r="AX299" i="1"/>
  <c r="AV299" i="1"/>
  <c r="AU299" i="1"/>
  <c r="AS299" i="1" s="1"/>
  <c r="AL299" i="1"/>
  <c r="AG299" i="1"/>
  <c r="J299" i="1" s="1"/>
  <c r="Y299" i="1"/>
  <c r="X299" i="1"/>
  <c r="W299" i="1" s="1"/>
  <c r="P299" i="1"/>
  <c r="I299" i="1"/>
  <c r="H299" i="1" s="1"/>
  <c r="AA299" i="1" s="1"/>
  <c r="AY298" i="1"/>
  <c r="AX298" i="1"/>
  <c r="AV298" i="1"/>
  <c r="AU298" i="1"/>
  <c r="AS298" i="1" s="1"/>
  <c r="AL298" i="1"/>
  <c r="I298" i="1" s="1"/>
  <c r="H298" i="1" s="1"/>
  <c r="AG298" i="1"/>
  <c r="AF298" i="1"/>
  <c r="AE298" i="1"/>
  <c r="Y298" i="1"/>
  <c r="X298" i="1"/>
  <c r="W298" i="1" s="1"/>
  <c r="P298" i="1"/>
  <c r="N298" i="1"/>
  <c r="J298" i="1"/>
  <c r="AY297" i="1"/>
  <c r="S297" i="1" s="1"/>
  <c r="AX297" i="1"/>
  <c r="AV297" i="1"/>
  <c r="AW297" i="1" s="1"/>
  <c r="AU297" i="1"/>
  <c r="AS297" i="1"/>
  <c r="AL297" i="1"/>
  <c r="I297" i="1" s="1"/>
  <c r="H297" i="1" s="1"/>
  <c r="AG297" i="1"/>
  <c r="J297" i="1" s="1"/>
  <c r="Y297" i="1"/>
  <c r="X297" i="1"/>
  <c r="W297" i="1" s="1"/>
  <c r="P297" i="1"/>
  <c r="AY296" i="1"/>
  <c r="AX296" i="1"/>
  <c r="AV296" i="1"/>
  <c r="AW296" i="1" s="1"/>
  <c r="AU296" i="1"/>
  <c r="AS296" i="1"/>
  <c r="AT296" i="1" s="1"/>
  <c r="AL296" i="1"/>
  <c r="I296" i="1" s="1"/>
  <c r="H296" i="1" s="1"/>
  <c r="AG296" i="1"/>
  <c r="J296" i="1" s="1"/>
  <c r="Y296" i="1"/>
  <c r="W296" i="1" s="1"/>
  <c r="X296" i="1"/>
  <c r="S296" i="1"/>
  <c r="P296" i="1"/>
  <c r="AY295" i="1"/>
  <c r="AX295" i="1"/>
  <c r="AV295" i="1"/>
  <c r="AU295" i="1"/>
  <c r="AS295" i="1" s="1"/>
  <c r="K295" i="1" s="1"/>
  <c r="AL295" i="1"/>
  <c r="AG295" i="1"/>
  <c r="J295" i="1" s="1"/>
  <c r="Y295" i="1"/>
  <c r="X295" i="1"/>
  <c r="P295" i="1"/>
  <c r="I295" i="1"/>
  <c r="H295" i="1"/>
  <c r="AA295" i="1" s="1"/>
  <c r="AY294" i="1"/>
  <c r="AX294" i="1"/>
  <c r="AV294" i="1"/>
  <c r="AU294" i="1"/>
  <c r="AS294" i="1" s="1"/>
  <c r="AL294" i="1"/>
  <c r="I294" i="1" s="1"/>
  <c r="H294" i="1" s="1"/>
  <c r="AG294" i="1"/>
  <c r="Y294" i="1"/>
  <c r="X294" i="1"/>
  <c r="W294" i="1"/>
  <c r="P294" i="1"/>
  <c r="J294" i="1"/>
  <c r="AY293" i="1"/>
  <c r="AX293" i="1"/>
  <c r="AV293" i="1"/>
  <c r="AW293" i="1" s="1"/>
  <c r="AU293" i="1"/>
  <c r="AS293" i="1" s="1"/>
  <c r="AL293" i="1"/>
  <c r="I293" i="1" s="1"/>
  <c r="H293" i="1" s="1"/>
  <c r="AG293" i="1"/>
  <c r="J293" i="1" s="1"/>
  <c r="Y293" i="1"/>
  <c r="X293" i="1"/>
  <c r="W293" i="1" s="1"/>
  <c r="P293" i="1"/>
  <c r="N293" i="1"/>
  <c r="AY292" i="1"/>
  <c r="AX292" i="1"/>
  <c r="AV292" i="1"/>
  <c r="AW292" i="1" s="1"/>
  <c r="AU292" i="1"/>
  <c r="AS292" i="1"/>
  <c r="AL292" i="1"/>
  <c r="I292" i="1" s="1"/>
  <c r="H292" i="1" s="1"/>
  <c r="AA292" i="1" s="1"/>
  <c r="AG292" i="1"/>
  <c r="J292" i="1" s="1"/>
  <c r="Y292" i="1"/>
  <c r="X292" i="1"/>
  <c r="P292" i="1"/>
  <c r="AY291" i="1"/>
  <c r="AX291" i="1"/>
  <c r="AV291" i="1"/>
  <c r="AU291" i="1"/>
  <c r="AS291" i="1" s="1"/>
  <c r="AL291" i="1"/>
  <c r="I291" i="1" s="1"/>
  <c r="H291" i="1" s="1"/>
  <c r="AG291" i="1"/>
  <c r="J291" i="1" s="1"/>
  <c r="Y291" i="1"/>
  <c r="X291" i="1"/>
  <c r="P291" i="1"/>
  <c r="AY290" i="1"/>
  <c r="AX290" i="1"/>
  <c r="AV290" i="1"/>
  <c r="S290" i="1" s="1"/>
  <c r="AU290" i="1"/>
  <c r="AS290" i="1" s="1"/>
  <c r="AL290" i="1"/>
  <c r="I290" i="1" s="1"/>
  <c r="AG290" i="1"/>
  <c r="Y290" i="1"/>
  <c r="X290" i="1"/>
  <c r="W290" i="1" s="1"/>
  <c r="P290" i="1"/>
  <c r="J290" i="1"/>
  <c r="H290" i="1"/>
  <c r="AY289" i="1"/>
  <c r="AX289" i="1"/>
  <c r="AV289" i="1"/>
  <c r="AW289" i="1" s="1"/>
  <c r="AU289" i="1"/>
  <c r="AS289" i="1" s="1"/>
  <c r="AL289" i="1"/>
  <c r="AG289" i="1"/>
  <c r="J289" i="1" s="1"/>
  <c r="Y289" i="1"/>
  <c r="X289" i="1"/>
  <c r="W289" i="1" s="1"/>
  <c r="P289" i="1"/>
  <c r="I289" i="1"/>
  <c r="H289" i="1" s="1"/>
  <c r="AY288" i="1"/>
  <c r="AX288" i="1"/>
  <c r="AV288" i="1"/>
  <c r="AU288" i="1"/>
  <c r="AS288" i="1"/>
  <c r="AL288" i="1"/>
  <c r="I288" i="1" s="1"/>
  <c r="H288" i="1" s="1"/>
  <c r="AA288" i="1" s="1"/>
  <c r="AG288" i="1"/>
  <c r="J288" i="1" s="1"/>
  <c r="Y288" i="1"/>
  <c r="X288" i="1"/>
  <c r="W288" i="1" s="1"/>
  <c r="S288" i="1"/>
  <c r="P288" i="1"/>
  <c r="AY287" i="1"/>
  <c r="AX287" i="1"/>
  <c r="AV287" i="1"/>
  <c r="AW287" i="1" s="1"/>
  <c r="AU287" i="1"/>
  <c r="AS287" i="1" s="1"/>
  <c r="AL287" i="1"/>
  <c r="AG287" i="1"/>
  <c r="Y287" i="1"/>
  <c r="X287" i="1"/>
  <c r="W287" i="1" s="1"/>
  <c r="P287" i="1"/>
  <c r="J287" i="1"/>
  <c r="I287" i="1"/>
  <c r="H287" i="1" s="1"/>
  <c r="AA287" i="1" s="1"/>
  <c r="AY286" i="1"/>
  <c r="AX286" i="1"/>
  <c r="AV286" i="1"/>
  <c r="AU286" i="1"/>
  <c r="AS286" i="1" s="1"/>
  <c r="AL286" i="1"/>
  <c r="I286" i="1" s="1"/>
  <c r="H286" i="1" s="1"/>
  <c r="AG286" i="1"/>
  <c r="J286" i="1" s="1"/>
  <c r="Y286" i="1"/>
  <c r="X286" i="1"/>
  <c r="W286" i="1"/>
  <c r="P286" i="1"/>
  <c r="AY285" i="1"/>
  <c r="S285" i="1" s="1"/>
  <c r="AX285" i="1"/>
  <c r="AV285" i="1"/>
  <c r="AW285" i="1" s="1"/>
  <c r="AU285" i="1"/>
  <c r="AS285" i="1"/>
  <c r="AL285" i="1"/>
  <c r="I285" i="1" s="1"/>
  <c r="H285" i="1" s="1"/>
  <c r="AG285" i="1"/>
  <c r="J285" i="1" s="1"/>
  <c r="Y285" i="1"/>
  <c r="X285" i="1"/>
  <c r="W285" i="1"/>
  <c r="P285" i="1"/>
  <c r="N285" i="1"/>
  <c r="K285" i="1"/>
  <c r="AY284" i="1"/>
  <c r="AX284" i="1"/>
  <c r="AV284" i="1"/>
  <c r="AW284" i="1" s="1"/>
  <c r="AU284" i="1"/>
  <c r="AS284" i="1" s="1"/>
  <c r="AT284" i="1"/>
  <c r="AL284" i="1"/>
  <c r="I284" i="1" s="1"/>
  <c r="H284" i="1" s="1"/>
  <c r="AA284" i="1" s="1"/>
  <c r="AG284" i="1"/>
  <c r="J284" i="1" s="1"/>
  <c r="Y284" i="1"/>
  <c r="X284" i="1"/>
  <c r="W284" i="1" s="1"/>
  <c r="P284" i="1"/>
  <c r="AY283" i="1"/>
  <c r="AX283" i="1"/>
  <c r="AV283" i="1"/>
  <c r="AU283" i="1"/>
  <c r="AS283" i="1" s="1"/>
  <c r="AT283" i="1" s="1"/>
  <c r="AL283" i="1"/>
  <c r="I283" i="1" s="1"/>
  <c r="H283" i="1" s="1"/>
  <c r="AG283" i="1"/>
  <c r="AA283" i="1"/>
  <c r="Y283" i="1"/>
  <c r="X283" i="1"/>
  <c r="S283" i="1"/>
  <c r="P283" i="1"/>
  <c r="J283" i="1"/>
  <c r="AY282" i="1"/>
  <c r="AX282" i="1"/>
  <c r="AV282" i="1"/>
  <c r="AU282" i="1"/>
  <c r="AS282" i="1" s="1"/>
  <c r="N282" i="1" s="1"/>
  <c r="AL282" i="1"/>
  <c r="I282" i="1" s="1"/>
  <c r="H282" i="1" s="1"/>
  <c r="AG282" i="1"/>
  <c r="Y282" i="1"/>
  <c r="X282" i="1"/>
  <c r="W282" i="1" s="1"/>
  <c r="P282" i="1"/>
  <c r="J282" i="1"/>
  <c r="AY281" i="1"/>
  <c r="S281" i="1" s="1"/>
  <c r="AX281" i="1"/>
  <c r="AV281" i="1"/>
  <c r="AW281" i="1" s="1"/>
  <c r="AU281" i="1"/>
  <c r="AS281" i="1"/>
  <c r="AL281" i="1"/>
  <c r="I281" i="1" s="1"/>
  <c r="H281" i="1" s="1"/>
  <c r="AG281" i="1"/>
  <c r="Y281" i="1"/>
  <c r="X281" i="1"/>
  <c r="W281" i="1"/>
  <c r="P281" i="1"/>
  <c r="K281" i="1"/>
  <c r="J281" i="1"/>
  <c r="AY280" i="1"/>
  <c r="AX280" i="1"/>
  <c r="AV280" i="1"/>
  <c r="AU280" i="1"/>
  <c r="AT280" i="1"/>
  <c r="AS280" i="1"/>
  <c r="AL280" i="1"/>
  <c r="I280" i="1" s="1"/>
  <c r="H280" i="1" s="1"/>
  <c r="AG280" i="1"/>
  <c r="Y280" i="1"/>
  <c r="X280" i="1"/>
  <c r="W280" i="1" s="1"/>
  <c r="S280" i="1"/>
  <c r="P280" i="1"/>
  <c r="K280" i="1"/>
  <c r="J280" i="1"/>
  <c r="AY279" i="1"/>
  <c r="AX279" i="1"/>
  <c r="AV279" i="1"/>
  <c r="AW279" i="1" s="1"/>
  <c r="AU279" i="1"/>
  <c r="AS279" i="1"/>
  <c r="AL279" i="1"/>
  <c r="AG279" i="1"/>
  <c r="Y279" i="1"/>
  <c r="X279" i="1"/>
  <c r="W279" i="1" s="1"/>
  <c r="P279" i="1"/>
  <c r="K279" i="1"/>
  <c r="J279" i="1"/>
  <c r="I279" i="1"/>
  <c r="H279" i="1"/>
  <c r="AA279" i="1" s="1"/>
  <c r="AY278" i="1"/>
  <c r="AX278" i="1"/>
  <c r="AV278" i="1"/>
  <c r="AU278" i="1"/>
  <c r="AS278" i="1" s="1"/>
  <c r="AL278" i="1"/>
  <c r="I278" i="1" s="1"/>
  <c r="H278" i="1" s="1"/>
  <c r="AG278" i="1"/>
  <c r="Y278" i="1"/>
  <c r="X278" i="1"/>
  <c r="W278" i="1" s="1"/>
  <c r="P278" i="1"/>
  <c r="J278" i="1"/>
  <c r="AY277" i="1"/>
  <c r="S277" i="1" s="1"/>
  <c r="AX277" i="1"/>
  <c r="AV277" i="1"/>
  <c r="AU277" i="1"/>
  <c r="AS277" i="1"/>
  <c r="AL277" i="1"/>
  <c r="I277" i="1" s="1"/>
  <c r="AG277" i="1"/>
  <c r="AF277" i="1"/>
  <c r="Y277" i="1"/>
  <c r="X277" i="1"/>
  <c r="P277" i="1"/>
  <c r="K277" i="1"/>
  <c r="J277" i="1"/>
  <c r="H277" i="1"/>
  <c r="AY276" i="1"/>
  <c r="AX276" i="1"/>
  <c r="AV276" i="1"/>
  <c r="AU276" i="1"/>
  <c r="AS276" i="1"/>
  <c r="AL276" i="1"/>
  <c r="I276" i="1" s="1"/>
  <c r="H276" i="1" s="1"/>
  <c r="T276" i="1" s="1"/>
  <c r="U276" i="1" s="1"/>
  <c r="AG276" i="1"/>
  <c r="J276" i="1" s="1"/>
  <c r="Y276" i="1"/>
  <c r="X276" i="1"/>
  <c r="S276" i="1"/>
  <c r="P276" i="1"/>
  <c r="AY275" i="1"/>
  <c r="AX275" i="1"/>
  <c r="AV275" i="1"/>
  <c r="AU275" i="1"/>
  <c r="AS275" i="1" s="1"/>
  <c r="AL275" i="1"/>
  <c r="I275" i="1" s="1"/>
  <c r="H275" i="1" s="1"/>
  <c r="AG275" i="1"/>
  <c r="Y275" i="1"/>
  <c r="X275" i="1"/>
  <c r="W275" i="1" s="1"/>
  <c r="P275" i="1"/>
  <c r="J275" i="1"/>
  <c r="AY274" i="1"/>
  <c r="AX274" i="1"/>
  <c r="AV274" i="1"/>
  <c r="AW274" i="1" s="1"/>
  <c r="AU274" i="1"/>
  <c r="AS274" i="1" s="1"/>
  <c r="AF274" i="1" s="1"/>
  <c r="AL274" i="1"/>
  <c r="I274" i="1" s="1"/>
  <c r="H274" i="1" s="1"/>
  <c r="AG274" i="1"/>
  <c r="Y274" i="1"/>
  <c r="X274" i="1"/>
  <c r="P274" i="1"/>
  <c r="N274" i="1"/>
  <c r="J274" i="1"/>
  <c r="AY273" i="1"/>
  <c r="AX273" i="1"/>
  <c r="AV273" i="1"/>
  <c r="AU273" i="1"/>
  <c r="AS273" i="1" s="1"/>
  <c r="AL273" i="1"/>
  <c r="I273" i="1" s="1"/>
  <c r="H273" i="1" s="1"/>
  <c r="AA273" i="1" s="1"/>
  <c r="AG273" i="1"/>
  <c r="J273" i="1" s="1"/>
  <c r="Y273" i="1"/>
  <c r="X273" i="1"/>
  <c r="S273" i="1"/>
  <c r="P273" i="1"/>
  <c r="AY272" i="1"/>
  <c r="AX272" i="1"/>
  <c r="AV272" i="1"/>
  <c r="AU272" i="1"/>
  <c r="AS272" i="1"/>
  <c r="AL272" i="1"/>
  <c r="I272" i="1" s="1"/>
  <c r="H272" i="1" s="1"/>
  <c r="AG272" i="1"/>
  <c r="J272" i="1" s="1"/>
  <c r="Y272" i="1"/>
  <c r="X272" i="1"/>
  <c r="W272" i="1" s="1"/>
  <c r="P272" i="1"/>
  <c r="AY271" i="1"/>
  <c r="AX271" i="1"/>
  <c r="AV271" i="1"/>
  <c r="AU271" i="1"/>
  <c r="AS271" i="1" s="1"/>
  <c r="AL271" i="1"/>
  <c r="I271" i="1" s="1"/>
  <c r="H271" i="1" s="1"/>
  <c r="AG271" i="1"/>
  <c r="J271" i="1" s="1"/>
  <c r="Y271" i="1"/>
  <c r="X271" i="1"/>
  <c r="W271" i="1" s="1"/>
  <c r="P271" i="1"/>
  <c r="AY270" i="1"/>
  <c r="S270" i="1" s="1"/>
  <c r="AX270" i="1"/>
  <c r="AV270" i="1"/>
  <c r="AU270" i="1"/>
  <c r="AS270" i="1" s="1"/>
  <c r="AL270" i="1"/>
  <c r="I270" i="1" s="1"/>
  <c r="H270" i="1" s="1"/>
  <c r="AG270" i="1"/>
  <c r="J270" i="1" s="1"/>
  <c r="Y270" i="1"/>
  <c r="X270" i="1"/>
  <c r="P270" i="1"/>
  <c r="AY269" i="1"/>
  <c r="AX269" i="1"/>
  <c r="AV269" i="1"/>
  <c r="AU269" i="1"/>
  <c r="AS269" i="1"/>
  <c r="AL269" i="1"/>
  <c r="AG269" i="1"/>
  <c r="J269" i="1" s="1"/>
  <c r="Y269" i="1"/>
  <c r="X269" i="1"/>
  <c r="P269" i="1"/>
  <c r="I269" i="1"/>
  <c r="H269" i="1"/>
  <c r="AY268" i="1"/>
  <c r="AX268" i="1"/>
  <c r="AW268" i="1"/>
  <c r="AV268" i="1"/>
  <c r="AU268" i="1"/>
  <c r="AS268" i="1"/>
  <c r="AL268" i="1"/>
  <c r="I268" i="1" s="1"/>
  <c r="H268" i="1" s="1"/>
  <c r="AG268" i="1"/>
  <c r="J268" i="1" s="1"/>
  <c r="Y268" i="1"/>
  <c r="X268" i="1"/>
  <c r="W268" i="1"/>
  <c r="P268" i="1"/>
  <c r="N268" i="1"/>
  <c r="K268" i="1"/>
  <c r="AY267" i="1"/>
  <c r="AX267" i="1"/>
  <c r="AV267" i="1"/>
  <c r="AU267" i="1"/>
  <c r="AS267" i="1" s="1"/>
  <c r="AT267" i="1"/>
  <c r="AL267" i="1"/>
  <c r="I267" i="1" s="1"/>
  <c r="H267" i="1" s="1"/>
  <c r="AG267" i="1"/>
  <c r="J267" i="1" s="1"/>
  <c r="Y267" i="1"/>
  <c r="X267" i="1"/>
  <c r="W267" i="1" s="1"/>
  <c r="P267" i="1"/>
  <c r="N267" i="1"/>
  <c r="AY266" i="1"/>
  <c r="AX266" i="1"/>
  <c r="AV266" i="1"/>
  <c r="AU266" i="1"/>
  <c r="AS266" i="1"/>
  <c r="AL266" i="1"/>
  <c r="AG266" i="1"/>
  <c r="J266" i="1" s="1"/>
  <c r="Y266" i="1"/>
  <c r="X266" i="1"/>
  <c r="W266" i="1"/>
  <c r="T266" i="1"/>
  <c r="U266" i="1" s="1"/>
  <c r="S266" i="1"/>
  <c r="P266" i="1"/>
  <c r="I266" i="1"/>
  <c r="H266" i="1" s="1"/>
  <c r="AA266" i="1" s="1"/>
  <c r="AY265" i="1"/>
  <c r="AX265" i="1"/>
  <c r="AV265" i="1"/>
  <c r="AU265" i="1"/>
  <c r="AT265" i="1"/>
  <c r="AS265" i="1"/>
  <c r="K265" i="1" s="1"/>
  <c r="AL265" i="1"/>
  <c r="I265" i="1" s="1"/>
  <c r="H265" i="1" s="1"/>
  <c r="AG265" i="1"/>
  <c r="J265" i="1" s="1"/>
  <c r="Y265" i="1"/>
  <c r="X265" i="1"/>
  <c r="P265" i="1"/>
  <c r="AY264" i="1"/>
  <c r="AX264" i="1"/>
  <c r="AV264" i="1"/>
  <c r="AU264" i="1"/>
  <c r="AS264" i="1" s="1"/>
  <c r="AL264" i="1"/>
  <c r="I264" i="1" s="1"/>
  <c r="AG264" i="1"/>
  <c r="J264" i="1" s="1"/>
  <c r="Y264" i="1"/>
  <c r="X264" i="1"/>
  <c r="W264" i="1"/>
  <c r="S264" i="1"/>
  <c r="P264" i="1"/>
  <c r="H264" i="1"/>
  <c r="AY263" i="1"/>
  <c r="AX263" i="1"/>
  <c r="AV263" i="1"/>
  <c r="AU263" i="1"/>
  <c r="AS263" i="1" s="1"/>
  <c r="AL263" i="1"/>
  <c r="I263" i="1" s="1"/>
  <c r="H263" i="1" s="1"/>
  <c r="AG263" i="1"/>
  <c r="J263" i="1" s="1"/>
  <c r="Y263" i="1"/>
  <c r="X263" i="1"/>
  <c r="P263" i="1"/>
  <c r="AY262" i="1"/>
  <c r="AX262" i="1"/>
  <c r="AV262" i="1"/>
  <c r="AW262" i="1" s="1"/>
  <c r="AU262" i="1"/>
  <c r="AS262" i="1"/>
  <c r="AL262" i="1"/>
  <c r="AG262" i="1"/>
  <c r="J262" i="1" s="1"/>
  <c r="AF262" i="1"/>
  <c r="AE262" i="1"/>
  <c r="Y262" i="1"/>
  <c r="X262" i="1"/>
  <c r="W262" i="1" s="1"/>
  <c r="P262" i="1"/>
  <c r="N262" i="1"/>
  <c r="I262" i="1"/>
  <c r="H262" i="1"/>
  <c r="AA262" i="1" s="1"/>
  <c r="AY261" i="1"/>
  <c r="AX261" i="1"/>
  <c r="AW261" i="1" s="1"/>
  <c r="AV261" i="1"/>
  <c r="AU261" i="1"/>
  <c r="AS261" i="1" s="1"/>
  <c r="AL261" i="1"/>
  <c r="I261" i="1" s="1"/>
  <c r="AG261" i="1"/>
  <c r="Y261" i="1"/>
  <c r="X261" i="1"/>
  <c r="P261" i="1"/>
  <c r="J261" i="1"/>
  <c r="H261" i="1"/>
  <c r="AY260" i="1"/>
  <c r="S260" i="1" s="1"/>
  <c r="AX260" i="1"/>
  <c r="AV260" i="1"/>
  <c r="AU260" i="1"/>
  <c r="AS260" i="1"/>
  <c r="AE260" i="1" s="1"/>
  <c r="AL260" i="1"/>
  <c r="I260" i="1" s="1"/>
  <c r="AG260" i="1"/>
  <c r="AF260" i="1"/>
  <c r="Y260" i="1"/>
  <c r="X260" i="1"/>
  <c r="P260" i="1"/>
  <c r="K260" i="1"/>
  <c r="J260" i="1"/>
  <c r="H260" i="1"/>
  <c r="AY259" i="1"/>
  <c r="AX259" i="1"/>
  <c r="AV259" i="1"/>
  <c r="AU259" i="1"/>
  <c r="AS259" i="1" s="1"/>
  <c r="N259" i="1" s="1"/>
  <c r="AL259" i="1"/>
  <c r="I259" i="1" s="1"/>
  <c r="H259" i="1" s="1"/>
  <c r="AG259" i="1"/>
  <c r="J259" i="1" s="1"/>
  <c r="Y259" i="1"/>
  <c r="X259" i="1"/>
  <c r="W259" i="1" s="1"/>
  <c r="P259" i="1"/>
  <c r="AY258" i="1"/>
  <c r="AX258" i="1"/>
  <c r="AV258" i="1"/>
  <c r="AU258" i="1"/>
  <c r="AS258" i="1" s="1"/>
  <c r="AF258" i="1" s="1"/>
  <c r="AL258" i="1"/>
  <c r="AG258" i="1"/>
  <c r="J258" i="1" s="1"/>
  <c r="Y258" i="1"/>
  <c r="X258" i="1"/>
  <c r="W258" i="1" s="1"/>
  <c r="P258" i="1"/>
  <c r="I258" i="1"/>
  <c r="H258" i="1"/>
  <c r="AY257" i="1"/>
  <c r="AX257" i="1"/>
  <c r="AW257" i="1" s="1"/>
  <c r="AV257" i="1"/>
  <c r="S257" i="1" s="1"/>
  <c r="AU257" i="1"/>
  <c r="AS257" i="1"/>
  <c r="AL257" i="1"/>
  <c r="I257" i="1" s="1"/>
  <c r="H257" i="1" s="1"/>
  <c r="AG257" i="1"/>
  <c r="AF257" i="1"/>
  <c r="Y257" i="1"/>
  <c r="X257" i="1"/>
  <c r="W257" i="1"/>
  <c r="P257" i="1"/>
  <c r="N257" i="1"/>
  <c r="K257" i="1"/>
  <c r="J257" i="1"/>
  <c r="AY256" i="1"/>
  <c r="AX256" i="1"/>
  <c r="AV256" i="1"/>
  <c r="AW256" i="1" s="1"/>
  <c r="AU256" i="1"/>
  <c r="AS256" i="1" s="1"/>
  <c r="AL256" i="1"/>
  <c r="I256" i="1" s="1"/>
  <c r="H256" i="1" s="1"/>
  <c r="AA256" i="1" s="1"/>
  <c r="AG256" i="1"/>
  <c r="Y256" i="1"/>
  <c r="X256" i="1"/>
  <c r="P256" i="1"/>
  <c r="K256" i="1"/>
  <c r="J256" i="1"/>
  <c r="AY255" i="1"/>
  <c r="AX255" i="1"/>
  <c r="AV255" i="1"/>
  <c r="AU255" i="1"/>
  <c r="AS255" i="1"/>
  <c r="AL255" i="1"/>
  <c r="I255" i="1" s="1"/>
  <c r="H255" i="1" s="1"/>
  <c r="AA255" i="1" s="1"/>
  <c r="AG255" i="1"/>
  <c r="J255" i="1" s="1"/>
  <c r="Y255" i="1"/>
  <c r="W255" i="1" s="1"/>
  <c r="X255" i="1"/>
  <c r="P255" i="1"/>
  <c r="N255" i="1"/>
  <c r="AY254" i="1"/>
  <c r="AX254" i="1"/>
  <c r="AV254" i="1"/>
  <c r="AU254" i="1"/>
  <c r="AS254" i="1" s="1"/>
  <c r="AT254" i="1"/>
  <c r="AL254" i="1"/>
  <c r="AG254" i="1"/>
  <c r="J254" i="1" s="1"/>
  <c r="Y254" i="1"/>
  <c r="X254" i="1"/>
  <c r="W254" i="1" s="1"/>
  <c r="P254" i="1"/>
  <c r="N254" i="1"/>
  <c r="I254" i="1"/>
  <c r="H254" i="1" s="1"/>
  <c r="AY253" i="1"/>
  <c r="AX253" i="1"/>
  <c r="AV253" i="1"/>
  <c r="S253" i="1" s="1"/>
  <c r="AU253" i="1"/>
  <c r="AS253" i="1"/>
  <c r="AL253" i="1"/>
  <c r="I253" i="1" s="1"/>
  <c r="H253" i="1" s="1"/>
  <c r="AG253" i="1"/>
  <c r="Y253" i="1"/>
  <c r="X253" i="1"/>
  <c r="W253" i="1" s="1"/>
  <c r="P253" i="1"/>
  <c r="J253" i="1"/>
  <c r="AY252" i="1"/>
  <c r="AX252" i="1"/>
  <c r="AV252" i="1"/>
  <c r="AW252" i="1" s="1"/>
  <c r="AU252" i="1"/>
  <c r="AS252" i="1"/>
  <c r="AL252" i="1"/>
  <c r="AG252" i="1"/>
  <c r="Y252" i="1"/>
  <c r="X252" i="1"/>
  <c r="P252" i="1"/>
  <c r="J252" i="1"/>
  <c r="I252" i="1"/>
  <c r="H252" i="1" s="1"/>
  <c r="AY251" i="1"/>
  <c r="AX251" i="1"/>
  <c r="AV251" i="1"/>
  <c r="AW251" i="1" s="1"/>
  <c r="AU251" i="1"/>
  <c r="AS251" i="1" s="1"/>
  <c r="AL251" i="1"/>
  <c r="I251" i="1" s="1"/>
  <c r="H251" i="1" s="1"/>
  <c r="AG251" i="1"/>
  <c r="Y251" i="1"/>
  <c r="X251" i="1"/>
  <c r="W251" i="1" s="1"/>
  <c r="P251" i="1"/>
  <c r="K251" i="1"/>
  <c r="J251" i="1"/>
  <c r="AY250" i="1"/>
  <c r="AX250" i="1"/>
  <c r="AV250" i="1"/>
  <c r="AU250" i="1"/>
  <c r="AS250" i="1" s="1"/>
  <c r="AT250" i="1" s="1"/>
  <c r="AL250" i="1"/>
  <c r="AG250" i="1"/>
  <c r="J250" i="1" s="1"/>
  <c r="AF250" i="1"/>
  <c r="Y250" i="1"/>
  <c r="X250" i="1"/>
  <c r="P250" i="1"/>
  <c r="I250" i="1"/>
  <c r="H250" i="1"/>
  <c r="AY249" i="1"/>
  <c r="AX249" i="1"/>
  <c r="AV249" i="1"/>
  <c r="AU249" i="1"/>
  <c r="AS249" i="1" s="1"/>
  <c r="AL249" i="1"/>
  <c r="I249" i="1" s="1"/>
  <c r="AG249" i="1"/>
  <c r="Y249" i="1"/>
  <c r="X249" i="1"/>
  <c r="W249" i="1"/>
  <c r="P249" i="1"/>
  <c r="J249" i="1"/>
  <c r="H249" i="1"/>
  <c r="AY248" i="1"/>
  <c r="AX248" i="1"/>
  <c r="AV248" i="1"/>
  <c r="AU248" i="1"/>
  <c r="AS248" i="1" s="1"/>
  <c r="AT248" i="1" s="1"/>
  <c r="AL248" i="1"/>
  <c r="AG248" i="1"/>
  <c r="Y248" i="1"/>
  <c r="X248" i="1"/>
  <c r="P248" i="1"/>
  <c r="J248" i="1"/>
  <c r="I248" i="1"/>
  <c r="H248" i="1" s="1"/>
  <c r="AY247" i="1"/>
  <c r="AX247" i="1"/>
  <c r="AV247" i="1"/>
  <c r="AW247" i="1" s="1"/>
  <c r="AU247" i="1"/>
  <c r="AS247" i="1" s="1"/>
  <c r="AL247" i="1"/>
  <c r="I247" i="1" s="1"/>
  <c r="H247" i="1" s="1"/>
  <c r="AG247" i="1"/>
  <c r="Y247" i="1"/>
  <c r="X247" i="1"/>
  <c r="W247" i="1" s="1"/>
  <c r="S247" i="1"/>
  <c r="P247" i="1"/>
  <c r="J247" i="1"/>
  <c r="AY246" i="1"/>
  <c r="AX246" i="1"/>
  <c r="AV246" i="1"/>
  <c r="AU246" i="1"/>
  <c r="AS246" i="1" s="1"/>
  <c r="AT246" i="1"/>
  <c r="AL246" i="1"/>
  <c r="I246" i="1" s="1"/>
  <c r="AG246" i="1"/>
  <c r="AF246" i="1"/>
  <c r="Y246" i="1"/>
  <c r="X246" i="1"/>
  <c r="P246" i="1"/>
  <c r="N246" i="1"/>
  <c r="J246" i="1"/>
  <c r="H246" i="1"/>
  <c r="AY245" i="1"/>
  <c r="AX245" i="1"/>
  <c r="AV245" i="1"/>
  <c r="AU245" i="1"/>
  <c r="AS245" i="1"/>
  <c r="AT245" i="1" s="1"/>
  <c r="AL245" i="1"/>
  <c r="I245" i="1" s="1"/>
  <c r="H245" i="1" s="1"/>
  <c r="AG245" i="1"/>
  <c r="AF245" i="1"/>
  <c r="AE245" i="1"/>
  <c r="Y245" i="1"/>
  <c r="X245" i="1"/>
  <c r="W245" i="1"/>
  <c r="P245" i="1"/>
  <c r="N245" i="1"/>
  <c r="K245" i="1"/>
  <c r="J245" i="1"/>
  <c r="AY244" i="1"/>
  <c r="AX244" i="1"/>
  <c r="AV244" i="1"/>
  <c r="AW244" i="1" s="1"/>
  <c r="AU244" i="1"/>
  <c r="AS244" i="1" s="1"/>
  <c r="AL244" i="1"/>
  <c r="I244" i="1" s="1"/>
  <c r="H244" i="1" s="1"/>
  <c r="AG244" i="1"/>
  <c r="J244" i="1" s="1"/>
  <c r="Y244" i="1"/>
  <c r="X244" i="1"/>
  <c r="P244" i="1"/>
  <c r="AY243" i="1"/>
  <c r="AX243" i="1"/>
  <c r="AV243" i="1"/>
  <c r="AW243" i="1" s="1"/>
  <c r="AU243" i="1"/>
  <c r="AS243" i="1" s="1"/>
  <c r="AL243" i="1"/>
  <c r="I243" i="1" s="1"/>
  <c r="H243" i="1" s="1"/>
  <c r="AG243" i="1"/>
  <c r="J243" i="1" s="1"/>
  <c r="Y243" i="1"/>
  <c r="X243" i="1"/>
  <c r="W243" i="1" s="1"/>
  <c r="P243" i="1"/>
  <c r="AY242" i="1"/>
  <c r="AX242" i="1"/>
  <c r="AV242" i="1"/>
  <c r="AU242" i="1"/>
  <c r="AS242" i="1" s="1"/>
  <c r="K242" i="1" s="1"/>
  <c r="AT242" i="1"/>
  <c r="AL242" i="1"/>
  <c r="I242" i="1" s="1"/>
  <c r="H242" i="1" s="1"/>
  <c r="AA242" i="1" s="1"/>
  <c r="AG242" i="1"/>
  <c r="Y242" i="1"/>
  <c r="X242" i="1"/>
  <c r="W242" i="1" s="1"/>
  <c r="P242" i="1"/>
  <c r="J242" i="1"/>
  <c r="AY241" i="1"/>
  <c r="S241" i="1" s="1"/>
  <c r="AX241" i="1"/>
  <c r="AV241" i="1"/>
  <c r="AU241" i="1"/>
  <c r="AS241" i="1"/>
  <c r="AF241" i="1" s="1"/>
  <c r="AL241" i="1"/>
  <c r="I241" i="1" s="1"/>
  <c r="H241" i="1" s="1"/>
  <c r="AG241" i="1"/>
  <c r="J241" i="1" s="1"/>
  <c r="Y241" i="1"/>
  <c r="X241" i="1"/>
  <c r="P241" i="1"/>
  <c r="AY240" i="1"/>
  <c r="AX240" i="1"/>
  <c r="AV240" i="1"/>
  <c r="AU240" i="1"/>
  <c r="AS240" i="1" s="1"/>
  <c r="AL240" i="1"/>
  <c r="I240" i="1" s="1"/>
  <c r="AG240" i="1"/>
  <c r="J240" i="1" s="1"/>
  <c r="Y240" i="1"/>
  <c r="X240" i="1"/>
  <c r="P240" i="1"/>
  <c r="H240" i="1"/>
  <c r="AA240" i="1" s="1"/>
  <c r="AY239" i="1"/>
  <c r="AX239" i="1"/>
  <c r="AV239" i="1"/>
  <c r="AU239" i="1"/>
  <c r="AS239" i="1" s="1"/>
  <c r="AL239" i="1"/>
  <c r="I239" i="1" s="1"/>
  <c r="AG239" i="1"/>
  <c r="J239" i="1" s="1"/>
  <c r="AF239" i="1"/>
  <c r="AE239" i="1"/>
  <c r="Y239" i="1"/>
  <c r="W239" i="1" s="1"/>
  <c r="X239" i="1"/>
  <c r="P239" i="1"/>
  <c r="H239" i="1"/>
  <c r="AY238" i="1"/>
  <c r="AX238" i="1"/>
  <c r="AV238" i="1"/>
  <c r="AU238" i="1"/>
  <c r="AS238" i="1" s="1"/>
  <c r="K238" i="1" s="1"/>
  <c r="AL238" i="1"/>
  <c r="I238" i="1" s="1"/>
  <c r="H238" i="1" s="1"/>
  <c r="AG238" i="1"/>
  <c r="J238" i="1" s="1"/>
  <c r="AF238" i="1"/>
  <c r="AE238" i="1"/>
  <c r="Y238" i="1"/>
  <c r="X238" i="1"/>
  <c r="W238" i="1" s="1"/>
  <c r="P238" i="1"/>
  <c r="N238" i="1"/>
  <c r="AY237" i="1"/>
  <c r="AX237" i="1"/>
  <c r="AV237" i="1"/>
  <c r="S237" i="1" s="1"/>
  <c r="AU237" i="1"/>
  <c r="AS237" i="1" s="1"/>
  <c r="AT237" i="1" s="1"/>
  <c r="AL237" i="1"/>
  <c r="AG237" i="1"/>
  <c r="AF237" i="1"/>
  <c r="AE237" i="1"/>
  <c r="AA237" i="1"/>
  <c r="Y237" i="1"/>
  <c r="W237" i="1" s="1"/>
  <c r="X237" i="1"/>
  <c r="P237" i="1"/>
  <c r="N237" i="1"/>
  <c r="K237" i="1"/>
  <c r="J237" i="1"/>
  <c r="I237" i="1"/>
  <c r="H237" i="1" s="1"/>
  <c r="AY236" i="1"/>
  <c r="AX236" i="1"/>
  <c r="AV236" i="1"/>
  <c r="AU236" i="1"/>
  <c r="AS236" i="1"/>
  <c r="AL236" i="1"/>
  <c r="I236" i="1" s="1"/>
  <c r="H236" i="1" s="1"/>
  <c r="AG236" i="1"/>
  <c r="J236" i="1" s="1"/>
  <c r="Y236" i="1"/>
  <c r="X236" i="1"/>
  <c r="P236" i="1"/>
  <c r="AY235" i="1"/>
  <c r="AX235" i="1"/>
  <c r="AV235" i="1"/>
  <c r="AW235" i="1" s="1"/>
  <c r="AU235" i="1"/>
  <c r="AS235" i="1" s="1"/>
  <c r="AL235" i="1"/>
  <c r="I235" i="1" s="1"/>
  <c r="H235" i="1" s="1"/>
  <c r="AG235" i="1"/>
  <c r="J235" i="1" s="1"/>
  <c r="Y235" i="1"/>
  <c r="X235" i="1"/>
  <c r="W235" i="1" s="1"/>
  <c r="P235" i="1"/>
  <c r="AY234" i="1"/>
  <c r="AX234" i="1"/>
  <c r="AV234" i="1"/>
  <c r="AU234" i="1"/>
  <c r="AS234" i="1" s="1"/>
  <c r="AT234" i="1" s="1"/>
  <c r="AL234" i="1"/>
  <c r="AG234" i="1"/>
  <c r="J234" i="1" s="1"/>
  <c r="Y234" i="1"/>
  <c r="X234" i="1"/>
  <c r="W234" i="1" s="1"/>
  <c r="P234" i="1"/>
  <c r="N234" i="1"/>
  <c r="I234" i="1"/>
  <c r="H234" i="1" s="1"/>
  <c r="AY233" i="1"/>
  <c r="AX233" i="1"/>
  <c r="AW233" i="1" s="1"/>
  <c r="AV233" i="1"/>
  <c r="AU233" i="1"/>
  <c r="AS233" i="1" s="1"/>
  <c r="N233" i="1" s="1"/>
  <c r="AL233" i="1"/>
  <c r="I233" i="1" s="1"/>
  <c r="H233" i="1" s="1"/>
  <c r="AG233" i="1"/>
  <c r="J233" i="1" s="1"/>
  <c r="AF233" i="1"/>
  <c r="AE233" i="1"/>
  <c r="Y233" i="1"/>
  <c r="W233" i="1" s="1"/>
  <c r="X233" i="1"/>
  <c r="P233" i="1"/>
  <c r="AY232" i="1"/>
  <c r="AX232" i="1"/>
  <c r="AV232" i="1"/>
  <c r="AU232" i="1"/>
  <c r="AS232" i="1" s="1"/>
  <c r="K232" i="1" s="1"/>
  <c r="AL232" i="1"/>
  <c r="I232" i="1" s="1"/>
  <c r="H232" i="1" s="1"/>
  <c r="AG232" i="1"/>
  <c r="Y232" i="1"/>
  <c r="X232" i="1"/>
  <c r="W232" i="1" s="1"/>
  <c r="P232" i="1"/>
  <c r="J232" i="1"/>
  <c r="AY231" i="1"/>
  <c r="AX231" i="1"/>
  <c r="AV231" i="1"/>
  <c r="AU231" i="1"/>
  <c r="AS231" i="1" s="1"/>
  <c r="AT231" i="1"/>
  <c r="AL231" i="1"/>
  <c r="I231" i="1" s="1"/>
  <c r="H231" i="1" s="1"/>
  <c r="AA231" i="1" s="1"/>
  <c r="AG231" i="1"/>
  <c r="AF231" i="1"/>
  <c r="AE231" i="1"/>
  <c r="Y231" i="1"/>
  <c r="X231" i="1"/>
  <c r="P231" i="1"/>
  <c r="N231" i="1"/>
  <c r="K231" i="1"/>
  <c r="J231" i="1"/>
  <c r="AY230" i="1"/>
  <c r="AX230" i="1"/>
  <c r="AV230" i="1"/>
  <c r="S230" i="1" s="1"/>
  <c r="AU230" i="1"/>
  <c r="AS230" i="1" s="1"/>
  <c r="AE230" i="1" s="1"/>
  <c r="AT230" i="1"/>
  <c r="AL230" i="1"/>
  <c r="AG230" i="1"/>
  <c r="J230" i="1" s="1"/>
  <c r="Y230" i="1"/>
  <c r="X230" i="1"/>
  <c r="W230" i="1"/>
  <c r="P230" i="1"/>
  <c r="I230" i="1"/>
  <c r="H230" i="1" s="1"/>
  <c r="AY229" i="1"/>
  <c r="AX229" i="1"/>
  <c r="AV229" i="1"/>
  <c r="AU229" i="1"/>
  <c r="AS229" i="1"/>
  <c r="AL229" i="1"/>
  <c r="AG229" i="1"/>
  <c r="J229" i="1" s="1"/>
  <c r="Y229" i="1"/>
  <c r="X229" i="1"/>
  <c r="S229" i="1"/>
  <c r="P229" i="1"/>
  <c r="I229" i="1"/>
  <c r="H229" i="1" s="1"/>
  <c r="AY228" i="1"/>
  <c r="AX228" i="1"/>
  <c r="AV228" i="1"/>
  <c r="AW228" i="1" s="1"/>
  <c r="AU228" i="1"/>
  <c r="AS228" i="1"/>
  <c r="AL228" i="1"/>
  <c r="I228" i="1" s="1"/>
  <c r="H228" i="1" s="1"/>
  <c r="AG228" i="1"/>
  <c r="J228" i="1" s="1"/>
  <c r="Y228" i="1"/>
  <c r="X228" i="1"/>
  <c r="W228" i="1" s="1"/>
  <c r="P228" i="1"/>
  <c r="AY227" i="1"/>
  <c r="AX227" i="1"/>
  <c r="AV227" i="1"/>
  <c r="AW227" i="1" s="1"/>
  <c r="AU227" i="1"/>
  <c r="AS227" i="1" s="1"/>
  <c r="AT227" i="1" s="1"/>
  <c r="AL227" i="1"/>
  <c r="I227" i="1" s="1"/>
  <c r="H227" i="1" s="1"/>
  <c r="AA227" i="1" s="1"/>
  <c r="AG227" i="1"/>
  <c r="Y227" i="1"/>
  <c r="X227" i="1"/>
  <c r="W227" i="1" s="1"/>
  <c r="S227" i="1"/>
  <c r="P227" i="1"/>
  <c r="J227" i="1"/>
  <c r="AY226" i="1"/>
  <c r="AX226" i="1"/>
  <c r="AV226" i="1"/>
  <c r="AU226" i="1"/>
  <c r="AS226" i="1" s="1"/>
  <c r="AL226" i="1"/>
  <c r="I226" i="1" s="1"/>
  <c r="H226" i="1" s="1"/>
  <c r="AA226" i="1" s="1"/>
  <c r="AG226" i="1"/>
  <c r="J226" i="1" s="1"/>
  <c r="Y226" i="1"/>
  <c r="X226" i="1"/>
  <c r="W226" i="1" s="1"/>
  <c r="P226" i="1"/>
  <c r="AY225" i="1"/>
  <c r="AX225" i="1"/>
  <c r="AW225" i="1"/>
  <c r="AV225" i="1"/>
  <c r="AU225" i="1"/>
  <c r="AS225" i="1"/>
  <c r="AL225" i="1"/>
  <c r="AG225" i="1"/>
  <c r="AA225" i="1"/>
  <c r="Y225" i="1"/>
  <c r="X225" i="1"/>
  <c r="P225" i="1"/>
  <c r="J225" i="1"/>
  <c r="I225" i="1"/>
  <c r="H225" i="1"/>
  <c r="AY224" i="1"/>
  <c r="AX224" i="1"/>
  <c r="AV224" i="1"/>
  <c r="AW224" i="1" s="1"/>
  <c r="AU224" i="1"/>
  <c r="AS224" i="1" s="1"/>
  <c r="AL224" i="1"/>
  <c r="I224" i="1" s="1"/>
  <c r="H224" i="1" s="1"/>
  <c r="AA224" i="1" s="1"/>
  <c r="AG224" i="1"/>
  <c r="Y224" i="1"/>
  <c r="X224" i="1"/>
  <c r="S224" i="1"/>
  <c r="P224" i="1"/>
  <c r="J224" i="1"/>
  <c r="AY223" i="1"/>
  <c r="AX223" i="1"/>
  <c r="AV223" i="1"/>
  <c r="AW223" i="1" s="1"/>
  <c r="AU223" i="1"/>
  <c r="AS223" i="1" s="1"/>
  <c r="AL223" i="1"/>
  <c r="I223" i="1" s="1"/>
  <c r="H223" i="1" s="1"/>
  <c r="AG223" i="1"/>
  <c r="J223" i="1" s="1"/>
  <c r="Y223" i="1"/>
  <c r="X223" i="1"/>
  <c r="P223" i="1"/>
  <c r="AY222" i="1"/>
  <c r="AX222" i="1"/>
  <c r="AV222" i="1"/>
  <c r="AU222" i="1"/>
  <c r="AS222" i="1" s="1"/>
  <c r="AF222" i="1" s="1"/>
  <c r="AL222" i="1"/>
  <c r="I222" i="1" s="1"/>
  <c r="H222" i="1" s="1"/>
  <c r="AG222" i="1"/>
  <c r="J222" i="1" s="1"/>
  <c r="Y222" i="1"/>
  <c r="X222" i="1"/>
  <c r="P222" i="1"/>
  <c r="AY221" i="1"/>
  <c r="S221" i="1" s="1"/>
  <c r="AX221" i="1"/>
  <c r="AW221" i="1" s="1"/>
  <c r="AV221" i="1"/>
  <c r="AU221" i="1"/>
  <c r="AS221" i="1" s="1"/>
  <c r="AT221" i="1" s="1"/>
  <c r="AL221" i="1"/>
  <c r="I221" i="1" s="1"/>
  <c r="H221" i="1" s="1"/>
  <c r="AG221" i="1"/>
  <c r="AF221" i="1"/>
  <c r="AE221" i="1"/>
  <c r="Y221" i="1"/>
  <c r="X221" i="1"/>
  <c r="W221" i="1" s="1"/>
  <c r="P221" i="1"/>
  <c r="N221" i="1"/>
  <c r="K221" i="1"/>
  <c r="J221" i="1"/>
  <c r="AY220" i="1"/>
  <c r="S220" i="1" s="1"/>
  <c r="AX220" i="1"/>
  <c r="AV220" i="1"/>
  <c r="AW220" i="1" s="1"/>
  <c r="AU220" i="1"/>
  <c r="AS220" i="1"/>
  <c r="K220" i="1" s="1"/>
  <c r="AL220" i="1"/>
  <c r="I220" i="1" s="1"/>
  <c r="H220" i="1" s="1"/>
  <c r="AG220" i="1"/>
  <c r="Y220" i="1"/>
  <c r="X220" i="1"/>
  <c r="P220" i="1"/>
  <c r="J220" i="1"/>
  <c r="AY219" i="1"/>
  <c r="AX219" i="1"/>
  <c r="AV219" i="1"/>
  <c r="AU219" i="1"/>
  <c r="AS219" i="1" s="1"/>
  <c r="AT219" i="1" s="1"/>
  <c r="AL219" i="1"/>
  <c r="I219" i="1" s="1"/>
  <c r="H219" i="1" s="1"/>
  <c r="AG219" i="1"/>
  <c r="J219" i="1" s="1"/>
  <c r="Y219" i="1"/>
  <c r="X219" i="1"/>
  <c r="P219" i="1"/>
  <c r="AY218" i="1"/>
  <c r="AX218" i="1"/>
  <c r="AV218" i="1"/>
  <c r="AW218" i="1" s="1"/>
  <c r="AU218" i="1"/>
  <c r="AS218" i="1"/>
  <c r="AL218" i="1"/>
  <c r="AG218" i="1"/>
  <c r="J218" i="1" s="1"/>
  <c r="Y218" i="1"/>
  <c r="X218" i="1"/>
  <c r="W218" i="1"/>
  <c r="S218" i="1"/>
  <c r="P218" i="1"/>
  <c r="I218" i="1"/>
  <c r="H218" i="1" s="1"/>
  <c r="AA218" i="1" s="1"/>
  <c r="AY217" i="1"/>
  <c r="AX217" i="1"/>
  <c r="AV217" i="1"/>
  <c r="AU217" i="1"/>
  <c r="AS217" i="1" s="1"/>
  <c r="AL217" i="1"/>
  <c r="I217" i="1" s="1"/>
  <c r="AG217" i="1"/>
  <c r="J217" i="1" s="1"/>
  <c r="AF217" i="1"/>
  <c r="Y217" i="1"/>
  <c r="X217" i="1"/>
  <c r="W217" i="1" s="1"/>
  <c r="P217" i="1"/>
  <c r="H217" i="1"/>
  <c r="AA217" i="1" s="1"/>
  <c r="AY216" i="1"/>
  <c r="S216" i="1" s="1"/>
  <c r="AX216" i="1"/>
  <c r="AW216" i="1" s="1"/>
  <c r="AV216" i="1"/>
  <c r="AU216" i="1"/>
  <c r="AS216" i="1"/>
  <c r="AL216" i="1"/>
  <c r="I216" i="1" s="1"/>
  <c r="AG216" i="1"/>
  <c r="AF216" i="1"/>
  <c r="AE216" i="1"/>
  <c r="AA216" i="1"/>
  <c r="Y216" i="1"/>
  <c r="X216" i="1"/>
  <c r="W216" i="1" s="1"/>
  <c r="P216" i="1"/>
  <c r="K216" i="1"/>
  <c r="J216" i="1"/>
  <c r="H216" i="1"/>
  <c r="AY215" i="1"/>
  <c r="AX215" i="1"/>
  <c r="AV215" i="1"/>
  <c r="AW215" i="1" s="1"/>
  <c r="AU215" i="1"/>
  <c r="AS215" i="1" s="1"/>
  <c r="AT215" i="1"/>
  <c r="AL215" i="1"/>
  <c r="I215" i="1" s="1"/>
  <c r="H215" i="1" s="1"/>
  <c r="AG215" i="1"/>
  <c r="J215" i="1" s="1"/>
  <c r="Y215" i="1"/>
  <c r="X215" i="1"/>
  <c r="P215" i="1"/>
  <c r="AY214" i="1"/>
  <c r="AX214" i="1"/>
  <c r="AW214" i="1"/>
  <c r="AV214" i="1"/>
  <c r="S214" i="1" s="1"/>
  <c r="T214" i="1" s="1"/>
  <c r="U214" i="1" s="1"/>
  <c r="AU214" i="1"/>
  <c r="AS214" i="1" s="1"/>
  <c r="AL214" i="1"/>
  <c r="AG214" i="1"/>
  <c r="J214" i="1" s="1"/>
  <c r="Y214" i="1"/>
  <c r="X214" i="1"/>
  <c r="W214" i="1"/>
  <c r="V214" i="1"/>
  <c r="Z214" i="1" s="1"/>
  <c r="P214" i="1"/>
  <c r="I214" i="1"/>
  <c r="H214" i="1"/>
  <c r="AA214" i="1" s="1"/>
  <c r="AY213" i="1"/>
  <c r="AX213" i="1"/>
  <c r="AV213" i="1"/>
  <c r="AU213" i="1"/>
  <c r="AS213" i="1" s="1"/>
  <c r="AF213" i="1" s="1"/>
  <c r="AL213" i="1"/>
  <c r="AG213" i="1"/>
  <c r="J213" i="1" s="1"/>
  <c r="Y213" i="1"/>
  <c r="X213" i="1"/>
  <c r="W213" i="1" s="1"/>
  <c r="P213" i="1"/>
  <c r="I213" i="1"/>
  <c r="H213" i="1"/>
  <c r="AA213" i="1" s="1"/>
  <c r="AY212" i="1"/>
  <c r="AX212" i="1"/>
  <c r="AV212" i="1"/>
  <c r="AW212" i="1" s="1"/>
  <c r="AU212" i="1"/>
  <c r="AS212" i="1" s="1"/>
  <c r="AL212" i="1"/>
  <c r="I212" i="1" s="1"/>
  <c r="H212" i="1" s="1"/>
  <c r="AA212" i="1" s="1"/>
  <c r="AG212" i="1"/>
  <c r="J212" i="1" s="1"/>
  <c r="Y212" i="1"/>
  <c r="X212" i="1"/>
  <c r="W212" i="1" s="1"/>
  <c r="S212" i="1"/>
  <c r="P212" i="1"/>
  <c r="AY211" i="1"/>
  <c r="AX211" i="1"/>
  <c r="AV211" i="1"/>
  <c r="AW211" i="1" s="1"/>
  <c r="AU211" i="1"/>
  <c r="AS211" i="1" s="1"/>
  <c r="AT211" i="1"/>
  <c r="AL211" i="1"/>
  <c r="I211" i="1" s="1"/>
  <c r="H211" i="1" s="1"/>
  <c r="AG211" i="1"/>
  <c r="Y211" i="1"/>
  <c r="W211" i="1" s="1"/>
  <c r="X211" i="1"/>
  <c r="P211" i="1"/>
  <c r="J211" i="1"/>
  <c r="AY210" i="1"/>
  <c r="AX210" i="1"/>
  <c r="AW210" i="1"/>
  <c r="AV210" i="1"/>
  <c r="AU210" i="1"/>
  <c r="AS210" i="1" s="1"/>
  <c r="AL210" i="1"/>
  <c r="AG210" i="1"/>
  <c r="J210" i="1" s="1"/>
  <c r="Y210" i="1"/>
  <c r="X210" i="1"/>
  <c r="W210" i="1" s="1"/>
  <c r="S210" i="1"/>
  <c r="P210" i="1"/>
  <c r="K210" i="1"/>
  <c r="I210" i="1"/>
  <c r="H210" i="1"/>
  <c r="AA210" i="1" s="1"/>
  <c r="AY209" i="1"/>
  <c r="AX209" i="1"/>
  <c r="AV209" i="1"/>
  <c r="AU209" i="1"/>
  <c r="AS209" i="1" s="1"/>
  <c r="AF209" i="1" s="1"/>
  <c r="AL209" i="1"/>
  <c r="I209" i="1" s="1"/>
  <c r="AG209" i="1"/>
  <c r="J209" i="1" s="1"/>
  <c r="Y209" i="1"/>
  <c r="X209" i="1"/>
  <c r="P209" i="1"/>
  <c r="H209" i="1"/>
  <c r="AY208" i="1"/>
  <c r="S208" i="1" s="1"/>
  <c r="AX208" i="1"/>
  <c r="AV208" i="1"/>
  <c r="AW208" i="1" s="1"/>
  <c r="AU208" i="1"/>
  <c r="AS208" i="1"/>
  <c r="AL208" i="1"/>
  <c r="I208" i="1" s="1"/>
  <c r="H208" i="1" s="1"/>
  <c r="AA208" i="1" s="1"/>
  <c r="AG208" i="1"/>
  <c r="AF208" i="1"/>
  <c r="AE208" i="1"/>
  <c r="Y208" i="1"/>
  <c r="X208" i="1"/>
  <c r="P208" i="1"/>
  <c r="K208" i="1"/>
  <c r="J208" i="1"/>
  <c r="AY207" i="1"/>
  <c r="AX207" i="1"/>
  <c r="AV207" i="1"/>
  <c r="AU207" i="1"/>
  <c r="AS207" i="1" s="1"/>
  <c r="AT207" i="1" s="1"/>
  <c r="AL207" i="1"/>
  <c r="I207" i="1" s="1"/>
  <c r="H207" i="1" s="1"/>
  <c r="AG207" i="1"/>
  <c r="J207" i="1" s="1"/>
  <c r="Y207" i="1"/>
  <c r="W207" i="1" s="1"/>
  <c r="X207" i="1"/>
  <c r="P207" i="1"/>
  <c r="AY206" i="1"/>
  <c r="AX206" i="1"/>
  <c r="AV206" i="1"/>
  <c r="AU206" i="1"/>
  <c r="AS206" i="1"/>
  <c r="AL206" i="1"/>
  <c r="AG206" i="1"/>
  <c r="J206" i="1" s="1"/>
  <c r="Y206" i="1"/>
  <c r="X206" i="1"/>
  <c r="W206" i="1"/>
  <c r="P206" i="1"/>
  <c r="I206" i="1"/>
  <c r="H206" i="1" s="1"/>
  <c r="AA206" i="1" s="1"/>
  <c r="AY205" i="1"/>
  <c r="AX205" i="1"/>
  <c r="AV205" i="1"/>
  <c r="AU205" i="1"/>
  <c r="AS205" i="1" s="1"/>
  <c r="AF205" i="1" s="1"/>
  <c r="AL205" i="1"/>
  <c r="I205" i="1" s="1"/>
  <c r="H205" i="1" s="1"/>
  <c r="AA205" i="1" s="1"/>
  <c r="AG205" i="1"/>
  <c r="J205" i="1" s="1"/>
  <c r="Y205" i="1"/>
  <c r="X205" i="1"/>
  <c r="W205" i="1" s="1"/>
  <c r="P205" i="1"/>
  <c r="AY204" i="1"/>
  <c r="S204" i="1" s="1"/>
  <c r="AX204" i="1"/>
  <c r="AW204" i="1"/>
  <c r="AV204" i="1"/>
  <c r="AU204" i="1"/>
  <c r="AS204" i="1" s="1"/>
  <c r="AL204" i="1"/>
  <c r="I204" i="1" s="1"/>
  <c r="H204" i="1" s="1"/>
  <c r="AG204" i="1"/>
  <c r="AF204" i="1"/>
  <c r="AE204" i="1"/>
  <c r="AA204" i="1"/>
  <c r="Y204" i="1"/>
  <c r="X204" i="1"/>
  <c r="W204" i="1" s="1"/>
  <c r="P204" i="1"/>
  <c r="K204" i="1"/>
  <c r="J204" i="1"/>
  <c r="AY203" i="1"/>
  <c r="AX203" i="1"/>
  <c r="AV203" i="1"/>
  <c r="AW203" i="1" s="1"/>
  <c r="AU203" i="1"/>
  <c r="AS203" i="1" s="1"/>
  <c r="AT203" i="1"/>
  <c r="AL203" i="1"/>
  <c r="I203" i="1" s="1"/>
  <c r="H203" i="1" s="1"/>
  <c r="AG203" i="1"/>
  <c r="J203" i="1" s="1"/>
  <c r="Y203" i="1"/>
  <c r="W203" i="1" s="1"/>
  <c r="X203" i="1"/>
  <c r="P203" i="1"/>
  <c r="AY202" i="1"/>
  <c r="AX202" i="1"/>
  <c r="AV202" i="1"/>
  <c r="AW202" i="1" s="1"/>
  <c r="AU202" i="1"/>
  <c r="AS202" i="1"/>
  <c r="K202" i="1" s="1"/>
  <c r="AL202" i="1"/>
  <c r="AG202" i="1"/>
  <c r="J202" i="1" s="1"/>
  <c r="Y202" i="1"/>
  <c r="X202" i="1"/>
  <c r="W202" i="1"/>
  <c r="P202" i="1"/>
  <c r="I202" i="1"/>
  <c r="H202" i="1"/>
  <c r="AA202" i="1" s="1"/>
  <c r="AY201" i="1"/>
  <c r="AX201" i="1"/>
  <c r="AV201" i="1"/>
  <c r="AU201" i="1"/>
  <c r="AS201" i="1" s="1"/>
  <c r="AF201" i="1" s="1"/>
  <c r="AL201" i="1"/>
  <c r="I201" i="1" s="1"/>
  <c r="H201" i="1" s="1"/>
  <c r="AG201" i="1"/>
  <c r="J201" i="1" s="1"/>
  <c r="Y201" i="1"/>
  <c r="X201" i="1"/>
  <c r="P201" i="1"/>
  <c r="AY200" i="1"/>
  <c r="S200" i="1" s="1"/>
  <c r="AX200" i="1"/>
  <c r="AV200" i="1"/>
  <c r="AU200" i="1"/>
  <c r="AS200" i="1"/>
  <c r="AL200" i="1"/>
  <c r="I200" i="1" s="1"/>
  <c r="H200" i="1" s="1"/>
  <c r="AG200" i="1"/>
  <c r="J200" i="1" s="1"/>
  <c r="AF200" i="1"/>
  <c r="AE200" i="1"/>
  <c r="Y200" i="1"/>
  <c r="X200" i="1"/>
  <c r="W200" i="1" s="1"/>
  <c r="P200" i="1"/>
  <c r="K200" i="1"/>
  <c r="AY199" i="1"/>
  <c r="AX199" i="1"/>
  <c r="AV199" i="1"/>
  <c r="AW199" i="1" s="1"/>
  <c r="AU199" i="1"/>
  <c r="AS199" i="1" s="1"/>
  <c r="AT199" i="1"/>
  <c r="AL199" i="1"/>
  <c r="I199" i="1" s="1"/>
  <c r="H199" i="1" s="1"/>
  <c r="AG199" i="1"/>
  <c r="J199" i="1" s="1"/>
  <c r="Y199" i="1"/>
  <c r="X199" i="1"/>
  <c r="P199" i="1"/>
  <c r="AY198" i="1"/>
  <c r="AX198" i="1"/>
  <c r="AV198" i="1"/>
  <c r="AU198" i="1"/>
  <c r="AS198" i="1" s="1"/>
  <c r="AL198" i="1"/>
  <c r="AG198" i="1"/>
  <c r="Y198" i="1"/>
  <c r="X198" i="1"/>
  <c r="W198" i="1"/>
  <c r="P198" i="1"/>
  <c r="J198" i="1"/>
  <c r="I198" i="1"/>
  <c r="H198" i="1"/>
  <c r="AA198" i="1" s="1"/>
  <c r="AY197" i="1"/>
  <c r="AX197" i="1"/>
  <c r="AV197" i="1"/>
  <c r="AU197" i="1"/>
  <c r="AS197" i="1" s="1"/>
  <c r="AL197" i="1"/>
  <c r="I197" i="1" s="1"/>
  <c r="H197" i="1" s="1"/>
  <c r="AA197" i="1" s="1"/>
  <c r="AG197" i="1"/>
  <c r="J197" i="1" s="1"/>
  <c r="Y197" i="1"/>
  <c r="X197" i="1"/>
  <c r="P197" i="1"/>
  <c r="AY196" i="1"/>
  <c r="AX196" i="1"/>
  <c r="AW196" i="1"/>
  <c r="AV196" i="1"/>
  <c r="AU196" i="1"/>
  <c r="AS196" i="1"/>
  <c r="AL196" i="1"/>
  <c r="I196" i="1" s="1"/>
  <c r="H196" i="1" s="1"/>
  <c r="AG196" i="1"/>
  <c r="AF196" i="1"/>
  <c r="AE196" i="1"/>
  <c r="AA196" i="1"/>
  <c r="Y196" i="1"/>
  <c r="W196" i="1" s="1"/>
  <c r="X196" i="1"/>
  <c r="P196" i="1"/>
  <c r="J196" i="1"/>
  <c r="AY195" i="1"/>
  <c r="AX195" i="1"/>
  <c r="AV195" i="1"/>
  <c r="AW195" i="1" s="1"/>
  <c r="AU195" i="1"/>
  <c r="AS195" i="1" s="1"/>
  <c r="AT195" i="1"/>
  <c r="AL195" i="1"/>
  <c r="I195" i="1" s="1"/>
  <c r="H195" i="1" s="1"/>
  <c r="AG195" i="1"/>
  <c r="Y195" i="1"/>
  <c r="X195" i="1"/>
  <c r="W195" i="1" s="1"/>
  <c r="P195" i="1"/>
  <c r="J195" i="1"/>
  <c r="AY194" i="1"/>
  <c r="AX194" i="1"/>
  <c r="AV194" i="1"/>
  <c r="AU194" i="1"/>
  <c r="AS194" i="1" s="1"/>
  <c r="AL194" i="1"/>
  <c r="I194" i="1" s="1"/>
  <c r="H194" i="1" s="1"/>
  <c r="AA194" i="1" s="1"/>
  <c r="AG194" i="1"/>
  <c r="Y194" i="1"/>
  <c r="X194" i="1"/>
  <c r="W194" i="1"/>
  <c r="P194" i="1"/>
  <c r="J194" i="1"/>
  <c r="AY193" i="1"/>
  <c r="AX193" i="1"/>
  <c r="AV193" i="1"/>
  <c r="AU193" i="1"/>
  <c r="AS193" i="1" s="1"/>
  <c r="AL193" i="1"/>
  <c r="I193" i="1" s="1"/>
  <c r="AG193" i="1"/>
  <c r="J193" i="1" s="1"/>
  <c r="Y193" i="1"/>
  <c r="X193" i="1"/>
  <c r="W193" i="1" s="1"/>
  <c r="P193" i="1"/>
  <c r="H193" i="1"/>
  <c r="AY192" i="1"/>
  <c r="S192" i="1" s="1"/>
  <c r="AX192" i="1"/>
  <c r="AV192" i="1"/>
  <c r="AU192" i="1"/>
  <c r="AS192" i="1"/>
  <c r="AL192" i="1"/>
  <c r="I192" i="1" s="1"/>
  <c r="AG192" i="1"/>
  <c r="J192" i="1" s="1"/>
  <c r="AF192" i="1"/>
  <c r="Y192" i="1"/>
  <c r="X192" i="1"/>
  <c r="P192" i="1"/>
  <c r="H192" i="1"/>
  <c r="AY191" i="1"/>
  <c r="AX191" i="1"/>
  <c r="AV191" i="1"/>
  <c r="AW191" i="1" s="1"/>
  <c r="AU191" i="1"/>
  <c r="AS191" i="1" s="1"/>
  <c r="AL191" i="1"/>
  <c r="I191" i="1" s="1"/>
  <c r="H191" i="1" s="1"/>
  <c r="AA191" i="1" s="1"/>
  <c r="AG191" i="1"/>
  <c r="Y191" i="1"/>
  <c r="X191" i="1"/>
  <c r="W191" i="1" s="1"/>
  <c r="P191" i="1"/>
  <c r="J191" i="1"/>
  <c r="AY190" i="1"/>
  <c r="S190" i="1" s="1"/>
  <c r="T190" i="1" s="1"/>
  <c r="U190" i="1" s="1"/>
  <c r="AX190" i="1"/>
  <c r="AW190" i="1" s="1"/>
  <c r="AV190" i="1"/>
  <c r="AU190" i="1"/>
  <c r="AS190" i="1"/>
  <c r="AL190" i="1"/>
  <c r="AG190" i="1"/>
  <c r="J190" i="1" s="1"/>
  <c r="AA190" i="1"/>
  <c r="Y190" i="1"/>
  <c r="X190" i="1"/>
  <c r="P190" i="1"/>
  <c r="I190" i="1"/>
  <c r="H190" i="1"/>
  <c r="AY189" i="1"/>
  <c r="AX189" i="1"/>
  <c r="AV189" i="1"/>
  <c r="AU189" i="1"/>
  <c r="AS189" i="1" s="1"/>
  <c r="N189" i="1" s="1"/>
  <c r="AL189" i="1"/>
  <c r="AG189" i="1"/>
  <c r="J189" i="1" s="1"/>
  <c r="AF189" i="1"/>
  <c r="Y189" i="1"/>
  <c r="X189" i="1"/>
  <c r="P189" i="1"/>
  <c r="K189" i="1"/>
  <c r="I189" i="1"/>
  <c r="H189" i="1"/>
  <c r="AY188" i="1"/>
  <c r="S188" i="1" s="1"/>
  <c r="AX188" i="1"/>
  <c r="AV188" i="1"/>
  <c r="AU188" i="1"/>
  <c r="AS188" i="1" s="1"/>
  <c r="AT188" i="1"/>
  <c r="AL188" i="1"/>
  <c r="I188" i="1" s="1"/>
  <c r="H188" i="1" s="1"/>
  <c r="AA188" i="1" s="1"/>
  <c r="AG188" i="1"/>
  <c r="J188" i="1" s="1"/>
  <c r="Y188" i="1"/>
  <c r="X188" i="1"/>
  <c r="P188" i="1"/>
  <c r="AY187" i="1"/>
  <c r="AX187" i="1"/>
  <c r="AV187" i="1"/>
  <c r="AU187" i="1"/>
  <c r="AS187" i="1"/>
  <c r="K187" i="1" s="1"/>
  <c r="AL187" i="1"/>
  <c r="I187" i="1" s="1"/>
  <c r="H187" i="1" s="1"/>
  <c r="AA187" i="1" s="1"/>
  <c r="AG187" i="1"/>
  <c r="Y187" i="1"/>
  <c r="X187" i="1"/>
  <c r="W187" i="1"/>
  <c r="P187" i="1"/>
  <c r="J187" i="1"/>
  <c r="AY186" i="1"/>
  <c r="AX186" i="1"/>
  <c r="AV186" i="1"/>
  <c r="AU186" i="1"/>
  <c r="AS186" i="1" s="1"/>
  <c r="AT186" i="1"/>
  <c r="AL186" i="1"/>
  <c r="I186" i="1" s="1"/>
  <c r="H186" i="1" s="1"/>
  <c r="AG186" i="1"/>
  <c r="J186" i="1" s="1"/>
  <c r="AF186" i="1"/>
  <c r="Y186" i="1"/>
  <c r="X186" i="1"/>
  <c r="W186" i="1" s="1"/>
  <c r="P186" i="1"/>
  <c r="N186" i="1"/>
  <c r="AY185" i="1"/>
  <c r="AX185" i="1"/>
  <c r="AV185" i="1"/>
  <c r="AU185" i="1"/>
  <c r="AS185" i="1"/>
  <c r="AT185" i="1" s="1"/>
  <c r="AL185" i="1"/>
  <c r="I185" i="1" s="1"/>
  <c r="AG185" i="1"/>
  <c r="AF185" i="1"/>
  <c r="AE185" i="1"/>
  <c r="Y185" i="1"/>
  <c r="W185" i="1" s="1"/>
  <c r="X185" i="1"/>
  <c r="P185" i="1"/>
  <c r="N185" i="1"/>
  <c r="K185" i="1"/>
  <c r="J185" i="1"/>
  <c r="H185" i="1"/>
  <c r="AY184" i="1"/>
  <c r="S184" i="1" s="1"/>
  <c r="AX184" i="1"/>
  <c r="AV184" i="1"/>
  <c r="AU184" i="1"/>
  <c r="AS184" i="1" s="1"/>
  <c r="AT184" i="1"/>
  <c r="AL184" i="1"/>
  <c r="I184" i="1" s="1"/>
  <c r="H184" i="1" s="1"/>
  <c r="AG184" i="1"/>
  <c r="J184" i="1" s="1"/>
  <c r="Y184" i="1"/>
  <c r="X184" i="1"/>
  <c r="P184" i="1"/>
  <c r="AY183" i="1"/>
  <c r="AX183" i="1"/>
  <c r="AV183" i="1"/>
  <c r="AW183" i="1" s="1"/>
  <c r="AU183" i="1"/>
  <c r="AS183" i="1"/>
  <c r="AL183" i="1"/>
  <c r="I183" i="1" s="1"/>
  <c r="H183" i="1" s="1"/>
  <c r="AG183" i="1"/>
  <c r="Y183" i="1"/>
  <c r="X183" i="1"/>
  <c r="W183" i="1"/>
  <c r="S183" i="1"/>
  <c r="P183" i="1"/>
  <c r="J183" i="1"/>
  <c r="AY182" i="1"/>
  <c r="AX182" i="1"/>
  <c r="AV182" i="1"/>
  <c r="AU182" i="1"/>
  <c r="AS182" i="1" s="1"/>
  <c r="AT182" i="1"/>
  <c r="AL182" i="1"/>
  <c r="I182" i="1" s="1"/>
  <c r="H182" i="1" s="1"/>
  <c r="AG182" i="1"/>
  <c r="J182" i="1" s="1"/>
  <c r="AF182" i="1"/>
  <c r="Y182" i="1"/>
  <c r="X182" i="1"/>
  <c r="P182" i="1"/>
  <c r="N182" i="1"/>
  <c r="AY181" i="1"/>
  <c r="AX181" i="1"/>
  <c r="AV181" i="1"/>
  <c r="S181" i="1" s="1"/>
  <c r="T181" i="1" s="1"/>
  <c r="U181" i="1" s="1"/>
  <c r="AU181" i="1"/>
  <c r="AS181" i="1"/>
  <c r="AT181" i="1" s="1"/>
  <c r="AL181" i="1"/>
  <c r="I181" i="1" s="1"/>
  <c r="AG181" i="1"/>
  <c r="AF181" i="1"/>
  <c r="AE181" i="1"/>
  <c r="Y181" i="1"/>
  <c r="X181" i="1"/>
  <c r="W181" i="1" s="1"/>
  <c r="P181" i="1"/>
  <c r="N181" i="1"/>
  <c r="K181" i="1"/>
  <c r="J181" i="1"/>
  <c r="H181" i="1"/>
  <c r="AY180" i="1"/>
  <c r="S180" i="1" s="1"/>
  <c r="AX180" i="1"/>
  <c r="AV180" i="1"/>
  <c r="AU180" i="1"/>
  <c r="AS180" i="1"/>
  <c r="AE180" i="1" s="1"/>
  <c r="AL180" i="1"/>
  <c r="AG180" i="1"/>
  <c r="J180" i="1" s="1"/>
  <c r="AF180" i="1"/>
  <c r="Y180" i="1"/>
  <c r="X180" i="1"/>
  <c r="P180" i="1"/>
  <c r="I180" i="1"/>
  <c r="H180" i="1" s="1"/>
  <c r="AY179" i="1"/>
  <c r="AX179" i="1"/>
  <c r="AV179" i="1"/>
  <c r="AU179" i="1"/>
  <c r="AS179" i="1"/>
  <c r="AT179" i="1" s="1"/>
  <c r="AL179" i="1"/>
  <c r="I179" i="1" s="1"/>
  <c r="H179" i="1" s="1"/>
  <c r="AG179" i="1"/>
  <c r="J179" i="1" s="1"/>
  <c r="Y179" i="1"/>
  <c r="W179" i="1" s="1"/>
  <c r="X179" i="1"/>
  <c r="P179" i="1"/>
  <c r="AY178" i="1"/>
  <c r="AX178" i="1"/>
  <c r="AV178" i="1"/>
  <c r="AU178" i="1"/>
  <c r="AS178" i="1" s="1"/>
  <c r="N178" i="1" s="1"/>
  <c r="AT178" i="1"/>
  <c r="AL178" i="1"/>
  <c r="AG178" i="1"/>
  <c r="Y178" i="1"/>
  <c r="X178" i="1"/>
  <c r="W178" i="1" s="1"/>
  <c r="P178" i="1"/>
  <c r="J178" i="1"/>
  <c r="I178" i="1"/>
  <c r="H178" i="1"/>
  <c r="AY177" i="1"/>
  <c r="AX177" i="1"/>
  <c r="AV177" i="1"/>
  <c r="AU177" i="1"/>
  <c r="AS177" i="1"/>
  <c r="AT177" i="1" s="1"/>
  <c r="AL177" i="1"/>
  <c r="I177" i="1" s="1"/>
  <c r="H177" i="1" s="1"/>
  <c r="AG177" i="1"/>
  <c r="AF177" i="1"/>
  <c r="AE177" i="1"/>
  <c r="Y177" i="1"/>
  <c r="X177" i="1"/>
  <c r="W177" i="1"/>
  <c r="P177" i="1"/>
  <c r="N177" i="1"/>
  <c r="K177" i="1"/>
  <c r="J177" i="1"/>
  <c r="AY176" i="1"/>
  <c r="AX176" i="1"/>
  <c r="AV176" i="1"/>
  <c r="AW176" i="1" s="1"/>
  <c r="AU176" i="1"/>
  <c r="AT176" i="1"/>
  <c r="AS176" i="1"/>
  <c r="AL176" i="1"/>
  <c r="AG176" i="1"/>
  <c r="J176" i="1" s="1"/>
  <c r="Y176" i="1"/>
  <c r="X176" i="1"/>
  <c r="W176" i="1" s="1"/>
  <c r="P176" i="1"/>
  <c r="K176" i="1"/>
  <c r="I176" i="1"/>
  <c r="H176" i="1" s="1"/>
  <c r="AA176" i="1" s="1"/>
  <c r="AY175" i="1"/>
  <c r="AX175" i="1"/>
  <c r="AV175" i="1"/>
  <c r="AU175" i="1"/>
  <c r="AS175" i="1"/>
  <c r="K175" i="1" s="1"/>
  <c r="AL175" i="1"/>
  <c r="I175" i="1" s="1"/>
  <c r="H175" i="1" s="1"/>
  <c r="AG175" i="1"/>
  <c r="J175" i="1" s="1"/>
  <c r="Y175" i="1"/>
  <c r="X175" i="1"/>
  <c r="S175" i="1"/>
  <c r="P175" i="1"/>
  <c r="AY174" i="1"/>
  <c r="AX174" i="1"/>
  <c r="AV174" i="1"/>
  <c r="AU174" i="1"/>
  <c r="AS174" i="1" s="1"/>
  <c r="AL174" i="1"/>
  <c r="I174" i="1" s="1"/>
  <c r="H174" i="1" s="1"/>
  <c r="AG174" i="1"/>
  <c r="Y174" i="1"/>
  <c r="X174" i="1"/>
  <c r="W174" i="1" s="1"/>
  <c r="P174" i="1"/>
  <c r="J174" i="1"/>
  <c r="AY173" i="1"/>
  <c r="AX173" i="1"/>
  <c r="AV173" i="1"/>
  <c r="AU173" i="1"/>
  <c r="AS173" i="1"/>
  <c r="AT173" i="1" s="1"/>
  <c r="AL173" i="1"/>
  <c r="I173" i="1" s="1"/>
  <c r="AG173" i="1"/>
  <c r="J173" i="1" s="1"/>
  <c r="AF173" i="1"/>
  <c r="AE173" i="1"/>
  <c r="Y173" i="1"/>
  <c r="X173" i="1"/>
  <c r="W173" i="1"/>
  <c r="P173" i="1"/>
  <c r="N173" i="1"/>
  <c r="K173" i="1"/>
  <c r="H173" i="1"/>
  <c r="AY172" i="1"/>
  <c r="AX172" i="1"/>
  <c r="AV172" i="1"/>
  <c r="AU172" i="1"/>
  <c r="AT172" i="1"/>
  <c r="AS172" i="1"/>
  <c r="AL172" i="1"/>
  <c r="I172" i="1" s="1"/>
  <c r="H172" i="1" s="1"/>
  <c r="AG172" i="1"/>
  <c r="J172" i="1" s="1"/>
  <c r="Y172" i="1"/>
  <c r="X172" i="1"/>
  <c r="W172" i="1" s="1"/>
  <c r="P172" i="1"/>
  <c r="K172" i="1"/>
  <c r="AY171" i="1"/>
  <c r="AX171" i="1"/>
  <c r="AV171" i="1"/>
  <c r="AU171" i="1"/>
  <c r="AS171" i="1"/>
  <c r="K171" i="1" s="1"/>
  <c r="AL171" i="1"/>
  <c r="I171" i="1" s="1"/>
  <c r="H171" i="1" s="1"/>
  <c r="AA171" i="1" s="1"/>
  <c r="AG171" i="1"/>
  <c r="Y171" i="1"/>
  <c r="X171" i="1"/>
  <c r="W171" i="1" s="1"/>
  <c r="P171" i="1"/>
  <c r="J171" i="1"/>
  <c r="AY170" i="1"/>
  <c r="AX170" i="1"/>
  <c r="AV170" i="1"/>
  <c r="AU170" i="1"/>
  <c r="AS170" i="1" s="1"/>
  <c r="AL170" i="1"/>
  <c r="I170" i="1" s="1"/>
  <c r="AG170" i="1"/>
  <c r="Y170" i="1"/>
  <c r="X170" i="1"/>
  <c r="W170" i="1" s="1"/>
  <c r="P170" i="1"/>
  <c r="J170" i="1"/>
  <c r="H170" i="1"/>
  <c r="AY169" i="1"/>
  <c r="AX169" i="1"/>
  <c r="AV169" i="1"/>
  <c r="S169" i="1" s="1"/>
  <c r="AU169" i="1"/>
  <c r="AS169" i="1"/>
  <c r="AT169" i="1" s="1"/>
  <c r="AL169" i="1"/>
  <c r="I169" i="1" s="1"/>
  <c r="H169" i="1" s="1"/>
  <c r="AG169" i="1"/>
  <c r="J169" i="1" s="1"/>
  <c r="Y169" i="1"/>
  <c r="X169" i="1"/>
  <c r="W169" i="1"/>
  <c r="P169" i="1"/>
  <c r="K169" i="1"/>
  <c r="AY168" i="1"/>
  <c r="AX168" i="1"/>
  <c r="AV168" i="1"/>
  <c r="AU168" i="1"/>
  <c r="AS168" i="1" s="1"/>
  <c r="AF168" i="1" s="1"/>
  <c r="AL168" i="1"/>
  <c r="I168" i="1" s="1"/>
  <c r="H168" i="1" s="1"/>
  <c r="AG168" i="1"/>
  <c r="Y168" i="1"/>
  <c r="X168" i="1"/>
  <c r="W168" i="1" s="1"/>
  <c r="P168" i="1"/>
  <c r="J168" i="1"/>
  <c r="AY167" i="1"/>
  <c r="AX167" i="1"/>
  <c r="AV167" i="1"/>
  <c r="AU167" i="1"/>
  <c r="AS167" i="1" s="1"/>
  <c r="N167" i="1" s="1"/>
  <c r="AL167" i="1"/>
  <c r="I167" i="1" s="1"/>
  <c r="H167" i="1" s="1"/>
  <c r="AG167" i="1"/>
  <c r="J167" i="1" s="1"/>
  <c r="AA167" i="1"/>
  <c r="Y167" i="1"/>
  <c r="X167" i="1"/>
  <c r="P167" i="1"/>
  <c r="AY166" i="1"/>
  <c r="AX166" i="1"/>
  <c r="AV166" i="1"/>
  <c r="AU166" i="1"/>
  <c r="AS166" i="1" s="1"/>
  <c r="AT166" i="1" s="1"/>
  <c r="AL166" i="1"/>
  <c r="I166" i="1" s="1"/>
  <c r="H166" i="1" s="1"/>
  <c r="AG166" i="1"/>
  <c r="Y166" i="1"/>
  <c r="X166" i="1"/>
  <c r="W166" i="1" s="1"/>
  <c r="P166" i="1"/>
  <c r="J166" i="1"/>
  <c r="AY165" i="1"/>
  <c r="AX165" i="1"/>
  <c r="AV165" i="1"/>
  <c r="AU165" i="1"/>
  <c r="AS165" i="1" s="1"/>
  <c r="AL165" i="1"/>
  <c r="I165" i="1" s="1"/>
  <c r="AG165" i="1"/>
  <c r="J165" i="1" s="1"/>
  <c r="AF165" i="1"/>
  <c r="AE165" i="1"/>
  <c r="Y165" i="1"/>
  <c r="X165" i="1"/>
  <c r="P165" i="1"/>
  <c r="H165" i="1"/>
  <c r="AY164" i="1"/>
  <c r="S164" i="1" s="1"/>
  <c r="AX164" i="1"/>
  <c r="AV164" i="1"/>
  <c r="AU164" i="1"/>
  <c r="AS164" i="1"/>
  <c r="AE164" i="1" s="1"/>
  <c r="AL164" i="1"/>
  <c r="I164" i="1" s="1"/>
  <c r="H164" i="1" s="1"/>
  <c r="AG164" i="1"/>
  <c r="J164" i="1" s="1"/>
  <c r="AF164" i="1"/>
  <c r="Y164" i="1"/>
  <c r="X164" i="1"/>
  <c r="P164" i="1"/>
  <c r="K164" i="1"/>
  <c r="AY163" i="1"/>
  <c r="AX163" i="1"/>
  <c r="AV163" i="1"/>
  <c r="AU163" i="1"/>
  <c r="AS163" i="1" s="1"/>
  <c r="AL163" i="1"/>
  <c r="I163" i="1" s="1"/>
  <c r="H163" i="1" s="1"/>
  <c r="AG163" i="1"/>
  <c r="Y163" i="1"/>
  <c r="X163" i="1"/>
  <c r="W163" i="1" s="1"/>
  <c r="P163" i="1"/>
  <c r="J163" i="1"/>
  <c r="AY162" i="1"/>
  <c r="AX162" i="1"/>
  <c r="AV162" i="1"/>
  <c r="AU162" i="1"/>
  <c r="AS162" i="1" s="1"/>
  <c r="AT162" i="1"/>
  <c r="AL162" i="1"/>
  <c r="I162" i="1" s="1"/>
  <c r="AG162" i="1"/>
  <c r="AF162" i="1"/>
  <c r="Y162" i="1"/>
  <c r="X162" i="1"/>
  <c r="W162" i="1" s="1"/>
  <c r="P162" i="1"/>
  <c r="N162" i="1"/>
  <c r="J162" i="1"/>
  <c r="H162" i="1"/>
  <c r="AY161" i="1"/>
  <c r="AX161" i="1"/>
  <c r="AV161" i="1"/>
  <c r="AU161" i="1"/>
  <c r="AS161" i="1"/>
  <c r="AL161" i="1"/>
  <c r="I161" i="1" s="1"/>
  <c r="H161" i="1" s="1"/>
  <c r="AG161" i="1"/>
  <c r="J161" i="1" s="1"/>
  <c r="Y161" i="1"/>
  <c r="X161" i="1"/>
  <c r="W161" i="1"/>
  <c r="P161" i="1"/>
  <c r="AY160" i="1"/>
  <c r="AX160" i="1"/>
  <c r="AV160" i="1"/>
  <c r="AW160" i="1" s="1"/>
  <c r="AU160" i="1"/>
  <c r="AS160" i="1"/>
  <c r="AT160" i="1" s="1"/>
  <c r="AL160" i="1"/>
  <c r="I160" i="1" s="1"/>
  <c r="H160" i="1" s="1"/>
  <c r="AG160" i="1"/>
  <c r="Y160" i="1"/>
  <c r="X160" i="1"/>
  <c r="P160" i="1"/>
  <c r="J160" i="1"/>
  <c r="AY159" i="1"/>
  <c r="AX159" i="1"/>
  <c r="AV159" i="1"/>
  <c r="AU159" i="1"/>
  <c r="AT159" i="1"/>
  <c r="AS159" i="1"/>
  <c r="AL159" i="1"/>
  <c r="I159" i="1" s="1"/>
  <c r="H159" i="1" s="1"/>
  <c r="AA159" i="1" s="1"/>
  <c r="AG159" i="1"/>
  <c r="J159" i="1" s="1"/>
  <c r="Y159" i="1"/>
  <c r="X159" i="1"/>
  <c r="P159" i="1"/>
  <c r="N159" i="1"/>
  <c r="K159" i="1"/>
  <c r="AY158" i="1"/>
  <c r="AX158" i="1"/>
  <c r="AV158" i="1"/>
  <c r="AU158" i="1"/>
  <c r="AS158" i="1" s="1"/>
  <c r="AT158" i="1"/>
  <c r="AL158" i="1"/>
  <c r="I158" i="1" s="1"/>
  <c r="H158" i="1" s="1"/>
  <c r="AG158" i="1"/>
  <c r="J158" i="1" s="1"/>
  <c r="Y158" i="1"/>
  <c r="X158" i="1"/>
  <c r="W158" i="1" s="1"/>
  <c r="P158" i="1"/>
  <c r="AY157" i="1"/>
  <c r="AX157" i="1"/>
  <c r="AV157" i="1"/>
  <c r="S157" i="1" s="1"/>
  <c r="AU157" i="1"/>
  <c r="AS157" i="1" s="1"/>
  <c r="AL157" i="1"/>
  <c r="I157" i="1" s="1"/>
  <c r="H157" i="1" s="1"/>
  <c r="AG157" i="1"/>
  <c r="Y157" i="1"/>
  <c r="X157" i="1"/>
  <c r="W157" i="1" s="1"/>
  <c r="P157" i="1"/>
  <c r="J157" i="1"/>
  <c r="AY156" i="1"/>
  <c r="AX156" i="1"/>
  <c r="AV156" i="1"/>
  <c r="AW156" i="1" s="1"/>
  <c r="AU156" i="1"/>
  <c r="AS156" i="1" s="1"/>
  <c r="AT156" i="1" s="1"/>
  <c r="AL156" i="1"/>
  <c r="I156" i="1" s="1"/>
  <c r="AG156" i="1"/>
  <c r="Y156" i="1"/>
  <c r="X156" i="1"/>
  <c r="P156" i="1"/>
  <c r="J156" i="1"/>
  <c r="H156" i="1"/>
  <c r="AY155" i="1"/>
  <c r="AX155" i="1"/>
  <c r="AV155" i="1"/>
  <c r="AU155" i="1"/>
  <c r="AS155" i="1"/>
  <c r="K155" i="1" s="1"/>
  <c r="AL155" i="1"/>
  <c r="I155" i="1" s="1"/>
  <c r="H155" i="1" s="1"/>
  <c r="AG155" i="1"/>
  <c r="Y155" i="1"/>
  <c r="X155" i="1"/>
  <c r="W155" i="1" s="1"/>
  <c r="T155" i="1"/>
  <c r="U155" i="1" s="1"/>
  <c r="S155" i="1"/>
  <c r="P155" i="1"/>
  <c r="J155" i="1"/>
  <c r="AY154" i="1"/>
  <c r="AX154" i="1"/>
  <c r="AV154" i="1"/>
  <c r="AU154" i="1"/>
  <c r="AS154" i="1" s="1"/>
  <c r="AF154" i="1" s="1"/>
  <c r="AT154" i="1"/>
  <c r="AL154" i="1"/>
  <c r="I154" i="1" s="1"/>
  <c r="AG154" i="1"/>
  <c r="Y154" i="1"/>
  <c r="X154" i="1"/>
  <c r="W154" i="1" s="1"/>
  <c r="P154" i="1"/>
  <c r="N154" i="1"/>
  <c r="J154" i="1"/>
  <c r="H154" i="1"/>
  <c r="AY153" i="1"/>
  <c r="AX153" i="1"/>
  <c r="AW153" i="1" s="1"/>
  <c r="AV153" i="1"/>
  <c r="AU153" i="1"/>
  <c r="AT153" i="1"/>
  <c r="AS153" i="1"/>
  <c r="AL153" i="1"/>
  <c r="I153" i="1" s="1"/>
  <c r="H153" i="1" s="1"/>
  <c r="AG153" i="1"/>
  <c r="J153" i="1" s="1"/>
  <c r="Y153" i="1"/>
  <c r="X153" i="1"/>
  <c r="W153" i="1"/>
  <c r="P153" i="1"/>
  <c r="N153" i="1"/>
  <c r="K153" i="1"/>
  <c r="AY152" i="1"/>
  <c r="AX152" i="1"/>
  <c r="AV152" i="1"/>
  <c r="AW152" i="1" s="1"/>
  <c r="AU152" i="1"/>
  <c r="AS152" i="1"/>
  <c r="K152" i="1" s="1"/>
  <c r="AL152" i="1"/>
  <c r="I152" i="1" s="1"/>
  <c r="H152" i="1" s="1"/>
  <c r="AG152" i="1"/>
  <c r="J152" i="1" s="1"/>
  <c r="Y152" i="1"/>
  <c r="X152" i="1"/>
  <c r="W152" i="1" s="1"/>
  <c r="P152" i="1"/>
  <c r="AY151" i="1"/>
  <c r="AX151" i="1"/>
  <c r="AV151" i="1"/>
  <c r="AU151" i="1"/>
  <c r="AS151" i="1" s="1"/>
  <c r="AT151" i="1" s="1"/>
  <c r="AL151" i="1"/>
  <c r="I151" i="1" s="1"/>
  <c r="AG151" i="1"/>
  <c r="J151" i="1" s="1"/>
  <c r="AF151" i="1"/>
  <c r="Y151" i="1"/>
  <c r="X151" i="1"/>
  <c r="S151" i="1"/>
  <c r="P151" i="1"/>
  <c r="H151" i="1"/>
  <c r="AY150" i="1"/>
  <c r="AX150" i="1"/>
  <c r="AV150" i="1"/>
  <c r="S150" i="1" s="1"/>
  <c r="AU150" i="1"/>
  <c r="AS150" i="1" s="1"/>
  <c r="AF150" i="1" s="1"/>
  <c r="AL150" i="1"/>
  <c r="AG150" i="1"/>
  <c r="J150" i="1" s="1"/>
  <c r="Y150" i="1"/>
  <c r="X150" i="1"/>
  <c r="W150" i="1"/>
  <c r="P150" i="1"/>
  <c r="I150" i="1"/>
  <c r="H150" i="1" s="1"/>
  <c r="AY149" i="1"/>
  <c r="S149" i="1" s="1"/>
  <c r="AX149" i="1"/>
  <c r="AW149" i="1" s="1"/>
  <c r="AV149" i="1"/>
  <c r="AU149" i="1"/>
  <c r="AS149" i="1"/>
  <c r="AL149" i="1"/>
  <c r="I149" i="1" s="1"/>
  <c r="AG149" i="1"/>
  <c r="J149" i="1" s="1"/>
  <c r="AF149" i="1"/>
  <c r="AE149" i="1"/>
  <c r="Y149" i="1"/>
  <c r="X149" i="1"/>
  <c r="P149" i="1"/>
  <c r="N149" i="1"/>
  <c r="H149" i="1"/>
  <c r="AA149" i="1" s="1"/>
  <c r="AY148" i="1"/>
  <c r="AX148" i="1"/>
  <c r="AV148" i="1"/>
  <c r="AU148" i="1"/>
  <c r="AS148" i="1" s="1"/>
  <c r="AL148" i="1"/>
  <c r="I148" i="1" s="1"/>
  <c r="H148" i="1" s="1"/>
  <c r="AG148" i="1"/>
  <c r="J148" i="1" s="1"/>
  <c r="Y148" i="1"/>
  <c r="X148" i="1"/>
  <c r="W148" i="1" s="1"/>
  <c r="P148" i="1"/>
  <c r="AY147" i="1"/>
  <c r="AX147" i="1"/>
  <c r="AV147" i="1"/>
  <c r="AW147" i="1" s="1"/>
  <c r="AU147" i="1"/>
  <c r="AS147" i="1" s="1"/>
  <c r="N147" i="1" s="1"/>
  <c r="AL147" i="1"/>
  <c r="I147" i="1" s="1"/>
  <c r="H147" i="1" s="1"/>
  <c r="AA147" i="1" s="1"/>
  <c r="AG147" i="1"/>
  <c r="J147" i="1" s="1"/>
  <c r="AE147" i="1"/>
  <c r="Y147" i="1"/>
  <c r="W147" i="1" s="1"/>
  <c r="X147" i="1"/>
  <c r="P147" i="1"/>
  <c r="AY146" i="1"/>
  <c r="AX146" i="1"/>
  <c r="AV146" i="1"/>
  <c r="AW146" i="1" s="1"/>
  <c r="AU146" i="1"/>
  <c r="AS146" i="1" s="1"/>
  <c r="AL146" i="1"/>
  <c r="I146" i="1" s="1"/>
  <c r="H146" i="1" s="1"/>
  <c r="AG146" i="1"/>
  <c r="J146" i="1" s="1"/>
  <c r="Y146" i="1"/>
  <c r="X146" i="1"/>
  <c r="W146" i="1"/>
  <c r="P146" i="1"/>
  <c r="AY145" i="1"/>
  <c r="AX145" i="1"/>
  <c r="AV145" i="1"/>
  <c r="AU145" i="1"/>
  <c r="AS145" i="1"/>
  <c r="K145" i="1" s="1"/>
  <c r="AL145" i="1"/>
  <c r="I145" i="1" s="1"/>
  <c r="H145" i="1" s="1"/>
  <c r="AA145" i="1" s="1"/>
  <c r="AG145" i="1"/>
  <c r="J145" i="1" s="1"/>
  <c r="Y145" i="1"/>
  <c r="X145" i="1"/>
  <c r="S145" i="1"/>
  <c r="P145" i="1"/>
  <c r="AY144" i="1"/>
  <c r="AX144" i="1"/>
  <c r="AV144" i="1"/>
  <c r="AW144" i="1" s="1"/>
  <c r="AU144" i="1"/>
  <c r="AS144" i="1" s="1"/>
  <c r="AL144" i="1"/>
  <c r="AG144" i="1"/>
  <c r="J144" i="1" s="1"/>
  <c r="Y144" i="1"/>
  <c r="X144" i="1"/>
  <c r="W144" i="1" s="1"/>
  <c r="S144" i="1"/>
  <c r="P144" i="1"/>
  <c r="I144" i="1"/>
  <c r="H144" i="1" s="1"/>
  <c r="AY143" i="1"/>
  <c r="AX143" i="1"/>
  <c r="AV143" i="1"/>
  <c r="AU143" i="1"/>
  <c r="AS143" i="1" s="1"/>
  <c r="N143" i="1" s="1"/>
  <c r="AL143" i="1"/>
  <c r="I143" i="1" s="1"/>
  <c r="H143" i="1" s="1"/>
  <c r="AA143" i="1" s="1"/>
  <c r="AG143" i="1"/>
  <c r="J143" i="1" s="1"/>
  <c r="AE143" i="1"/>
  <c r="Y143" i="1"/>
  <c r="W143" i="1" s="1"/>
  <c r="X143" i="1"/>
  <c r="P143" i="1"/>
  <c r="AY142" i="1"/>
  <c r="AX142" i="1"/>
  <c r="AV142" i="1"/>
  <c r="S142" i="1" s="1"/>
  <c r="AU142" i="1"/>
  <c r="AS142" i="1"/>
  <c r="K142" i="1" s="1"/>
  <c r="AL142" i="1"/>
  <c r="AG142" i="1"/>
  <c r="J142" i="1" s="1"/>
  <c r="AF142" i="1"/>
  <c r="AE142" i="1"/>
  <c r="Y142" i="1"/>
  <c r="X142" i="1"/>
  <c r="W142" i="1" s="1"/>
  <c r="P142" i="1"/>
  <c r="I142" i="1"/>
  <c r="H142" i="1"/>
  <c r="AY141" i="1"/>
  <c r="AX141" i="1"/>
  <c r="AV141" i="1"/>
  <c r="AU141" i="1"/>
  <c r="AS141" i="1"/>
  <c r="AL141" i="1"/>
  <c r="AG141" i="1"/>
  <c r="J141" i="1" s="1"/>
  <c r="Y141" i="1"/>
  <c r="W141" i="1" s="1"/>
  <c r="X141" i="1"/>
  <c r="P141" i="1"/>
  <c r="I141" i="1"/>
  <c r="H141" i="1" s="1"/>
  <c r="AA141" i="1" s="1"/>
  <c r="AY140" i="1"/>
  <c r="AX140" i="1"/>
  <c r="AV140" i="1"/>
  <c r="AW140" i="1" s="1"/>
  <c r="AU140" i="1"/>
  <c r="AS140" i="1" s="1"/>
  <c r="AL140" i="1"/>
  <c r="AG140" i="1"/>
  <c r="J140" i="1" s="1"/>
  <c r="Y140" i="1"/>
  <c r="X140" i="1"/>
  <c r="W140" i="1"/>
  <c r="S140" i="1"/>
  <c r="P140" i="1"/>
  <c r="I140" i="1"/>
  <c r="H140" i="1" s="1"/>
  <c r="AA140" i="1" s="1"/>
  <c r="AY139" i="1"/>
  <c r="AX139" i="1"/>
  <c r="AV139" i="1"/>
  <c r="AW139" i="1" s="1"/>
  <c r="AU139" i="1"/>
  <c r="AS139" i="1" s="1"/>
  <c r="AL139" i="1"/>
  <c r="I139" i="1" s="1"/>
  <c r="H139" i="1" s="1"/>
  <c r="AA139" i="1" s="1"/>
  <c r="AG139" i="1"/>
  <c r="J139" i="1" s="1"/>
  <c r="Y139" i="1"/>
  <c r="X139" i="1"/>
  <c r="P139" i="1"/>
  <c r="AY138" i="1"/>
  <c r="S138" i="1" s="1"/>
  <c r="AX138" i="1"/>
  <c r="AW138" i="1" s="1"/>
  <c r="AV138" i="1"/>
  <c r="AU138" i="1"/>
  <c r="AS138" i="1" s="1"/>
  <c r="K138" i="1" s="1"/>
  <c r="AL138" i="1"/>
  <c r="AG138" i="1"/>
  <c r="J138" i="1" s="1"/>
  <c r="AF138" i="1"/>
  <c r="AE138" i="1"/>
  <c r="AA138" i="1"/>
  <c r="Y138" i="1"/>
  <c r="X138" i="1"/>
  <c r="P138" i="1"/>
  <c r="I138" i="1"/>
  <c r="H138" i="1" s="1"/>
  <c r="AY137" i="1"/>
  <c r="AX137" i="1"/>
  <c r="AV137" i="1"/>
  <c r="AW137" i="1" s="1"/>
  <c r="AU137" i="1"/>
  <c r="AS137" i="1"/>
  <c r="AL137" i="1"/>
  <c r="I137" i="1" s="1"/>
  <c r="H137" i="1" s="1"/>
  <c r="AG137" i="1"/>
  <c r="J137" i="1" s="1"/>
  <c r="Y137" i="1"/>
  <c r="X137" i="1"/>
  <c r="P137" i="1"/>
  <c r="AY136" i="1"/>
  <c r="AX136" i="1"/>
  <c r="AV136" i="1"/>
  <c r="AW136" i="1" s="1"/>
  <c r="AU136" i="1"/>
  <c r="AS136" i="1" s="1"/>
  <c r="AL136" i="1"/>
  <c r="I136" i="1" s="1"/>
  <c r="H136" i="1" s="1"/>
  <c r="AA136" i="1" s="1"/>
  <c r="AG136" i="1"/>
  <c r="J136" i="1" s="1"/>
  <c r="Y136" i="1"/>
  <c r="X136" i="1"/>
  <c r="W136" i="1"/>
  <c r="P136" i="1"/>
  <c r="AY135" i="1"/>
  <c r="AX135" i="1"/>
  <c r="AV135" i="1"/>
  <c r="S135" i="1" s="1"/>
  <c r="AU135" i="1"/>
  <c r="AS135" i="1" s="1"/>
  <c r="AE135" i="1" s="1"/>
  <c r="AL135" i="1"/>
  <c r="AG135" i="1"/>
  <c r="J135" i="1" s="1"/>
  <c r="Y135" i="1"/>
  <c r="X135" i="1"/>
  <c r="W135" i="1"/>
  <c r="P135" i="1"/>
  <c r="I135" i="1"/>
  <c r="H135" i="1" s="1"/>
  <c r="AA135" i="1" s="1"/>
  <c r="AY134" i="1"/>
  <c r="S134" i="1" s="1"/>
  <c r="AX134" i="1"/>
  <c r="AW134" i="1" s="1"/>
  <c r="AV134" i="1"/>
  <c r="AU134" i="1"/>
  <c r="AS134" i="1"/>
  <c r="AL134" i="1"/>
  <c r="AG134" i="1"/>
  <c r="J134" i="1" s="1"/>
  <c r="AF134" i="1"/>
  <c r="AE134" i="1"/>
  <c r="Y134" i="1"/>
  <c r="X134" i="1"/>
  <c r="P134" i="1"/>
  <c r="K134" i="1"/>
  <c r="I134" i="1"/>
  <c r="H134" i="1"/>
  <c r="AA134" i="1" s="1"/>
  <c r="AY133" i="1"/>
  <c r="S133" i="1" s="1"/>
  <c r="AX133" i="1"/>
  <c r="AV133" i="1"/>
  <c r="AU133" i="1"/>
  <c r="AS133" i="1" s="1"/>
  <c r="AL133" i="1"/>
  <c r="I133" i="1" s="1"/>
  <c r="H133" i="1" s="1"/>
  <c r="AG133" i="1"/>
  <c r="J133" i="1" s="1"/>
  <c r="Y133" i="1"/>
  <c r="X133" i="1"/>
  <c r="P133" i="1"/>
  <c r="AY132" i="1"/>
  <c r="AX132" i="1"/>
  <c r="AV132" i="1"/>
  <c r="AW132" i="1" s="1"/>
  <c r="AU132" i="1"/>
  <c r="AS132" i="1"/>
  <c r="AL132" i="1"/>
  <c r="AG132" i="1"/>
  <c r="J132" i="1" s="1"/>
  <c r="AA132" i="1"/>
  <c r="Y132" i="1"/>
  <c r="X132" i="1"/>
  <c r="W132" i="1"/>
  <c r="P132" i="1"/>
  <c r="I132" i="1"/>
  <c r="H132" i="1"/>
  <c r="AY131" i="1"/>
  <c r="AX131" i="1"/>
  <c r="AV131" i="1"/>
  <c r="AU131" i="1"/>
  <c r="AS131" i="1" s="1"/>
  <c r="AL131" i="1"/>
  <c r="I131" i="1" s="1"/>
  <c r="H131" i="1" s="1"/>
  <c r="AG131" i="1"/>
  <c r="J131" i="1" s="1"/>
  <c r="Y131" i="1"/>
  <c r="X131" i="1"/>
  <c r="W131" i="1"/>
  <c r="P131" i="1"/>
  <c r="AY130" i="1"/>
  <c r="AX130" i="1"/>
  <c r="AW130" i="1" s="1"/>
  <c r="AV130" i="1"/>
  <c r="S130" i="1" s="1"/>
  <c r="AU130" i="1"/>
  <c r="AS130" i="1"/>
  <c r="AL130" i="1"/>
  <c r="AG130" i="1"/>
  <c r="J130" i="1" s="1"/>
  <c r="AF130" i="1"/>
  <c r="AE130" i="1"/>
  <c r="Y130" i="1"/>
  <c r="W130" i="1" s="1"/>
  <c r="X130" i="1"/>
  <c r="P130" i="1"/>
  <c r="I130" i="1"/>
  <c r="H130" i="1" s="1"/>
  <c r="AA130" i="1" s="1"/>
  <c r="AY129" i="1"/>
  <c r="S129" i="1" s="1"/>
  <c r="AX129" i="1"/>
  <c r="AV129" i="1"/>
  <c r="AU129" i="1"/>
  <c r="AS129" i="1"/>
  <c r="AL129" i="1"/>
  <c r="AG129" i="1"/>
  <c r="Y129" i="1"/>
  <c r="X129" i="1"/>
  <c r="P129" i="1"/>
  <c r="J129" i="1"/>
  <c r="I129" i="1"/>
  <c r="H129" i="1" s="1"/>
  <c r="AY128" i="1"/>
  <c r="S128" i="1" s="1"/>
  <c r="AX128" i="1"/>
  <c r="AW128" i="1"/>
  <c r="AV128" i="1"/>
  <c r="AU128" i="1"/>
  <c r="AS128" i="1" s="1"/>
  <c r="AL128" i="1"/>
  <c r="AG128" i="1"/>
  <c r="J128" i="1" s="1"/>
  <c r="Y128" i="1"/>
  <c r="X128" i="1"/>
  <c r="W128" i="1" s="1"/>
  <c r="P128" i="1"/>
  <c r="I128" i="1"/>
  <c r="H128" i="1" s="1"/>
  <c r="AA128" i="1" s="1"/>
  <c r="AY127" i="1"/>
  <c r="AX127" i="1"/>
  <c r="AW127" i="1"/>
  <c r="AV127" i="1"/>
  <c r="S127" i="1" s="1"/>
  <c r="AU127" i="1"/>
  <c r="AS127" i="1" s="1"/>
  <c r="N127" i="1" s="1"/>
  <c r="AL127" i="1"/>
  <c r="AG127" i="1"/>
  <c r="J127" i="1" s="1"/>
  <c r="Y127" i="1"/>
  <c r="X127" i="1"/>
  <c r="W127" i="1"/>
  <c r="P127" i="1"/>
  <c r="I127" i="1"/>
  <c r="H127" i="1" s="1"/>
  <c r="AY126" i="1"/>
  <c r="S126" i="1" s="1"/>
  <c r="AX126" i="1"/>
  <c r="AW126" i="1" s="1"/>
  <c r="AV126" i="1"/>
  <c r="AU126" i="1"/>
  <c r="AS126" i="1" s="1"/>
  <c r="AL126" i="1"/>
  <c r="I126" i="1" s="1"/>
  <c r="H126" i="1" s="1"/>
  <c r="AG126" i="1"/>
  <c r="J126" i="1" s="1"/>
  <c r="Y126" i="1"/>
  <c r="X126" i="1"/>
  <c r="W126" i="1"/>
  <c r="P126" i="1"/>
  <c r="AY125" i="1"/>
  <c r="AX125" i="1"/>
  <c r="AV125" i="1"/>
  <c r="AW125" i="1" s="1"/>
  <c r="AU125" i="1"/>
  <c r="AS125" i="1" s="1"/>
  <c r="AL125" i="1"/>
  <c r="I125" i="1" s="1"/>
  <c r="H125" i="1" s="1"/>
  <c r="AG125" i="1"/>
  <c r="J125" i="1" s="1"/>
  <c r="Y125" i="1"/>
  <c r="X125" i="1"/>
  <c r="W125" i="1" s="1"/>
  <c r="P125" i="1"/>
  <c r="K125" i="1"/>
  <c r="AY124" i="1"/>
  <c r="AX124" i="1"/>
  <c r="AV124" i="1"/>
  <c r="AU124" i="1"/>
  <c r="AS124" i="1"/>
  <c r="AT124" i="1" s="1"/>
  <c r="AL124" i="1"/>
  <c r="I124" i="1" s="1"/>
  <c r="H124" i="1" s="1"/>
  <c r="AG124" i="1"/>
  <c r="J124" i="1" s="1"/>
  <c r="AA124" i="1"/>
  <c r="Y124" i="1"/>
  <c r="X124" i="1"/>
  <c r="W124" i="1" s="1"/>
  <c r="S124" i="1"/>
  <c r="P124" i="1"/>
  <c r="AY123" i="1"/>
  <c r="AX123" i="1"/>
  <c r="AW123" i="1" s="1"/>
  <c r="AV123" i="1"/>
  <c r="AU123" i="1"/>
  <c r="AS123" i="1" s="1"/>
  <c r="AL123" i="1"/>
  <c r="AG123" i="1"/>
  <c r="J123" i="1" s="1"/>
  <c r="AF123" i="1"/>
  <c r="AE123" i="1"/>
  <c r="Y123" i="1"/>
  <c r="X123" i="1"/>
  <c r="P123" i="1"/>
  <c r="N123" i="1"/>
  <c r="I123" i="1"/>
  <c r="H123" i="1" s="1"/>
  <c r="AY122" i="1"/>
  <c r="AX122" i="1"/>
  <c r="AV122" i="1"/>
  <c r="S122" i="1" s="1"/>
  <c r="AU122" i="1"/>
  <c r="AS122" i="1"/>
  <c r="AL122" i="1"/>
  <c r="AG122" i="1"/>
  <c r="Y122" i="1"/>
  <c r="W122" i="1" s="1"/>
  <c r="X122" i="1"/>
  <c r="P122" i="1"/>
  <c r="J122" i="1"/>
  <c r="I122" i="1"/>
  <c r="H122" i="1" s="1"/>
  <c r="AA122" i="1" s="1"/>
  <c r="AY121" i="1"/>
  <c r="AX121" i="1"/>
  <c r="AV121" i="1"/>
  <c r="AW121" i="1" s="1"/>
  <c r="AU121" i="1"/>
  <c r="AS121" i="1"/>
  <c r="N121" i="1" s="1"/>
  <c r="AL121" i="1"/>
  <c r="I121" i="1" s="1"/>
  <c r="H121" i="1" s="1"/>
  <c r="AG121" i="1"/>
  <c r="J121" i="1" s="1"/>
  <c r="Y121" i="1"/>
  <c r="X121" i="1"/>
  <c r="W121" i="1" s="1"/>
  <c r="P121" i="1"/>
  <c r="AY120" i="1"/>
  <c r="AX120" i="1"/>
  <c r="AV120" i="1"/>
  <c r="AU120" i="1"/>
  <c r="AS120" i="1" s="1"/>
  <c r="AL120" i="1"/>
  <c r="AG120" i="1"/>
  <c r="J120" i="1" s="1"/>
  <c r="AF120" i="1"/>
  <c r="AE120" i="1"/>
  <c r="Y120" i="1"/>
  <c r="X120" i="1"/>
  <c r="P120" i="1"/>
  <c r="K120" i="1"/>
  <c r="I120" i="1"/>
  <c r="H120" i="1" s="1"/>
  <c r="AY119" i="1"/>
  <c r="AX119" i="1"/>
  <c r="AV119" i="1"/>
  <c r="AU119" i="1"/>
  <c r="AS119" i="1" s="1"/>
  <c r="N119" i="1" s="1"/>
  <c r="AL119" i="1"/>
  <c r="I119" i="1" s="1"/>
  <c r="H119" i="1" s="1"/>
  <c r="AA119" i="1" s="1"/>
  <c r="AG119" i="1"/>
  <c r="J119" i="1" s="1"/>
  <c r="Y119" i="1"/>
  <c r="X119" i="1"/>
  <c r="P119" i="1"/>
  <c r="AY118" i="1"/>
  <c r="AX118" i="1"/>
  <c r="AV118" i="1"/>
  <c r="S118" i="1" s="1"/>
  <c r="AU118" i="1"/>
  <c r="AS118" i="1"/>
  <c r="AL118" i="1"/>
  <c r="AG118" i="1"/>
  <c r="J118" i="1" s="1"/>
  <c r="AE118" i="1"/>
  <c r="Y118" i="1"/>
  <c r="X118" i="1"/>
  <c r="W118" i="1" s="1"/>
  <c r="P118" i="1"/>
  <c r="I118" i="1"/>
  <c r="H118" i="1"/>
  <c r="AY117" i="1"/>
  <c r="AX117" i="1"/>
  <c r="AV117" i="1"/>
  <c r="AW117" i="1" s="1"/>
  <c r="AU117" i="1"/>
  <c r="AS117" i="1" s="1"/>
  <c r="AT117" i="1" s="1"/>
  <c r="AL117" i="1"/>
  <c r="I117" i="1" s="1"/>
  <c r="H117" i="1" s="1"/>
  <c r="AA117" i="1" s="1"/>
  <c r="AG117" i="1"/>
  <c r="J117" i="1" s="1"/>
  <c r="Y117" i="1"/>
  <c r="X117" i="1"/>
  <c r="P117" i="1"/>
  <c r="N117" i="1"/>
  <c r="AY116" i="1"/>
  <c r="AX116" i="1"/>
  <c r="AV116" i="1"/>
  <c r="AU116" i="1"/>
  <c r="AS116" i="1" s="1"/>
  <c r="K116" i="1" s="1"/>
  <c r="AL116" i="1"/>
  <c r="I116" i="1" s="1"/>
  <c r="AG116" i="1"/>
  <c r="J116" i="1" s="1"/>
  <c r="Y116" i="1"/>
  <c r="X116" i="1"/>
  <c r="W116" i="1" s="1"/>
  <c r="P116" i="1"/>
  <c r="H116" i="1"/>
  <c r="AA116" i="1" s="1"/>
  <c r="AY115" i="1"/>
  <c r="AX115" i="1"/>
  <c r="AV115" i="1"/>
  <c r="AU115" i="1"/>
  <c r="AS115" i="1" s="1"/>
  <c r="N115" i="1" s="1"/>
  <c r="AL115" i="1"/>
  <c r="I115" i="1" s="1"/>
  <c r="H115" i="1" s="1"/>
  <c r="AG115" i="1"/>
  <c r="Y115" i="1"/>
  <c r="X115" i="1"/>
  <c r="P115" i="1"/>
  <c r="J115" i="1"/>
  <c r="AY114" i="1"/>
  <c r="S114" i="1" s="1"/>
  <c r="AX114" i="1"/>
  <c r="AW114" i="1" s="1"/>
  <c r="AV114" i="1"/>
  <c r="AU114" i="1"/>
  <c r="AS114" i="1"/>
  <c r="N114" i="1" s="1"/>
  <c r="AL114" i="1"/>
  <c r="AG114" i="1"/>
  <c r="J114" i="1" s="1"/>
  <c r="Y114" i="1"/>
  <c r="X114" i="1"/>
  <c r="P114" i="1"/>
  <c r="I114" i="1"/>
  <c r="H114" i="1"/>
  <c r="AY113" i="1"/>
  <c r="S113" i="1" s="1"/>
  <c r="AX113" i="1"/>
  <c r="AW113" i="1" s="1"/>
  <c r="AV113" i="1"/>
  <c r="AU113" i="1"/>
  <c r="AS113" i="1" s="1"/>
  <c r="AL113" i="1"/>
  <c r="I113" i="1" s="1"/>
  <c r="H113" i="1" s="1"/>
  <c r="AA113" i="1" s="1"/>
  <c r="AG113" i="1"/>
  <c r="J113" i="1" s="1"/>
  <c r="Y113" i="1"/>
  <c r="X113" i="1"/>
  <c r="W113" i="1" s="1"/>
  <c r="P113" i="1"/>
  <c r="AY112" i="1"/>
  <c r="AX112" i="1"/>
  <c r="AW112" i="1"/>
  <c r="AV112" i="1"/>
  <c r="AU112" i="1"/>
  <c r="AS112" i="1" s="1"/>
  <c r="AL112" i="1"/>
  <c r="I112" i="1" s="1"/>
  <c r="H112" i="1" s="1"/>
  <c r="AA112" i="1" s="1"/>
  <c r="AG112" i="1"/>
  <c r="J112" i="1" s="1"/>
  <c r="Y112" i="1"/>
  <c r="X112" i="1"/>
  <c r="P112" i="1"/>
  <c r="AY111" i="1"/>
  <c r="AX111" i="1"/>
  <c r="AV111" i="1"/>
  <c r="AU111" i="1"/>
  <c r="AS111" i="1" s="1"/>
  <c r="N111" i="1" s="1"/>
  <c r="AL111" i="1"/>
  <c r="I111" i="1" s="1"/>
  <c r="H111" i="1" s="1"/>
  <c r="AA111" i="1" s="1"/>
  <c r="AG111" i="1"/>
  <c r="J111" i="1" s="1"/>
  <c r="Y111" i="1"/>
  <c r="X111" i="1"/>
  <c r="P111" i="1"/>
  <c r="AY110" i="1"/>
  <c r="AX110" i="1"/>
  <c r="AV110" i="1"/>
  <c r="S110" i="1" s="1"/>
  <c r="T110" i="1" s="1"/>
  <c r="U110" i="1" s="1"/>
  <c r="V110" i="1" s="1"/>
  <c r="Z110" i="1" s="1"/>
  <c r="AU110" i="1"/>
  <c r="AS110" i="1" s="1"/>
  <c r="AL110" i="1"/>
  <c r="I110" i="1" s="1"/>
  <c r="H110" i="1" s="1"/>
  <c r="AG110" i="1"/>
  <c r="J110" i="1" s="1"/>
  <c r="Y110" i="1"/>
  <c r="X110" i="1"/>
  <c r="W110" i="1"/>
  <c r="P110" i="1"/>
  <c r="AY109" i="1"/>
  <c r="AX109" i="1"/>
  <c r="AV109" i="1"/>
  <c r="AW109" i="1" s="1"/>
  <c r="AU109" i="1"/>
  <c r="AS109" i="1" s="1"/>
  <c r="AL109" i="1"/>
  <c r="I109" i="1" s="1"/>
  <c r="H109" i="1" s="1"/>
  <c r="AG109" i="1"/>
  <c r="Y109" i="1"/>
  <c r="X109" i="1"/>
  <c r="W109" i="1" s="1"/>
  <c r="P109" i="1"/>
  <c r="J109" i="1"/>
  <c r="AY108" i="1"/>
  <c r="S108" i="1" s="1"/>
  <c r="AX108" i="1"/>
  <c r="AV108" i="1"/>
  <c r="AW108" i="1" s="1"/>
  <c r="AU108" i="1"/>
  <c r="AS108" i="1" s="1"/>
  <c r="AL108" i="1"/>
  <c r="I108" i="1" s="1"/>
  <c r="H108" i="1" s="1"/>
  <c r="AA108" i="1" s="1"/>
  <c r="AG108" i="1"/>
  <c r="J108" i="1" s="1"/>
  <c r="Y108" i="1"/>
  <c r="W108" i="1" s="1"/>
  <c r="X108" i="1"/>
  <c r="P108" i="1"/>
  <c r="AY107" i="1"/>
  <c r="AX107" i="1"/>
  <c r="AV107" i="1"/>
  <c r="AU107" i="1"/>
  <c r="AS107" i="1" s="1"/>
  <c r="K107" i="1" s="1"/>
  <c r="AL107" i="1"/>
  <c r="AG107" i="1"/>
  <c r="J107" i="1" s="1"/>
  <c r="Y107" i="1"/>
  <c r="X107" i="1"/>
  <c r="S107" i="1"/>
  <c r="T107" i="1" s="1"/>
  <c r="U107" i="1" s="1"/>
  <c r="P107" i="1"/>
  <c r="I107" i="1"/>
  <c r="H107" i="1" s="1"/>
  <c r="AY106" i="1"/>
  <c r="AX106" i="1"/>
  <c r="AW106" i="1" s="1"/>
  <c r="AV106" i="1"/>
  <c r="AU106" i="1"/>
  <c r="AS106" i="1" s="1"/>
  <c r="AL106" i="1"/>
  <c r="AG106" i="1"/>
  <c r="J106" i="1" s="1"/>
  <c r="AF106" i="1"/>
  <c r="AE106" i="1"/>
  <c r="Y106" i="1"/>
  <c r="X106" i="1"/>
  <c r="P106" i="1"/>
  <c r="N106" i="1"/>
  <c r="I106" i="1"/>
  <c r="H106" i="1"/>
  <c r="AY105" i="1"/>
  <c r="S105" i="1" s="1"/>
  <c r="AX105" i="1"/>
  <c r="AW105" i="1" s="1"/>
  <c r="AV105" i="1"/>
  <c r="AU105" i="1"/>
  <c r="AS105" i="1" s="1"/>
  <c r="AL105" i="1"/>
  <c r="I105" i="1" s="1"/>
  <c r="H105" i="1" s="1"/>
  <c r="AG105" i="1"/>
  <c r="J105" i="1" s="1"/>
  <c r="Y105" i="1"/>
  <c r="X105" i="1"/>
  <c r="W105" i="1" s="1"/>
  <c r="P105" i="1"/>
  <c r="AY104" i="1"/>
  <c r="AX104" i="1"/>
  <c r="AV104" i="1"/>
  <c r="AW104" i="1" s="1"/>
  <c r="AU104" i="1"/>
  <c r="AS104" i="1" s="1"/>
  <c r="AL104" i="1"/>
  <c r="AG104" i="1"/>
  <c r="J104" i="1" s="1"/>
  <c r="Y104" i="1"/>
  <c r="W104" i="1" s="1"/>
  <c r="X104" i="1"/>
  <c r="P104" i="1"/>
  <c r="I104" i="1"/>
  <c r="H104" i="1" s="1"/>
  <c r="AY103" i="1"/>
  <c r="S103" i="1" s="1"/>
  <c r="T103" i="1" s="1"/>
  <c r="U103" i="1" s="1"/>
  <c r="AX103" i="1"/>
  <c r="AV103" i="1"/>
  <c r="AU103" i="1"/>
  <c r="AS103" i="1" s="1"/>
  <c r="K103" i="1" s="1"/>
  <c r="AL103" i="1"/>
  <c r="I103" i="1" s="1"/>
  <c r="H103" i="1" s="1"/>
  <c r="AG103" i="1"/>
  <c r="J103" i="1" s="1"/>
  <c r="Y103" i="1"/>
  <c r="X103" i="1"/>
  <c r="P103" i="1"/>
  <c r="AY102" i="1"/>
  <c r="AX102" i="1"/>
  <c r="AV102" i="1"/>
  <c r="AU102" i="1"/>
  <c r="AS102" i="1" s="1"/>
  <c r="AL102" i="1"/>
  <c r="AG102" i="1"/>
  <c r="J102" i="1" s="1"/>
  <c r="Y102" i="1"/>
  <c r="X102" i="1"/>
  <c r="P102" i="1"/>
  <c r="I102" i="1"/>
  <c r="H102" i="1"/>
  <c r="AY101" i="1"/>
  <c r="S101" i="1" s="1"/>
  <c r="AX101" i="1"/>
  <c r="AW101" i="1" s="1"/>
  <c r="AV101" i="1"/>
  <c r="AU101" i="1"/>
  <c r="AS101" i="1" s="1"/>
  <c r="AL101" i="1"/>
  <c r="AG101" i="1"/>
  <c r="Y101" i="1"/>
  <c r="X101" i="1"/>
  <c r="P101" i="1"/>
  <c r="J101" i="1"/>
  <c r="I101" i="1"/>
  <c r="H101" i="1"/>
  <c r="AY100" i="1"/>
  <c r="S100" i="1" s="1"/>
  <c r="AX100" i="1"/>
  <c r="AW100" i="1" s="1"/>
  <c r="AV100" i="1"/>
  <c r="AU100" i="1"/>
  <c r="AS100" i="1"/>
  <c r="AT100" i="1" s="1"/>
  <c r="AL100" i="1"/>
  <c r="I100" i="1" s="1"/>
  <c r="H100" i="1" s="1"/>
  <c r="AG100" i="1"/>
  <c r="J100" i="1" s="1"/>
  <c r="Y100" i="1"/>
  <c r="W100" i="1" s="1"/>
  <c r="X100" i="1"/>
  <c r="P100" i="1"/>
  <c r="AY99" i="1"/>
  <c r="AX99" i="1"/>
  <c r="AV99" i="1"/>
  <c r="AW99" i="1" s="1"/>
  <c r="AU99" i="1"/>
  <c r="AS99" i="1"/>
  <c r="AL99" i="1"/>
  <c r="AG99" i="1"/>
  <c r="J99" i="1" s="1"/>
  <c r="Y99" i="1"/>
  <c r="X99" i="1"/>
  <c r="P99" i="1"/>
  <c r="I99" i="1"/>
  <c r="H99" i="1" s="1"/>
  <c r="AY98" i="1"/>
  <c r="AX98" i="1"/>
  <c r="AV98" i="1"/>
  <c r="AU98" i="1"/>
  <c r="AS98" i="1" s="1"/>
  <c r="N98" i="1" s="1"/>
  <c r="AL98" i="1"/>
  <c r="AG98" i="1"/>
  <c r="J98" i="1" s="1"/>
  <c r="AF98" i="1"/>
  <c r="AE98" i="1"/>
  <c r="Y98" i="1"/>
  <c r="X98" i="1"/>
  <c r="W98" i="1" s="1"/>
  <c r="P98" i="1"/>
  <c r="I98" i="1"/>
  <c r="H98" i="1" s="1"/>
  <c r="AY97" i="1"/>
  <c r="S97" i="1" s="1"/>
  <c r="AX97" i="1"/>
  <c r="AW97" i="1" s="1"/>
  <c r="AV97" i="1"/>
  <c r="AU97" i="1"/>
  <c r="AS97" i="1" s="1"/>
  <c r="AL97" i="1"/>
  <c r="I97" i="1" s="1"/>
  <c r="H97" i="1" s="1"/>
  <c r="AA97" i="1" s="1"/>
  <c r="AG97" i="1"/>
  <c r="J97" i="1" s="1"/>
  <c r="AF97" i="1"/>
  <c r="AE97" i="1"/>
  <c r="Y97" i="1"/>
  <c r="X97" i="1"/>
  <c r="W97" i="1" s="1"/>
  <c r="P97" i="1"/>
  <c r="AY96" i="1"/>
  <c r="S96" i="1" s="1"/>
  <c r="AX96" i="1"/>
  <c r="AV96" i="1"/>
  <c r="AW96" i="1" s="1"/>
  <c r="AU96" i="1"/>
  <c r="AS96" i="1" s="1"/>
  <c r="AL96" i="1"/>
  <c r="I96" i="1" s="1"/>
  <c r="H96" i="1" s="1"/>
  <c r="AG96" i="1"/>
  <c r="J96" i="1" s="1"/>
  <c r="AA96" i="1"/>
  <c r="Y96" i="1"/>
  <c r="X96" i="1"/>
  <c r="P96" i="1"/>
  <c r="AY95" i="1"/>
  <c r="AX95" i="1"/>
  <c r="AV95" i="1"/>
  <c r="AU95" i="1"/>
  <c r="AS95" i="1"/>
  <c r="N95" i="1" s="1"/>
  <c r="AL95" i="1"/>
  <c r="AG95" i="1"/>
  <c r="J95" i="1" s="1"/>
  <c r="Y95" i="1"/>
  <c r="X95" i="1"/>
  <c r="W95" i="1" s="1"/>
  <c r="S95" i="1"/>
  <c r="P95" i="1"/>
  <c r="I95" i="1"/>
  <c r="H95" i="1" s="1"/>
  <c r="AA95" i="1" s="1"/>
  <c r="AY94" i="1"/>
  <c r="AX94" i="1"/>
  <c r="AV94" i="1"/>
  <c r="AU94" i="1"/>
  <c r="AS94" i="1" s="1"/>
  <c r="AL94" i="1"/>
  <c r="I94" i="1" s="1"/>
  <c r="H94" i="1" s="1"/>
  <c r="AG94" i="1"/>
  <c r="J94" i="1" s="1"/>
  <c r="Y94" i="1"/>
  <c r="X94" i="1"/>
  <c r="W94" i="1" s="1"/>
  <c r="P94" i="1"/>
  <c r="AY93" i="1"/>
  <c r="AX93" i="1"/>
  <c r="AV93" i="1"/>
  <c r="AW93" i="1" s="1"/>
  <c r="AU93" i="1"/>
  <c r="AS93" i="1" s="1"/>
  <c r="AF93" i="1" s="1"/>
  <c r="AL93" i="1"/>
  <c r="I93" i="1" s="1"/>
  <c r="H93" i="1" s="1"/>
  <c r="AA93" i="1" s="1"/>
  <c r="AG93" i="1"/>
  <c r="J93" i="1" s="1"/>
  <c r="AE93" i="1"/>
  <c r="Y93" i="1"/>
  <c r="X93" i="1"/>
  <c r="P93" i="1"/>
  <c r="AY92" i="1"/>
  <c r="S92" i="1" s="1"/>
  <c r="AX92" i="1"/>
  <c r="AW92" i="1" s="1"/>
  <c r="AV92" i="1"/>
  <c r="AU92" i="1"/>
  <c r="AS92" i="1"/>
  <c r="K92" i="1" s="1"/>
  <c r="AL92" i="1"/>
  <c r="I92" i="1" s="1"/>
  <c r="H92" i="1" s="1"/>
  <c r="AA92" i="1" s="1"/>
  <c r="AG92" i="1"/>
  <c r="J92" i="1" s="1"/>
  <c r="Y92" i="1"/>
  <c r="W92" i="1" s="1"/>
  <c r="X92" i="1"/>
  <c r="P92" i="1"/>
  <c r="AY91" i="1"/>
  <c r="AX91" i="1"/>
  <c r="AV91" i="1"/>
  <c r="AU91" i="1"/>
  <c r="AS91" i="1" s="1"/>
  <c r="N91" i="1" s="1"/>
  <c r="AL91" i="1"/>
  <c r="AG91" i="1"/>
  <c r="J91" i="1" s="1"/>
  <c r="AA91" i="1"/>
  <c r="Y91" i="1"/>
  <c r="X91" i="1"/>
  <c r="W91" i="1" s="1"/>
  <c r="P91" i="1"/>
  <c r="I91" i="1"/>
  <c r="H91" i="1" s="1"/>
  <c r="AY90" i="1"/>
  <c r="AX90" i="1"/>
  <c r="AV90" i="1"/>
  <c r="S90" i="1" s="1"/>
  <c r="AU90" i="1"/>
  <c r="AS90" i="1" s="1"/>
  <c r="N90" i="1" s="1"/>
  <c r="AL90" i="1"/>
  <c r="I90" i="1" s="1"/>
  <c r="H90" i="1" s="1"/>
  <c r="AG90" i="1"/>
  <c r="J90" i="1" s="1"/>
  <c r="Y90" i="1"/>
  <c r="X90" i="1"/>
  <c r="W90" i="1" s="1"/>
  <c r="P90" i="1"/>
  <c r="AY89" i="1"/>
  <c r="AX89" i="1"/>
  <c r="AW89" i="1" s="1"/>
  <c r="AV89" i="1"/>
  <c r="AU89" i="1"/>
  <c r="AS89" i="1" s="1"/>
  <c r="AL89" i="1"/>
  <c r="I89" i="1" s="1"/>
  <c r="H89" i="1" s="1"/>
  <c r="AA89" i="1" s="1"/>
  <c r="AG89" i="1"/>
  <c r="J89" i="1" s="1"/>
  <c r="AF89" i="1"/>
  <c r="Y89" i="1"/>
  <c r="X89" i="1"/>
  <c r="W89" i="1" s="1"/>
  <c r="P89" i="1"/>
  <c r="AY88" i="1"/>
  <c r="AX88" i="1"/>
  <c r="AV88" i="1"/>
  <c r="AW88" i="1" s="1"/>
  <c r="AU88" i="1"/>
  <c r="AS88" i="1" s="1"/>
  <c r="AL88" i="1"/>
  <c r="AG88" i="1"/>
  <c r="J88" i="1" s="1"/>
  <c r="Y88" i="1"/>
  <c r="X88" i="1"/>
  <c r="P88" i="1"/>
  <c r="I88" i="1"/>
  <c r="H88" i="1" s="1"/>
  <c r="AA88" i="1" s="1"/>
  <c r="AY87" i="1"/>
  <c r="AX87" i="1"/>
  <c r="AV87" i="1"/>
  <c r="AU87" i="1"/>
  <c r="AS87" i="1" s="1"/>
  <c r="AL87" i="1"/>
  <c r="I87" i="1" s="1"/>
  <c r="AG87" i="1"/>
  <c r="J87" i="1" s="1"/>
  <c r="AF87" i="1"/>
  <c r="AE87" i="1"/>
  <c r="Y87" i="1"/>
  <c r="X87" i="1"/>
  <c r="P87" i="1"/>
  <c r="H87" i="1"/>
  <c r="AY86" i="1"/>
  <c r="S86" i="1" s="1"/>
  <c r="AX86" i="1"/>
  <c r="AV86" i="1"/>
  <c r="AW86" i="1" s="1"/>
  <c r="AU86" i="1"/>
  <c r="AS86" i="1" s="1"/>
  <c r="AL86" i="1"/>
  <c r="AG86" i="1"/>
  <c r="AF86" i="1"/>
  <c r="AE86" i="1"/>
  <c r="Y86" i="1"/>
  <c r="X86" i="1"/>
  <c r="P86" i="1"/>
  <c r="J86" i="1"/>
  <c r="I86" i="1"/>
  <c r="H86" i="1" s="1"/>
  <c r="AY85" i="1"/>
  <c r="AX85" i="1"/>
  <c r="AV85" i="1"/>
  <c r="AW85" i="1" s="1"/>
  <c r="AU85" i="1"/>
  <c r="AS85" i="1" s="1"/>
  <c r="AL85" i="1"/>
  <c r="I85" i="1" s="1"/>
  <c r="H85" i="1" s="1"/>
  <c r="AG85" i="1"/>
  <c r="Y85" i="1"/>
  <c r="W85" i="1" s="1"/>
  <c r="X85" i="1"/>
  <c r="P85" i="1"/>
  <c r="J85" i="1"/>
  <c r="AY84" i="1"/>
  <c r="S84" i="1" s="1"/>
  <c r="AX84" i="1"/>
  <c r="AV84" i="1"/>
  <c r="AU84" i="1"/>
  <c r="AS84" i="1" s="1"/>
  <c r="AT84" i="1" s="1"/>
  <c r="AL84" i="1"/>
  <c r="I84" i="1" s="1"/>
  <c r="H84" i="1" s="1"/>
  <c r="AA84" i="1" s="1"/>
  <c r="AG84" i="1"/>
  <c r="J84" i="1" s="1"/>
  <c r="Y84" i="1"/>
  <c r="X84" i="1"/>
  <c r="P84" i="1"/>
  <c r="K84" i="1"/>
  <c r="AY83" i="1"/>
  <c r="AX83" i="1"/>
  <c r="AV83" i="1"/>
  <c r="AU83" i="1"/>
  <c r="AS83" i="1" s="1"/>
  <c r="AL83" i="1"/>
  <c r="I83" i="1" s="1"/>
  <c r="AG83" i="1"/>
  <c r="J83" i="1" s="1"/>
  <c r="AF83" i="1"/>
  <c r="Y83" i="1"/>
  <c r="X83" i="1"/>
  <c r="W83" i="1"/>
  <c r="P83" i="1"/>
  <c r="H83" i="1"/>
  <c r="AY82" i="1"/>
  <c r="S82" i="1" s="1"/>
  <c r="AX82" i="1"/>
  <c r="AW82" i="1" s="1"/>
  <c r="AV82" i="1"/>
  <c r="AU82" i="1"/>
  <c r="AS82" i="1" s="1"/>
  <c r="AL82" i="1"/>
  <c r="I82" i="1" s="1"/>
  <c r="H82" i="1" s="1"/>
  <c r="AG82" i="1"/>
  <c r="Y82" i="1"/>
  <c r="W82" i="1" s="1"/>
  <c r="X82" i="1"/>
  <c r="P82" i="1"/>
  <c r="J82" i="1"/>
  <c r="AY81" i="1"/>
  <c r="S81" i="1" s="1"/>
  <c r="AX81" i="1"/>
  <c r="AV81" i="1"/>
  <c r="AW81" i="1" s="1"/>
  <c r="AU81" i="1"/>
  <c r="AS81" i="1" s="1"/>
  <c r="AL81" i="1"/>
  <c r="AG81" i="1"/>
  <c r="J81" i="1" s="1"/>
  <c r="Y81" i="1"/>
  <c r="W81" i="1" s="1"/>
  <c r="X81" i="1"/>
  <c r="P81" i="1"/>
  <c r="I81" i="1"/>
  <c r="H81" i="1" s="1"/>
  <c r="AY80" i="1"/>
  <c r="AX80" i="1"/>
  <c r="AV80" i="1"/>
  <c r="AW80" i="1" s="1"/>
  <c r="AU80" i="1"/>
  <c r="AS80" i="1" s="1"/>
  <c r="AL80" i="1"/>
  <c r="I80" i="1" s="1"/>
  <c r="H80" i="1" s="1"/>
  <c r="AG80" i="1"/>
  <c r="J80" i="1" s="1"/>
  <c r="AA80" i="1"/>
  <c r="Y80" i="1"/>
  <c r="X80" i="1"/>
  <c r="W80" i="1" s="1"/>
  <c r="P80" i="1"/>
  <c r="K80" i="1"/>
  <c r="AY79" i="1"/>
  <c r="AX79" i="1"/>
  <c r="AV79" i="1"/>
  <c r="S79" i="1" s="1"/>
  <c r="AU79" i="1"/>
  <c r="AS79" i="1" s="1"/>
  <c r="N79" i="1" s="1"/>
  <c r="AL79" i="1"/>
  <c r="I79" i="1" s="1"/>
  <c r="AG79" i="1"/>
  <c r="Y79" i="1"/>
  <c r="X79" i="1"/>
  <c r="W79" i="1"/>
  <c r="P79" i="1"/>
  <c r="J79" i="1"/>
  <c r="H79" i="1"/>
  <c r="AY78" i="1"/>
  <c r="S78" i="1" s="1"/>
  <c r="AX78" i="1"/>
  <c r="AW78" i="1" s="1"/>
  <c r="AV78" i="1"/>
  <c r="AU78" i="1"/>
  <c r="AS78" i="1" s="1"/>
  <c r="AL78" i="1"/>
  <c r="I78" i="1" s="1"/>
  <c r="H78" i="1" s="1"/>
  <c r="AG78" i="1"/>
  <c r="J78" i="1" s="1"/>
  <c r="AF78" i="1"/>
  <c r="AE78" i="1"/>
  <c r="Y78" i="1"/>
  <c r="X78" i="1"/>
  <c r="W78" i="1" s="1"/>
  <c r="P78" i="1"/>
  <c r="AY77" i="1"/>
  <c r="AX77" i="1"/>
  <c r="AV77" i="1"/>
  <c r="AU77" i="1"/>
  <c r="AS77" i="1" s="1"/>
  <c r="AL77" i="1"/>
  <c r="AG77" i="1"/>
  <c r="AA77" i="1"/>
  <c r="Y77" i="1"/>
  <c r="W77" i="1" s="1"/>
  <c r="X77" i="1"/>
  <c r="P77" i="1"/>
  <c r="J77" i="1"/>
  <c r="I77" i="1"/>
  <c r="H77" i="1" s="1"/>
  <c r="AY76" i="1"/>
  <c r="AX76" i="1"/>
  <c r="AV76" i="1"/>
  <c r="AW76" i="1" s="1"/>
  <c r="AU76" i="1"/>
  <c r="AS76" i="1"/>
  <c r="AL76" i="1"/>
  <c r="I76" i="1" s="1"/>
  <c r="H76" i="1" s="1"/>
  <c r="AA76" i="1" s="1"/>
  <c r="AG76" i="1"/>
  <c r="J76" i="1" s="1"/>
  <c r="Y76" i="1"/>
  <c r="X76" i="1"/>
  <c r="P76" i="1"/>
  <c r="AY75" i="1"/>
  <c r="AX75" i="1"/>
  <c r="AV75" i="1"/>
  <c r="AU75" i="1"/>
  <c r="AS75" i="1" s="1"/>
  <c r="AL75" i="1"/>
  <c r="I75" i="1" s="1"/>
  <c r="H75" i="1" s="1"/>
  <c r="AG75" i="1"/>
  <c r="J75" i="1" s="1"/>
  <c r="Y75" i="1"/>
  <c r="X75" i="1"/>
  <c r="W75" i="1"/>
  <c r="P75" i="1"/>
  <c r="AY74" i="1"/>
  <c r="AX74" i="1"/>
  <c r="AW74" i="1"/>
  <c r="AV74" i="1"/>
  <c r="AU74" i="1"/>
  <c r="AS74" i="1" s="1"/>
  <c r="AF74" i="1" s="1"/>
  <c r="AL74" i="1"/>
  <c r="I74" i="1" s="1"/>
  <c r="H74" i="1" s="1"/>
  <c r="AG74" i="1"/>
  <c r="J74" i="1" s="1"/>
  <c r="Y74" i="1"/>
  <c r="X74" i="1"/>
  <c r="W74" i="1" s="1"/>
  <c r="P74" i="1"/>
  <c r="AY73" i="1"/>
  <c r="AX73" i="1"/>
  <c r="AV73" i="1"/>
  <c r="AW73" i="1" s="1"/>
  <c r="AU73" i="1"/>
  <c r="AS73" i="1"/>
  <c r="K73" i="1" s="1"/>
  <c r="AL73" i="1"/>
  <c r="I73" i="1" s="1"/>
  <c r="H73" i="1" s="1"/>
  <c r="AG73" i="1"/>
  <c r="J73" i="1" s="1"/>
  <c r="Y73" i="1"/>
  <c r="W73" i="1" s="1"/>
  <c r="X73" i="1"/>
  <c r="P73" i="1"/>
  <c r="AY72" i="1"/>
  <c r="AX72" i="1"/>
  <c r="AV72" i="1"/>
  <c r="AU72" i="1"/>
  <c r="AS72" i="1" s="1"/>
  <c r="AT72" i="1" s="1"/>
  <c r="AL72" i="1"/>
  <c r="AG72" i="1"/>
  <c r="J72" i="1" s="1"/>
  <c r="Y72" i="1"/>
  <c r="X72" i="1"/>
  <c r="W72" i="1" s="1"/>
  <c r="P72" i="1"/>
  <c r="I72" i="1"/>
  <c r="H72" i="1" s="1"/>
  <c r="AA72" i="1" s="1"/>
  <c r="AY71" i="1"/>
  <c r="AX71" i="1"/>
  <c r="AV71" i="1"/>
  <c r="S71" i="1" s="1"/>
  <c r="AU71" i="1"/>
  <c r="AS71" i="1" s="1"/>
  <c r="AF71" i="1" s="1"/>
  <c r="AL71" i="1"/>
  <c r="I71" i="1" s="1"/>
  <c r="H71" i="1" s="1"/>
  <c r="AG71" i="1"/>
  <c r="Y71" i="1"/>
  <c r="X71" i="1"/>
  <c r="P71" i="1"/>
  <c r="J71" i="1"/>
  <c r="AY70" i="1"/>
  <c r="S70" i="1" s="1"/>
  <c r="AX70" i="1"/>
  <c r="AV70" i="1"/>
  <c r="AW70" i="1" s="1"/>
  <c r="AU70" i="1"/>
  <c r="AS70" i="1" s="1"/>
  <c r="AL70" i="1"/>
  <c r="I70" i="1" s="1"/>
  <c r="H70" i="1" s="1"/>
  <c r="AG70" i="1"/>
  <c r="J70" i="1" s="1"/>
  <c r="Y70" i="1"/>
  <c r="X70" i="1"/>
  <c r="W70" i="1" s="1"/>
  <c r="P70" i="1"/>
  <c r="AY69" i="1"/>
  <c r="S69" i="1" s="1"/>
  <c r="AX69" i="1"/>
  <c r="AV69" i="1"/>
  <c r="AU69" i="1"/>
  <c r="AS69" i="1"/>
  <c r="AL69" i="1"/>
  <c r="I69" i="1" s="1"/>
  <c r="H69" i="1" s="1"/>
  <c r="AG69" i="1"/>
  <c r="J69" i="1" s="1"/>
  <c r="Y69" i="1"/>
  <c r="X69" i="1"/>
  <c r="P69" i="1"/>
  <c r="AY68" i="1"/>
  <c r="AX68" i="1"/>
  <c r="AV68" i="1"/>
  <c r="AW68" i="1" s="1"/>
  <c r="AU68" i="1"/>
  <c r="AS68" i="1" s="1"/>
  <c r="AL68" i="1"/>
  <c r="I68" i="1" s="1"/>
  <c r="H68" i="1" s="1"/>
  <c r="AA68" i="1" s="1"/>
  <c r="AG68" i="1"/>
  <c r="J68" i="1" s="1"/>
  <c r="Y68" i="1"/>
  <c r="X68" i="1"/>
  <c r="P68" i="1"/>
  <c r="AY67" i="1"/>
  <c r="AX67" i="1"/>
  <c r="AV67" i="1"/>
  <c r="AU67" i="1"/>
  <c r="AS67" i="1" s="1"/>
  <c r="AL67" i="1"/>
  <c r="I67" i="1" s="1"/>
  <c r="AG67" i="1"/>
  <c r="J67" i="1" s="1"/>
  <c r="AF67" i="1"/>
  <c r="AE67" i="1"/>
  <c r="Y67" i="1"/>
  <c r="X67" i="1"/>
  <c r="P67" i="1"/>
  <c r="N67" i="1"/>
  <c r="H67" i="1"/>
  <c r="AY66" i="1"/>
  <c r="S66" i="1" s="1"/>
  <c r="AX66" i="1"/>
  <c r="AW66" i="1"/>
  <c r="AV66" i="1"/>
  <c r="AU66" i="1"/>
  <c r="AS66" i="1" s="1"/>
  <c r="AL66" i="1"/>
  <c r="I66" i="1" s="1"/>
  <c r="H66" i="1" s="1"/>
  <c r="AG66" i="1"/>
  <c r="Y66" i="1"/>
  <c r="X66" i="1"/>
  <c r="W66" i="1" s="1"/>
  <c r="P66" i="1"/>
  <c r="J66" i="1"/>
  <c r="AY65" i="1"/>
  <c r="S65" i="1" s="1"/>
  <c r="AX65" i="1"/>
  <c r="AV65" i="1"/>
  <c r="AU65" i="1"/>
  <c r="AS65" i="1"/>
  <c r="AL65" i="1"/>
  <c r="I65" i="1" s="1"/>
  <c r="H65" i="1" s="1"/>
  <c r="AG65" i="1"/>
  <c r="J65" i="1" s="1"/>
  <c r="Y65" i="1"/>
  <c r="X65" i="1"/>
  <c r="P65" i="1"/>
  <c r="AY64" i="1"/>
  <c r="AX64" i="1"/>
  <c r="AV64" i="1"/>
  <c r="AW64" i="1" s="1"/>
  <c r="AU64" i="1"/>
  <c r="AS64" i="1" s="1"/>
  <c r="AL64" i="1"/>
  <c r="AG64" i="1"/>
  <c r="J64" i="1" s="1"/>
  <c r="Y64" i="1"/>
  <c r="X64" i="1"/>
  <c r="P64" i="1"/>
  <c r="I64" i="1"/>
  <c r="H64" i="1"/>
  <c r="AA64" i="1" s="1"/>
  <c r="AY63" i="1"/>
  <c r="AX63" i="1"/>
  <c r="AW63" i="1"/>
  <c r="AV63" i="1"/>
  <c r="AU63" i="1"/>
  <c r="AS63" i="1" s="1"/>
  <c r="AL63" i="1"/>
  <c r="I63" i="1" s="1"/>
  <c r="AG63" i="1"/>
  <c r="J63" i="1" s="1"/>
  <c r="AF63" i="1"/>
  <c r="AE63" i="1"/>
  <c r="Y63" i="1"/>
  <c r="X63" i="1"/>
  <c r="W63" i="1" s="1"/>
  <c r="P63" i="1"/>
  <c r="N63" i="1"/>
  <c r="H63" i="1"/>
  <c r="AY62" i="1"/>
  <c r="S62" i="1" s="1"/>
  <c r="AX62" i="1"/>
  <c r="AW62" i="1"/>
  <c r="AV62" i="1"/>
  <c r="AU62" i="1"/>
  <c r="AS62" i="1" s="1"/>
  <c r="AE62" i="1" s="1"/>
  <c r="AL62" i="1"/>
  <c r="I62" i="1" s="1"/>
  <c r="H62" i="1" s="1"/>
  <c r="AA62" i="1" s="1"/>
  <c r="AG62" i="1"/>
  <c r="J62" i="1" s="1"/>
  <c r="Y62" i="1"/>
  <c r="X62" i="1"/>
  <c r="W62" i="1" s="1"/>
  <c r="P62" i="1"/>
  <c r="AY61" i="1"/>
  <c r="AX61" i="1"/>
  <c r="AV61" i="1"/>
  <c r="AW61" i="1" s="1"/>
  <c r="AU61" i="1"/>
  <c r="AS61" i="1"/>
  <c r="K61" i="1" s="1"/>
  <c r="AL61" i="1"/>
  <c r="I61" i="1" s="1"/>
  <c r="H61" i="1" s="1"/>
  <c r="AG61" i="1"/>
  <c r="J61" i="1" s="1"/>
  <c r="Y61" i="1"/>
  <c r="X61" i="1"/>
  <c r="P61" i="1"/>
  <c r="AY60" i="1"/>
  <c r="AX60" i="1"/>
  <c r="AV60" i="1"/>
  <c r="AW60" i="1" s="1"/>
  <c r="AU60" i="1"/>
  <c r="AS60" i="1" s="1"/>
  <c r="K60" i="1" s="1"/>
  <c r="AL60" i="1"/>
  <c r="I60" i="1" s="1"/>
  <c r="AG60" i="1"/>
  <c r="J60" i="1" s="1"/>
  <c r="Y60" i="1"/>
  <c r="X60" i="1"/>
  <c r="P60" i="1"/>
  <c r="H60" i="1"/>
  <c r="AA60" i="1" s="1"/>
  <c r="AY59" i="1"/>
  <c r="AX59" i="1"/>
  <c r="AV59" i="1"/>
  <c r="AU59" i="1"/>
  <c r="AS59" i="1" s="1"/>
  <c r="AF59" i="1" s="1"/>
  <c r="AL59" i="1"/>
  <c r="I59" i="1" s="1"/>
  <c r="H59" i="1" s="1"/>
  <c r="AG59" i="1"/>
  <c r="AE59" i="1"/>
  <c r="Y59" i="1"/>
  <c r="X59" i="1"/>
  <c r="W59" i="1" s="1"/>
  <c r="P59" i="1"/>
  <c r="J59" i="1"/>
  <c r="AY58" i="1"/>
  <c r="AX58" i="1"/>
  <c r="AV58" i="1"/>
  <c r="AW58" i="1" s="1"/>
  <c r="AU58" i="1"/>
  <c r="AS58" i="1" s="1"/>
  <c r="AL58" i="1"/>
  <c r="AG58" i="1"/>
  <c r="Y58" i="1"/>
  <c r="X58" i="1"/>
  <c r="P58" i="1"/>
  <c r="J58" i="1"/>
  <c r="I58" i="1"/>
  <c r="H58" i="1"/>
  <c r="AA58" i="1" s="1"/>
  <c r="AY57" i="1"/>
  <c r="AX57" i="1"/>
  <c r="AV57" i="1"/>
  <c r="AU57" i="1"/>
  <c r="AS57" i="1"/>
  <c r="K57" i="1" s="1"/>
  <c r="AL57" i="1"/>
  <c r="I57" i="1" s="1"/>
  <c r="H57" i="1" s="1"/>
  <c r="AG57" i="1"/>
  <c r="J57" i="1" s="1"/>
  <c r="Y57" i="1"/>
  <c r="W57" i="1" s="1"/>
  <c r="X57" i="1"/>
  <c r="P57" i="1"/>
  <c r="AY56" i="1"/>
  <c r="AX56" i="1"/>
  <c r="AV56" i="1"/>
  <c r="AW56" i="1" s="1"/>
  <c r="AU56" i="1"/>
  <c r="AS56" i="1"/>
  <c r="AL56" i="1"/>
  <c r="AG56" i="1"/>
  <c r="J56" i="1" s="1"/>
  <c r="Y56" i="1"/>
  <c r="X56" i="1"/>
  <c r="P56" i="1"/>
  <c r="K56" i="1"/>
  <c r="I56" i="1"/>
  <c r="H56" i="1" s="1"/>
  <c r="AA56" i="1" s="1"/>
  <c r="AY55" i="1"/>
  <c r="AX55" i="1"/>
  <c r="AV55" i="1"/>
  <c r="S55" i="1" s="1"/>
  <c r="AU55" i="1"/>
  <c r="AS55" i="1" s="1"/>
  <c r="AL55" i="1"/>
  <c r="I55" i="1" s="1"/>
  <c r="H55" i="1" s="1"/>
  <c r="AG55" i="1"/>
  <c r="J55" i="1" s="1"/>
  <c r="Y55" i="1"/>
  <c r="X55" i="1"/>
  <c r="W55" i="1" s="1"/>
  <c r="P55" i="1"/>
  <c r="AY54" i="1"/>
  <c r="AX54" i="1"/>
  <c r="AV54" i="1"/>
  <c r="AW54" i="1" s="1"/>
  <c r="AU54" i="1"/>
  <c r="AS54" i="1" s="1"/>
  <c r="AL54" i="1"/>
  <c r="I54" i="1" s="1"/>
  <c r="H54" i="1" s="1"/>
  <c r="AG54" i="1"/>
  <c r="J54" i="1" s="1"/>
  <c r="Y54" i="1"/>
  <c r="X54" i="1"/>
  <c r="P54" i="1"/>
  <c r="AY53" i="1"/>
  <c r="AX53" i="1"/>
  <c r="AV53" i="1"/>
  <c r="AW53" i="1" s="1"/>
  <c r="AU53" i="1"/>
  <c r="AS53" i="1" s="1"/>
  <c r="K53" i="1" s="1"/>
  <c r="AL53" i="1"/>
  <c r="I53" i="1" s="1"/>
  <c r="H53" i="1" s="1"/>
  <c r="AG53" i="1"/>
  <c r="J53" i="1" s="1"/>
  <c r="Y53" i="1"/>
  <c r="X53" i="1"/>
  <c r="P53" i="1"/>
  <c r="AY52" i="1"/>
  <c r="AX52" i="1"/>
  <c r="AV52" i="1"/>
  <c r="AU52" i="1"/>
  <c r="AS52" i="1"/>
  <c r="K52" i="1" s="1"/>
  <c r="AL52" i="1"/>
  <c r="AG52" i="1"/>
  <c r="J52" i="1" s="1"/>
  <c r="Y52" i="1"/>
  <c r="X52" i="1"/>
  <c r="W52" i="1" s="1"/>
  <c r="T52" i="1"/>
  <c r="U52" i="1" s="1"/>
  <c r="S52" i="1"/>
  <c r="P52" i="1"/>
  <c r="I52" i="1"/>
  <c r="H52" i="1" s="1"/>
  <c r="AA52" i="1" s="1"/>
  <c r="AY51" i="1"/>
  <c r="AX51" i="1"/>
  <c r="AV51" i="1"/>
  <c r="S51" i="1" s="1"/>
  <c r="AU51" i="1"/>
  <c r="AS51" i="1" s="1"/>
  <c r="AL51" i="1"/>
  <c r="I51" i="1" s="1"/>
  <c r="H51" i="1" s="1"/>
  <c r="AG51" i="1"/>
  <c r="Y51" i="1"/>
  <c r="X51" i="1"/>
  <c r="W51" i="1"/>
  <c r="P51" i="1"/>
  <c r="J51" i="1"/>
  <c r="AY50" i="1"/>
  <c r="S50" i="1" s="1"/>
  <c r="AX50" i="1"/>
  <c r="AW50" i="1" s="1"/>
  <c r="AV50" i="1"/>
  <c r="AU50" i="1"/>
  <c r="AS50" i="1" s="1"/>
  <c r="AL50" i="1"/>
  <c r="I50" i="1" s="1"/>
  <c r="H50" i="1" s="1"/>
  <c r="AG50" i="1"/>
  <c r="J50" i="1" s="1"/>
  <c r="AF50" i="1"/>
  <c r="AE50" i="1"/>
  <c r="Y50" i="1"/>
  <c r="X50" i="1"/>
  <c r="W50" i="1" s="1"/>
  <c r="P50" i="1"/>
  <c r="AY49" i="1"/>
  <c r="AX49" i="1"/>
  <c r="AV49" i="1"/>
  <c r="AW49" i="1" s="1"/>
  <c r="AU49" i="1"/>
  <c r="AS49" i="1"/>
  <c r="AL49" i="1"/>
  <c r="AG49" i="1"/>
  <c r="Y49" i="1"/>
  <c r="W49" i="1" s="1"/>
  <c r="X49" i="1"/>
  <c r="P49" i="1"/>
  <c r="J49" i="1"/>
  <c r="I49" i="1"/>
  <c r="H49" i="1" s="1"/>
  <c r="AY48" i="1"/>
  <c r="AX48" i="1"/>
  <c r="AV48" i="1"/>
  <c r="AU48" i="1"/>
  <c r="AS48" i="1" s="1"/>
  <c r="K48" i="1" s="1"/>
  <c r="AL48" i="1"/>
  <c r="I48" i="1" s="1"/>
  <c r="H48" i="1" s="1"/>
  <c r="AA48" i="1" s="1"/>
  <c r="AG48" i="1"/>
  <c r="J48" i="1" s="1"/>
  <c r="Y48" i="1"/>
  <c r="X48" i="1"/>
  <c r="P48" i="1"/>
  <c r="AY47" i="1"/>
  <c r="AX47" i="1"/>
  <c r="AV47" i="1"/>
  <c r="AU47" i="1"/>
  <c r="AS47" i="1" s="1"/>
  <c r="AL47" i="1"/>
  <c r="I47" i="1" s="1"/>
  <c r="H47" i="1" s="1"/>
  <c r="AG47" i="1"/>
  <c r="J47" i="1" s="1"/>
  <c r="Y47" i="1"/>
  <c r="X47" i="1"/>
  <c r="W47" i="1" s="1"/>
  <c r="P47" i="1"/>
  <c r="AY46" i="1"/>
  <c r="S46" i="1" s="1"/>
  <c r="AX46" i="1"/>
  <c r="AV46" i="1"/>
  <c r="AW46" i="1" s="1"/>
  <c r="AU46" i="1"/>
  <c r="AS46" i="1" s="1"/>
  <c r="AL46" i="1"/>
  <c r="I46" i="1" s="1"/>
  <c r="H46" i="1" s="1"/>
  <c r="AG46" i="1"/>
  <c r="J46" i="1" s="1"/>
  <c r="AF46" i="1"/>
  <c r="AE46" i="1"/>
  <c r="Y46" i="1"/>
  <c r="W46" i="1" s="1"/>
  <c r="X46" i="1"/>
  <c r="P46" i="1"/>
  <c r="K46" i="1"/>
  <c r="AY45" i="1"/>
  <c r="AX45" i="1"/>
  <c r="AV45" i="1"/>
  <c r="AU45" i="1"/>
  <c r="AS45" i="1" s="1"/>
  <c r="K45" i="1" s="1"/>
  <c r="AL45" i="1"/>
  <c r="I45" i="1" s="1"/>
  <c r="H45" i="1" s="1"/>
  <c r="AG45" i="1"/>
  <c r="J45" i="1" s="1"/>
  <c r="Y45" i="1"/>
  <c r="X45" i="1"/>
  <c r="S45" i="1"/>
  <c r="T45" i="1" s="1"/>
  <c r="U45" i="1" s="1"/>
  <c r="P45" i="1"/>
  <c r="AY44" i="1"/>
  <c r="S44" i="1" s="1"/>
  <c r="AX44" i="1"/>
  <c r="AV44" i="1"/>
  <c r="AU44" i="1"/>
  <c r="AS44" i="1"/>
  <c r="K44" i="1" s="1"/>
  <c r="AL44" i="1"/>
  <c r="AG44" i="1"/>
  <c r="J44" i="1" s="1"/>
  <c r="Y44" i="1"/>
  <c r="X44" i="1"/>
  <c r="P44" i="1"/>
  <c r="I44" i="1"/>
  <c r="H44" i="1" s="1"/>
  <c r="AA44" i="1" s="1"/>
  <c r="AY43" i="1"/>
  <c r="AX43" i="1"/>
  <c r="AV43" i="1"/>
  <c r="AU43" i="1"/>
  <c r="AS43" i="1" s="1"/>
  <c r="AF43" i="1" s="1"/>
  <c r="AL43" i="1"/>
  <c r="I43" i="1" s="1"/>
  <c r="H43" i="1" s="1"/>
  <c r="AG43" i="1"/>
  <c r="Y43" i="1"/>
  <c r="X43" i="1"/>
  <c r="W43" i="1" s="1"/>
  <c r="P43" i="1"/>
  <c r="J43" i="1"/>
  <c r="AY42" i="1"/>
  <c r="S42" i="1" s="1"/>
  <c r="AX42" i="1"/>
  <c r="AW42" i="1" s="1"/>
  <c r="AV42" i="1"/>
  <c r="AU42" i="1"/>
  <c r="AS42" i="1" s="1"/>
  <c r="AT42" i="1" s="1"/>
  <c r="AL42" i="1"/>
  <c r="I42" i="1" s="1"/>
  <c r="H42" i="1" s="1"/>
  <c r="AG42" i="1"/>
  <c r="J42" i="1" s="1"/>
  <c r="AF42" i="1"/>
  <c r="AE42" i="1"/>
  <c r="Y42" i="1"/>
  <c r="X42" i="1"/>
  <c r="W42" i="1" s="1"/>
  <c r="P42" i="1"/>
  <c r="N42" i="1"/>
  <c r="AY41" i="1"/>
  <c r="S41" i="1" s="1"/>
  <c r="AX41" i="1"/>
  <c r="AV41" i="1"/>
  <c r="AU41" i="1"/>
  <c r="AS41" i="1" s="1"/>
  <c r="AL41" i="1"/>
  <c r="I41" i="1" s="1"/>
  <c r="H41" i="1" s="1"/>
  <c r="AG41" i="1"/>
  <c r="J41" i="1" s="1"/>
  <c r="Y41" i="1"/>
  <c r="X41" i="1"/>
  <c r="P41" i="1"/>
  <c r="AY40" i="1"/>
  <c r="AX40" i="1"/>
  <c r="AV40" i="1"/>
  <c r="AU40" i="1"/>
  <c r="AS40" i="1" s="1"/>
  <c r="AL40" i="1"/>
  <c r="I40" i="1" s="1"/>
  <c r="H40" i="1" s="1"/>
  <c r="AG40" i="1"/>
  <c r="J40" i="1" s="1"/>
  <c r="AA40" i="1"/>
  <c r="Y40" i="1"/>
  <c r="X40" i="1"/>
  <c r="P40" i="1"/>
  <c r="AY39" i="1"/>
  <c r="AX39" i="1"/>
  <c r="AV39" i="1"/>
  <c r="S39" i="1" s="1"/>
  <c r="AU39" i="1"/>
  <c r="AS39" i="1" s="1"/>
  <c r="AL39" i="1"/>
  <c r="I39" i="1" s="1"/>
  <c r="H39" i="1" s="1"/>
  <c r="AG39" i="1"/>
  <c r="Y39" i="1"/>
  <c r="X39" i="1"/>
  <c r="W39" i="1" s="1"/>
  <c r="P39" i="1"/>
  <c r="J39" i="1"/>
  <c r="AY38" i="1"/>
  <c r="AX38" i="1"/>
  <c r="AV38" i="1"/>
  <c r="AW38" i="1" s="1"/>
  <c r="AU38" i="1"/>
  <c r="AS38" i="1" s="1"/>
  <c r="AL38" i="1"/>
  <c r="I38" i="1" s="1"/>
  <c r="H38" i="1" s="1"/>
  <c r="AG38" i="1"/>
  <c r="J38" i="1" s="1"/>
  <c r="Y38" i="1"/>
  <c r="X38" i="1"/>
  <c r="W38" i="1" s="1"/>
  <c r="P38" i="1"/>
  <c r="AY37" i="1"/>
  <c r="AX37" i="1"/>
  <c r="AV37" i="1"/>
  <c r="AW37" i="1" s="1"/>
  <c r="AU37" i="1"/>
  <c r="AS37" i="1"/>
  <c r="AL37" i="1"/>
  <c r="I37" i="1" s="1"/>
  <c r="H37" i="1" s="1"/>
  <c r="AG37" i="1"/>
  <c r="J37" i="1" s="1"/>
  <c r="Y37" i="1"/>
  <c r="X37" i="1"/>
  <c r="W37" i="1" s="1"/>
  <c r="P37" i="1"/>
  <c r="AY36" i="1"/>
  <c r="AX36" i="1"/>
  <c r="AV36" i="1"/>
  <c r="AW36" i="1" s="1"/>
  <c r="AU36" i="1"/>
  <c r="AS36" i="1" s="1"/>
  <c r="AL36" i="1"/>
  <c r="I36" i="1" s="1"/>
  <c r="H36" i="1" s="1"/>
  <c r="AG36" i="1"/>
  <c r="J36" i="1" s="1"/>
  <c r="AA36" i="1"/>
  <c r="Y36" i="1"/>
  <c r="X36" i="1"/>
  <c r="W36" i="1" s="1"/>
  <c r="P36" i="1"/>
  <c r="AY35" i="1"/>
  <c r="AX35" i="1"/>
  <c r="AV35" i="1"/>
  <c r="S35" i="1" s="1"/>
  <c r="AU35" i="1"/>
  <c r="AS35" i="1" s="1"/>
  <c r="AL35" i="1"/>
  <c r="I35" i="1" s="1"/>
  <c r="H35" i="1" s="1"/>
  <c r="AG35" i="1"/>
  <c r="J35" i="1" s="1"/>
  <c r="Y35" i="1"/>
  <c r="X35" i="1"/>
  <c r="W35" i="1" s="1"/>
  <c r="P35" i="1"/>
  <c r="AY34" i="1"/>
  <c r="S34" i="1" s="1"/>
  <c r="AX34" i="1"/>
  <c r="AV34" i="1"/>
  <c r="AW34" i="1" s="1"/>
  <c r="AU34" i="1"/>
  <c r="AS34" i="1" s="1"/>
  <c r="AF34" i="1" s="1"/>
  <c r="AL34" i="1"/>
  <c r="I34" i="1" s="1"/>
  <c r="H34" i="1" s="1"/>
  <c r="AG34" i="1"/>
  <c r="J34" i="1" s="1"/>
  <c r="Y34" i="1"/>
  <c r="W34" i="1" s="1"/>
  <c r="X34" i="1"/>
  <c r="P34" i="1"/>
  <c r="AY33" i="1"/>
  <c r="AX33" i="1"/>
  <c r="AV33" i="1"/>
  <c r="AW33" i="1" s="1"/>
  <c r="AU33" i="1"/>
  <c r="AS33" i="1" s="1"/>
  <c r="AL33" i="1"/>
  <c r="I33" i="1" s="1"/>
  <c r="H33" i="1" s="1"/>
  <c r="AG33" i="1"/>
  <c r="J33" i="1" s="1"/>
  <c r="Y33" i="1"/>
  <c r="X33" i="1"/>
  <c r="W33" i="1" s="1"/>
  <c r="P33" i="1"/>
  <c r="AY32" i="1"/>
  <c r="AX32" i="1"/>
  <c r="AV32" i="1"/>
  <c r="AU32" i="1"/>
  <c r="AS32" i="1" s="1"/>
  <c r="AL32" i="1"/>
  <c r="I32" i="1" s="1"/>
  <c r="H32" i="1" s="1"/>
  <c r="AG32" i="1"/>
  <c r="AA32" i="1"/>
  <c r="Y32" i="1"/>
  <c r="X32" i="1"/>
  <c r="W32" i="1" s="1"/>
  <c r="P32" i="1"/>
  <c r="J32" i="1"/>
  <c r="AY31" i="1"/>
  <c r="AX31" i="1"/>
  <c r="AV31" i="1"/>
  <c r="AU31" i="1"/>
  <c r="AS31" i="1" s="1"/>
  <c r="AE31" i="1" s="1"/>
  <c r="AL31" i="1"/>
  <c r="I31" i="1" s="1"/>
  <c r="AG31" i="1"/>
  <c r="J31" i="1" s="1"/>
  <c r="AF31" i="1"/>
  <c r="Y31" i="1"/>
  <c r="X31" i="1"/>
  <c r="P31" i="1"/>
  <c r="H31" i="1"/>
  <c r="AY30" i="1"/>
  <c r="AX30" i="1"/>
  <c r="AW30" i="1"/>
  <c r="AV30" i="1"/>
  <c r="AU30" i="1"/>
  <c r="AS30" i="1" s="1"/>
  <c r="AL30" i="1"/>
  <c r="I30" i="1" s="1"/>
  <c r="H30" i="1" s="1"/>
  <c r="AG30" i="1"/>
  <c r="J30" i="1" s="1"/>
  <c r="Y30" i="1"/>
  <c r="X30" i="1"/>
  <c r="W30" i="1" s="1"/>
  <c r="P30" i="1"/>
  <c r="AY29" i="1"/>
  <c r="AX29" i="1"/>
  <c r="AV29" i="1"/>
  <c r="AW29" i="1" s="1"/>
  <c r="AU29" i="1"/>
  <c r="AS29" i="1"/>
  <c r="AL29" i="1"/>
  <c r="I29" i="1" s="1"/>
  <c r="H29" i="1" s="1"/>
  <c r="AG29" i="1"/>
  <c r="J29" i="1" s="1"/>
  <c r="Y29" i="1"/>
  <c r="X29" i="1"/>
  <c r="W29" i="1" s="1"/>
  <c r="P29" i="1"/>
  <c r="AY28" i="1"/>
  <c r="AX28" i="1"/>
  <c r="AV28" i="1"/>
  <c r="AW28" i="1" s="1"/>
  <c r="AU28" i="1"/>
  <c r="AS28" i="1" s="1"/>
  <c r="AL28" i="1"/>
  <c r="I28" i="1" s="1"/>
  <c r="H28" i="1" s="1"/>
  <c r="AA28" i="1" s="1"/>
  <c r="AG28" i="1"/>
  <c r="Y28" i="1"/>
  <c r="X28" i="1"/>
  <c r="W28" i="1" s="1"/>
  <c r="P28" i="1"/>
  <c r="J28" i="1"/>
  <c r="AY27" i="1"/>
  <c r="AX27" i="1"/>
  <c r="AV27" i="1"/>
  <c r="AU27" i="1"/>
  <c r="AS27" i="1" s="1"/>
  <c r="AL27" i="1"/>
  <c r="I27" i="1" s="1"/>
  <c r="AG27" i="1"/>
  <c r="J27" i="1" s="1"/>
  <c r="AF27" i="1"/>
  <c r="AE27" i="1"/>
  <c r="Y27" i="1"/>
  <c r="X27" i="1"/>
  <c r="W27" i="1" s="1"/>
  <c r="P27" i="1"/>
  <c r="N27" i="1"/>
  <c r="H27" i="1"/>
  <c r="AY26" i="1"/>
  <c r="S26" i="1" s="1"/>
  <c r="AX26" i="1"/>
  <c r="AV26" i="1"/>
  <c r="AW26" i="1" s="1"/>
  <c r="AU26" i="1"/>
  <c r="AS26" i="1" s="1"/>
  <c r="AL26" i="1"/>
  <c r="I26" i="1" s="1"/>
  <c r="H26" i="1" s="1"/>
  <c r="AG26" i="1"/>
  <c r="J26" i="1" s="1"/>
  <c r="Y26" i="1"/>
  <c r="X26" i="1"/>
  <c r="W26" i="1"/>
  <c r="P26" i="1"/>
  <c r="AY25" i="1"/>
  <c r="AX25" i="1"/>
  <c r="AV25" i="1"/>
  <c r="AW25" i="1" s="1"/>
  <c r="AU25" i="1"/>
  <c r="AS25" i="1" s="1"/>
  <c r="AL25" i="1"/>
  <c r="I25" i="1" s="1"/>
  <c r="H25" i="1" s="1"/>
  <c r="AG25" i="1"/>
  <c r="J25" i="1" s="1"/>
  <c r="Y25" i="1"/>
  <c r="X25" i="1"/>
  <c r="P25" i="1"/>
  <c r="AY24" i="1"/>
  <c r="AX24" i="1"/>
  <c r="AV24" i="1"/>
  <c r="AU24" i="1"/>
  <c r="AS24" i="1" s="1"/>
  <c r="AL24" i="1"/>
  <c r="AG24" i="1"/>
  <c r="Y24" i="1"/>
  <c r="X24" i="1"/>
  <c r="W24" i="1" s="1"/>
  <c r="P24" i="1"/>
  <c r="J24" i="1"/>
  <c r="I24" i="1"/>
  <c r="H24" i="1" s="1"/>
  <c r="AA24" i="1" s="1"/>
  <c r="AY23" i="1"/>
  <c r="AX23" i="1"/>
  <c r="AW23" i="1" s="1"/>
  <c r="AV23" i="1"/>
  <c r="AU23" i="1"/>
  <c r="AS23" i="1" s="1"/>
  <c r="AE23" i="1" s="1"/>
  <c r="AL23" i="1"/>
  <c r="I23" i="1" s="1"/>
  <c r="H23" i="1" s="1"/>
  <c r="AG23" i="1"/>
  <c r="J23" i="1" s="1"/>
  <c r="AF23" i="1"/>
  <c r="Y23" i="1"/>
  <c r="W23" i="1" s="1"/>
  <c r="X23" i="1"/>
  <c r="P23" i="1"/>
  <c r="AY22" i="1"/>
  <c r="S22" i="1" s="1"/>
  <c r="AX22" i="1"/>
  <c r="AW22" i="1"/>
  <c r="AV22" i="1"/>
  <c r="AU22" i="1"/>
  <c r="AS22" i="1" s="1"/>
  <c r="AL22" i="1"/>
  <c r="I22" i="1" s="1"/>
  <c r="H22" i="1" s="1"/>
  <c r="AA22" i="1" s="1"/>
  <c r="AG22" i="1"/>
  <c r="J22" i="1" s="1"/>
  <c r="AF22" i="1"/>
  <c r="AE22" i="1"/>
  <c r="Y22" i="1"/>
  <c r="X22" i="1"/>
  <c r="W22" i="1" s="1"/>
  <c r="P22" i="1"/>
  <c r="AY21" i="1"/>
  <c r="AX21" i="1"/>
  <c r="AV21" i="1"/>
  <c r="AU21" i="1"/>
  <c r="AS21" i="1" s="1"/>
  <c r="AL21" i="1"/>
  <c r="I21" i="1" s="1"/>
  <c r="H21" i="1" s="1"/>
  <c r="AG21" i="1"/>
  <c r="J21" i="1" s="1"/>
  <c r="Y21" i="1"/>
  <c r="X21" i="1"/>
  <c r="W21" i="1" s="1"/>
  <c r="S21" i="1"/>
  <c r="T21" i="1" s="1"/>
  <c r="U21" i="1" s="1"/>
  <c r="P21" i="1"/>
  <c r="AY20" i="1"/>
  <c r="AX20" i="1"/>
  <c r="AV20" i="1"/>
  <c r="AU20" i="1"/>
  <c r="AS20" i="1"/>
  <c r="K20" i="1" s="1"/>
  <c r="AL20" i="1"/>
  <c r="AG20" i="1"/>
  <c r="J20" i="1" s="1"/>
  <c r="Y20" i="1"/>
  <c r="X20" i="1"/>
  <c r="W20" i="1" s="1"/>
  <c r="S20" i="1"/>
  <c r="P20" i="1"/>
  <c r="I20" i="1"/>
  <c r="H20" i="1"/>
  <c r="AA20" i="1" s="1"/>
  <c r="AY19" i="1"/>
  <c r="AX19" i="1"/>
  <c r="AV19" i="1"/>
  <c r="S19" i="1" s="1"/>
  <c r="AU19" i="1"/>
  <c r="AS19" i="1" s="1"/>
  <c r="AF19" i="1" s="1"/>
  <c r="AL19" i="1"/>
  <c r="I19" i="1" s="1"/>
  <c r="H19" i="1" s="1"/>
  <c r="AG19" i="1"/>
  <c r="Y19" i="1"/>
  <c r="X19" i="1"/>
  <c r="W19" i="1"/>
  <c r="P19" i="1"/>
  <c r="J19" i="1"/>
  <c r="AY18" i="1"/>
  <c r="AX18" i="1"/>
  <c r="AV18" i="1"/>
  <c r="AU18" i="1"/>
  <c r="AS18" i="1" s="1"/>
  <c r="AL18" i="1"/>
  <c r="I18" i="1" s="1"/>
  <c r="H18" i="1" s="1"/>
  <c r="AG18" i="1"/>
  <c r="J18" i="1" s="1"/>
  <c r="AF18" i="1"/>
  <c r="AE18" i="1"/>
  <c r="Y18" i="1"/>
  <c r="X18" i="1"/>
  <c r="P18" i="1"/>
  <c r="AY17" i="1"/>
  <c r="AX17" i="1"/>
  <c r="AV17" i="1"/>
  <c r="AW17" i="1" s="1"/>
  <c r="AU17" i="1"/>
  <c r="AS17" i="1"/>
  <c r="K17" i="1" s="1"/>
  <c r="AL17" i="1"/>
  <c r="I17" i="1" s="1"/>
  <c r="H17" i="1" s="1"/>
  <c r="AG17" i="1"/>
  <c r="J17" i="1" s="1"/>
  <c r="Y17" i="1"/>
  <c r="X17" i="1"/>
  <c r="W17" i="1" s="1"/>
  <c r="P17" i="1"/>
  <c r="AY16" i="1"/>
  <c r="AX16" i="1"/>
  <c r="AV16" i="1"/>
  <c r="AW16" i="1" s="1"/>
  <c r="AU16" i="1"/>
  <c r="AS16" i="1"/>
  <c r="N16" i="1" s="1"/>
  <c r="AL16" i="1"/>
  <c r="I16" i="1" s="1"/>
  <c r="H16" i="1" s="1"/>
  <c r="AG16" i="1"/>
  <c r="Y16" i="1"/>
  <c r="X16" i="1"/>
  <c r="W16" i="1" s="1"/>
  <c r="P16" i="1"/>
  <c r="J16" i="1"/>
  <c r="K77" i="1" l="1"/>
  <c r="AT77" i="1"/>
  <c r="AT312" i="1"/>
  <c r="AF312" i="1"/>
  <c r="AE312" i="1"/>
  <c r="N312" i="1"/>
  <c r="AF290" i="1"/>
  <c r="AE290" i="1"/>
  <c r="N290" i="1"/>
  <c r="AF54" i="1"/>
  <c r="AE54" i="1"/>
  <c r="T144" i="1"/>
  <c r="U144" i="1" s="1"/>
  <c r="AT235" i="1"/>
  <c r="K235" i="1"/>
  <c r="AT253" i="1"/>
  <c r="K253" i="1"/>
  <c r="AF253" i="1"/>
  <c r="AE253" i="1"/>
  <c r="N253" i="1"/>
  <c r="AE272" i="1"/>
  <c r="AF272" i="1"/>
  <c r="K291" i="1"/>
  <c r="AT291" i="1"/>
  <c r="W364" i="1"/>
  <c r="AF366" i="1"/>
  <c r="K366" i="1"/>
  <c r="K379" i="1"/>
  <c r="AF379" i="1"/>
  <c r="AE379" i="1"/>
  <c r="N379" i="1"/>
  <c r="Q144" i="1"/>
  <c r="O144" i="1" s="1"/>
  <c r="R144" i="1" s="1"/>
  <c r="AA144" i="1"/>
  <c r="AT379" i="1"/>
  <c r="AF58" i="1"/>
  <c r="AE58" i="1"/>
  <c r="AF110" i="1"/>
  <c r="AE110" i="1"/>
  <c r="AE161" i="1"/>
  <c r="AT161" i="1"/>
  <c r="AF161" i="1"/>
  <c r="AT287" i="1"/>
  <c r="K287" i="1"/>
  <c r="AT73" i="1"/>
  <c r="K112" i="1"/>
  <c r="AT112" i="1"/>
  <c r="K16" i="1"/>
  <c r="S37" i="1"/>
  <c r="N23" i="1"/>
  <c r="N31" i="1"/>
  <c r="AF35" i="1"/>
  <c r="AE35" i="1"/>
  <c r="W41" i="1"/>
  <c r="K42" i="1"/>
  <c r="W45" i="1"/>
  <c r="S49" i="1"/>
  <c r="T49" i="1" s="1"/>
  <c r="U49" i="1" s="1"/>
  <c r="Q49" i="1" s="1"/>
  <c r="O49" i="1" s="1"/>
  <c r="R49" i="1" s="1"/>
  <c r="W53" i="1"/>
  <c r="AF55" i="1"/>
  <c r="AE55" i="1"/>
  <c r="W56" i="1"/>
  <c r="W58" i="1"/>
  <c r="W96" i="1"/>
  <c r="W120" i="1"/>
  <c r="S132" i="1"/>
  <c r="N139" i="1"/>
  <c r="AE139" i="1"/>
  <c r="AW141" i="1"/>
  <c r="S141" i="1"/>
  <c r="AF153" i="1"/>
  <c r="AE153" i="1"/>
  <c r="N169" i="1"/>
  <c r="S242" i="1"/>
  <c r="T242" i="1" s="1"/>
  <c r="U242" i="1" s="1"/>
  <c r="AB242" i="1" s="1"/>
  <c r="AW242" i="1"/>
  <c r="AF269" i="1"/>
  <c r="N269" i="1"/>
  <c r="N272" i="1"/>
  <c r="AW275" i="1"/>
  <c r="S275" i="1"/>
  <c r="N326" i="1"/>
  <c r="AF326" i="1"/>
  <c r="AE326" i="1"/>
  <c r="AT363" i="1"/>
  <c r="N363" i="1"/>
  <c r="K363" i="1"/>
  <c r="AF363" i="1"/>
  <c r="AE363" i="1"/>
  <c r="N194" i="1"/>
  <c r="K194" i="1"/>
  <c r="S17" i="1"/>
  <c r="T17" i="1" s="1"/>
  <c r="U17" i="1" s="1"/>
  <c r="Q17" i="1" s="1"/>
  <c r="O17" i="1" s="1"/>
  <c r="R17" i="1" s="1"/>
  <c r="L17" i="1" s="1"/>
  <c r="M17" i="1" s="1"/>
  <c r="T20" i="1"/>
  <c r="U20" i="1" s="1"/>
  <c r="N110" i="1"/>
  <c r="N122" i="1"/>
  <c r="AF122" i="1"/>
  <c r="AE122" i="1"/>
  <c r="S56" i="1"/>
  <c r="AF169" i="1"/>
  <c r="AE169" i="1"/>
  <c r="AT46" i="1"/>
  <c r="N46" i="1"/>
  <c r="AW57" i="1"/>
  <c r="S57" i="1"/>
  <c r="S61" i="1"/>
  <c r="T71" i="1"/>
  <c r="U71" i="1" s="1"/>
  <c r="AC71" i="1" s="1"/>
  <c r="S85" i="1"/>
  <c r="T85" i="1" s="1"/>
  <c r="U85" i="1" s="1"/>
  <c r="T128" i="1"/>
  <c r="U128" i="1" s="1"/>
  <c r="V128" i="1" s="1"/>
  <c r="Z128" i="1" s="1"/>
  <c r="AE156" i="1"/>
  <c r="K156" i="1"/>
  <c r="AF156" i="1"/>
  <c r="N322" i="1"/>
  <c r="K322" i="1"/>
  <c r="AF322" i="1"/>
  <c r="AE322" i="1"/>
  <c r="AT322" i="1"/>
  <c r="K326" i="1"/>
  <c r="AT326" i="1"/>
  <c r="AT352" i="1"/>
  <c r="N352" i="1"/>
  <c r="AF352" i="1"/>
  <c r="AE352" i="1"/>
  <c r="K352" i="1"/>
  <c r="W359" i="1"/>
  <c r="AF101" i="1"/>
  <c r="AE101" i="1"/>
  <c r="AT114" i="1"/>
  <c r="K114" i="1"/>
  <c r="AF114" i="1"/>
  <c r="AE114" i="1"/>
  <c r="K161" i="1"/>
  <c r="AT76" i="1"/>
  <c r="K76" i="1"/>
  <c r="AE160" i="1"/>
  <c r="AF160" i="1"/>
  <c r="N160" i="1"/>
  <c r="S33" i="1"/>
  <c r="S117" i="1"/>
  <c r="T117" i="1" s="1"/>
  <c r="U117" i="1" s="1"/>
  <c r="W123" i="1"/>
  <c r="S125" i="1"/>
  <c r="T125" i="1" s="1"/>
  <c r="U125" i="1" s="1"/>
  <c r="W133" i="1"/>
  <c r="K160" i="1"/>
  <c r="AT272" i="1"/>
  <c r="T35" i="1"/>
  <c r="U35" i="1" s="1"/>
  <c r="AW18" i="1"/>
  <c r="S59" i="1"/>
  <c r="W61" i="1"/>
  <c r="K95" i="1"/>
  <c r="AW118" i="1"/>
  <c r="N156" i="1"/>
  <c r="T183" i="1"/>
  <c r="U183" i="1" s="1"/>
  <c r="T188" i="1"/>
  <c r="U188" i="1" s="1"/>
  <c r="N51" i="1"/>
  <c r="AF51" i="1"/>
  <c r="N161" i="1"/>
  <c r="AW142" i="1"/>
  <c r="K272" i="1"/>
  <c r="AF39" i="1"/>
  <c r="AE39" i="1"/>
  <c r="N35" i="1"/>
  <c r="T39" i="1"/>
  <c r="U39" i="1" s="1"/>
  <c r="V39" i="1" s="1"/>
  <c r="Z39" i="1" s="1"/>
  <c r="W18" i="1"/>
  <c r="AW24" i="1"/>
  <c r="N39" i="1"/>
  <c r="AW52" i="1"/>
  <c r="AW59" i="1"/>
  <c r="AF82" i="1"/>
  <c r="AE82" i="1"/>
  <c r="W102" i="1"/>
  <c r="W112" i="1"/>
  <c r="S137" i="1"/>
  <c r="T137" i="1" s="1"/>
  <c r="U137" i="1" s="1"/>
  <c r="Q137" i="1" s="1"/>
  <c r="O137" i="1" s="1"/>
  <c r="R137" i="1" s="1"/>
  <c r="S146" i="1"/>
  <c r="T146" i="1" s="1"/>
  <c r="U146" i="1" s="1"/>
  <c r="AW151" i="1"/>
  <c r="N157" i="1"/>
  <c r="K157" i="1"/>
  <c r="AF157" i="1"/>
  <c r="AE157" i="1"/>
  <c r="AT157" i="1"/>
  <c r="W175" i="1"/>
  <c r="AE176" i="1"/>
  <c r="AF176" i="1"/>
  <c r="AW206" i="1"/>
  <c r="T210" i="1"/>
  <c r="U210" i="1" s="1"/>
  <c r="AT258" i="1"/>
  <c r="W314" i="1"/>
  <c r="AW20" i="1"/>
  <c r="S23" i="1"/>
  <c r="T23" i="1" s="1"/>
  <c r="U23" i="1" s="1"/>
  <c r="AB23" i="1" s="1"/>
  <c r="S29" i="1"/>
  <c r="T29" i="1" s="1"/>
  <c r="U29" i="1" s="1"/>
  <c r="S31" i="1"/>
  <c r="T31" i="1" s="1"/>
  <c r="U31" i="1" s="1"/>
  <c r="S43" i="1"/>
  <c r="AW44" i="1"/>
  <c r="AW48" i="1"/>
  <c r="W54" i="1"/>
  <c r="S58" i="1"/>
  <c r="W64" i="1"/>
  <c r="AW65" i="1"/>
  <c r="W68" i="1"/>
  <c r="AW69" i="1"/>
  <c r="AW77" i="1"/>
  <c r="W87" i="1"/>
  <c r="AW95" i="1"/>
  <c r="W103" i="1"/>
  <c r="W106" i="1"/>
  <c r="S115" i="1"/>
  <c r="W117" i="1"/>
  <c r="AW122" i="1"/>
  <c r="AW129" i="1"/>
  <c r="W137" i="1"/>
  <c r="W151" i="1"/>
  <c r="AB155" i="1"/>
  <c r="W156" i="1"/>
  <c r="AT168" i="1"/>
  <c r="W199" i="1"/>
  <c r="AT243" i="1"/>
  <c r="K243" i="1"/>
  <c r="N243" i="1"/>
  <c r="AT268" i="1"/>
  <c r="AE268" i="1"/>
  <c r="AF268" i="1"/>
  <c r="AW304" i="1"/>
  <c r="S304" i="1"/>
  <c r="N306" i="1"/>
  <c r="AF306" i="1"/>
  <c r="AE306" i="1"/>
  <c r="AT355" i="1"/>
  <c r="K355" i="1"/>
  <c r="AT375" i="1"/>
  <c r="N375" i="1"/>
  <c r="K375" i="1"/>
  <c r="AF375" i="1"/>
  <c r="AE375" i="1"/>
  <c r="W25" i="1"/>
  <c r="S25" i="1"/>
  <c r="S27" i="1"/>
  <c r="T27" i="1" s="1"/>
  <c r="U27" i="1" s="1"/>
  <c r="S30" i="1"/>
  <c r="T30" i="1" s="1"/>
  <c r="U30" i="1" s="1"/>
  <c r="W31" i="1"/>
  <c r="AW40" i="1"/>
  <c r="W44" i="1"/>
  <c r="S47" i="1"/>
  <c r="W48" i="1"/>
  <c r="S63" i="1"/>
  <c r="W71" i="1"/>
  <c r="S73" i="1"/>
  <c r="T73" i="1" s="1"/>
  <c r="U73" i="1" s="1"/>
  <c r="AT96" i="1"/>
  <c r="K96" i="1"/>
  <c r="AF102" i="1"/>
  <c r="AE102" i="1"/>
  <c r="S104" i="1"/>
  <c r="N118" i="1"/>
  <c r="K118" i="1"/>
  <c r="AF118" i="1"/>
  <c r="S136" i="1"/>
  <c r="T136" i="1" s="1"/>
  <c r="U136" i="1" s="1"/>
  <c r="AC136" i="1" s="1"/>
  <c r="AW145" i="1"/>
  <c r="AW148" i="1"/>
  <c r="AW155" i="1"/>
  <c r="AW163" i="1"/>
  <c r="AT165" i="1"/>
  <c r="N165" i="1"/>
  <c r="K165" i="1"/>
  <c r="W167" i="1"/>
  <c r="AE172" i="1"/>
  <c r="AF172" i="1"/>
  <c r="AT249" i="1"/>
  <c r="N249" i="1"/>
  <c r="K249" i="1"/>
  <c r="AF249" i="1"/>
  <c r="AE249" i="1"/>
  <c r="AT261" i="1"/>
  <c r="N261" i="1"/>
  <c r="K261" i="1"/>
  <c r="AF261" i="1"/>
  <c r="AE261" i="1"/>
  <c r="S306" i="1"/>
  <c r="AW306" i="1"/>
  <c r="K350" i="1"/>
  <c r="AT350" i="1"/>
  <c r="AW371" i="1"/>
  <c r="S38" i="1"/>
  <c r="S54" i="1"/>
  <c r="S67" i="1"/>
  <c r="T67" i="1" s="1"/>
  <c r="U67" i="1" s="1"/>
  <c r="S102" i="1"/>
  <c r="W111" i="1"/>
  <c r="AT118" i="1"/>
  <c r="S165" i="1"/>
  <c r="T165" i="1" s="1"/>
  <c r="U165" i="1" s="1"/>
  <c r="AF212" i="1"/>
  <c r="AE212" i="1"/>
  <c r="K225" i="1"/>
  <c r="AE225" i="1"/>
  <c r="AT247" i="1"/>
  <c r="K247" i="1"/>
  <c r="AT342" i="1"/>
  <c r="N342" i="1"/>
  <c r="K342" i="1"/>
  <c r="AF342" i="1"/>
  <c r="AE342" i="1"/>
  <c r="AT348" i="1"/>
  <c r="AF348" i="1"/>
  <c r="AE348" i="1"/>
  <c r="N348" i="1"/>
  <c r="K348" i="1"/>
  <c r="AW21" i="1"/>
  <c r="AW32" i="1"/>
  <c r="W40" i="1"/>
  <c r="AW41" i="1"/>
  <c r="AW45" i="1"/>
  <c r="S53" i="1"/>
  <c r="T53" i="1" s="1"/>
  <c r="U53" i="1" s="1"/>
  <c r="W60" i="1"/>
  <c r="W65" i="1"/>
  <c r="W67" i="1"/>
  <c r="W69" i="1"/>
  <c r="AW72" i="1"/>
  <c r="W84" i="1"/>
  <c r="T84" i="1"/>
  <c r="U84" i="1" s="1"/>
  <c r="Q84" i="1" s="1"/>
  <c r="O84" i="1" s="1"/>
  <c r="R84" i="1" s="1"/>
  <c r="L84" i="1" s="1"/>
  <c r="M84" i="1" s="1"/>
  <c r="W86" i="1"/>
  <c r="W93" i="1"/>
  <c r="AW107" i="1"/>
  <c r="S148" i="1"/>
  <c r="S163" i="1"/>
  <c r="N172" i="1"/>
  <c r="W184" i="1"/>
  <c r="W190" i="1"/>
  <c r="W192" i="1"/>
  <c r="AW192" i="1"/>
  <c r="S196" i="1"/>
  <c r="T196" i="1" s="1"/>
  <c r="U196" i="1" s="1"/>
  <c r="AW198" i="1"/>
  <c r="AW200" i="1"/>
  <c r="K212" i="1"/>
  <c r="W219" i="1"/>
  <c r="AE256" i="1"/>
  <c r="AF256" i="1"/>
  <c r="AT256" i="1"/>
  <c r="AF293" i="1"/>
  <c r="AE293" i="1"/>
  <c r="AT293" i="1"/>
  <c r="K293" i="1"/>
  <c r="AW328" i="1"/>
  <c r="S328" i="1"/>
  <c r="T328" i="1" s="1"/>
  <c r="U328" i="1" s="1"/>
  <c r="Q328" i="1" s="1"/>
  <c r="O328" i="1" s="1"/>
  <c r="R328" i="1" s="1"/>
  <c r="L328" i="1" s="1"/>
  <c r="M328" i="1" s="1"/>
  <c r="AF345" i="1"/>
  <c r="K345" i="1"/>
  <c r="W145" i="1"/>
  <c r="AE252" i="1"/>
  <c r="AF252" i="1"/>
  <c r="S262" i="1"/>
  <c r="K267" i="1"/>
  <c r="AF267" i="1"/>
  <c r="AE267" i="1"/>
  <c r="AE277" i="1"/>
  <c r="AT277" i="1"/>
  <c r="AF286" i="1"/>
  <c r="AE286" i="1"/>
  <c r="AF319" i="1"/>
  <c r="AE319" i="1"/>
  <c r="K367" i="1"/>
  <c r="AF367" i="1"/>
  <c r="AE367" i="1"/>
  <c r="S74" i="1"/>
  <c r="T74" i="1" s="1"/>
  <c r="U74" i="1" s="1"/>
  <c r="AB74" i="1" s="1"/>
  <c r="W76" i="1"/>
  <c r="S77" i="1"/>
  <c r="W88" i="1"/>
  <c r="S88" i="1"/>
  <c r="W99" i="1"/>
  <c r="W107" i="1"/>
  <c r="S109" i="1"/>
  <c r="T109" i="1" s="1"/>
  <c r="U109" i="1" s="1"/>
  <c r="S116" i="1"/>
  <c r="T116" i="1" s="1"/>
  <c r="U116" i="1" s="1"/>
  <c r="V116" i="1" s="1"/>
  <c r="Z116" i="1" s="1"/>
  <c r="S121" i="1"/>
  <c r="T121" i="1" s="1"/>
  <c r="U121" i="1" s="1"/>
  <c r="V121" i="1" s="1"/>
  <c r="Z121" i="1" s="1"/>
  <c r="AW124" i="1"/>
  <c r="W129" i="1"/>
  <c r="S153" i="1"/>
  <c r="W159" i="1"/>
  <c r="AW159" i="1"/>
  <c r="N164" i="1"/>
  <c r="AT164" i="1"/>
  <c r="S168" i="1"/>
  <c r="K180" i="1"/>
  <c r="AT180" i="1"/>
  <c r="W201" i="1"/>
  <c r="AW207" i="1"/>
  <c r="W208" i="1"/>
  <c r="W209" i="1"/>
  <c r="T218" i="1"/>
  <c r="U218" i="1" s="1"/>
  <c r="Q218" i="1" s="1"/>
  <c r="O218" i="1" s="1"/>
  <c r="R218" i="1" s="1"/>
  <c r="L218" i="1" s="1"/>
  <c r="M218" i="1" s="1"/>
  <c r="W223" i="1"/>
  <c r="AT252" i="1"/>
  <c r="S267" i="1"/>
  <c r="T267" i="1" s="1"/>
  <c r="U267" i="1" s="1"/>
  <c r="AW267" i="1"/>
  <c r="N277" i="1"/>
  <c r="W283" i="1"/>
  <c r="S286" i="1"/>
  <c r="T286" i="1" s="1"/>
  <c r="U286" i="1" s="1"/>
  <c r="AW286" i="1"/>
  <c r="N319" i="1"/>
  <c r="S319" i="1"/>
  <c r="AW319" i="1"/>
  <c r="S336" i="1"/>
  <c r="N367" i="1"/>
  <c r="AT367" i="1"/>
  <c r="AE380" i="1"/>
  <c r="AT380" i="1"/>
  <c r="N380" i="1"/>
  <c r="S75" i="1"/>
  <c r="S89" i="1"/>
  <c r="W101" i="1"/>
  <c r="AW103" i="1"/>
  <c r="S106" i="1"/>
  <c r="T106" i="1" s="1"/>
  <c r="U106" i="1" s="1"/>
  <c r="AW111" i="1"/>
  <c r="S112" i="1"/>
  <c r="T112" i="1" s="1"/>
  <c r="U112" i="1" s="1"/>
  <c r="W114" i="1"/>
  <c r="S119" i="1"/>
  <c r="S120" i="1"/>
  <c r="T120" i="1" s="1"/>
  <c r="U120" i="1" s="1"/>
  <c r="V120" i="1" s="1"/>
  <c r="Z120" i="1" s="1"/>
  <c r="W134" i="1"/>
  <c r="W149" i="1"/>
  <c r="S160" i="1"/>
  <c r="T160" i="1" s="1"/>
  <c r="U160" i="1" s="1"/>
  <c r="S161" i="1"/>
  <c r="T161" i="1" s="1"/>
  <c r="U161" i="1" s="1"/>
  <c r="Q161" i="1" s="1"/>
  <c r="O161" i="1" s="1"/>
  <c r="R161" i="1" s="1"/>
  <c r="L161" i="1" s="1"/>
  <c r="M161" i="1" s="1"/>
  <c r="S235" i="1"/>
  <c r="T235" i="1" s="1"/>
  <c r="U235" i="1" s="1"/>
  <c r="S248" i="1"/>
  <c r="T248" i="1" s="1"/>
  <c r="U248" i="1" s="1"/>
  <c r="K252" i="1"/>
  <c r="AT257" i="1"/>
  <c r="AE257" i="1"/>
  <c r="T260" i="1"/>
  <c r="U260" i="1" s="1"/>
  <c r="AF266" i="1"/>
  <c r="AE266" i="1"/>
  <c r="N266" i="1"/>
  <c r="K266" i="1"/>
  <c r="S271" i="1"/>
  <c r="AW271" i="1"/>
  <c r="N330" i="1"/>
  <c r="AF330" i="1"/>
  <c r="AE330" i="1"/>
  <c r="S83" i="1"/>
  <c r="AW84" i="1"/>
  <c r="S98" i="1"/>
  <c r="S123" i="1"/>
  <c r="AW133" i="1"/>
  <c r="W138" i="1"/>
  <c r="W139" i="1"/>
  <c r="AW161" i="1"/>
  <c r="W164" i="1"/>
  <c r="AW164" i="1"/>
  <c r="W165" i="1"/>
  <c r="AW167" i="1"/>
  <c r="S172" i="1"/>
  <c r="T172" i="1" s="1"/>
  <c r="U172" i="1" s="1"/>
  <c r="AW175" i="1"/>
  <c r="S176" i="1"/>
  <c r="W180" i="1"/>
  <c r="AW180" i="1"/>
  <c r="W182" i="1"/>
  <c r="S185" i="1"/>
  <c r="T185" i="1" s="1"/>
  <c r="U185" i="1" s="1"/>
  <c r="AW188" i="1"/>
  <c r="W215" i="1"/>
  <c r="S228" i="1"/>
  <c r="AW237" i="1"/>
  <c r="AT239" i="1"/>
  <c r="N239" i="1"/>
  <c r="W241" i="1"/>
  <c r="W248" i="1"/>
  <c r="W250" i="1"/>
  <c r="AW264" i="1"/>
  <c r="AT266" i="1"/>
  <c r="AW280" i="1"/>
  <c r="K318" i="1"/>
  <c r="AF318" i="1"/>
  <c r="AE318" i="1"/>
  <c r="N318" i="1"/>
  <c r="AT318" i="1"/>
  <c r="AT328" i="1"/>
  <c r="K328" i="1"/>
  <c r="AW332" i="1"/>
  <c r="S332" i="1"/>
  <c r="T332" i="1" s="1"/>
  <c r="U332" i="1" s="1"/>
  <c r="Q332" i="1" s="1"/>
  <c r="O332" i="1" s="1"/>
  <c r="R332" i="1" s="1"/>
  <c r="L332" i="1" s="1"/>
  <c r="M332" i="1" s="1"/>
  <c r="W336" i="1"/>
  <c r="AW362" i="1"/>
  <c r="AT371" i="1"/>
  <c r="K371" i="1"/>
  <c r="AF371" i="1"/>
  <c r="AE371" i="1"/>
  <c r="N372" i="1"/>
  <c r="W222" i="1"/>
  <c r="W224" i="1"/>
  <c r="AT281" i="1"/>
  <c r="AF281" i="1"/>
  <c r="AE281" i="1"/>
  <c r="N297" i="1"/>
  <c r="AF297" i="1"/>
  <c r="AE297" i="1"/>
  <c r="N301" i="1"/>
  <c r="AF301" i="1"/>
  <c r="AE301" i="1"/>
  <c r="N305" i="1"/>
  <c r="AT305" i="1"/>
  <c r="K305" i="1"/>
  <c r="K359" i="1"/>
  <c r="AT359" i="1"/>
  <c r="AF361" i="1"/>
  <c r="AE361" i="1"/>
  <c r="T365" i="1"/>
  <c r="U365" i="1" s="1"/>
  <c r="AC365" i="1" s="1"/>
  <c r="W371" i="1"/>
  <c r="AF387" i="1"/>
  <c r="AE387" i="1"/>
  <c r="S225" i="1"/>
  <c r="AW229" i="1"/>
  <c r="AW230" i="1"/>
  <c r="W231" i="1"/>
  <c r="AT241" i="1"/>
  <c r="S251" i="1"/>
  <c r="S252" i="1"/>
  <c r="AT260" i="1"/>
  <c r="S268" i="1"/>
  <c r="W269" i="1"/>
  <c r="W274" i="1"/>
  <c r="AW276" i="1"/>
  <c r="W277" i="1"/>
  <c r="N281" i="1"/>
  <c r="AF285" i="1"/>
  <c r="AE285" i="1"/>
  <c r="W295" i="1"/>
  <c r="AT297" i="1"/>
  <c r="K301" i="1"/>
  <c r="AT301" i="1"/>
  <c r="AE313" i="1"/>
  <c r="AF313" i="1"/>
  <c r="W328" i="1"/>
  <c r="W337" i="1"/>
  <c r="T355" i="1"/>
  <c r="U355" i="1" s="1"/>
  <c r="AA355" i="1"/>
  <c r="W356" i="1"/>
  <c r="S363" i="1"/>
  <c r="T363" i="1" s="1"/>
  <c r="U363" i="1" s="1"/>
  <c r="AB363" i="1" s="1"/>
  <c r="T369" i="1"/>
  <c r="U369" i="1" s="1"/>
  <c r="AB369" i="1" s="1"/>
  <c r="S370" i="1"/>
  <c r="W379" i="1"/>
  <c r="AW381" i="1"/>
  <c r="S231" i="1"/>
  <c r="T231" i="1" s="1"/>
  <c r="U231" i="1" s="1"/>
  <c r="W246" i="1"/>
  <c r="S256" i="1"/>
  <c r="T256" i="1" s="1"/>
  <c r="U256" i="1" s="1"/>
  <c r="S269" i="1"/>
  <c r="T269" i="1" s="1"/>
  <c r="U269" i="1" s="1"/>
  <c r="AT285" i="1"/>
  <c r="K297" i="1"/>
  <c r="AT307" i="1"/>
  <c r="N307" i="1"/>
  <c r="K311" i="1"/>
  <c r="AF311" i="1"/>
  <c r="AE311" i="1"/>
  <c r="N313" i="1"/>
  <c r="AT325" i="1"/>
  <c r="K325" i="1"/>
  <c r="AW219" i="1"/>
  <c r="AW231" i="1"/>
  <c r="S233" i="1"/>
  <c r="S238" i="1"/>
  <c r="T238" i="1" s="1"/>
  <c r="U238" i="1" s="1"/>
  <c r="S239" i="1"/>
  <c r="T239" i="1" s="1"/>
  <c r="U239" i="1" s="1"/>
  <c r="AW241" i="1"/>
  <c r="S244" i="1"/>
  <c r="S245" i="1"/>
  <c r="N250" i="1"/>
  <c r="AW259" i="1"/>
  <c r="AW260" i="1"/>
  <c r="W261" i="1"/>
  <c r="S261" i="1"/>
  <c r="T261" i="1" s="1"/>
  <c r="U261" i="1" s="1"/>
  <c r="AB261" i="1" s="1"/>
  <c r="W263" i="1"/>
  <c r="AW270" i="1"/>
  <c r="W276" i="1"/>
  <c r="AW277" i="1"/>
  <c r="AW283" i="1"/>
  <c r="W291" i="1"/>
  <c r="K296" i="1"/>
  <c r="AW307" i="1"/>
  <c r="AF310" i="1"/>
  <c r="AE310" i="1"/>
  <c r="W316" i="1"/>
  <c r="AW321" i="1"/>
  <c r="S321" i="1"/>
  <c r="AF327" i="1"/>
  <c r="AE327" i="1"/>
  <c r="AT338" i="1"/>
  <c r="N338" i="1"/>
  <c r="W339" i="1"/>
  <c r="AW341" i="1"/>
  <c r="T351" i="1"/>
  <c r="U351" i="1" s="1"/>
  <c r="W363" i="1"/>
  <c r="S381" i="1"/>
  <c r="AW385" i="1"/>
  <c r="AW290" i="1"/>
  <c r="AW300" i="1"/>
  <c r="W304" i="1"/>
  <c r="S305" i="1"/>
  <c r="S311" i="1"/>
  <c r="S312" i="1"/>
  <c r="T312" i="1" s="1"/>
  <c r="U312" i="1" s="1"/>
  <c r="S313" i="1"/>
  <c r="AW317" i="1"/>
  <c r="W327" i="1"/>
  <c r="W348" i="1"/>
  <c r="S353" i="1"/>
  <c r="T353" i="1" s="1"/>
  <c r="U353" i="1" s="1"/>
  <c r="AW354" i="1"/>
  <c r="S357" i="1"/>
  <c r="W358" i="1"/>
  <c r="AW365" i="1"/>
  <c r="AW369" i="1"/>
  <c r="N376" i="1"/>
  <c r="S380" i="1"/>
  <c r="T380" i="1" s="1"/>
  <c r="U380" i="1" s="1"/>
  <c r="AC380" i="1" s="1"/>
  <c r="S298" i="1"/>
  <c r="T298" i="1" s="1"/>
  <c r="U298" i="1" s="1"/>
  <c r="Q298" i="1" s="1"/>
  <c r="O298" i="1" s="1"/>
  <c r="R298" i="1" s="1"/>
  <c r="L298" i="1" s="1"/>
  <c r="M298" i="1" s="1"/>
  <c r="AW310" i="1"/>
  <c r="AW312" i="1"/>
  <c r="S322" i="1"/>
  <c r="AW329" i="1"/>
  <c r="S333" i="1"/>
  <c r="T333" i="1" s="1"/>
  <c r="U333" i="1" s="1"/>
  <c r="AW347" i="1"/>
  <c r="S366" i="1"/>
  <c r="T366" i="1" s="1"/>
  <c r="U366" i="1" s="1"/>
  <c r="AB366" i="1" s="1"/>
  <c r="T373" i="1"/>
  <c r="U373" i="1" s="1"/>
  <c r="AB373" i="1" s="1"/>
  <c r="S378" i="1"/>
  <c r="AW389" i="1"/>
  <c r="N283" i="1"/>
  <c r="S284" i="1"/>
  <c r="W292" i="1"/>
  <c r="S292" i="1"/>
  <c r="T292" i="1" s="1"/>
  <c r="U292" i="1" s="1"/>
  <c r="Q292" i="1" s="1"/>
  <c r="O292" i="1" s="1"/>
  <c r="R292" i="1" s="1"/>
  <c r="L292" i="1" s="1"/>
  <c r="M292" i="1" s="1"/>
  <c r="S302" i="1"/>
  <c r="T302" i="1" s="1"/>
  <c r="U302" i="1" s="1"/>
  <c r="AW308" i="1"/>
  <c r="S318" i="1"/>
  <c r="AW325" i="1"/>
  <c r="S339" i="1"/>
  <c r="T339" i="1" s="1"/>
  <c r="U339" i="1" s="1"/>
  <c r="V339" i="1" s="1"/>
  <c r="Z339" i="1" s="1"/>
  <c r="AW340" i="1"/>
  <c r="W357" i="1"/>
  <c r="W360" i="1"/>
  <c r="S368" i="1"/>
  <c r="T368" i="1" s="1"/>
  <c r="U368" i="1" s="1"/>
  <c r="AC368" i="1" s="1"/>
  <c r="S376" i="1"/>
  <c r="T376" i="1" s="1"/>
  <c r="U376" i="1" s="1"/>
  <c r="Q376" i="1" s="1"/>
  <c r="O376" i="1" s="1"/>
  <c r="R376" i="1" s="1"/>
  <c r="W377" i="1"/>
  <c r="AW382" i="1"/>
  <c r="N388" i="1"/>
  <c r="AW288" i="1"/>
  <c r="S289" i="1"/>
  <c r="T289" i="1" s="1"/>
  <c r="U289" i="1" s="1"/>
  <c r="S293" i="1"/>
  <c r="T293" i="1" s="1"/>
  <c r="U293" i="1" s="1"/>
  <c r="AW295" i="1"/>
  <c r="AW324" i="1"/>
  <c r="W329" i="1"/>
  <c r="S330" i="1"/>
  <c r="S343" i="1"/>
  <c r="S346" i="1"/>
  <c r="AW350" i="1"/>
  <c r="W351" i="1"/>
  <c r="W353" i="1"/>
  <c r="AW368" i="1"/>
  <c r="W369" i="1"/>
  <c r="S374" i="1"/>
  <c r="W386" i="1"/>
  <c r="W389" i="1"/>
  <c r="T25" i="1"/>
  <c r="U25" i="1" s="1"/>
  <c r="AC27" i="1"/>
  <c r="V27" i="1"/>
  <c r="Z27" i="1" s="1"/>
  <c r="AA37" i="1"/>
  <c r="AA61" i="1"/>
  <c r="AA66" i="1"/>
  <c r="AA18" i="1"/>
  <c r="AF32" i="1"/>
  <c r="AE32" i="1"/>
  <c r="AT32" i="1"/>
  <c r="K32" i="1"/>
  <c r="N32" i="1"/>
  <c r="AA33" i="1"/>
  <c r="T65" i="1"/>
  <c r="U65" i="1" s="1"/>
  <c r="V67" i="1"/>
  <c r="Z67" i="1" s="1"/>
  <c r="AC67" i="1"/>
  <c r="T69" i="1"/>
  <c r="U69" i="1" s="1"/>
  <c r="V136" i="1"/>
  <c r="Z136" i="1" s="1"/>
  <c r="AF28" i="1"/>
  <c r="AE28" i="1"/>
  <c r="AT28" i="1"/>
  <c r="K28" i="1"/>
  <c r="N28" i="1"/>
  <c r="AA29" i="1"/>
  <c r="AA55" i="1"/>
  <c r="AA73" i="1"/>
  <c r="AA100" i="1"/>
  <c r="V107" i="1"/>
  <c r="Z107" i="1" s="1"/>
  <c r="AC107" i="1"/>
  <c r="AB107" i="1"/>
  <c r="AA158" i="1"/>
  <c r="AF24" i="1"/>
  <c r="AE24" i="1"/>
  <c r="AT24" i="1"/>
  <c r="K24" i="1"/>
  <c r="N24" i="1"/>
  <c r="AF36" i="1"/>
  <c r="AE36" i="1"/>
  <c r="AT36" i="1"/>
  <c r="K36" i="1"/>
  <c r="N36" i="1"/>
  <c r="AA137" i="1"/>
  <c r="T77" i="1"/>
  <c r="U77" i="1" s="1"/>
  <c r="AA34" i="1"/>
  <c r="T37" i="1"/>
  <c r="U37" i="1" s="1"/>
  <c r="AC52" i="1"/>
  <c r="AB52" i="1"/>
  <c r="V52" i="1"/>
  <c r="Z52" i="1" s="1"/>
  <c r="T61" i="1"/>
  <c r="U61" i="1" s="1"/>
  <c r="V71" i="1"/>
  <c r="Z71" i="1" s="1"/>
  <c r="AA86" i="1"/>
  <c r="V21" i="1"/>
  <c r="Z21" i="1" s="1"/>
  <c r="AC21" i="1"/>
  <c r="AB21" i="1"/>
  <c r="AA25" i="1"/>
  <c r="Q25" i="1"/>
  <c r="O25" i="1" s="1"/>
  <c r="R25" i="1" s="1"/>
  <c r="V45" i="1"/>
  <c r="Z45" i="1" s="1"/>
  <c r="AC45" i="1"/>
  <c r="AB45" i="1"/>
  <c r="AA75" i="1"/>
  <c r="Q81" i="1"/>
  <c r="O81" i="1" s="1"/>
  <c r="R81" i="1" s="1"/>
  <c r="T104" i="1"/>
  <c r="U104" i="1" s="1"/>
  <c r="AA126" i="1"/>
  <c r="AA38" i="1"/>
  <c r="T41" i="1"/>
  <c r="U41" i="1" s="1"/>
  <c r="AA54" i="1"/>
  <c r="AA65" i="1"/>
  <c r="AF68" i="1"/>
  <c r="AE68" i="1"/>
  <c r="K68" i="1"/>
  <c r="N68" i="1"/>
  <c r="AT68" i="1"/>
  <c r="AA69" i="1"/>
  <c r="AA78" i="1"/>
  <c r="AA105" i="1"/>
  <c r="T33" i="1"/>
  <c r="U33" i="1" s="1"/>
  <c r="Q33" i="1" s="1"/>
  <c r="O33" i="1" s="1"/>
  <c r="R33" i="1" s="1"/>
  <c r="L33" i="1" s="1"/>
  <c r="M33" i="1" s="1"/>
  <c r="V35" i="1"/>
  <c r="Z35" i="1" s="1"/>
  <c r="AC35" i="1"/>
  <c r="AD35" i="1" s="1"/>
  <c r="AA42" i="1"/>
  <c r="AA50" i="1"/>
  <c r="AA53" i="1"/>
  <c r="T81" i="1"/>
  <c r="U81" i="1" s="1"/>
  <c r="AC84" i="1"/>
  <c r="AB84" i="1"/>
  <c r="V84" i="1"/>
  <c r="Z84" i="1" s="1"/>
  <c r="T100" i="1"/>
  <c r="U100" i="1" s="1"/>
  <c r="Q100" i="1" s="1"/>
  <c r="O100" i="1" s="1"/>
  <c r="R100" i="1" s="1"/>
  <c r="L100" i="1" s="1"/>
  <c r="M100" i="1" s="1"/>
  <c r="AA57" i="1"/>
  <c r="AF64" i="1"/>
  <c r="AE64" i="1"/>
  <c r="AT64" i="1"/>
  <c r="N64" i="1"/>
  <c r="K64" i="1"/>
  <c r="AA19" i="1"/>
  <c r="AA23" i="1"/>
  <c r="AA30" i="1"/>
  <c r="AB20" i="1"/>
  <c r="AC20" i="1"/>
  <c r="V20" i="1"/>
  <c r="Z20" i="1" s="1"/>
  <c r="Q21" i="1"/>
  <c r="O21" i="1" s="1"/>
  <c r="R21" i="1" s="1"/>
  <c r="AA21" i="1"/>
  <c r="AA26" i="1"/>
  <c r="V31" i="1"/>
  <c r="Z31" i="1" s="1"/>
  <c r="AC31" i="1"/>
  <c r="AF40" i="1"/>
  <c r="AE40" i="1"/>
  <c r="AT40" i="1"/>
  <c r="N40" i="1"/>
  <c r="K40" i="1"/>
  <c r="AA41" i="1"/>
  <c r="Q45" i="1"/>
  <c r="O45" i="1" s="1"/>
  <c r="R45" i="1" s="1"/>
  <c r="L45" i="1" s="1"/>
  <c r="M45" i="1" s="1"/>
  <c r="AA45" i="1"/>
  <c r="AA46" i="1"/>
  <c r="T57" i="1"/>
  <c r="U57" i="1" s="1"/>
  <c r="AA70" i="1"/>
  <c r="AA74" i="1"/>
  <c r="AA82" i="1"/>
  <c r="AA85" i="1"/>
  <c r="AB103" i="1"/>
  <c r="V103" i="1"/>
  <c r="Z103" i="1" s="1"/>
  <c r="AC103" i="1"/>
  <c r="AD103" i="1" s="1"/>
  <c r="T108" i="1"/>
  <c r="U108" i="1" s="1"/>
  <c r="Q108" i="1" s="1"/>
  <c r="O108" i="1" s="1"/>
  <c r="R108" i="1" s="1"/>
  <c r="L108" i="1" s="1"/>
  <c r="M108" i="1" s="1"/>
  <c r="S36" i="1"/>
  <c r="AF48" i="1"/>
  <c r="AE48" i="1"/>
  <c r="AF80" i="1"/>
  <c r="AE80" i="1"/>
  <c r="AF49" i="1"/>
  <c r="AE49" i="1"/>
  <c r="N49" i="1"/>
  <c r="AT17" i="1"/>
  <c r="AF85" i="1"/>
  <c r="AE85" i="1"/>
  <c r="N85" i="1"/>
  <c r="AW47" i="1"/>
  <c r="AW171" i="1"/>
  <c r="S171" i="1"/>
  <c r="AA184" i="1"/>
  <c r="T184" i="1"/>
  <c r="U184" i="1" s="1"/>
  <c r="AF81" i="1"/>
  <c r="AE81" i="1"/>
  <c r="N81" i="1"/>
  <c r="AD20" i="1"/>
  <c r="AW27" i="1"/>
  <c r="N38" i="1"/>
  <c r="AT38" i="1"/>
  <c r="K38" i="1"/>
  <c r="T42" i="1"/>
  <c r="U42" i="1" s="1"/>
  <c r="AT49" i="1"/>
  <c r="AT75" i="1"/>
  <c r="K75" i="1"/>
  <c r="AA79" i="1"/>
  <c r="AA109" i="1"/>
  <c r="AW110" i="1"/>
  <c r="AA125" i="1"/>
  <c r="AF129" i="1"/>
  <c r="AE129" i="1"/>
  <c r="N129" i="1"/>
  <c r="AT129" i="1"/>
  <c r="K174" i="1"/>
  <c r="AE174" i="1"/>
  <c r="AT174" i="1"/>
  <c r="AF174" i="1"/>
  <c r="N174" i="1"/>
  <c r="AF275" i="1"/>
  <c r="AE275" i="1"/>
  <c r="N275" i="1"/>
  <c r="AT275" i="1"/>
  <c r="K275" i="1"/>
  <c r="AA361" i="1"/>
  <c r="K49" i="1"/>
  <c r="AW71" i="1"/>
  <c r="AA115" i="1"/>
  <c r="AA123" i="1"/>
  <c r="N146" i="1"/>
  <c r="AT146" i="1"/>
  <c r="AF146" i="1"/>
  <c r="AE146" i="1"/>
  <c r="K146" i="1"/>
  <c r="AF179" i="1"/>
  <c r="AE179" i="1"/>
  <c r="K179" i="1"/>
  <c r="AT48" i="1"/>
  <c r="AF52" i="1"/>
  <c r="AE52" i="1"/>
  <c r="AB67" i="1"/>
  <c r="S68" i="1"/>
  <c r="N75" i="1"/>
  <c r="AW75" i="1"/>
  <c r="AT83" i="1"/>
  <c r="K83" i="1"/>
  <c r="AF91" i="1"/>
  <c r="AE91" i="1"/>
  <c r="K91" i="1"/>
  <c r="T119" i="1"/>
  <c r="U119" i="1" s="1"/>
  <c r="V172" i="1"/>
  <c r="Z172" i="1" s="1"/>
  <c r="AC172" i="1"/>
  <c r="AB172" i="1"/>
  <c r="AB180" i="1"/>
  <c r="AF25" i="1"/>
  <c r="AE25" i="1"/>
  <c r="N25" i="1"/>
  <c r="AF29" i="1"/>
  <c r="AE29" i="1"/>
  <c r="N29" i="1"/>
  <c r="AF33" i="1"/>
  <c r="AE33" i="1"/>
  <c r="N33" i="1"/>
  <c r="AF37" i="1"/>
  <c r="AE37" i="1"/>
  <c r="N37" i="1"/>
  <c r="AF41" i="1"/>
  <c r="AE41" i="1"/>
  <c r="N41" i="1"/>
  <c r="T43" i="1"/>
  <c r="U43" i="1" s="1"/>
  <c r="Q43" i="1" s="1"/>
  <c r="O43" i="1" s="1"/>
  <c r="R43" i="1" s="1"/>
  <c r="L43" i="1" s="1"/>
  <c r="M43" i="1" s="1"/>
  <c r="AF44" i="1"/>
  <c r="AE44" i="1"/>
  <c r="N48" i="1"/>
  <c r="AA49" i="1"/>
  <c r="T51" i="1"/>
  <c r="U51" i="1" s="1"/>
  <c r="Q51" i="1" s="1"/>
  <c r="O51" i="1" s="1"/>
  <c r="R51" i="1" s="1"/>
  <c r="AT52" i="1"/>
  <c r="AT55" i="1"/>
  <c r="K55" i="1"/>
  <c r="AF56" i="1"/>
  <c r="AE56" i="1"/>
  <c r="AA59" i="1"/>
  <c r="AT61" i="1"/>
  <c r="T62" i="1"/>
  <c r="U62" i="1" s="1"/>
  <c r="AF65" i="1"/>
  <c r="AE65" i="1"/>
  <c r="N65" i="1"/>
  <c r="AB71" i="1"/>
  <c r="AE71" i="1"/>
  <c r="S72" i="1"/>
  <c r="N78" i="1"/>
  <c r="AT78" i="1"/>
  <c r="K78" i="1"/>
  <c r="AW79" i="1"/>
  <c r="N80" i="1"/>
  <c r="AA81" i="1"/>
  <c r="T83" i="1"/>
  <c r="U83" i="1" s="1"/>
  <c r="Q83" i="1" s="1"/>
  <c r="O83" i="1" s="1"/>
  <c r="R83" i="1" s="1"/>
  <c r="L83" i="1" s="1"/>
  <c r="M83" i="1" s="1"/>
  <c r="AT87" i="1"/>
  <c r="K87" i="1"/>
  <c r="T90" i="1"/>
  <c r="U90" i="1" s="1"/>
  <c r="AT91" i="1"/>
  <c r="AT94" i="1"/>
  <c r="K94" i="1"/>
  <c r="AF94" i="1"/>
  <c r="AE94" i="1"/>
  <c r="N94" i="1"/>
  <c r="AA98" i="1"/>
  <c r="N113" i="1"/>
  <c r="AT113" i="1"/>
  <c r="K113" i="1"/>
  <c r="AF113" i="1"/>
  <c r="AE113" i="1"/>
  <c r="AW116" i="1"/>
  <c r="AW119" i="1"/>
  <c r="T124" i="1"/>
  <c r="U124" i="1" s="1"/>
  <c r="T164" i="1"/>
  <c r="U164" i="1" s="1"/>
  <c r="AA200" i="1"/>
  <c r="AA223" i="1"/>
  <c r="T227" i="1"/>
  <c r="U227" i="1" s="1"/>
  <c r="Q227" i="1" s="1"/>
  <c r="O227" i="1" s="1"/>
  <c r="R227" i="1" s="1"/>
  <c r="AF227" i="1"/>
  <c r="AE227" i="1"/>
  <c r="K227" i="1"/>
  <c r="N227" i="1"/>
  <c r="T262" i="1"/>
  <c r="U262" i="1" s="1"/>
  <c r="AB262" i="1" s="1"/>
  <c r="Q20" i="1"/>
  <c r="O20" i="1" s="1"/>
  <c r="R20" i="1" s="1"/>
  <c r="L20" i="1" s="1"/>
  <c r="M20" i="1" s="1"/>
  <c r="Q52" i="1"/>
  <c r="O52" i="1" s="1"/>
  <c r="R52" i="1" s="1"/>
  <c r="L52" i="1" s="1"/>
  <c r="M52" i="1" s="1"/>
  <c r="N62" i="1"/>
  <c r="AT62" i="1"/>
  <c r="K62" i="1"/>
  <c r="N26" i="1"/>
  <c r="AT26" i="1"/>
  <c r="K26" i="1"/>
  <c r="N30" i="1"/>
  <c r="AT30" i="1"/>
  <c r="K30" i="1"/>
  <c r="AW35" i="1"/>
  <c r="AT47" i="1"/>
  <c r="K47" i="1"/>
  <c r="T56" i="1"/>
  <c r="U56" i="1" s="1"/>
  <c r="Q56" i="1" s="1"/>
  <c r="O56" i="1" s="1"/>
  <c r="R56" i="1" s="1"/>
  <c r="L56" i="1" s="1"/>
  <c r="M56" i="1" s="1"/>
  <c r="N66" i="1"/>
  <c r="AT66" i="1"/>
  <c r="K66" i="1"/>
  <c r="T82" i="1"/>
  <c r="U82" i="1" s="1"/>
  <c r="AF100" i="1"/>
  <c r="AE100" i="1"/>
  <c r="N100" i="1"/>
  <c r="AC110" i="1"/>
  <c r="AW120" i="1"/>
  <c r="AF128" i="1"/>
  <c r="N128" i="1"/>
  <c r="AE128" i="1"/>
  <c r="K128" i="1"/>
  <c r="AF137" i="1"/>
  <c r="AE137" i="1"/>
  <c r="N137" i="1"/>
  <c r="AT137" i="1"/>
  <c r="K137" i="1"/>
  <c r="T175" i="1"/>
  <c r="U175" i="1" s="1"/>
  <c r="AC183" i="1"/>
  <c r="V183" i="1"/>
  <c r="Z183" i="1" s="1"/>
  <c r="S24" i="1"/>
  <c r="S40" i="1"/>
  <c r="AF45" i="1"/>
  <c r="AE45" i="1"/>
  <c r="N45" i="1"/>
  <c r="AT53" i="1"/>
  <c r="AT79" i="1"/>
  <c r="K79" i="1"/>
  <c r="K81" i="1"/>
  <c r="AA83" i="1"/>
  <c r="AT85" i="1"/>
  <c r="T86" i="1"/>
  <c r="U86" i="1" s="1"/>
  <c r="AB86" i="1" s="1"/>
  <c r="AA94" i="1"/>
  <c r="Q103" i="1"/>
  <c r="O103" i="1" s="1"/>
  <c r="R103" i="1" s="1"/>
  <c r="L103" i="1" s="1"/>
  <c r="M103" i="1" s="1"/>
  <c r="AA103" i="1"/>
  <c r="AT128" i="1"/>
  <c r="AF167" i="1"/>
  <c r="AE167" i="1"/>
  <c r="K167" i="1"/>
  <c r="AT167" i="1"/>
  <c r="AT16" i="1"/>
  <c r="T22" i="1"/>
  <c r="U22" i="1" s="1"/>
  <c r="AB31" i="1"/>
  <c r="AT43" i="1"/>
  <c r="K43" i="1"/>
  <c r="T58" i="1"/>
  <c r="U58" i="1" s="1"/>
  <c r="N76" i="1"/>
  <c r="AF84" i="1"/>
  <c r="AE84" i="1"/>
  <c r="N109" i="1"/>
  <c r="AT109" i="1"/>
  <c r="K109" i="1"/>
  <c r="AF109" i="1"/>
  <c r="AE109" i="1"/>
  <c r="AT115" i="1"/>
  <c r="K115" i="1"/>
  <c r="AF115" i="1"/>
  <c r="AE115" i="1"/>
  <c r="N18" i="1"/>
  <c r="AT18" i="1"/>
  <c r="K18" i="1"/>
  <c r="AW19" i="1"/>
  <c r="Q22" i="1"/>
  <c r="O22" i="1" s="1"/>
  <c r="R22" i="1" s="1"/>
  <c r="AT23" i="1"/>
  <c r="K23" i="1"/>
  <c r="AT25" i="1"/>
  <c r="AE26" i="1"/>
  <c r="AE30" i="1"/>
  <c r="T34" i="1"/>
  <c r="U34" i="1" s="1"/>
  <c r="AT37" i="1"/>
  <c r="T38" i="1"/>
  <c r="U38" i="1" s="1"/>
  <c r="AB38" i="1" s="1"/>
  <c r="AT41" i="1"/>
  <c r="N43" i="1"/>
  <c r="AW43" i="1"/>
  <c r="AT44" i="1"/>
  <c r="AE47" i="1"/>
  <c r="N50" i="1"/>
  <c r="AT50" i="1"/>
  <c r="K50" i="1"/>
  <c r="AW51" i="1"/>
  <c r="N52" i="1"/>
  <c r="T55" i="1"/>
  <c r="U55" i="1" s="1"/>
  <c r="AT56" i="1"/>
  <c r="AT59" i="1"/>
  <c r="K59" i="1"/>
  <c r="AF60" i="1"/>
  <c r="AE60" i="1"/>
  <c r="AB62" i="1"/>
  <c r="AF62" i="1"/>
  <c r="AA63" i="1"/>
  <c r="AT65" i="1"/>
  <c r="AE66" i="1"/>
  <c r="T66" i="1"/>
  <c r="U66" i="1" s="1"/>
  <c r="AF69" i="1"/>
  <c r="AE69" i="1"/>
  <c r="N69" i="1"/>
  <c r="AE75" i="1"/>
  <c r="S76" i="1"/>
  <c r="N82" i="1"/>
  <c r="AT82" i="1"/>
  <c r="K82" i="1"/>
  <c r="N83" i="1"/>
  <c r="AW83" i="1"/>
  <c r="N84" i="1"/>
  <c r="AW87" i="1"/>
  <c r="S87" i="1"/>
  <c r="AW90" i="1"/>
  <c r="S94" i="1"/>
  <c r="AW94" i="1"/>
  <c r="AF95" i="1"/>
  <c r="AE95" i="1"/>
  <c r="AF104" i="1"/>
  <c r="AE104" i="1"/>
  <c r="N104" i="1"/>
  <c r="K104" i="1"/>
  <c r="AB110" i="1"/>
  <c r="AB120" i="1"/>
  <c r="AA133" i="1"/>
  <c r="AF133" i="1"/>
  <c r="AE133" i="1"/>
  <c r="N133" i="1"/>
  <c r="AT133" i="1"/>
  <c r="K133" i="1"/>
  <c r="AF141" i="1"/>
  <c r="AE141" i="1"/>
  <c r="N141" i="1"/>
  <c r="AT141" i="1"/>
  <c r="K141" i="1"/>
  <c r="AA151" i="1"/>
  <c r="AA157" i="1"/>
  <c r="T163" i="1"/>
  <c r="U163" i="1" s="1"/>
  <c r="Q163" i="1" s="1"/>
  <c r="O163" i="1" s="1"/>
  <c r="R163" i="1" s="1"/>
  <c r="AA165" i="1"/>
  <c r="K170" i="1"/>
  <c r="AE170" i="1"/>
  <c r="N170" i="1"/>
  <c r="AT170" i="1"/>
  <c r="AF170" i="1"/>
  <c r="AA175" i="1"/>
  <c r="AB183" i="1"/>
  <c r="Q44" i="1"/>
  <c r="O44" i="1" s="1"/>
  <c r="R44" i="1" s="1"/>
  <c r="L44" i="1" s="1"/>
  <c r="M44" i="1" s="1"/>
  <c r="AT71" i="1"/>
  <c r="K71" i="1"/>
  <c r="AF72" i="1"/>
  <c r="AE72" i="1"/>
  <c r="T78" i="1"/>
  <c r="U78" i="1" s="1"/>
  <c r="AA101" i="1"/>
  <c r="T44" i="1"/>
  <c r="U44" i="1" s="1"/>
  <c r="AD45" i="1"/>
  <c r="T50" i="1"/>
  <c r="U50" i="1" s="1"/>
  <c r="S60" i="1"/>
  <c r="AW67" i="1"/>
  <c r="K100" i="1"/>
  <c r="T148" i="1"/>
  <c r="U148" i="1" s="1"/>
  <c r="AC362" i="1"/>
  <c r="AD362" i="1" s="1"/>
  <c r="AB362" i="1"/>
  <c r="V362" i="1"/>
  <c r="Z362" i="1" s="1"/>
  <c r="AF21" i="1"/>
  <c r="AE21" i="1"/>
  <c r="N21" i="1"/>
  <c r="AA51" i="1"/>
  <c r="T54" i="1"/>
  <c r="U54" i="1" s="1"/>
  <c r="Q54" i="1" s="1"/>
  <c r="O54" i="1" s="1"/>
  <c r="R54" i="1" s="1"/>
  <c r="L54" i="1" s="1"/>
  <c r="M54" i="1" s="1"/>
  <c r="AF57" i="1"/>
  <c r="AE57" i="1"/>
  <c r="N57" i="1"/>
  <c r="S64" i="1"/>
  <c r="N70" i="1"/>
  <c r="AT70" i="1"/>
  <c r="K70" i="1"/>
  <c r="N72" i="1"/>
  <c r="AF99" i="1"/>
  <c r="AE99" i="1"/>
  <c r="N99" i="1"/>
  <c r="AT99" i="1"/>
  <c r="AT116" i="1"/>
  <c r="AF116" i="1"/>
  <c r="AE116" i="1"/>
  <c r="N116" i="1"/>
  <c r="AW185" i="1"/>
  <c r="AT19" i="1"/>
  <c r="K19" i="1"/>
  <c r="AT21" i="1"/>
  <c r="AB27" i="1"/>
  <c r="AT45" i="1"/>
  <c r="N47" i="1"/>
  <c r="AT57" i="1"/>
  <c r="N74" i="1"/>
  <c r="AT74" i="1"/>
  <c r="K74" i="1"/>
  <c r="T79" i="1"/>
  <c r="U79" i="1" s="1"/>
  <c r="Q79" i="1" s="1"/>
  <c r="O79" i="1" s="1"/>
  <c r="R79" i="1" s="1"/>
  <c r="K85" i="1"/>
  <c r="AA87" i="1"/>
  <c r="N89" i="1"/>
  <c r="AT89" i="1"/>
  <c r="K89" i="1"/>
  <c r="AE89" i="1"/>
  <c r="T97" i="1"/>
  <c r="U97" i="1" s="1"/>
  <c r="AB97" i="1" s="1"/>
  <c r="Q104" i="1"/>
  <c r="O104" i="1" s="1"/>
  <c r="R104" i="1" s="1"/>
  <c r="AA104" i="1"/>
  <c r="AF124" i="1"/>
  <c r="AE124" i="1"/>
  <c r="K124" i="1"/>
  <c r="N124" i="1"/>
  <c r="AF136" i="1"/>
  <c r="N136" i="1"/>
  <c r="AT136" i="1"/>
  <c r="AE136" i="1"/>
  <c r="K136" i="1"/>
  <c r="AA16" i="1"/>
  <c r="AA17" i="1"/>
  <c r="T19" i="1"/>
  <c r="U19" i="1" s="1"/>
  <c r="AB19" i="1" s="1"/>
  <c r="AF20" i="1"/>
  <c r="AE20" i="1"/>
  <c r="K21" i="1"/>
  <c r="N19" i="1"/>
  <c r="AT20" i="1"/>
  <c r="T26" i="1"/>
  <c r="U26" i="1" s="1"/>
  <c r="Q26" i="1" s="1"/>
  <c r="O26" i="1" s="1"/>
  <c r="R26" i="1" s="1"/>
  <c r="L26" i="1" s="1"/>
  <c r="M26" i="1" s="1"/>
  <c r="AT29" i="1"/>
  <c r="AT33" i="1"/>
  <c r="AE34" i="1"/>
  <c r="AE38" i="1"/>
  <c r="S16" i="1"/>
  <c r="S18" i="1"/>
  <c r="N20" i="1"/>
  <c r="K25" i="1"/>
  <c r="AB26" i="1"/>
  <c r="AF26" i="1"/>
  <c r="AA27" i="1"/>
  <c r="AD27" i="1" s="1"/>
  <c r="Q27" i="1"/>
  <c r="O27" i="1" s="1"/>
  <c r="R27" i="1" s="1"/>
  <c r="K29" i="1"/>
  <c r="AF30" i="1"/>
  <c r="AA31" i="1"/>
  <c r="Q31" i="1"/>
  <c r="O31" i="1" s="1"/>
  <c r="R31" i="1" s="1"/>
  <c r="L31" i="1" s="1"/>
  <c r="M31" i="1" s="1"/>
  <c r="K33" i="1"/>
  <c r="AB34" i="1"/>
  <c r="AA35" i="1"/>
  <c r="Q35" i="1"/>
  <c r="O35" i="1" s="1"/>
  <c r="R35" i="1" s="1"/>
  <c r="K37" i="1"/>
  <c r="AF38" i="1"/>
  <c r="AA39" i="1"/>
  <c r="K41" i="1"/>
  <c r="N44" i="1"/>
  <c r="AF47" i="1"/>
  <c r="S48" i="1"/>
  <c r="N54" i="1"/>
  <c r="AT54" i="1"/>
  <c r="K54" i="1"/>
  <c r="N55" i="1"/>
  <c r="AW55" i="1"/>
  <c r="N56" i="1"/>
  <c r="T59" i="1"/>
  <c r="U59" i="1" s="1"/>
  <c r="AB59" i="1" s="1"/>
  <c r="AT60" i="1"/>
  <c r="Q62" i="1"/>
  <c r="O62" i="1" s="1"/>
  <c r="R62" i="1" s="1"/>
  <c r="L62" i="1" s="1"/>
  <c r="M62" i="1" s="1"/>
  <c r="AT63" i="1"/>
  <c r="K63" i="1"/>
  <c r="K65" i="1"/>
  <c r="AF66" i="1"/>
  <c r="AA67" i="1"/>
  <c r="Q67" i="1"/>
  <c r="O67" i="1" s="1"/>
  <c r="R67" i="1" s="1"/>
  <c r="L67" i="1" s="1"/>
  <c r="M67" i="1" s="1"/>
  <c r="AT69" i="1"/>
  <c r="AE70" i="1"/>
  <c r="T70" i="1"/>
  <c r="U70" i="1" s="1"/>
  <c r="Q70" i="1" s="1"/>
  <c r="O70" i="1" s="1"/>
  <c r="R70" i="1" s="1"/>
  <c r="AF73" i="1"/>
  <c r="AE73" i="1"/>
  <c r="N73" i="1"/>
  <c r="AF75" i="1"/>
  <c r="AB79" i="1"/>
  <c r="AE79" i="1"/>
  <c r="S80" i="1"/>
  <c r="N86" i="1"/>
  <c r="AT86" i="1"/>
  <c r="K86" i="1"/>
  <c r="N87" i="1"/>
  <c r="AW91" i="1"/>
  <c r="S91" i="1"/>
  <c r="AT95" i="1"/>
  <c r="AA99" i="1"/>
  <c r="AT104" i="1"/>
  <c r="N105" i="1"/>
  <c r="AT105" i="1"/>
  <c r="K105" i="1"/>
  <c r="AF105" i="1"/>
  <c r="AE105" i="1"/>
  <c r="W119" i="1"/>
  <c r="AC121" i="1"/>
  <c r="AB121" i="1"/>
  <c r="T122" i="1"/>
  <c r="U122" i="1" s="1"/>
  <c r="Q122" i="1" s="1"/>
  <c r="O122" i="1" s="1"/>
  <c r="R122" i="1" s="1"/>
  <c r="L122" i="1" s="1"/>
  <c r="M122" i="1" s="1"/>
  <c r="T123" i="1"/>
  <c r="U123" i="1" s="1"/>
  <c r="AA127" i="1"/>
  <c r="Q127" i="1"/>
  <c r="O127" i="1" s="1"/>
  <c r="R127" i="1" s="1"/>
  <c r="L127" i="1" s="1"/>
  <c r="M127" i="1" s="1"/>
  <c r="AF144" i="1"/>
  <c r="N144" i="1"/>
  <c r="AT144" i="1"/>
  <c r="K144" i="1"/>
  <c r="AE144" i="1"/>
  <c r="T145" i="1"/>
  <c r="U145" i="1" s="1"/>
  <c r="AE148" i="1"/>
  <c r="AT148" i="1"/>
  <c r="AF148" i="1"/>
  <c r="N148" i="1"/>
  <c r="K148" i="1"/>
  <c r="AA168" i="1"/>
  <c r="AF17" i="1"/>
  <c r="AE17" i="1"/>
  <c r="N17" i="1"/>
  <c r="AB42" i="1"/>
  <c r="AA47" i="1"/>
  <c r="AA90" i="1"/>
  <c r="Q90" i="1"/>
  <c r="O90" i="1" s="1"/>
  <c r="R90" i="1" s="1"/>
  <c r="T101" i="1"/>
  <c r="U101" i="1" s="1"/>
  <c r="S131" i="1"/>
  <c r="AW131" i="1"/>
  <c r="T212" i="1"/>
  <c r="U212" i="1" s="1"/>
  <c r="AB212" i="1" s="1"/>
  <c r="AD21" i="1"/>
  <c r="AW31" i="1"/>
  <c r="N34" i="1"/>
  <c r="AT34" i="1"/>
  <c r="K34" i="1"/>
  <c r="AW39" i="1"/>
  <c r="AF53" i="1"/>
  <c r="AE53" i="1"/>
  <c r="N53" i="1"/>
  <c r="AF76" i="1"/>
  <c r="AE76" i="1"/>
  <c r="AT81" i="1"/>
  <c r="T88" i="1"/>
  <c r="U88" i="1" s="1"/>
  <c r="AC120" i="1"/>
  <c r="AC185" i="1"/>
  <c r="V185" i="1"/>
  <c r="Z185" i="1" s="1"/>
  <c r="AF16" i="1"/>
  <c r="AE16" i="1"/>
  <c r="S28" i="1"/>
  <c r="S32" i="1"/>
  <c r="AA43" i="1"/>
  <c r="T47" i="1"/>
  <c r="U47" i="1" s="1"/>
  <c r="N71" i="1"/>
  <c r="T75" i="1"/>
  <c r="U75" i="1" s="1"/>
  <c r="Q75" i="1" s="1"/>
  <c r="O75" i="1" s="1"/>
  <c r="R75" i="1" s="1"/>
  <c r="L75" i="1" s="1"/>
  <c r="M75" i="1" s="1"/>
  <c r="AB82" i="1"/>
  <c r="K129" i="1"/>
  <c r="N179" i="1"/>
  <c r="AB35" i="1"/>
  <c r="AT51" i="1"/>
  <c r="K51" i="1"/>
  <c r="AF61" i="1"/>
  <c r="AE61" i="1"/>
  <c r="N61" i="1"/>
  <c r="AT80" i="1"/>
  <c r="AT90" i="1"/>
  <c r="K90" i="1"/>
  <c r="AF90" i="1"/>
  <c r="AE90" i="1"/>
  <c r="T96" i="1"/>
  <c r="U96" i="1" s="1"/>
  <c r="AF108" i="1"/>
  <c r="AE108" i="1"/>
  <c r="N108" i="1"/>
  <c r="K108" i="1"/>
  <c r="AT108" i="1"/>
  <c r="AB116" i="1"/>
  <c r="AE19" i="1"/>
  <c r="N22" i="1"/>
  <c r="AT22" i="1"/>
  <c r="K22" i="1"/>
  <c r="AT27" i="1"/>
  <c r="K27" i="1"/>
  <c r="AT31" i="1"/>
  <c r="K31" i="1"/>
  <c r="AT35" i="1"/>
  <c r="K35" i="1"/>
  <c r="AT39" i="1"/>
  <c r="K39" i="1"/>
  <c r="AB43" i="1"/>
  <c r="AE43" i="1"/>
  <c r="T46" i="1"/>
  <c r="U46" i="1" s="1"/>
  <c r="AE51" i="1"/>
  <c r="N58" i="1"/>
  <c r="AT58" i="1"/>
  <c r="K58" i="1"/>
  <c r="N59" i="1"/>
  <c r="N60" i="1"/>
  <c r="T63" i="1"/>
  <c r="U63" i="1" s="1"/>
  <c r="AB63" i="1" s="1"/>
  <c r="AT67" i="1"/>
  <c r="K67" i="1"/>
  <c r="K69" i="1"/>
  <c r="AB70" i="1"/>
  <c r="AF70" i="1"/>
  <c r="AA71" i="1"/>
  <c r="Q71" i="1"/>
  <c r="O71" i="1" s="1"/>
  <c r="R71" i="1" s="1"/>
  <c r="L71" i="1" s="1"/>
  <c r="M71" i="1" s="1"/>
  <c r="K72" i="1"/>
  <c r="AE74" i="1"/>
  <c r="AF77" i="1"/>
  <c r="AE77" i="1"/>
  <c r="N77" i="1"/>
  <c r="AF79" i="1"/>
  <c r="AE83" i="1"/>
  <c r="K99" i="1"/>
  <c r="AF103" i="1"/>
  <c r="AE103" i="1"/>
  <c r="N103" i="1"/>
  <c r="AT103" i="1"/>
  <c r="Q107" i="1"/>
  <c r="O107" i="1" s="1"/>
  <c r="R107" i="1" s="1"/>
  <c r="L107" i="1" s="1"/>
  <c r="M107" i="1" s="1"/>
  <c r="AA107" i="1"/>
  <c r="S111" i="1"/>
  <c r="AF111" i="1"/>
  <c r="AE111" i="1"/>
  <c r="AT111" i="1"/>
  <c r="K111" i="1"/>
  <c r="AT131" i="1"/>
  <c r="K131" i="1"/>
  <c r="AF131" i="1"/>
  <c r="AE131" i="1"/>
  <c r="N131" i="1"/>
  <c r="AF140" i="1"/>
  <c r="N140" i="1"/>
  <c r="AT140" i="1"/>
  <c r="AE140" i="1"/>
  <c r="K140" i="1"/>
  <c r="T141" i="1"/>
  <c r="U141" i="1" s="1"/>
  <c r="V144" i="1"/>
  <c r="Z144" i="1" s="1"/>
  <c r="AC144" i="1"/>
  <c r="AD144" i="1" s="1"/>
  <c r="AB144" i="1"/>
  <c r="AA152" i="1"/>
  <c r="AA153" i="1"/>
  <c r="T153" i="1"/>
  <c r="U153" i="1" s="1"/>
  <c r="S162" i="1"/>
  <c r="AW162" i="1"/>
  <c r="AW187" i="1"/>
  <c r="S187" i="1"/>
  <c r="S213" i="1"/>
  <c r="AW213" i="1"/>
  <c r="AA166" i="1"/>
  <c r="S174" i="1"/>
  <c r="AW174" i="1"/>
  <c r="AA193" i="1"/>
  <c r="AB218" i="1"/>
  <c r="AF218" i="1"/>
  <c r="AE218" i="1"/>
  <c r="AT218" i="1"/>
  <c r="N218" i="1"/>
  <c r="K218" i="1"/>
  <c r="AA221" i="1"/>
  <c r="AA263" i="1"/>
  <c r="V267" i="1"/>
  <c r="Z267" i="1" s="1"/>
  <c r="AC267" i="1"/>
  <c r="T130" i="1"/>
  <c r="U130" i="1" s="1"/>
  <c r="AB130" i="1" s="1"/>
  <c r="AF132" i="1"/>
  <c r="N132" i="1"/>
  <c r="AE132" i="1"/>
  <c r="T134" i="1"/>
  <c r="U134" i="1" s="1"/>
  <c r="Q136" i="1"/>
  <c r="O136" i="1" s="1"/>
  <c r="R136" i="1" s="1"/>
  <c r="L136" i="1" s="1"/>
  <c r="M136" i="1" s="1"/>
  <c r="AE152" i="1"/>
  <c r="AF152" i="1"/>
  <c r="AT152" i="1"/>
  <c r="T89" i="1"/>
  <c r="U89" i="1" s="1"/>
  <c r="N93" i="1"/>
  <c r="AT93" i="1"/>
  <c r="K93" i="1"/>
  <c r="AT98" i="1"/>
  <c r="K98" i="1"/>
  <c r="AA102" i="1"/>
  <c r="T105" i="1"/>
  <c r="U105" i="1" s="1"/>
  <c r="AF112" i="1"/>
  <c r="AE112" i="1"/>
  <c r="N112" i="1"/>
  <c r="W115" i="1"/>
  <c r="AW115" i="1"/>
  <c r="T118" i="1"/>
  <c r="U118" i="1" s="1"/>
  <c r="T127" i="1"/>
  <c r="U127" i="1" s="1"/>
  <c r="AT132" i="1"/>
  <c r="N152" i="1"/>
  <c r="W160" i="1"/>
  <c r="S177" i="1"/>
  <c r="AW177" i="1"/>
  <c r="S178" i="1"/>
  <c r="AW178" i="1"/>
  <c r="K190" i="1"/>
  <c r="AF190" i="1"/>
  <c r="AE190" i="1"/>
  <c r="N190" i="1"/>
  <c r="AT190" i="1"/>
  <c r="AA241" i="1"/>
  <c r="V260" i="1"/>
  <c r="Z260" i="1" s="1"/>
  <c r="AC260" i="1"/>
  <c r="AA265" i="1"/>
  <c r="T115" i="1"/>
  <c r="U115" i="1" s="1"/>
  <c r="N126" i="1"/>
  <c r="AT126" i="1"/>
  <c r="AF126" i="1"/>
  <c r="AE126" i="1"/>
  <c r="K126" i="1"/>
  <c r="AA164" i="1"/>
  <c r="Q164" i="1"/>
  <c r="O164" i="1" s="1"/>
  <c r="R164" i="1" s="1"/>
  <c r="L164" i="1" s="1"/>
  <c r="M164" i="1" s="1"/>
  <c r="AF88" i="1"/>
  <c r="AE88" i="1"/>
  <c r="N88" i="1"/>
  <c r="S93" i="1"/>
  <c r="N97" i="1"/>
  <c r="AT97" i="1"/>
  <c r="K97" i="1"/>
  <c r="T98" i="1"/>
  <c r="U98" i="1" s="1"/>
  <c r="AT102" i="1"/>
  <c r="K102" i="1"/>
  <c r="AA106" i="1"/>
  <c r="AF107" i="1"/>
  <c r="AE107" i="1"/>
  <c r="AA118" i="1"/>
  <c r="T126" i="1"/>
  <c r="U126" i="1" s="1"/>
  <c r="Q142" i="1"/>
  <c r="O142" i="1" s="1"/>
  <c r="R142" i="1" s="1"/>
  <c r="L142" i="1" s="1"/>
  <c r="M142" i="1" s="1"/>
  <c r="AA142" i="1"/>
  <c r="AA146" i="1"/>
  <c r="T149" i="1"/>
  <c r="U149" i="1" s="1"/>
  <c r="AB149" i="1" s="1"/>
  <c r="AA156" i="1"/>
  <c r="AA177" i="1"/>
  <c r="AC190" i="1"/>
  <c r="V190" i="1"/>
  <c r="Z190" i="1" s="1"/>
  <c r="AB190" i="1"/>
  <c r="AA192" i="1"/>
  <c r="S205" i="1"/>
  <c r="AW205" i="1"/>
  <c r="AF125" i="1"/>
  <c r="AE125" i="1"/>
  <c r="N125" i="1"/>
  <c r="AT125" i="1"/>
  <c r="AT88" i="1"/>
  <c r="T92" i="1"/>
  <c r="U92" i="1" s="1"/>
  <c r="AF92" i="1"/>
  <c r="AE92" i="1"/>
  <c r="N92" i="1"/>
  <c r="T95" i="1"/>
  <c r="U95" i="1" s="1"/>
  <c r="AW98" i="1"/>
  <c r="T102" i="1"/>
  <c r="U102" i="1" s="1"/>
  <c r="AB102" i="1" s="1"/>
  <c r="AT106" i="1"/>
  <c r="K106" i="1"/>
  <c r="AT107" i="1"/>
  <c r="AA110" i="1"/>
  <c r="Q110" i="1"/>
  <c r="O110" i="1" s="1"/>
  <c r="R110" i="1" s="1"/>
  <c r="T113" i="1"/>
  <c r="U113" i="1" s="1"/>
  <c r="T114" i="1"/>
  <c r="U114" i="1" s="1"/>
  <c r="Q114" i="1" s="1"/>
  <c r="O114" i="1" s="1"/>
  <c r="R114" i="1" s="1"/>
  <c r="L114" i="1" s="1"/>
  <c r="M114" i="1" s="1"/>
  <c r="AA121" i="1"/>
  <c r="Q121" i="1"/>
  <c r="O121" i="1" s="1"/>
  <c r="R121" i="1" s="1"/>
  <c r="T129" i="1"/>
  <c r="U129" i="1" s="1"/>
  <c r="T133" i="1"/>
  <c r="U133" i="1" s="1"/>
  <c r="T140" i="1"/>
  <c r="U140" i="1" s="1"/>
  <c r="Q140" i="1" s="1"/>
  <c r="O140" i="1" s="1"/>
  <c r="R140" i="1" s="1"/>
  <c r="L140" i="1" s="1"/>
  <c r="M140" i="1" s="1"/>
  <c r="AA150" i="1"/>
  <c r="T150" i="1"/>
  <c r="U150" i="1" s="1"/>
  <c r="Q150" i="1"/>
  <c r="O150" i="1" s="1"/>
  <c r="R150" i="1" s="1"/>
  <c r="T151" i="1"/>
  <c r="U151" i="1" s="1"/>
  <c r="Q151" i="1" s="1"/>
  <c r="O151" i="1" s="1"/>
  <c r="R151" i="1" s="1"/>
  <c r="L151" i="1" s="1"/>
  <c r="M151" i="1" s="1"/>
  <c r="AF163" i="1"/>
  <c r="AE163" i="1"/>
  <c r="N163" i="1"/>
  <c r="AT163" i="1"/>
  <c r="K163" i="1"/>
  <c r="AB164" i="1"/>
  <c r="S166" i="1"/>
  <c r="AW166" i="1"/>
  <c r="AA169" i="1"/>
  <c r="S173" i="1"/>
  <c r="AW173" i="1"/>
  <c r="AC181" i="1"/>
  <c r="V181" i="1"/>
  <c r="Z181" i="1" s="1"/>
  <c r="V188" i="1"/>
  <c r="Z188" i="1" s="1"/>
  <c r="AC188" i="1"/>
  <c r="AB188" i="1"/>
  <c r="Q188" i="1"/>
  <c r="O188" i="1" s="1"/>
  <c r="R188" i="1" s="1"/>
  <c r="AF202" i="1"/>
  <c r="AE202" i="1"/>
  <c r="AT202" i="1"/>
  <c r="N202" i="1"/>
  <c r="AA215" i="1"/>
  <c r="AW238" i="1"/>
  <c r="T247" i="1"/>
  <c r="U247" i="1" s="1"/>
  <c r="AT127" i="1"/>
  <c r="K127" i="1"/>
  <c r="AF127" i="1"/>
  <c r="AE127" i="1"/>
  <c r="K88" i="1"/>
  <c r="AT92" i="1"/>
  <c r="Q95" i="1"/>
  <c r="O95" i="1" s="1"/>
  <c r="R95" i="1" s="1"/>
  <c r="L95" i="1" s="1"/>
  <c r="M95" i="1" s="1"/>
  <c r="AF96" i="1"/>
  <c r="AE96" i="1"/>
  <c r="N96" i="1"/>
  <c r="S99" i="1"/>
  <c r="N101" i="1"/>
  <c r="AT101" i="1"/>
  <c r="K101" i="1"/>
  <c r="N102" i="1"/>
  <c r="AW102" i="1"/>
  <c r="N107" i="1"/>
  <c r="AT110" i="1"/>
  <c r="K110" i="1"/>
  <c r="AA114" i="1"/>
  <c r="AF117" i="1"/>
  <c r="AE117" i="1"/>
  <c r="K117" i="1"/>
  <c r="AB119" i="1"/>
  <c r="AT119" i="1"/>
  <c r="K119" i="1"/>
  <c r="AF119" i="1"/>
  <c r="AE119" i="1"/>
  <c r="AT120" i="1"/>
  <c r="N120" i="1"/>
  <c r="AF121" i="1"/>
  <c r="AE121" i="1"/>
  <c r="K121" i="1"/>
  <c r="AT121" i="1"/>
  <c r="Q124" i="1"/>
  <c r="O124" i="1" s="1"/>
  <c r="R124" i="1" s="1"/>
  <c r="L124" i="1" s="1"/>
  <c r="M124" i="1" s="1"/>
  <c r="Q129" i="1"/>
  <c r="O129" i="1" s="1"/>
  <c r="R129" i="1" s="1"/>
  <c r="L129" i="1" s="1"/>
  <c r="M129" i="1" s="1"/>
  <c r="AA129" i="1"/>
  <c r="AA131" i="1"/>
  <c r="K132" i="1"/>
  <c r="AT135" i="1"/>
  <c r="K135" i="1"/>
  <c r="AF135" i="1"/>
  <c r="N135" i="1"/>
  <c r="T138" i="1"/>
  <c r="U138" i="1" s="1"/>
  <c r="Q138" i="1" s="1"/>
  <c r="O138" i="1" s="1"/>
  <c r="R138" i="1" s="1"/>
  <c r="L138" i="1" s="1"/>
  <c r="M138" i="1" s="1"/>
  <c r="AA148" i="1"/>
  <c r="AA178" i="1"/>
  <c r="AA179" i="1"/>
  <c r="AW181" i="1"/>
  <c r="AA201" i="1"/>
  <c r="AA211" i="1"/>
  <c r="K122" i="1"/>
  <c r="AB127" i="1"/>
  <c r="N130" i="1"/>
  <c r="AT130" i="1"/>
  <c r="T135" i="1"/>
  <c r="U135" i="1" s="1"/>
  <c r="AB135" i="1" s="1"/>
  <c r="AT139" i="1"/>
  <c r="K139" i="1"/>
  <c r="AF139" i="1"/>
  <c r="AF145" i="1"/>
  <c r="AE145" i="1"/>
  <c r="N145" i="1"/>
  <c r="AT145" i="1"/>
  <c r="N150" i="1"/>
  <c r="AE151" i="1"/>
  <c r="N151" i="1"/>
  <c r="K151" i="1"/>
  <c r="AA170" i="1"/>
  <c r="AA172" i="1"/>
  <c r="Q172" i="1"/>
  <c r="O172" i="1" s="1"/>
  <c r="R172" i="1" s="1"/>
  <c r="L172" i="1" s="1"/>
  <c r="M172" i="1" s="1"/>
  <c r="AW179" i="1"/>
  <c r="S179" i="1"/>
  <c r="AB181" i="1"/>
  <c r="AF183" i="1"/>
  <c r="AE183" i="1"/>
  <c r="AT183" i="1"/>
  <c r="N183" i="1"/>
  <c r="K183" i="1"/>
  <c r="AE184" i="1"/>
  <c r="N184" i="1"/>
  <c r="K184" i="1"/>
  <c r="AF184" i="1"/>
  <c r="S193" i="1"/>
  <c r="AW193" i="1"/>
  <c r="T200" i="1"/>
  <c r="U200" i="1" s="1"/>
  <c r="Q200" i="1" s="1"/>
  <c r="O200" i="1" s="1"/>
  <c r="R200" i="1" s="1"/>
  <c r="L200" i="1" s="1"/>
  <c r="M200" i="1" s="1"/>
  <c r="S201" i="1"/>
  <c r="AW201" i="1"/>
  <c r="S217" i="1"/>
  <c r="AW217" i="1"/>
  <c r="AA228" i="1"/>
  <c r="Q228" i="1"/>
  <c r="O228" i="1" s="1"/>
  <c r="R228" i="1" s="1"/>
  <c r="V231" i="1"/>
  <c r="Z231" i="1" s="1"/>
  <c r="AB231" i="1"/>
  <c r="AD231" i="1" s="1"/>
  <c r="AC231" i="1"/>
  <c r="AA234" i="1"/>
  <c r="N134" i="1"/>
  <c r="AT134" i="1"/>
  <c r="AW135" i="1"/>
  <c r="S139" i="1"/>
  <c r="AT143" i="1"/>
  <c r="K143" i="1"/>
  <c r="AF143" i="1"/>
  <c r="K149" i="1"/>
  <c r="AT149" i="1"/>
  <c r="AF155" i="1"/>
  <c r="AE155" i="1"/>
  <c r="N155" i="1"/>
  <c r="AT155" i="1"/>
  <c r="S158" i="1"/>
  <c r="AW158" i="1"/>
  <c r="AF159" i="1"/>
  <c r="AE159" i="1"/>
  <c r="AA160" i="1"/>
  <c r="AA182" i="1"/>
  <c r="AF199" i="1"/>
  <c r="AE199" i="1"/>
  <c r="N199" i="1"/>
  <c r="K199" i="1"/>
  <c r="AA209" i="1"/>
  <c r="AA220" i="1"/>
  <c r="T220" i="1"/>
  <c r="U220" i="1" s="1"/>
  <c r="AB220" i="1" s="1"/>
  <c r="T229" i="1"/>
  <c r="U229" i="1" s="1"/>
  <c r="AB229" i="1" s="1"/>
  <c r="AA258" i="1"/>
  <c r="Q120" i="1"/>
  <c r="O120" i="1" s="1"/>
  <c r="R120" i="1" s="1"/>
  <c r="L120" i="1" s="1"/>
  <c r="M120" i="1" s="1"/>
  <c r="AA120" i="1"/>
  <c r="N138" i="1"/>
  <c r="AT138" i="1"/>
  <c r="T142" i="1"/>
  <c r="U142" i="1" s="1"/>
  <c r="S143" i="1"/>
  <c r="AT147" i="1"/>
  <c r="K147" i="1"/>
  <c r="AF147" i="1"/>
  <c r="S154" i="1"/>
  <c r="AW154" i="1"/>
  <c r="AC155" i="1"/>
  <c r="AD155" i="1" s="1"/>
  <c r="V155" i="1"/>
  <c r="Z155" i="1" s="1"/>
  <c r="AF171" i="1"/>
  <c r="AE171" i="1"/>
  <c r="N171" i="1"/>
  <c r="T180" i="1"/>
  <c r="U180" i="1" s="1"/>
  <c r="S186" i="1"/>
  <c r="AW186" i="1"/>
  <c r="T192" i="1"/>
  <c r="U192" i="1" s="1"/>
  <c r="AW194" i="1"/>
  <c r="S194" i="1"/>
  <c r="AF198" i="1"/>
  <c r="AE198" i="1"/>
  <c r="AT198" i="1"/>
  <c r="N198" i="1"/>
  <c r="K198" i="1"/>
  <c r="AF207" i="1"/>
  <c r="AE207" i="1"/>
  <c r="N207" i="1"/>
  <c r="K207" i="1"/>
  <c r="AA219" i="1"/>
  <c r="AA251" i="1"/>
  <c r="AE273" i="1"/>
  <c r="K273" i="1"/>
  <c r="AF273" i="1"/>
  <c r="N273" i="1"/>
  <c r="AT273" i="1"/>
  <c r="AT122" i="1"/>
  <c r="AT123" i="1"/>
  <c r="K123" i="1"/>
  <c r="K130" i="1"/>
  <c r="T132" i="1"/>
  <c r="U132" i="1" s="1"/>
  <c r="N142" i="1"/>
  <c r="AT142" i="1"/>
  <c r="AW143" i="1"/>
  <c r="S147" i="1"/>
  <c r="K150" i="1"/>
  <c r="AE150" i="1"/>
  <c r="AT150" i="1"/>
  <c r="T168" i="1"/>
  <c r="U168" i="1" s="1"/>
  <c r="AT171" i="1"/>
  <c r="T176" i="1"/>
  <c r="U176" i="1" s="1"/>
  <c r="AB176" i="1" s="1"/>
  <c r="AA180" i="1"/>
  <c r="Q180" i="1"/>
  <c r="O180" i="1" s="1"/>
  <c r="R180" i="1" s="1"/>
  <c r="L180" i="1" s="1"/>
  <c r="M180" i="1" s="1"/>
  <c r="AF191" i="1"/>
  <c r="AE191" i="1"/>
  <c r="N191" i="1"/>
  <c r="K191" i="1"/>
  <c r="AT191" i="1"/>
  <c r="AA203" i="1"/>
  <c r="AF206" i="1"/>
  <c r="AE206" i="1"/>
  <c r="AT206" i="1"/>
  <c r="N206" i="1"/>
  <c r="K206" i="1"/>
  <c r="T208" i="1"/>
  <c r="U208" i="1" s="1"/>
  <c r="AB208" i="1" s="1"/>
  <c r="V276" i="1"/>
  <c r="Z276" i="1" s="1"/>
  <c r="AC276" i="1"/>
  <c r="AB276" i="1"/>
  <c r="AA154" i="1"/>
  <c r="Q155" i="1"/>
  <c r="O155" i="1" s="1"/>
  <c r="R155" i="1" s="1"/>
  <c r="L155" i="1" s="1"/>
  <c r="M155" i="1" s="1"/>
  <c r="K158" i="1"/>
  <c r="AE158" i="1"/>
  <c r="K166" i="1"/>
  <c r="AE166" i="1"/>
  <c r="AW172" i="1"/>
  <c r="K178" i="1"/>
  <c r="AE178" i="1"/>
  <c r="Q183" i="1"/>
  <c r="O183" i="1" s="1"/>
  <c r="R183" i="1" s="1"/>
  <c r="AW184" i="1"/>
  <c r="AB185" i="1"/>
  <c r="W188" i="1"/>
  <c r="AE188" i="1"/>
  <c r="N188" i="1"/>
  <c r="K188" i="1"/>
  <c r="N192" i="1"/>
  <c r="AT192" i="1"/>
  <c r="K192" i="1"/>
  <c r="AT193" i="1"/>
  <c r="K193" i="1"/>
  <c r="AE193" i="1"/>
  <c r="AF193" i="1"/>
  <c r="N193" i="1"/>
  <c r="AA195" i="1"/>
  <c r="AC214" i="1"/>
  <c r="AB214" i="1"/>
  <c r="AF214" i="1"/>
  <c r="AE214" i="1"/>
  <c r="AT214" i="1"/>
  <c r="N214" i="1"/>
  <c r="AF219" i="1"/>
  <c r="AE219" i="1"/>
  <c r="N219" i="1"/>
  <c r="K219" i="1"/>
  <c r="AE220" i="1"/>
  <c r="N220" i="1"/>
  <c r="AF220" i="1"/>
  <c r="AT220" i="1"/>
  <c r="AA230" i="1"/>
  <c r="T230" i="1"/>
  <c r="U230" i="1" s="1"/>
  <c r="AA236" i="1"/>
  <c r="V248" i="1"/>
  <c r="Z248" i="1" s="1"/>
  <c r="AC248" i="1"/>
  <c r="AB248" i="1"/>
  <c r="AD248" i="1" s="1"/>
  <c r="T251" i="1"/>
  <c r="U251" i="1" s="1"/>
  <c r="Q251" i="1" s="1"/>
  <c r="O251" i="1" s="1"/>
  <c r="R251" i="1" s="1"/>
  <c r="L251" i="1" s="1"/>
  <c r="M251" i="1" s="1"/>
  <c r="AA264" i="1"/>
  <c r="S209" i="1"/>
  <c r="AW209" i="1"/>
  <c r="AT226" i="1"/>
  <c r="K226" i="1"/>
  <c r="AF226" i="1"/>
  <c r="N226" i="1"/>
  <c r="AE226" i="1"/>
  <c r="T244" i="1"/>
  <c r="U244" i="1" s="1"/>
  <c r="Q244" i="1" s="1"/>
  <c r="O244" i="1" s="1"/>
  <c r="R244" i="1" s="1"/>
  <c r="L244" i="1" s="1"/>
  <c r="M244" i="1" s="1"/>
  <c r="AA271" i="1"/>
  <c r="T271" i="1"/>
  <c r="U271" i="1" s="1"/>
  <c r="AA301" i="1"/>
  <c r="AA314" i="1"/>
  <c r="T157" i="1"/>
  <c r="U157" i="1" s="1"/>
  <c r="N158" i="1"/>
  <c r="S159" i="1"/>
  <c r="AA161" i="1"/>
  <c r="AA162" i="1"/>
  <c r="N166" i="1"/>
  <c r="S167" i="1"/>
  <c r="S170" i="1"/>
  <c r="AW170" i="1"/>
  <c r="AF175" i="1"/>
  <c r="AE175" i="1"/>
  <c r="AA181" i="1"/>
  <c r="Q181" i="1"/>
  <c r="O181" i="1" s="1"/>
  <c r="R181" i="1" s="1"/>
  <c r="L181" i="1" s="1"/>
  <c r="M181" i="1" s="1"/>
  <c r="AA186" i="1"/>
  <c r="AF187" i="1"/>
  <c r="AE187" i="1"/>
  <c r="AF194" i="1"/>
  <c r="AE194" i="1"/>
  <c r="AA199" i="1"/>
  <c r="AF203" i="1"/>
  <c r="AE203" i="1"/>
  <c r="N203" i="1"/>
  <c r="K203" i="1"/>
  <c r="T204" i="1"/>
  <c r="U204" i="1" s="1"/>
  <c r="Q204" i="1" s="1"/>
  <c r="O204" i="1" s="1"/>
  <c r="R204" i="1" s="1"/>
  <c r="L204" i="1" s="1"/>
  <c r="M204" i="1" s="1"/>
  <c r="AA207" i="1"/>
  <c r="AC210" i="1"/>
  <c r="AD210" i="1" s="1"/>
  <c r="AB210" i="1"/>
  <c r="AF210" i="1"/>
  <c r="AE210" i="1"/>
  <c r="AT210" i="1"/>
  <c r="N210" i="1"/>
  <c r="AF215" i="1"/>
  <c r="AE215" i="1"/>
  <c r="N215" i="1"/>
  <c r="K215" i="1"/>
  <c r="AF223" i="1"/>
  <c r="AT223" i="1"/>
  <c r="N223" i="1"/>
  <c r="K223" i="1"/>
  <c r="AE223" i="1"/>
  <c r="S226" i="1"/>
  <c r="AW226" i="1"/>
  <c r="AA232" i="1"/>
  <c r="AW236" i="1"/>
  <c r="S236" i="1"/>
  <c r="AA239" i="1"/>
  <c r="AW150" i="1"/>
  <c r="S152" i="1"/>
  <c r="AB157" i="1"/>
  <c r="AW157" i="1"/>
  <c r="AW165" i="1"/>
  <c r="AE168" i="1"/>
  <c r="N168" i="1"/>
  <c r="K168" i="1"/>
  <c r="T169" i="1"/>
  <c r="U169" i="1" s="1"/>
  <c r="AB169" i="1" s="1"/>
  <c r="AA173" i="1"/>
  <c r="AA174" i="1"/>
  <c r="AT175" i="1"/>
  <c r="K182" i="1"/>
  <c r="AE182" i="1"/>
  <c r="AA185" i="1"/>
  <c r="Q185" i="1"/>
  <c r="O185" i="1" s="1"/>
  <c r="R185" i="1" s="1"/>
  <c r="L185" i="1" s="1"/>
  <c r="M185" i="1" s="1"/>
  <c r="N187" i="1"/>
  <c r="AT187" i="1"/>
  <c r="AD188" i="1"/>
  <c r="AT194" i="1"/>
  <c r="AF195" i="1"/>
  <c r="AE195" i="1"/>
  <c r="N195" i="1"/>
  <c r="K195" i="1"/>
  <c r="AT197" i="1"/>
  <c r="K197" i="1"/>
  <c r="AE197" i="1"/>
  <c r="AF197" i="1"/>
  <c r="N197" i="1"/>
  <c r="V210" i="1"/>
  <c r="Z210" i="1" s="1"/>
  <c r="T216" i="1"/>
  <c r="U216" i="1" s="1"/>
  <c r="T221" i="1"/>
  <c r="U221" i="1" s="1"/>
  <c r="Q221" i="1" s="1"/>
  <c r="O221" i="1" s="1"/>
  <c r="R221" i="1" s="1"/>
  <c r="L221" i="1" s="1"/>
  <c r="M221" i="1" s="1"/>
  <c r="AF224" i="1"/>
  <c r="AE224" i="1"/>
  <c r="N224" i="1"/>
  <c r="K224" i="1"/>
  <c r="AT224" i="1"/>
  <c r="AA229" i="1"/>
  <c r="AF229" i="1"/>
  <c r="N229" i="1"/>
  <c r="AE229" i="1"/>
  <c r="K229" i="1"/>
  <c r="AT229" i="1"/>
  <c r="AE240" i="1"/>
  <c r="K240" i="1"/>
  <c r="AT240" i="1"/>
  <c r="N240" i="1"/>
  <c r="AF240" i="1"/>
  <c r="AA252" i="1"/>
  <c r="T252" i="1"/>
  <c r="U252" i="1" s="1"/>
  <c r="AF288" i="1"/>
  <c r="AE288" i="1"/>
  <c r="N288" i="1"/>
  <c r="K288" i="1"/>
  <c r="AT288" i="1"/>
  <c r="K154" i="1"/>
  <c r="AE154" i="1"/>
  <c r="AA155" i="1"/>
  <c r="AF158" i="1"/>
  <c r="K162" i="1"/>
  <c r="AE162" i="1"/>
  <c r="AA163" i="1"/>
  <c r="AF166" i="1"/>
  <c r="AW168" i="1"/>
  <c r="AW169" i="1"/>
  <c r="N175" i="1"/>
  <c r="AF178" i="1"/>
  <c r="S182" i="1"/>
  <c r="AW182" i="1"/>
  <c r="AA183" i="1"/>
  <c r="K186" i="1"/>
  <c r="AE186" i="1"/>
  <c r="AF188" i="1"/>
  <c r="AA189" i="1"/>
  <c r="S189" i="1"/>
  <c r="AW189" i="1"/>
  <c r="AE192" i="1"/>
  <c r="AF211" i="1"/>
  <c r="AE211" i="1"/>
  <c r="N211" i="1"/>
  <c r="K211" i="1"/>
  <c r="K214" i="1"/>
  <c r="W225" i="1"/>
  <c r="AW232" i="1"/>
  <c r="S232" i="1"/>
  <c r="AA268" i="1"/>
  <c r="S156" i="1"/>
  <c r="Q190" i="1"/>
  <c r="O190" i="1" s="1"/>
  <c r="R190" i="1" s="1"/>
  <c r="L190" i="1" s="1"/>
  <c r="M190" i="1" s="1"/>
  <c r="W197" i="1"/>
  <c r="S197" i="1"/>
  <c r="AW197" i="1"/>
  <c r="AT201" i="1"/>
  <c r="K201" i="1"/>
  <c r="AE201" i="1"/>
  <c r="AT205" i="1"/>
  <c r="K205" i="1"/>
  <c r="AE205" i="1"/>
  <c r="AT209" i="1"/>
  <c r="K209" i="1"/>
  <c r="AE209" i="1"/>
  <c r="AT213" i="1"/>
  <c r="K213" i="1"/>
  <c r="AE213" i="1"/>
  <c r="AT217" i="1"/>
  <c r="K217" i="1"/>
  <c r="AE217" i="1"/>
  <c r="T225" i="1"/>
  <c r="U225" i="1" s="1"/>
  <c r="T228" i="1"/>
  <c r="U228" i="1" s="1"/>
  <c r="AF228" i="1"/>
  <c r="AE228" i="1"/>
  <c r="N228" i="1"/>
  <c r="AT228" i="1"/>
  <c r="AA245" i="1"/>
  <c r="S249" i="1"/>
  <c r="AW249" i="1"/>
  <c r="AF251" i="1"/>
  <c r="AE251" i="1"/>
  <c r="N251" i="1"/>
  <c r="AT251" i="1"/>
  <c r="AA253" i="1"/>
  <c r="AC266" i="1"/>
  <c r="V266" i="1"/>
  <c r="Z266" i="1" s="1"/>
  <c r="AB266" i="1"/>
  <c r="AA285" i="1"/>
  <c r="AA359" i="1"/>
  <c r="T359" i="1"/>
  <c r="U359" i="1" s="1"/>
  <c r="N196" i="1"/>
  <c r="AT196" i="1"/>
  <c r="AA222" i="1"/>
  <c r="W229" i="1"/>
  <c r="AA260" i="1"/>
  <c r="Q260" i="1"/>
  <c r="O260" i="1" s="1"/>
  <c r="R260" i="1" s="1"/>
  <c r="L260" i="1" s="1"/>
  <c r="M260" i="1" s="1"/>
  <c r="AA270" i="1"/>
  <c r="AA286" i="1"/>
  <c r="N176" i="1"/>
  <c r="N180" i="1"/>
  <c r="S198" i="1"/>
  <c r="N200" i="1"/>
  <c r="AT200" i="1"/>
  <c r="S202" i="1"/>
  <c r="N204" i="1"/>
  <c r="AT204" i="1"/>
  <c r="S206" i="1"/>
  <c r="Q208" i="1"/>
  <c r="O208" i="1" s="1"/>
  <c r="R208" i="1" s="1"/>
  <c r="L208" i="1" s="1"/>
  <c r="M208" i="1" s="1"/>
  <c r="N208" i="1"/>
  <c r="AT208" i="1"/>
  <c r="Q212" i="1"/>
  <c r="O212" i="1" s="1"/>
  <c r="R212" i="1" s="1"/>
  <c r="L212" i="1" s="1"/>
  <c r="M212" i="1" s="1"/>
  <c r="N212" i="1"/>
  <c r="AT212" i="1"/>
  <c r="N216" i="1"/>
  <c r="AT216" i="1"/>
  <c r="AT222" i="1"/>
  <c r="K222" i="1"/>
  <c r="AE222" i="1"/>
  <c r="N222" i="1"/>
  <c r="N225" i="1"/>
  <c r="AT225" i="1"/>
  <c r="AF225" i="1"/>
  <c r="AA233" i="1"/>
  <c r="AA235" i="1"/>
  <c r="AE236" i="1"/>
  <c r="N236" i="1"/>
  <c r="AF236" i="1"/>
  <c r="AT236" i="1"/>
  <c r="K236" i="1"/>
  <c r="T253" i="1"/>
  <c r="U253" i="1" s="1"/>
  <c r="Q253" i="1" s="1"/>
  <c r="O253" i="1" s="1"/>
  <c r="R253" i="1" s="1"/>
  <c r="L253" i="1" s="1"/>
  <c r="M253" i="1" s="1"/>
  <c r="AW255" i="1"/>
  <c r="S255" i="1"/>
  <c r="AW291" i="1"/>
  <c r="S291" i="1"/>
  <c r="AA302" i="1"/>
  <c r="W189" i="1"/>
  <c r="AT189" i="1"/>
  <c r="AE189" i="1"/>
  <c r="K196" i="1"/>
  <c r="N201" i="1"/>
  <c r="N205" i="1"/>
  <c r="N209" i="1"/>
  <c r="Q210" i="1"/>
  <c r="O210" i="1" s="1"/>
  <c r="R210" i="1" s="1"/>
  <c r="L210" i="1" s="1"/>
  <c r="M210" i="1" s="1"/>
  <c r="N213" i="1"/>
  <c r="Q214" i="1"/>
  <c r="O214" i="1" s="1"/>
  <c r="R214" i="1" s="1"/>
  <c r="N217" i="1"/>
  <c r="S222" i="1"/>
  <c r="AW222" i="1"/>
  <c r="S223" i="1"/>
  <c r="K228" i="1"/>
  <c r="K233" i="1"/>
  <c r="AT233" i="1"/>
  <c r="AE244" i="1"/>
  <c r="N244" i="1"/>
  <c r="K244" i="1"/>
  <c r="AT244" i="1"/>
  <c r="AF244" i="1"/>
  <c r="AW253" i="1"/>
  <c r="AA257" i="1"/>
  <c r="AF264" i="1"/>
  <c r="AE264" i="1"/>
  <c r="N264" i="1"/>
  <c r="AT264" i="1"/>
  <c r="K264" i="1"/>
  <c r="AT302" i="1"/>
  <c r="K302" i="1"/>
  <c r="AE302" i="1"/>
  <c r="N302" i="1"/>
  <c r="AF302" i="1"/>
  <c r="S191" i="1"/>
  <c r="S195" i="1"/>
  <c r="S199" i="1"/>
  <c r="S203" i="1"/>
  <c r="S207" i="1"/>
  <c r="S211" i="1"/>
  <c r="S215" i="1"/>
  <c r="S219" i="1"/>
  <c r="AE232" i="1"/>
  <c r="AT232" i="1"/>
  <c r="K234" i="1"/>
  <c r="AE234" i="1"/>
  <c r="S240" i="1"/>
  <c r="T241" i="1"/>
  <c r="U241" i="1" s="1"/>
  <c r="W244" i="1"/>
  <c r="AA246" i="1"/>
  <c r="AE248" i="1"/>
  <c r="N248" i="1"/>
  <c r="K248" i="1"/>
  <c r="AF248" i="1"/>
  <c r="AA269" i="1"/>
  <c r="K271" i="1"/>
  <c r="AF271" i="1"/>
  <c r="N271" i="1"/>
  <c r="AE271" i="1"/>
  <c r="AT271" i="1"/>
  <c r="T273" i="1"/>
  <c r="U273" i="1" s="1"/>
  <c r="AA275" i="1"/>
  <c r="AA280" i="1"/>
  <c r="AA296" i="1"/>
  <c r="T296" i="1"/>
  <c r="U296" i="1" s="1"/>
  <c r="Q296" i="1" s="1"/>
  <c r="O296" i="1" s="1"/>
  <c r="R296" i="1" s="1"/>
  <c r="L296" i="1" s="1"/>
  <c r="M296" i="1" s="1"/>
  <c r="T307" i="1"/>
  <c r="U307" i="1" s="1"/>
  <c r="AA333" i="1"/>
  <c r="K230" i="1"/>
  <c r="AF230" i="1"/>
  <c r="N230" i="1"/>
  <c r="T237" i="1"/>
  <c r="U237" i="1" s="1"/>
  <c r="Q237" i="1" s="1"/>
  <c r="O237" i="1" s="1"/>
  <c r="R237" i="1" s="1"/>
  <c r="L237" i="1" s="1"/>
  <c r="M237" i="1" s="1"/>
  <c r="AA244" i="1"/>
  <c r="AA248" i="1"/>
  <c r="Q248" i="1"/>
  <c r="O248" i="1" s="1"/>
  <c r="R248" i="1" s="1"/>
  <c r="AA250" i="1"/>
  <c r="S250" i="1"/>
  <c r="AW250" i="1"/>
  <c r="AF259" i="1"/>
  <c r="AE259" i="1"/>
  <c r="K259" i="1"/>
  <c r="K263" i="1"/>
  <c r="AE263" i="1"/>
  <c r="AT263" i="1"/>
  <c r="AF263" i="1"/>
  <c r="N263" i="1"/>
  <c r="T264" i="1"/>
  <c r="U264" i="1" s="1"/>
  <c r="Q264" i="1" s="1"/>
  <c r="O264" i="1" s="1"/>
  <c r="R264" i="1" s="1"/>
  <c r="L264" i="1" s="1"/>
  <c r="M264" i="1" s="1"/>
  <c r="AC292" i="1"/>
  <c r="AB292" i="1"/>
  <c r="AE309" i="1"/>
  <c r="N309" i="1"/>
  <c r="AF309" i="1"/>
  <c r="K309" i="1"/>
  <c r="AT309" i="1"/>
  <c r="AA329" i="1"/>
  <c r="T224" i="1"/>
  <c r="U224" i="1" s="1"/>
  <c r="N232" i="1"/>
  <c r="T233" i="1"/>
  <c r="U233" i="1" s="1"/>
  <c r="Q233" i="1" s="1"/>
  <c r="O233" i="1" s="1"/>
  <c r="R233" i="1" s="1"/>
  <c r="L233" i="1" s="1"/>
  <c r="M233" i="1" s="1"/>
  <c r="AF234" i="1"/>
  <c r="AA238" i="1"/>
  <c r="AA243" i="1"/>
  <c r="T245" i="1"/>
  <c r="U245" i="1" s="1"/>
  <c r="AB245" i="1" s="1"/>
  <c r="S254" i="1"/>
  <c r="AW254" i="1"/>
  <c r="AF255" i="1"/>
  <c r="AE255" i="1"/>
  <c r="K255" i="1"/>
  <c r="AT259" i="1"/>
  <c r="AB260" i="1"/>
  <c r="T268" i="1"/>
  <c r="U268" i="1" s="1"/>
  <c r="AE269" i="1"/>
  <c r="K269" i="1"/>
  <c r="AT269" i="1"/>
  <c r="T275" i="1"/>
  <c r="U275" i="1" s="1"/>
  <c r="Q275" i="1" s="1"/>
  <c r="O275" i="1" s="1"/>
  <c r="R275" i="1" s="1"/>
  <c r="L275" i="1" s="1"/>
  <c r="M275" i="1" s="1"/>
  <c r="AA278" i="1"/>
  <c r="T280" i="1"/>
  <c r="U280" i="1" s="1"/>
  <c r="Q280" i="1" s="1"/>
  <c r="O280" i="1" s="1"/>
  <c r="R280" i="1" s="1"/>
  <c r="L280" i="1" s="1"/>
  <c r="M280" i="1" s="1"/>
  <c r="T283" i="1"/>
  <c r="U283" i="1" s="1"/>
  <c r="Q283" i="1" s="1"/>
  <c r="O283" i="1" s="1"/>
  <c r="R283" i="1" s="1"/>
  <c r="K315" i="1"/>
  <c r="AF315" i="1"/>
  <c r="N315" i="1"/>
  <c r="AE315" i="1"/>
  <c r="AT315" i="1"/>
  <c r="W220" i="1"/>
  <c r="AF232" i="1"/>
  <c r="AF235" i="1"/>
  <c r="AE235" i="1"/>
  <c r="N235" i="1"/>
  <c r="AW239" i="1"/>
  <c r="AW245" i="1"/>
  <c r="AF247" i="1"/>
  <c r="AE247" i="1"/>
  <c r="N247" i="1"/>
  <c r="W252" i="1"/>
  <c r="AT255" i="1"/>
  <c r="T270" i="1"/>
  <c r="U270" i="1" s="1"/>
  <c r="AB270" i="1" s="1"/>
  <c r="N289" i="1"/>
  <c r="AT289" i="1"/>
  <c r="K289" i="1"/>
  <c r="AF289" i="1"/>
  <c r="AE289" i="1"/>
  <c r="AA293" i="1"/>
  <c r="AA294" i="1"/>
  <c r="AA315" i="1"/>
  <c r="W240" i="1"/>
  <c r="AF243" i="1"/>
  <c r="AE243" i="1"/>
  <c r="Q247" i="1"/>
  <c r="O247" i="1" s="1"/>
  <c r="R247" i="1" s="1"/>
  <c r="L247" i="1" s="1"/>
  <c r="M247" i="1" s="1"/>
  <c r="AW248" i="1"/>
  <c r="K254" i="1"/>
  <c r="AE254" i="1"/>
  <c r="W260" i="1"/>
  <c r="AW265" i="1"/>
  <c r="S265" i="1"/>
  <c r="AW266" i="1"/>
  <c r="AB267" i="1"/>
  <c r="AW272" i="1"/>
  <c r="S272" i="1"/>
  <c r="AA277" i="1"/>
  <c r="T304" i="1"/>
  <c r="U304" i="1" s="1"/>
  <c r="Q304" i="1" s="1"/>
  <c r="O304" i="1" s="1"/>
  <c r="R304" i="1" s="1"/>
  <c r="L304" i="1" s="1"/>
  <c r="M304" i="1" s="1"/>
  <c r="AA311" i="1"/>
  <c r="Q311" i="1"/>
  <c r="O311" i="1" s="1"/>
  <c r="R311" i="1" s="1"/>
  <c r="L311" i="1" s="1"/>
  <c r="M311" i="1" s="1"/>
  <c r="T321" i="1"/>
  <c r="U321" i="1" s="1"/>
  <c r="Q321" i="1" s="1"/>
  <c r="O321" i="1" s="1"/>
  <c r="R321" i="1" s="1"/>
  <c r="L321" i="1" s="1"/>
  <c r="M321" i="1" s="1"/>
  <c r="Q389" i="1"/>
  <c r="O389" i="1" s="1"/>
  <c r="R389" i="1" s="1"/>
  <c r="L389" i="1" s="1"/>
  <c r="M389" i="1" s="1"/>
  <c r="AA389" i="1"/>
  <c r="T389" i="1"/>
  <c r="U389" i="1" s="1"/>
  <c r="AA305" i="1"/>
  <c r="AA330" i="1"/>
  <c r="AC384" i="1"/>
  <c r="AB384" i="1"/>
  <c r="V384" i="1"/>
  <c r="Z384" i="1" s="1"/>
  <c r="S234" i="1"/>
  <c r="K241" i="1"/>
  <c r="AE242" i="1"/>
  <c r="AA249" i="1"/>
  <c r="K258" i="1"/>
  <c r="AE258" i="1"/>
  <c r="Q266" i="1"/>
  <c r="O266" i="1" s="1"/>
  <c r="R266" i="1" s="1"/>
  <c r="L266" i="1" s="1"/>
  <c r="M266" i="1" s="1"/>
  <c r="AA267" i="1"/>
  <c r="Q267" i="1"/>
  <c r="O267" i="1" s="1"/>
  <c r="R267" i="1" s="1"/>
  <c r="L267" i="1" s="1"/>
  <c r="M267" i="1" s="1"/>
  <c r="AF270" i="1"/>
  <c r="N270" i="1"/>
  <c r="AE270" i="1"/>
  <c r="K270" i="1"/>
  <c r="AT270" i="1"/>
  <c r="Q276" i="1"/>
  <c r="O276" i="1" s="1"/>
  <c r="R276" i="1" s="1"/>
  <c r="AA276" i="1"/>
  <c r="AD276" i="1" s="1"/>
  <c r="S282" i="1"/>
  <c r="AW282" i="1"/>
  <c r="AA322" i="1"/>
  <c r="AA323" i="1"/>
  <c r="AB327" i="1"/>
  <c r="AT331" i="1"/>
  <c r="K331" i="1"/>
  <c r="AF331" i="1"/>
  <c r="AE331" i="1"/>
  <c r="N331" i="1"/>
  <c r="AF332" i="1"/>
  <c r="AE332" i="1"/>
  <c r="K332" i="1"/>
  <c r="AT332" i="1"/>
  <c r="Q231" i="1"/>
  <c r="O231" i="1" s="1"/>
  <c r="R231" i="1" s="1"/>
  <c r="L231" i="1" s="1"/>
  <c r="M231" i="1" s="1"/>
  <c r="AW234" i="1"/>
  <c r="AT238" i="1"/>
  <c r="K239" i="1"/>
  <c r="AE241" i="1"/>
  <c r="N242" i="1"/>
  <c r="AF242" i="1"/>
  <c r="K246" i="1"/>
  <c r="AE246" i="1"/>
  <c r="AA247" i="1"/>
  <c r="AF254" i="1"/>
  <c r="S258" i="1"/>
  <c r="AW258" i="1"/>
  <c r="AA259" i="1"/>
  <c r="K262" i="1"/>
  <c r="AT262" i="1"/>
  <c r="AA272" i="1"/>
  <c r="S278" i="1"/>
  <c r="AW278" i="1"/>
  <c r="T288" i="1"/>
  <c r="U288" i="1" s="1"/>
  <c r="AF299" i="1"/>
  <c r="AE299" i="1"/>
  <c r="K299" i="1"/>
  <c r="AT299" i="1"/>
  <c r="N299" i="1"/>
  <c r="AA304" i="1"/>
  <c r="AT334" i="1"/>
  <c r="AF334" i="1"/>
  <c r="N334" i="1"/>
  <c r="AE334" i="1"/>
  <c r="K334" i="1"/>
  <c r="W236" i="1"/>
  <c r="AW240" i="1"/>
  <c r="N241" i="1"/>
  <c r="S243" i="1"/>
  <c r="S246" i="1"/>
  <c r="AW246" i="1"/>
  <c r="K250" i="1"/>
  <c r="AE250" i="1"/>
  <c r="AA254" i="1"/>
  <c r="W256" i="1"/>
  <c r="T257" i="1"/>
  <c r="U257" i="1" s="1"/>
  <c r="Q257" i="1" s="1"/>
  <c r="O257" i="1" s="1"/>
  <c r="R257" i="1" s="1"/>
  <c r="L257" i="1" s="1"/>
  <c r="M257" i="1" s="1"/>
  <c r="N258" i="1"/>
  <c r="S259" i="1"/>
  <c r="AA261" i="1"/>
  <c r="AE265" i="1"/>
  <c r="N265" i="1"/>
  <c r="AF265" i="1"/>
  <c r="W270" i="1"/>
  <c r="AB273" i="1"/>
  <c r="AA274" i="1"/>
  <c r="T284" i="1"/>
  <c r="U284" i="1" s="1"/>
  <c r="S294" i="1"/>
  <c r="AW294" i="1"/>
  <c r="AW299" i="1"/>
  <c r="S299" i="1"/>
  <c r="AF304" i="1"/>
  <c r="AE304" i="1"/>
  <c r="N304" i="1"/>
  <c r="AT304" i="1"/>
  <c r="AW273" i="1"/>
  <c r="AT278" i="1"/>
  <c r="K278" i="1"/>
  <c r="AF278" i="1"/>
  <c r="AE278" i="1"/>
  <c r="N278" i="1"/>
  <c r="AA281" i="1"/>
  <c r="AT282" i="1"/>
  <c r="K282" i="1"/>
  <c r="AF282" i="1"/>
  <c r="AE282" i="1"/>
  <c r="AT294" i="1"/>
  <c r="K294" i="1"/>
  <c r="AF294" i="1"/>
  <c r="AE294" i="1"/>
  <c r="N294" i="1"/>
  <c r="AA297" i="1"/>
  <c r="T300" i="1"/>
  <c r="U300" i="1" s="1"/>
  <c r="AF303" i="1"/>
  <c r="AE303" i="1"/>
  <c r="N303" i="1"/>
  <c r="AT303" i="1"/>
  <c r="T306" i="1"/>
  <c r="U306" i="1" s="1"/>
  <c r="AB306" i="1" s="1"/>
  <c r="Q309" i="1"/>
  <c r="O309" i="1" s="1"/>
  <c r="R309" i="1" s="1"/>
  <c r="L309" i="1" s="1"/>
  <c r="M309" i="1" s="1"/>
  <c r="AA309" i="1"/>
  <c r="AA313" i="1"/>
  <c r="AT323" i="1"/>
  <c r="K323" i="1"/>
  <c r="AF323" i="1"/>
  <c r="AE323" i="1"/>
  <c r="N323" i="1"/>
  <c r="AA328" i="1"/>
  <c r="AA337" i="1"/>
  <c r="T341" i="1"/>
  <c r="U341" i="1" s="1"/>
  <c r="AF389" i="1"/>
  <c r="AE389" i="1"/>
  <c r="N389" i="1"/>
  <c r="AT389" i="1"/>
  <c r="S263" i="1"/>
  <c r="AT274" i="1"/>
  <c r="AE274" i="1"/>
  <c r="K274" i="1"/>
  <c r="AF280" i="1"/>
  <c r="AE280" i="1"/>
  <c r="N280" i="1"/>
  <c r="AF283" i="1"/>
  <c r="AE283" i="1"/>
  <c r="K283" i="1"/>
  <c r="S287" i="1"/>
  <c r="AF296" i="1"/>
  <c r="AE296" i="1"/>
  <c r="N296" i="1"/>
  <c r="T301" i="1"/>
  <c r="U301" i="1" s="1"/>
  <c r="AB301" i="1" s="1"/>
  <c r="AF307" i="1"/>
  <c r="AE307" i="1"/>
  <c r="K307" i="1"/>
  <c r="T311" i="1"/>
  <c r="U311" i="1" s="1"/>
  <c r="S315" i="1"/>
  <c r="AW315" i="1"/>
  <c r="T316" i="1"/>
  <c r="U316" i="1" s="1"/>
  <c r="Q316" i="1" s="1"/>
  <c r="O316" i="1" s="1"/>
  <c r="R316" i="1" s="1"/>
  <c r="L316" i="1" s="1"/>
  <c r="M316" i="1" s="1"/>
  <c r="W317" i="1"/>
  <c r="S331" i="1"/>
  <c r="AW331" i="1"/>
  <c r="AA342" i="1"/>
  <c r="Q342" i="1"/>
  <c r="O342" i="1" s="1"/>
  <c r="R342" i="1" s="1"/>
  <c r="L342" i="1" s="1"/>
  <c r="M342" i="1" s="1"/>
  <c r="N252" i="1"/>
  <c r="N256" i="1"/>
  <c r="N260" i="1"/>
  <c r="AW263" i="1"/>
  <c r="AF276" i="1"/>
  <c r="AE276" i="1"/>
  <c r="N276" i="1"/>
  <c r="K276" i="1"/>
  <c r="AF279" i="1"/>
  <c r="AE279" i="1"/>
  <c r="N279" i="1"/>
  <c r="AT279" i="1"/>
  <c r="T285" i="1"/>
  <c r="U285" i="1" s="1"/>
  <c r="AA289" i="1"/>
  <c r="AF292" i="1"/>
  <c r="AE292" i="1"/>
  <c r="N292" i="1"/>
  <c r="K292" i="1"/>
  <c r="AT292" i="1"/>
  <c r="AF295" i="1"/>
  <c r="AE295" i="1"/>
  <c r="N295" i="1"/>
  <c r="AT295" i="1"/>
  <c r="AF316" i="1"/>
  <c r="AE316" i="1"/>
  <c r="N316" i="1"/>
  <c r="K316" i="1"/>
  <c r="AF335" i="1"/>
  <c r="N335" i="1"/>
  <c r="AE335" i="1"/>
  <c r="K335" i="1"/>
  <c r="V340" i="1"/>
  <c r="Z340" i="1" s="1"/>
  <c r="AC340" i="1"/>
  <c r="AB340" i="1"/>
  <c r="W265" i="1"/>
  <c r="AW269" i="1"/>
  <c r="W273" i="1"/>
  <c r="AT276" i="1"/>
  <c r="AW298" i="1"/>
  <c r="K303" i="1"/>
  <c r="T309" i="1"/>
  <c r="U309" i="1" s="1"/>
  <c r="AC312" i="1"/>
  <c r="V312" i="1"/>
  <c r="Z312" i="1" s="1"/>
  <c r="AW320" i="1"/>
  <c r="S320" i="1"/>
  <c r="T325" i="1"/>
  <c r="U325" i="1" s="1"/>
  <c r="AB361" i="1"/>
  <c r="AT286" i="1"/>
  <c r="K286" i="1"/>
  <c r="Q307" i="1"/>
  <c r="O307" i="1" s="1"/>
  <c r="R307" i="1" s="1"/>
  <c r="AF314" i="1"/>
  <c r="N314" i="1"/>
  <c r="AE314" i="1"/>
  <c r="K314" i="1"/>
  <c r="T317" i="1"/>
  <c r="U317" i="1" s="1"/>
  <c r="AB317" i="1" s="1"/>
  <c r="S323" i="1"/>
  <c r="AW323" i="1"/>
  <c r="AF324" i="1"/>
  <c r="AE324" i="1"/>
  <c r="AF329" i="1"/>
  <c r="AE329" i="1"/>
  <c r="N329" i="1"/>
  <c r="K329" i="1"/>
  <c r="AW335" i="1"/>
  <c r="S335" i="1"/>
  <c r="AB339" i="1"/>
  <c r="T345" i="1"/>
  <c r="U345" i="1" s="1"/>
  <c r="V355" i="1"/>
  <c r="Z355" i="1" s="1"/>
  <c r="AC355" i="1"/>
  <c r="AD355" i="1" s="1"/>
  <c r="AB355" i="1"/>
  <c r="AA388" i="1"/>
  <c r="S274" i="1"/>
  <c r="T281" i="1"/>
  <c r="U281" i="1" s="1"/>
  <c r="Q281" i="1" s="1"/>
  <c r="O281" i="1" s="1"/>
  <c r="R281" i="1" s="1"/>
  <c r="L281" i="1" s="1"/>
  <c r="M281" i="1" s="1"/>
  <c r="AF284" i="1"/>
  <c r="AE284" i="1"/>
  <c r="N284" i="1"/>
  <c r="AF287" i="1"/>
  <c r="AE287" i="1"/>
  <c r="AA290" i="1"/>
  <c r="AF291" i="1"/>
  <c r="AE291" i="1"/>
  <c r="T297" i="1"/>
  <c r="U297" i="1" s="1"/>
  <c r="AF300" i="1"/>
  <c r="AE300" i="1"/>
  <c r="N300" i="1"/>
  <c r="AW302" i="1"/>
  <c r="T305" i="1"/>
  <c r="U305" i="1" s="1"/>
  <c r="Q305" i="1" s="1"/>
  <c r="O305" i="1" s="1"/>
  <c r="R305" i="1" s="1"/>
  <c r="L305" i="1" s="1"/>
  <c r="M305" i="1" s="1"/>
  <c r="T308" i="1"/>
  <c r="U308" i="1" s="1"/>
  <c r="AF308" i="1"/>
  <c r="AE308" i="1"/>
  <c r="N308" i="1"/>
  <c r="AW311" i="1"/>
  <c r="AB312" i="1"/>
  <c r="AT314" i="1"/>
  <c r="AT324" i="1"/>
  <c r="T326" i="1"/>
  <c r="U326" i="1" s="1"/>
  <c r="AB326" i="1" s="1"/>
  <c r="AT329" i="1"/>
  <c r="T334" i="1"/>
  <c r="U334" i="1" s="1"/>
  <c r="AC339" i="1"/>
  <c r="AA346" i="1"/>
  <c r="T348" i="1"/>
  <c r="U348" i="1" s="1"/>
  <c r="W370" i="1"/>
  <c r="AA282" i="1"/>
  <c r="N286" i="1"/>
  <c r="AT290" i="1"/>
  <c r="K290" i="1"/>
  <c r="AA298" i="1"/>
  <c r="AT300" i="1"/>
  <c r="AA306" i="1"/>
  <c r="AT308" i="1"/>
  <c r="S310" i="1"/>
  <c r="Q317" i="1"/>
  <c r="O317" i="1" s="1"/>
  <c r="R317" i="1" s="1"/>
  <c r="L317" i="1" s="1"/>
  <c r="M317" i="1" s="1"/>
  <c r="T347" i="1"/>
  <c r="U347" i="1" s="1"/>
  <c r="AA349" i="1"/>
  <c r="AA358" i="1"/>
  <c r="T277" i="1"/>
  <c r="U277" i="1" s="1"/>
  <c r="Q277" i="1" s="1"/>
  <c r="O277" i="1" s="1"/>
  <c r="R277" i="1" s="1"/>
  <c r="L277" i="1" s="1"/>
  <c r="M277" i="1" s="1"/>
  <c r="S279" i="1"/>
  <c r="K284" i="1"/>
  <c r="N287" i="1"/>
  <c r="T290" i="1"/>
  <c r="U290" i="1" s="1"/>
  <c r="AB290" i="1" s="1"/>
  <c r="N291" i="1"/>
  <c r="AA291" i="1"/>
  <c r="S295" i="1"/>
  <c r="AT298" i="1"/>
  <c r="K298" i="1"/>
  <c r="K300" i="1"/>
  <c r="S303" i="1"/>
  <c r="AT306" i="1"/>
  <c r="K306" i="1"/>
  <c r="K308" i="1"/>
  <c r="T313" i="1"/>
  <c r="U313" i="1" s="1"/>
  <c r="AB313" i="1" s="1"/>
  <c r="AA318" i="1"/>
  <c r="AF321" i="1"/>
  <c r="AE321" i="1"/>
  <c r="N321" i="1"/>
  <c r="K321" i="1"/>
  <c r="AT321" i="1"/>
  <c r="W325" i="1"/>
  <c r="T329" i="1"/>
  <c r="U329" i="1" s="1"/>
  <c r="W342" i="1"/>
  <c r="K343" i="1"/>
  <c r="AF343" i="1"/>
  <c r="AE343" i="1"/>
  <c r="Q345" i="1"/>
  <c r="O345" i="1" s="1"/>
  <c r="R345" i="1" s="1"/>
  <c r="AA348" i="1"/>
  <c r="Q348" i="1"/>
  <c r="O348" i="1" s="1"/>
  <c r="R348" i="1" s="1"/>
  <c r="L348" i="1" s="1"/>
  <c r="M348" i="1" s="1"/>
  <c r="V351" i="1"/>
  <c r="Z351" i="1" s="1"/>
  <c r="AC351" i="1"/>
  <c r="AB351" i="1"/>
  <c r="AW353" i="1"/>
  <c r="AF354" i="1"/>
  <c r="AE354" i="1"/>
  <c r="K354" i="1"/>
  <c r="AT354" i="1"/>
  <c r="AF362" i="1"/>
  <c r="AE362" i="1"/>
  <c r="N362" i="1"/>
  <c r="AT362" i="1"/>
  <c r="K362" i="1"/>
  <c r="AA367" i="1"/>
  <c r="AC369" i="1"/>
  <c r="T342" i="1"/>
  <c r="U342" i="1" s="1"/>
  <c r="W346" i="1"/>
  <c r="AA370" i="1"/>
  <c r="AW309" i="1"/>
  <c r="Q312" i="1"/>
  <c r="O312" i="1" s="1"/>
  <c r="R312" i="1" s="1"/>
  <c r="S314" i="1"/>
  <c r="T318" i="1"/>
  <c r="U318" i="1" s="1"/>
  <c r="AB318" i="1" s="1"/>
  <c r="W321" i="1"/>
  <c r="AA327" i="1"/>
  <c r="AF328" i="1"/>
  <c r="AE328" i="1"/>
  <c r="T343" i="1"/>
  <c r="U343" i="1" s="1"/>
  <c r="Q343" i="1" s="1"/>
  <c r="O343" i="1" s="1"/>
  <c r="R343" i="1" s="1"/>
  <c r="L343" i="1" s="1"/>
  <c r="M343" i="1" s="1"/>
  <c r="AT346" i="1"/>
  <c r="K346" i="1"/>
  <c r="AF346" i="1"/>
  <c r="AE346" i="1"/>
  <c r="N346" i="1"/>
  <c r="T356" i="1"/>
  <c r="U356" i="1" s="1"/>
  <c r="AB356" i="1" s="1"/>
  <c r="AF365" i="1"/>
  <c r="AE365" i="1"/>
  <c r="N365" i="1"/>
  <c r="K365" i="1"/>
  <c r="S375" i="1"/>
  <c r="AW375" i="1"/>
  <c r="AF385" i="1"/>
  <c r="AE385" i="1"/>
  <c r="N385" i="1"/>
  <c r="AT385" i="1"/>
  <c r="K385" i="1"/>
  <c r="T386" i="1"/>
  <c r="U386" i="1" s="1"/>
  <c r="AA319" i="1"/>
  <c r="AF320" i="1"/>
  <c r="AE320" i="1"/>
  <c r="AT327" i="1"/>
  <c r="K327" i="1"/>
  <c r="AB330" i="1"/>
  <c r="T330" i="1"/>
  <c r="U330" i="1" s="1"/>
  <c r="Q330" i="1" s="1"/>
  <c r="O330" i="1" s="1"/>
  <c r="R330" i="1" s="1"/>
  <c r="L330" i="1" s="1"/>
  <c r="M330" i="1" s="1"/>
  <c r="AA336" i="1"/>
  <c r="AE337" i="1"/>
  <c r="N337" i="1"/>
  <c r="AT337" i="1"/>
  <c r="AF337" i="1"/>
  <c r="K337" i="1"/>
  <c r="T346" i="1"/>
  <c r="U346" i="1" s="1"/>
  <c r="AB346" i="1" s="1"/>
  <c r="AA357" i="1"/>
  <c r="AA363" i="1"/>
  <c r="AT365" i="1"/>
  <c r="T374" i="1"/>
  <c r="U374" i="1" s="1"/>
  <c r="K312" i="1"/>
  <c r="AT319" i="1"/>
  <c r="K319" i="1"/>
  <c r="AT320" i="1"/>
  <c r="T324" i="1"/>
  <c r="U324" i="1" s="1"/>
  <c r="Q324" i="1" s="1"/>
  <c r="O324" i="1" s="1"/>
  <c r="R324" i="1" s="1"/>
  <c r="L324" i="1" s="1"/>
  <c r="M324" i="1" s="1"/>
  <c r="T327" i="1"/>
  <c r="U327" i="1" s="1"/>
  <c r="Q327" i="1" s="1"/>
  <c r="O327" i="1" s="1"/>
  <c r="R327" i="1" s="1"/>
  <c r="L327" i="1" s="1"/>
  <c r="M327" i="1" s="1"/>
  <c r="N328" i="1"/>
  <c r="AA331" i="1"/>
  <c r="AF333" i="1"/>
  <c r="AE333" i="1"/>
  <c r="N333" i="1"/>
  <c r="T336" i="1"/>
  <c r="U336" i="1" s="1"/>
  <c r="AF336" i="1"/>
  <c r="AE336" i="1"/>
  <c r="AT336" i="1"/>
  <c r="AE341" i="1"/>
  <c r="N341" i="1"/>
  <c r="AT341" i="1"/>
  <c r="AF341" i="1"/>
  <c r="K341" i="1"/>
  <c r="AF344" i="1"/>
  <c r="AE344" i="1"/>
  <c r="N344" i="1"/>
  <c r="K344" i="1"/>
  <c r="AW346" i="1"/>
  <c r="V365" i="1"/>
  <c r="Z365" i="1" s="1"/>
  <c r="AA375" i="1"/>
  <c r="AA384" i="1"/>
  <c r="Q384" i="1"/>
  <c r="O384" i="1" s="1"/>
  <c r="R384" i="1" s="1"/>
  <c r="T385" i="1"/>
  <c r="U385" i="1" s="1"/>
  <c r="Q385" i="1" s="1"/>
  <c r="O385" i="1" s="1"/>
  <c r="R385" i="1" s="1"/>
  <c r="W309" i="1"/>
  <c r="K313" i="1"/>
  <c r="AW313" i="1"/>
  <c r="AF317" i="1"/>
  <c r="AE317" i="1"/>
  <c r="N317" i="1"/>
  <c r="T319" i="1"/>
  <c r="U319" i="1" s="1"/>
  <c r="AB319" i="1" s="1"/>
  <c r="N320" i="1"/>
  <c r="AA320" i="1"/>
  <c r="T322" i="1"/>
  <c r="U322" i="1" s="1"/>
  <c r="AF325" i="1"/>
  <c r="AE325" i="1"/>
  <c r="N325" i="1"/>
  <c r="N327" i="1"/>
  <c r="AW327" i="1"/>
  <c r="W333" i="1"/>
  <c r="AT333" i="1"/>
  <c r="AA335" i="1"/>
  <c r="T337" i="1"/>
  <c r="U337" i="1" s="1"/>
  <c r="Q337" i="1" s="1"/>
  <c r="O337" i="1" s="1"/>
  <c r="R337" i="1" s="1"/>
  <c r="AD340" i="1"/>
  <c r="Q341" i="1"/>
  <c r="O341" i="1" s="1"/>
  <c r="R341" i="1" s="1"/>
  <c r="L341" i="1" s="1"/>
  <c r="M341" i="1" s="1"/>
  <c r="AF351" i="1"/>
  <c r="AE351" i="1"/>
  <c r="N351" i="1"/>
  <c r="K351" i="1"/>
  <c r="AA382" i="1"/>
  <c r="Q340" i="1"/>
  <c r="O340" i="1" s="1"/>
  <c r="R340" i="1" s="1"/>
  <c r="L340" i="1" s="1"/>
  <c r="M340" i="1" s="1"/>
  <c r="AB342" i="1"/>
  <c r="Q351" i="1"/>
  <c r="O351" i="1" s="1"/>
  <c r="R351" i="1" s="1"/>
  <c r="L351" i="1" s="1"/>
  <c r="M351" i="1" s="1"/>
  <c r="AA351" i="1"/>
  <c r="K364" i="1"/>
  <c r="AF364" i="1"/>
  <c r="AE364" i="1"/>
  <c r="AT364" i="1"/>
  <c r="N364" i="1"/>
  <c r="AT330" i="1"/>
  <c r="AB337" i="1"/>
  <c r="AF340" i="1"/>
  <c r="AE340" i="1"/>
  <c r="N340" i="1"/>
  <c r="T344" i="1"/>
  <c r="U344" i="1" s="1"/>
  <c r="AE345" i="1"/>
  <c r="N345" i="1"/>
  <c r="AT345" i="1"/>
  <c r="AB348" i="1"/>
  <c r="AA350" i="1"/>
  <c r="Q356" i="1"/>
  <c r="O356" i="1" s="1"/>
  <c r="R356" i="1" s="1"/>
  <c r="AT357" i="1"/>
  <c r="K357" i="1"/>
  <c r="AE357" i="1"/>
  <c r="N357" i="1"/>
  <c r="AF358" i="1"/>
  <c r="AE358" i="1"/>
  <c r="N358" i="1"/>
  <c r="T360" i="1"/>
  <c r="U360" i="1" s="1"/>
  <c r="Q360" i="1" s="1"/>
  <c r="O360" i="1" s="1"/>
  <c r="R360" i="1" s="1"/>
  <c r="L360" i="1" s="1"/>
  <c r="M360" i="1" s="1"/>
  <c r="S364" i="1"/>
  <c r="AW364" i="1"/>
  <c r="AA378" i="1"/>
  <c r="T378" i="1"/>
  <c r="U378" i="1" s="1"/>
  <c r="T382" i="1"/>
  <c r="U382" i="1" s="1"/>
  <c r="Q386" i="1"/>
  <c r="O386" i="1" s="1"/>
  <c r="R386" i="1" s="1"/>
  <c r="L386" i="1" s="1"/>
  <c r="M386" i="1" s="1"/>
  <c r="AA386" i="1"/>
  <c r="AE386" i="1"/>
  <c r="N386" i="1"/>
  <c r="AT386" i="1"/>
  <c r="AF386" i="1"/>
  <c r="K386" i="1"/>
  <c r="AT340" i="1"/>
  <c r="W345" i="1"/>
  <c r="AT349" i="1"/>
  <c r="K349" i="1"/>
  <c r="AE349" i="1"/>
  <c r="N349" i="1"/>
  <c r="AF350" i="1"/>
  <c r="AE350" i="1"/>
  <c r="N350" i="1"/>
  <c r="AA352" i="1"/>
  <c r="AT358" i="1"/>
  <c r="AA360" i="1"/>
  <c r="Q362" i="1"/>
  <c r="O362" i="1" s="1"/>
  <c r="R362" i="1" s="1"/>
  <c r="AA362" i="1"/>
  <c r="W382" i="1"/>
  <c r="S338" i="1"/>
  <c r="K339" i="1"/>
  <c r="AF339" i="1"/>
  <c r="AT353" i="1"/>
  <c r="K353" i="1"/>
  <c r="AF353" i="1"/>
  <c r="AE353" i="1"/>
  <c r="W355" i="1"/>
  <c r="AF359" i="1"/>
  <c r="AE359" i="1"/>
  <c r="N359" i="1"/>
  <c r="T370" i="1"/>
  <c r="U370" i="1" s="1"/>
  <c r="AB370" i="1" s="1"/>
  <c r="AC371" i="1"/>
  <c r="AD371" i="1" s="1"/>
  <c r="V371" i="1"/>
  <c r="Z371" i="1" s="1"/>
  <c r="Q377" i="1"/>
  <c r="O377" i="1" s="1"/>
  <c r="R377" i="1" s="1"/>
  <c r="L377" i="1" s="1"/>
  <c r="M377" i="1" s="1"/>
  <c r="AA377" i="1"/>
  <c r="T377" i="1"/>
  <c r="U377" i="1" s="1"/>
  <c r="AA385" i="1"/>
  <c r="AW386" i="1"/>
  <c r="T349" i="1"/>
  <c r="U349" i="1" s="1"/>
  <c r="AB349" i="1" s="1"/>
  <c r="Q355" i="1"/>
  <c r="O355" i="1" s="1"/>
  <c r="R355" i="1" s="1"/>
  <c r="L355" i="1" s="1"/>
  <c r="M355" i="1" s="1"/>
  <c r="N356" i="1"/>
  <c r="AT356" i="1"/>
  <c r="K356" i="1"/>
  <c r="T357" i="1"/>
  <c r="U357" i="1" s="1"/>
  <c r="Q357" i="1" s="1"/>
  <c r="O357" i="1" s="1"/>
  <c r="R357" i="1" s="1"/>
  <c r="L357" i="1" s="1"/>
  <c r="M357" i="1" s="1"/>
  <c r="AT361" i="1"/>
  <c r="K361" i="1"/>
  <c r="K372" i="1"/>
  <c r="AF372" i="1"/>
  <c r="AE372" i="1"/>
  <c r="AF377" i="1"/>
  <c r="AE377" i="1"/>
  <c r="N377" i="1"/>
  <c r="Q339" i="1"/>
  <c r="O339" i="1" s="1"/>
  <c r="R339" i="1" s="1"/>
  <c r="AF347" i="1"/>
  <c r="AE347" i="1"/>
  <c r="N347" i="1"/>
  <c r="T352" i="1"/>
  <c r="U352" i="1" s="1"/>
  <c r="T361" i="1"/>
  <c r="U361" i="1" s="1"/>
  <c r="AE370" i="1"/>
  <c r="N370" i="1"/>
  <c r="AT370" i="1"/>
  <c r="AF370" i="1"/>
  <c r="K370" i="1"/>
  <c r="T372" i="1"/>
  <c r="U372" i="1" s="1"/>
  <c r="Q372" i="1" s="1"/>
  <c r="O372" i="1" s="1"/>
  <c r="R372" i="1" s="1"/>
  <c r="V373" i="1"/>
  <c r="Z373" i="1" s="1"/>
  <c r="AT377" i="1"/>
  <c r="AE382" i="1"/>
  <c r="N382" i="1"/>
  <c r="AT382" i="1"/>
  <c r="AF382" i="1"/>
  <c r="K382" i="1"/>
  <c r="W347" i="1"/>
  <c r="AT347" i="1"/>
  <c r="S350" i="1"/>
  <c r="AA353" i="1"/>
  <c r="T354" i="1"/>
  <c r="U354" i="1" s="1"/>
  <c r="S358" i="1"/>
  <c r="N360" i="1"/>
  <c r="AT360" i="1"/>
  <c r="K360" i="1"/>
  <c r="N361" i="1"/>
  <c r="AW361" i="1"/>
  <c r="AA369" i="1"/>
  <c r="AW372" i="1"/>
  <c r="AA381" i="1"/>
  <c r="AF355" i="1"/>
  <c r="AE355" i="1"/>
  <c r="N355" i="1"/>
  <c r="AB357" i="1"/>
  <c r="AF369" i="1"/>
  <c r="AE369" i="1"/>
  <c r="N369" i="1"/>
  <c r="AT369" i="1"/>
  <c r="K369" i="1"/>
  <c r="AB371" i="1"/>
  <c r="AF373" i="1"/>
  <c r="AE373" i="1"/>
  <c r="N373" i="1"/>
  <c r="K373" i="1"/>
  <c r="W378" i="1"/>
  <c r="T381" i="1"/>
  <c r="U381" i="1" s="1"/>
  <c r="Q381" i="1" s="1"/>
  <c r="O381" i="1" s="1"/>
  <c r="R381" i="1" s="1"/>
  <c r="AF381" i="1"/>
  <c r="AE381" i="1"/>
  <c r="N381" i="1"/>
  <c r="AT381" i="1"/>
  <c r="K381" i="1"/>
  <c r="Q371" i="1"/>
  <c r="O371" i="1" s="1"/>
  <c r="R371" i="1" s="1"/>
  <c r="L371" i="1" s="1"/>
  <c r="M371" i="1" s="1"/>
  <c r="AE374" i="1"/>
  <c r="N374" i="1"/>
  <c r="AT374" i="1"/>
  <c r="K376" i="1"/>
  <c r="AF376" i="1"/>
  <c r="AA380" i="1"/>
  <c r="Q380" i="1"/>
  <c r="O380" i="1" s="1"/>
  <c r="R380" i="1" s="1"/>
  <c r="AT387" i="1"/>
  <c r="K387" i="1"/>
  <c r="K388" i="1"/>
  <c r="AF388" i="1"/>
  <c r="AE366" i="1"/>
  <c r="N366" i="1"/>
  <c r="AT366" i="1"/>
  <c r="S367" i="1"/>
  <c r="W374" i="1"/>
  <c r="AT383" i="1"/>
  <c r="K383" i="1"/>
  <c r="K384" i="1"/>
  <c r="AF384" i="1"/>
  <c r="S387" i="1"/>
  <c r="K368" i="1"/>
  <c r="AF368" i="1"/>
  <c r="K380" i="1"/>
  <c r="AF380" i="1"/>
  <c r="S383" i="1"/>
  <c r="AW387" i="1"/>
  <c r="AW388" i="1"/>
  <c r="Q365" i="1"/>
  <c r="O365" i="1" s="1"/>
  <c r="R365" i="1" s="1"/>
  <c r="L365" i="1" s="1"/>
  <c r="M365" i="1" s="1"/>
  <c r="AW366" i="1"/>
  <c r="AE378" i="1"/>
  <c r="N378" i="1"/>
  <c r="AT378" i="1"/>
  <c r="S379" i="1"/>
  <c r="AW383" i="1"/>
  <c r="AW384" i="1"/>
  <c r="N387" i="1"/>
  <c r="T388" i="1"/>
  <c r="U388" i="1" s="1"/>
  <c r="Q388" i="1" s="1"/>
  <c r="O388" i="1" s="1"/>
  <c r="R388" i="1" s="1"/>
  <c r="Q353" i="1" l="1"/>
  <c r="O353" i="1" s="1"/>
  <c r="R353" i="1" s="1"/>
  <c r="L353" i="1" s="1"/>
  <c r="M353" i="1" s="1"/>
  <c r="AB353" i="1"/>
  <c r="Q286" i="1"/>
  <c r="O286" i="1" s="1"/>
  <c r="R286" i="1" s="1"/>
  <c r="L286" i="1" s="1"/>
  <c r="M286" i="1" s="1"/>
  <c r="AB286" i="1"/>
  <c r="AB269" i="1"/>
  <c r="Q269" i="1"/>
  <c r="O269" i="1" s="1"/>
  <c r="R269" i="1" s="1"/>
  <c r="Q109" i="1"/>
  <c r="O109" i="1" s="1"/>
  <c r="R109" i="1" s="1"/>
  <c r="L109" i="1" s="1"/>
  <c r="M109" i="1" s="1"/>
  <c r="AB109" i="1"/>
  <c r="Q30" i="1"/>
  <c r="O30" i="1" s="1"/>
  <c r="R30" i="1" s="1"/>
  <c r="AB30" i="1"/>
  <c r="AB239" i="1"/>
  <c r="Q239" i="1"/>
  <c r="O239" i="1" s="1"/>
  <c r="R239" i="1" s="1"/>
  <c r="L239" i="1" s="1"/>
  <c r="M239" i="1" s="1"/>
  <c r="Q289" i="1"/>
  <c r="O289" i="1" s="1"/>
  <c r="R289" i="1" s="1"/>
  <c r="L289" i="1" s="1"/>
  <c r="M289" i="1" s="1"/>
  <c r="AB289" i="1"/>
  <c r="Q238" i="1"/>
  <c r="O238" i="1" s="1"/>
  <c r="R238" i="1" s="1"/>
  <c r="L238" i="1" s="1"/>
  <c r="M238" i="1" s="1"/>
  <c r="AB238" i="1"/>
  <c r="Q302" i="1"/>
  <c r="O302" i="1" s="1"/>
  <c r="R302" i="1" s="1"/>
  <c r="L302" i="1" s="1"/>
  <c r="M302" i="1" s="1"/>
  <c r="AB302" i="1"/>
  <c r="AD369" i="1"/>
  <c r="AB54" i="1"/>
  <c r="L345" i="1"/>
  <c r="M345" i="1" s="1"/>
  <c r="AD260" i="1"/>
  <c r="AB233" i="1"/>
  <c r="V380" i="1"/>
  <c r="Z380" i="1" s="1"/>
  <c r="Q346" i="1"/>
  <c r="O346" i="1" s="1"/>
  <c r="R346" i="1" s="1"/>
  <c r="AB281" i="1"/>
  <c r="AB253" i="1"/>
  <c r="V292" i="1"/>
  <c r="Z292" i="1" s="1"/>
  <c r="AD266" i="1"/>
  <c r="Q229" i="1"/>
  <c r="O229" i="1" s="1"/>
  <c r="R229" i="1" s="1"/>
  <c r="L229" i="1" s="1"/>
  <c r="M229" i="1" s="1"/>
  <c r="AD185" i="1"/>
  <c r="Q128" i="1"/>
  <c r="O128" i="1" s="1"/>
  <c r="R128" i="1" s="1"/>
  <c r="L128" i="1" s="1"/>
  <c r="M128" i="1" s="1"/>
  <c r="Q39" i="1"/>
  <c r="O39" i="1" s="1"/>
  <c r="R39" i="1" s="1"/>
  <c r="AB128" i="1"/>
  <c r="AD52" i="1"/>
  <c r="L150" i="1"/>
  <c r="M150" i="1" s="1"/>
  <c r="AD67" i="1"/>
  <c r="AB204" i="1"/>
  <c r="Q368" i="1"/>
  <c r="O368" i="1" s="1"/>
  <c r="R368" i="1" s="1"/>
  <c r="L368" i="1" s="1"/>
  <c r="M368" i="1" s="1"/>
  <c r="L339" i="1"/>
  <c r="M339" i="1" s="1"/>
  <c r="V368" i="1"/>
  <c r="Z368" i="1" s="1"/>
  <c r="AB380" i="1"/>
  <c r="AD380" i="1" s="1"/>
  <c r="AD120" i="1"/>
  <c r="V218" i="1"/>
  <c r="Z218" i="1" s="1"/>
  <c r="L90" i="1"/>
  <c r="M90" i="1" s="1"/>
  <c r="L144" i="1"/>
  <c r="M144" i="1" s="1"/>
  <c r="Q63" i="1"/>
  <c r="O63" i="1" s="1"/>
  <c r="R63" i="1" s="1"/>
  <c r="L63" i="1" s="1"/>
  <c r="M63" i="1" s="1"/>
  <c r="AD172" i="1"/>
  <c r="AC128" i="1"/>
  <c r="AD128" i="1" s="1"/>
  <c r="AB39" i="1"/>
  <c r="AB277" i="1"/>
  <c r="AB264" i="1"/>
  <c r="AC218" i="1"/>
  <c r="AD218" i="1" s="1"/>
  <c r="AC116" i="1"/>
  <c r="AD116" i="1" s="1"/>
  <c r="Q369" i="1"/>
  <c r="O369" i="1" s="1"/>
  <c r="R369" i="1" s="1"/>
  <c r="L369" i="1" s="1"/>
  <c r="M369" i="1" s="1"/>
  <c r="L228" i="1"/>
  <c r="M228" i="1" s="1"/>
  <c r="AD190" i="1"/>
  <c r="AD292" i="1"/>
  <c r="AB365" i="1"/>
  <c r="AD365" i="1" s="1"/>
  <c r="AD351" i="1"/>
  <c r="Q318" i="1"/>
  <c r="O318" i="1" s="1"/>
  <c r="R318" i="1" s="1"/>
  <c r="L318" i="1" s="1"/>
  <c r="M318" i="1" s="1"/>
  <c r="AD181" i="1"/>
  <c r="L121" i="1"/>
  <c r="M121" i="1" s="1"/>
  <c r="AD267" i="1"/>
  <c r="AD121" i="1"/>
  <c r="AD31" i="1"/>
  <c r="L51" i="1"/>
  <c r="M51" i="1" s="1"/>
  <c r="Q38" i="1"/>
  <c r="O38" i="1" s="1"/>
  <c r="R38" i="1" s="1"/>
  <c r="L38" i="1" s="1"/>
  <c r="M38" i="1" s="1"/>
  <c r="AC39" i="1"/>
  <c r="AD39" i="1" s="1"/>
  <c r="AB136" i="1"/>
  <c r="AD136" i="1" s="1"/>
  <c r="V369" i="1"/>
  <c r="Z369" i="1" s="1"/>
  <c r="AD107" i="1"/>
  <c r="L312" i="1"/>
  <c r="M312" i="1" s="1"/>
  <c r="L362" i="1"/>
  <c r="M362" i="1" s="1"/>
  <c r="AB368" i="1"/>
  <c r="AD368" i="1" s="1"/>
  <c r="Q373" i="1"/>
  <c r="O373" i="1" s="1"/>
  <c r="R373" i="1" s="1"/>
  <c r="L373" i="1" s="1"/>
  <c r="M373" i="1" s="1"/>
  <c r="AC373" i="1"/>
  <c r="AD373" i="1" s="1"/>
  <c r="Q116" i="1"/>
  <c r="O116" i="1" s="1"/>
  <c r="R116" i="1" s="1"/>
  <c r="L116" i="1" s="1"/>
  <c r="M116" i="1" s="1"/>
  <c r="T287" i="1"/>
  <c r="U287" i="1" s="1"/>
  <c r="V341" i="1"/>
  <c r="Z341" i="1" s="1"/>
  <c r="AC341" i="1"/>
  <c r="AB341" i="1"/>
  <c r="T278" i="1"/>
  <c r="U278" i="1" s="1"/>
  <c r="V293" i="1"/>
  <c r="Z293" i="1" s="1"/>
  <c r="AC293" i="1"/>
  <c r="AD293" i="1" s="1"/>
  <c r="AB293" i="1"/>
  <c r="Q293" i="1"/>
  <c r="O293" i="1" s="1"/>
  <c r="R293" i="1" s="1"/>
  <c r="L293" i="1" s="1"/>
  <c r="M293" i="1" s="1"/>
  <c r="T219" i="1"/>
  <c r="U219" i="1" s="1"/>
  <c r="T223" i="1"/>
  <c r="U223" i="1" s="1"/>
  <c r="T182" i="1"/>
  <c r="U182" i="1" s="1"/>
  <c r="AC230" i="1"/>
  <c r="AB230" i="1"/>
  <c r="V230" i="1"/>
  <c r="Z230" i="1" s="1"/>
  <c r="V168" i="1"/>
  <c r="Z168" i="1" s="1"/>
  <c r="AC168" i="1"/>
  <c r="AC247" i="1"/>
  <c r="AB247" i="1"/>
  <c r="V247" i="1"/>
  <c r="Z247" i="1" s="1"/>
  <c r="L188" i="1"/>
  <c r="M188" i="1" s="1"/>
  <c r="Q169" i="1"/>
  <c r="O169" i="1" s="1"/>
  <c r="R169" i="1" s="1"/>
  <c r="L169" i="1" s="1"/>
  <c r="M169" i="1" s="1"/>
  <c r="V115" i="1"/>
  <c r="Z115" i="1" s="1"/>
  <c r="AC115" i="1"/>
  <c r="Q115" i="1"/>
  <c r="O115" i="1" s="1"/>
  <c r="R115" i="1" s="1"/>
  <c r="L115" i="1" s="1"/>
  <c r="M115" i="1" s="1"/>
  <c r="V141" i="1"/>
  <c r="Z141" i="1" s="1"/>
  <c r="AB141" i="1"/>
  <c r="AC141" i="1"/>
  <c r="Q141" i="1"/>
  <c r="O141" i="1" s="1"/>
  <c r="R141" i="1" s="1"/>
  <c r="L141" i="1" s="1"/>
  <c r="M141" i="1" s="1"/>
  <c r="T111" i="1"/>
  <c r="U111" i="1" s="1"/>
  <c r="T28" i="1"/>
  <c r="U28" i="1" s="1"/>
  <c r="V112" i="1"/>
  <c r="Z112" i="1" s="1"/>
  <c r="AC112" i="1"/>
  <c r="AD112" i="1" s="1"/>
  <c r="AB112" i="1"/>
  <c r="AC55" i="1"/>
  <c r="V55" i="1"/>
  <c r="Z55" i="1" s="1"/>
  <c r="Q55" i="1"/>
  <c r="O55" i="1" s="1"/>
  <c r="R55" i="1" s="1"/>
  <c r="L55" i="1" s="1"/>
  <c r="M55" i="1" s="1"/>
  <c r="AB55" i="1"/>
  <c r="V58" i="1"/>
  <c r="Z58" i="1" s="1"/>
  <c r="AC58" i="1"/>
  <c r="AB58" i="1"/>
  <c r="V85" i="1"/>
  <c r="Z85" i="1" s="1"/>
  <c r="AC85" i="1"/>
  <c r="AB85" i="1"/>
  <c r="Q85" i="1"/>
  <c r="O85" i="1" s="1"/>
  <c r="R85" i="1" s="1"/>
  <c r="L85" i="1" s="1"/>
  <c r="M85" i="1" s="1"/>
  <c r="V90" i="1"/>
  <c r="Z90" i="1" s="1"/>
  <c r="AC90" i="1"/>
  <c r="AD90" i="1" s="1"/>
  <c r="V65" i="1"/>
  <c r="Z65" i="1" s="1"/>
  <c r="AC65" i="1"/>
  <c r="AD65" i="1" s="1"/>
  <c r="AB65" i="1"/>
  <c r="Q65" i="1"/>
  <c r="O65" i="1" s="1"/>
  <c r="R65" i="1" s="1"/>
  <c r="L65" i="1" s="1"/>
  <c r="M65" i="1" s="1"/>
  <c r="L372" i="1"/>
  <c r="M372" i="1" s="1"/>
  <c r="T379" i="1"/>
  <c r="U379" i="1" s="1"/>
  <c r="AC354" i="1"/>
  <c r="AB354" i="1"/>
  <c r="V354" i="1"/>
  <c r="Z354" i="1" s="1"/>
  <c r="Q354" i="1"/>
  <c r="O354" i="1" s="1"/>
  <c r="R354" i="1" s="1"/>
  <c r="L354" i="1" s="1"/>
  <c r="M354" i="1" s="1"/>
  <c r="L385" i="1"/>
  <c r="M385" i="1" s="1"/>
  <c r="V386" i="1"/>
  <c r="Z386" i="1" s="1"/>
  <c r="AC386" i="1"/>
  <c r="AB386" i="1"/>
  <c r="T295" i="1"/>
  <c r="U295" i="1" s="1"/>
  <c r="V334" i="1"/>
  <c r="Z334" i="1" s="1"/>
  <c r="AC334" i="1"/>
  <c r="Q334" i="1"/>
  <c r="O334" i="1" s="1"/>
  <c r="R334" i="1" s="1"/>
  <c r="L334" i="1" s="1"/>
  <c r="M334" i="1" s="1"/>
  <c r="AB334" i="1"/>
  <c r="T259" i="1"/>
  <c r="U259" i="1" s="1"/>
  <c r="AC241" i="1"/>
  <c r="V241" i="1"/>
  <c r="Z241" i="1" s="1"/>
  <c r="AB241" i="1"/>
  <c r="T215" i="1"/>
  <c r="U215" i="1" s="1"/>
  <c r="V196" i="1"/>
  <c r="Z196" i="1" s="1"/>
  <c r="AC196" i="1"/>
  <c r="Q196" i="1"/>
  <c r="O196" i="1" s="1"/>
  <c r="R196" i="1" s="1"/>
  <c r="L196" i="1" s="1"/>
  <c r="M196" i="1" s="1"/>
  <c r="T189" i="1"/>
  <c r="U189" i="1" s="1"/>
  <c r="V216" i="1"/>
  <c r="Z216" i="1" s="1"/>
  <c r="AC216" i="1"/>
  <c r="Q216" i="1"/>
  <c r="O216" i="1" s="1"/>
  <c r="R216" i="1" s="1"/>
  <c r="L216" i="1" s="1"/>
  <c r="M216" i="1" s="1"/>
  <c r="AB216" i="1"/>
  <c r="T152" i="1"/>
  <c r="U152" i="1" s="1"/>
  <c r="AC157" i="1"/>
  <c r="AD157" i="1" s="1"/>
  <c r="V157" i="1"/>
  <c r="Z157" i="1" s="1"/>
  <c r="Q157" i="1"/>
  <c r="O157" i="1" s="1"/>
  <c r="R157" i="1" s="1"/>
  <c r="L157" i="1" s="1"/>
  <c r="M157" i="1" s="1"/>
  <c r="V238" i="1"/>
  <c r="Z238" i="1" s="1"/>
  <c r="AC238" i="1"/>
  <c r="AD238" i="1" s="1"/>
  <c r="V118" i="1"/>
  <c r="Z118" i="1" s="1"/>
  <c r="AC118" i="1"/>
  <c r="AB118" i="1"/>
  <c r="Q118" i="1"/>
  <c r="O118" i="1" s="1"/>
  <c r="R118" i="1" s="1"/>
  <c r="L118" i="1" s="1"/>
  <c r="M118" i="1" s="1"/>
  <c r="T174" i="1"/>
  <c r="U174" i="1" s="1"/>
  <c r="T162" i="1"/>
  <c r="U162" i="1" s="1"/>
  <c r="V101" i="1"/>
  <c r="Z101" i="1" s="1"/>
  <c r="AC101" i="1"/>
  <c r="AB101" i="1"/>
  <c r="V145" i="1"/>
  <c r="Z145" i="1" s="1"/>
  <c r="AB145" i="1"/>
  <c r="Q145" i="1"/>
  <c r="O145" i="1" s="1"/>
  <c r="R145" i="1" s="1"/>
  <c r="L145" i="1" s="1"/>
  <c r="M145" i="1" s="1"/>
  <c r="AC145" i="1"/>
  <c r="AD145" i="1" s="1"/>
  <c r="L70" i="1"/>
  <c r="M70" i="1" s="1"/>
  <c r="V78" i="1"/>
  <c r="Z78" i="1" s="1"/>
  <c r="AC78" i="1"/>
  <c r="AB78" i="1"/>
  <c r="Q78" i="1"/>
  <c r="O78" i="1" s="1"/>
  <c r="R78" i="1" s="1"/>
  <c r="L78" i="1" s="1"/>
  <c r="M78" i="1" s="1"/>
  <c r="AD71" i="1"/>
  <c r="V134" i="1"/>
  <c r="Z134" i="1" s="1"/>
  <c r="AC134" i="1"/>
  <c r="Q134" i="1"/>
  <c r="O134" i="1" s="1"/>
  <c r="R134" i="1" s="1"/>
  <c r="L134" i="1" s="1"/>
  <c r="M134" i="1" s="1"/>
  <c r="AC153" i="1"/>
  <c r="V153" i="1"/>
  <c r="Z153" i="1" s="1"/>
  <c r="Q153" i="1"/>
  <c r="O153" i="1" s="1"/>
  <c r="R153" i="1" s="1"/>
  <c r="L153" i="1" s="1"/>
  <c r="M153" i="1" s="1"/>
  <c r="AB153" i="1"/>
  <c r="Q168" i="1"/>
  <c r="O168" i="1" s="1"/>
  <c r="R168" i="1" s="1"/>
  <c r="L168" i="1" s="1"/>
  <c r="M168" i="1" s="1"/>
  <c r="V123" i="1"/>
  <c r="Z123" i="1" s="1"/>
  <c r="AC123" i="1"/>
  <c r="AB123" i="1"/>
  <c r="Q123" i="1"/>
  <c r="O123" i="1" s="1"/>
  <c r="R123" i="1" s="1"/>
  <c r="L123" i="1" s="1"/>
  <c r="M123" i="1" s="1"/>
  <c r="V53" i="1"/>
  <c r="Z53" i="1" s="1"/>
  <c r="AC53" i="1"/>
  <c r="AB53" i="1"/>
  <c r="T94" i="1"/>
  <c r="U94" i="1" s="1"/>
  <c r="T72" i="1"/>
  <c r="U72" i="1" s="1"/>
  <c r="V114" i="1"/>
  <c r="Z114" i="1" s="1"/>
  <c r="AC114" i="1"/>
  <c r="V89" i="1"/>
  <c r="Z89" i="1" s="1"/>
  <c r="AC89" i="1"/>
  <c r="AB89" i="1"/>
  <c r="V50" i="1"/>
  <c r="Z50" i="1" s="1"/>
  <c r="AC50" i="1"/>
  <c r="AB50" i="1"/>
  <c r="Q50" i="1"/>
  <c r="O50" i="1" s="1"/>
  <c r="R50" i="1" s="1"/>
  <c r="L50" i="1" s="1"/>
  <c r="M50" i="1" s="1"/>
  <c r="V66" i="1"/>
  <c r="Z66" i="1" s="1"/>
  <c r="AC66" i="1"/>
  <c r="Q66" i="1"/>
  <c r="O66" i="1" s="1"/>
  <c r="R66" i="1" s="1"/>
  <c r="L66" i="1" s="1"/>
  <c r="M66" i="1" s="1"/>
  <c r="T40" i="1"/>
  <c r="U40" i="1" s="1"/>
  <c r="L25" i="1"/>
  <c r="M25" i="1" s="1"/>
  <c r="Q89" i="1"/>
  <c r="O89" i="1" s="1"/>
  <c r="R89" i="1" s="1"/>
  <c r="L89" i="1" s="1"/>
  <c r="M89" i="1" s="1"/>
  <c r="AD110" i="1"/>
  <c r="T367" i="1"/>
  <c r="U367" i="1" s="1"/>
  <c r="T282" i="1"/>
  <c r="U282" i="1" s="1"/>
  <c r="V359" i="1"/>
  <c r="Z359" i="1" s="1"/>
  <c r="AC359" i="1"/>
  <c r="AB359" i="1"/>
  <c r="V297" i="1"/>
  <c r="Z297" i="1" s="1"/>
  <c r="AC297" i="1"/>
  <c r="AB297" i="1"/>
  <c r="V333" i="1"/>
  <c r="Z333" i="1" s="1"/>
  <c r="AC333" i="1"/>
  <c r="AB333" i="1"/>
  <c r="T299" i="1"/>
  <c r="U299" i="1" s="1"/>
  <c r="T265" i="1"/>
  <c r="U265" i="1" s="1"/>
  <c r="T156" i="1"/>
  <c r="U156" i="1" s="1"/>
  <c r="L381" i="1"/>
  <c r="M381" i="1" s="1"/>
  <c r="T350" i="1"/>
  <c r="U350" i="1" s="1"/>
  <c r="V370" i="1"/>
  <c r="Z370" i="1" s="1"/>
  <c r="AC370" i="1"/>
  <c r="AD370" i="1" s="1"/>
  <c r="Q370" i="1"/>
  <c r="O370" i="1" s="1"/>
  <c r="R370" i="1" s="1"/>
  <c r="L370" i="1" s="1"/>
  <c r="M370" i="1" s="1"/>
  <c r="T315" i="1"/>
  <c r="U315" i="1" s="1"/>
  <c r="Q359" i="1"/>
  <c r="O359" i="1" s="1"/>
  <c r="R359" i="1" s="1"/>
  <c r="L359" i="1" s="1"/>
  <c r="M359" i="1" s="1"/>
  <c r="V204" i="1"/>
  <c r="Z204" i="1" s="1"/>
  <c r="AC204" i="1"/>
  <c r="AC102" i="1"/>
  <c r="AD102" i="1" s="1"/>
  <c r="V102" i="1"/>
  <c r="Z102" i="1" s="1"/>
  <c r="AC388" i="1"/>
  <c r="AB388" i="1"/>
  <c r="V388" i="1"/>
  <c r="Z388" i="1" s="1"/>
  <c r="V360" i="1"/>
  <c r="Z360" i="1" s="1"/>
  <c r="AC360" i="1"/>
  <c r="AD360" i="1" s="1"/>
  <c r="AB360" i="1"/>
  <c r="V322" i="1"/>
  <c r="Z322" i="1" s="1"/>
  <c r="AC322" i="1"/>
  <c r="Q322" i="1"/>
  <c r="O322" i="1" s="1"/>
  <c r="R322" i="1" s="1"/>
  <c r="L322" i="1" s="1"/>
  <c r="M322" i="1" s="1"/>
  <c r="AB322" i="1"/>
  <c r="AC327" i="1"/>
  <c r="AD327" i="1" s="1"/>
  <c r="V327" i="1"/>
  <c r="Z327" i="1" s="1"/>
  <c r="L346" i="1"/>
  <c r="M346" i="1" s="1"/>
  <c r="V308" i="1"/>
  <c r="Z308" i="1" s="1"/>
  <c r="AC308" i="1"/>
  <c r="AD308" i="1" s="1"/>
  <c r="AB308" i="1"/>
  <c r="Q308" i="1"/>
  <c r="O308" i="1" s="1"/>
  <c r="R308" i="1" s="1"/>
  <c r="L308" i="1" s="1"/>
  <c r="M308" i="1" s="1"/>
  <c r="Q297" i="1"/>
  <c r="O297" i="1" s="1"/>
  <c r="R297" i="1" s="1"/>
  <c r="L297" i="1" s="1"/>
  <c r="M297" i="1" s="1"/>
  <c r="AC261" i="1"/>
  <c r="AD261" i="1" s="1"/>
  <c r="V261" i="1"/>
  <c r="Z261" i="1" s="1"/>
  <c r="Q261" i="1"/>
  <c r="O261" i="1" s="1"/>
  <c r="R261" i="1" s="1"/>
  <c r="L261" i="1" s="1"/>
  <c r="M261" i="1" s="1"/>
  <c r="AC268" i="1"/>
  <c r="V268" i="1"/>
  <c r="Z268" i="1" s="1"/>
  <c r="AB268" i="1"/>
  <c r="Q268" i="1"/>
  <c r="O268" i="1" s="1"/>
  <c r="R268" i="1" s="1"/>
  <c r="L268" i="1" s="1"/>
  <c r="M268" i="1" s="1"/>
  <c r="AC245" i="1"/>
  <c r="AD245" i="1" s="1"/>
  <c r="V245" i="1"/>
  <c r="Z245" i="1" s="1"/>
  <c r="Q333" i="1"/>
  <c r="O333" i="1" s="1"/>
  <c r="R333" i="1" s="1"/>
  <c r="L333" i="1" s="1"/>
  <c r="M333" i="1" s="1"/>
  <c r="L214" i="1"/>
  <c r="M214" i="1" s="1"/>
  <c r="Q245" i="1"/>
  <c r="O245" i="1" s="1"/>
  <c r="R245" i="1" s="1"/>
  <c r="L245" i="1" s="1"/>
  <c r="M245" i="1" s="1"/>
  <c r="V225" i="1"/>
  <c r="Z225" i="1" s="1"/>
  <c r="AC225" i="1"/>
  <c r="Q225" i="1"/>
  <c r="O225" i="1" s="1"/>
  <c r="R225" i="1" s="1"/>
  <c r="L225" i="1" s="1"/>
  <c r="M225" i="1" s="1"/>
  <c r="AB225" i="1"/>
  <c r="V271" i="1"/>
  <c r="Z271" i="1" s="1"/>
  <c r="AC271" i="1"/>
  <c r="Q271" i="1"/>
  <c r="O271" i="1" s="1"/>
  <c r="R271" i="1" s="1"/>
  <c r="L271" i="1" s="1"/>
  <c r="M271" i="1" s="1"/>
  <c r="AB271" i="1"/>
  <c r="T186" i="1"/>
  <c r="U186" i="1" s="1"/>
  <c r="V113" i="1"/>
  <c r="Z113" i="1" s="1"/>
  <c r="AC113" i="1"/>
  <c r="AB113" i="1"/>
  <c r="Q113" i="1"/>
  <c r="O113" i="1" s="1"/>
  <c r="R113" i="1" s="1"/>
  <c r="L113" i="1" s="1"/>
  <c r="M113" i="1" s="1"/>
  <c r="Q241" i="1"/>
  <c r="O241" i="1" s="1"/>
  <c r="R241" i="1" s="1"/>
  <c r="L241" i="1" s="1"/>
  <c r="M241" i="1" s="1"/>
  <c r="T178" i="1"/>
  <c r="U178" i="1" s="1"/>
  <c r="V74" i="1"/>
  <c r="Z74" i="1" s="1"/>
  <c r="AC74" i="1"/>
  <c r="AD74" i="1" s="1"/>
  <c r="Q74" i="1"/>
  <c r="O74" i="1" s="1"/>
  <c r="R74" i="1" s="1"/>
  <c r="L74" i="1" s="1"/>
  <c r="M74" i="1" s="1"/>
  <c r="AB168" i="1"/>
  <c r="AC59" i="1"/>
  <c r="AD59" i="1" s="1"/>
  <c r="V59" i="1"/>
  <c r="Z59" i="1" s="1"/>
  <c r="Q59" i="1"/>
  <c r="O59" i="1" s="1"/>
  <c r="R59" i="1" s="1"/>
  <c r="L59" i="1" s="1"/>
  <c r="M59" i="1" s="1"/>
  <c r="V148" i="1"/>
  <c r="Z148" i="1" s="1"/>
  <c r="AC148" i="1"/>
  <c r="AB148" i="1"/>
  <c r="Q148" i="1"/>
  <c r="O148" i="1" s="1"/>
  <c r="R148" i="1" s="1"/>
  <c r="L148" i="1" s="1"/>
  <c r="M148" i="1" s="1"/>
  <c r="Q53" i="1"/>
  <c r="O53" i="1" s="1"/>
  <c r="R53" i="1" s="1"/>
  <c r="L53" i="1" s="1"/>
  <c r="M53" i="1" s="1"/>
  <c r="T338" i="1"/>
  <c r="U338" i="1" s="1"/>
  <c r="T274" i="1"/>
  <c r="U274" i="1" s="1"/>
  <c r="T211" i="1"/>
  <c r="U211" i="1" s="1"/>
  <c r="V192" i="1"/>
  <c r="Z192" i="1" s="1"/>
  <c r="AC192" i="1"/>
  <c r="Q192" i="1"/>
  <c r="O192" i="1" s="1"/>
  <c r="R192" i="1" s="1"/>
  <c r="L192" i="1" s="1"/>
  <c r="M192" i="1" s="1"/>
  <c r="AB192" i="1"/>
  <c r="T143" i="1"/>
  <c r="U143" i="1" s="1"/>
  <c r="V92" i="1"/>
  <c r="Z92" i="1" s="1"/>
  <c r="AC92" i="1"/>
  <c r="AB92" i="1"/>
  <c r="Q92" i="1"/>
  <c r="O92" i="1" s="1"/>
  <c r="R92" i="1" s="1"/>
  <c r="L92" i="1" s="1"/>
  <c r="M92" i="1" s="1"/>
  <c r="L388" i="1"/>
  <c r="M388" i="1" s="1"/>
  <c r="V300" i="1"/>
  <c r="Z300" i="1" s="1"/>
  <c r="AC300" i="1"/>
  <c r="Q300" i="1"/>
  <c r="O300" i="1" s="1"/>
  <c r="R300" i="1" s="1"/>
  <c r="L300" i="1" s="1"/>
  <c r="M300" i="1" s="1"/>
  <c r="AB300" i="1"/>
  <c r="T193" i="1"/>
  <c r="U193" i="1" s="1"/>
  <c r="AB134" i="1"/>
  <c r="T383" i="1"/>
  <c r="U383" i="1" s="1"/>
  <c r="V344" i="1"/>
  <c r="Z344" i="1" s="1"/>
  <c r="AC344" i="1"/>
  <c r="AD344" i="1" s="1"/>
  <c r="AB344" i="1"/>
  <c r="T254" i="1"/>
  <c r="U254" i="1" s="1"/>
  <c r="V252" i="1"/>
  <c r="Z252" i="1" s="1"/>
  <c r="AC252" i="1"/>
  <c r="AB252" i="1"/>
  <c r="Q252" i="1"/>
  <c r="O252" i="1" s="1"/>
  <c r="R252" i="1" s="1"/>
  <c r="L252" i="1" s="1"/>
  <c r="M252" i="1" s="1"/>
  <c r="T158" i="1"/>
  <c r="U158" i="1" s="1"/>
  <c r="V126" i="1"/>
  <c r="Z126" i="1" s="1"/>
  <c r="AC126" i="1"/>
  <c r="Q126" i="1"/>
  <c r="O126" i="1" s="1"/>
  <c r="R126" i="1" s="1"/>
  <c r="L126" i="1" s="1"/>
  <c r="M126" i="1" s="1"/>
  <c r="AB126" i="1"/>
  <c r="V47" i="1"/>
  <c r="Z47" i="1" s="1"/>
  <c r="AC47" i="1"/>
  <c r="AD47" i="1" s="1"/>
  <c r="Q47" i="1"/>
  <c r="O47" i="1" s="1"/>
  <c r="R47" i="1" s="1"/>
  <c r="L47" i="1" s="1"/>
  <c r="M47" i="1" s="1"/>
  <c r="AB47" i="1"/>
  <c r="T48" i="1"/>
  <c r="U48" i="1" s="1"/>
  <c r="AC23" i="1"/>
  <c r="AD23" i="1" s="1"/>
  <c r="V23" i="1"/>
  <c r="Z23" i="1" s="1"/>
  <c r="Q23" i="1"/>
  <c r="O23" i="1" s="1"/>
  <c r="R23" i="1" s="1"/>
  <c r="L23" i="1" s="1"/>
  <c r="M23" i="1" s="1"/>
  <c r="AC361" i="1"/>
  <c r="AD361" i="1" s="1"/>
  <c r="V361" i="1"/>
  <c r="Z361" i="1" s="1"/>
  <c r="Q361" i="1"/>
  <c r="O361" i="1" s="1"/>
  <c r="R361" i="1" s="1"/>
  <c r="L361" i="1" s="1"/>
  <c r="M361" i="1" s="1"/>
  <c r="AC357" i="1"/>
  <c r="AD357" i="1" s="1"/>
  <c r="V357" i="1"/>
  <c r="Z357" i="1" s="1"/>
  <c r="L356" i="1"/>
  <c r="M356" i="1" s="1"/>
  <c r="AB336" i="1"/>
  <c r="V336" i="1"/>
  <c r="Z336" i="1" s="1"/>
  <c r="AC336" i="1"/>
  <c r="AD336" i="1" s="1"/>
  <c r="Q336" i="1"/>
  <c r="O336" i="1" s="1"/>
  <c r="R336" i="1" s="1"/>
  <c r="L336" i="1" s="1"/>
  <c r="M336" i="1" s="1"/>
  <c r="AC324" i="1"/>
  <c r="AB324" i="1"/>
  <c r="V324" i="1"/>
  <c r="Z324" i="1" s="1"/>
  <c r="AC363" i="1"/>
  <c r="AD363" i="1" s="1"/>
  <c r="V363" i="1"/>
  <c r="Z363" i="1" s="1"/>
  <c r="Q363" i="1"/>
  <c r="O363" i="1" s="1"/>
  <c r="R363" i="1" s="1"/>
  <c r="L363" i="1" s="1"/>
  <c r="M363" i="1" s="1"/>
  <c r="V353" i="1"/>
  <c r="Z353" i="1" s="1"/>
  <c r="AC353" i="1"/>
  <c r="AD353" i="1" s="1"/>
  <c r="V305" i="1"/>
  <c r="Z305" i="1" s="1"/>
  <c r="AC305" i="1"/>
  <c r="AB305" i="1"/>
  <c r="T320" i="1"/>
  <c r="U320" i="1" s="1"/>
  <c r="V285" i="1"/>
  <c r="Z285" i="1" s="1"/>
  <c r="AC285" i="1"/>
  <c r="AB285" i="1"/>
  <c r="V306" i="1"/>
  <c r="Z306" i="1" s="1"/>
  <c r="AC306" i="1"/>
  <c r="AD306" i="1" s="1"/>
  <c r="Q306" i="1"/>
  <c r="O306" i="1" s="1"/>
  <c r="R306" i="1" s="1"/>
  <c r="L306" i="1" s="1"/>
  <c r="M306" i="1" s="1"/>
  <c r="T258" i="1"/>
  <c r="U258" i="1" s="1"/>
  <c r="V332" i="1"/>
  <c r="Z332" i="1" s="1"/>
  <c r="AC332" i="1"/>
  <c r="AB332" i="1"/>
  <c r="AD384" i="1"/>
  <c r="V280" i="1"/>
  <c r="Z280" i="1" s="1"/>
  <c r="AC280" i="1"/>
  <c r="AB280" i="1"/>
  <c r="AC237" i="1"/>
  <c r="V237" i="1"/>
  <c r="Z237" i="1" s="1"/>
  <c r="AB237" i="1"/>
  <c r="T195" i="1"/>
  <c r="U195" i="1" s="1"/>
  <c r="T255" i="1"/>
  <c r="U255" i="1" s="1"/>
  <c r="V235" i="1"/>
  <c r="Z235" i="1" s="1"/>
  <c r="AC235" i="1"/>
  <c r="AB235" i="1"/>
  <c r="Q235" i="1"/>
  <c r="O235" i="1" s="1"/>
  <c r="R235" i="1" s="1"/>
  <c r="L235" i="1" s="1"/>
  <c r="M235" i="1" s="1"/>
  <c r="Q285" i="1"/>
  <c r="O285" i="1" s="1"/>
  <c r="R285" i="1" s="1"/>
  <c r="L285" i="1" s="1"/>
  <c r="M285" i="1" s="1"/>
  <c r="AB196" i="1"/>
  <c r="V176" i="1"/>
  <c r="Z176" i="1" s="1"/>
  <c r="AC176" i="1"/>
  <c r="AD176" i="1" s="1"/>
  <c r="Q176" i="1"/>
  <c r="O176" i="1" s="1"/>
  <c r="R176" i="1" s="1"/>
  <c r="L176" i="1" s="1"/>
  <c r="M176" i="1" s="1"/>
  <c r="T147" i="1"/>
  <c r="U147" i="1" s="1"/>
  <c r="V132" i="1"/>
  <c r="Z132" i="1" s="1"/>
  <c r="AC132" i="1"/>
  <c r="AD132" i="1" s="1"/>
  <c r="AB132" i="1"/>
  <c r="V140" i="1"/>
  <c r="Z140" i="1" s="1"/>
  <c r="AB140" i="1"/>
  <c r="AC140" i="1"/>
  <c r="AD140" i="1" s="1"/>
  <c r="AC149" i="1"/>
  <c r="AD149" i="1" s="1"/>
  <c r="V149" i="1"/>
  <c r="Z149" i="1" s="1"/>
  <c r="Q149" i="1"/>
  <c r="O149" i="1" s="1"/>
  <c r="R149" i="1" s="1"/>
  <c r="L149" i="1" s="1"/>
  <c r="M149" i="1" s="1"/>
  <c r="T187" i="1"/>
  <c r="U187" i="1" s="1"/>
  <c r="V46" i="1"/>
  <c r="Z46" i="1" s="1"/>
  <c r="AC46" i="1"/>
  <c r="AB46" i="1"/>
  <c r="Q46" i="1"/>
  <c r="O46" i="1" s="1"/>
  <c r="R46" i="1" s="1"/>
  <c r="L46" i="1" s="1"/>
  <c r="M46" i="1" s="1"/>
  <c r="V212" i="1"/>
  <c r="Z212" i="1" s="1"/>
  <c r="AC212" i="1"/>
  <c r="AD212" i="1" s="1"/>
  <c r="T64" i="1"/>
  <c r="U64" i="1" s="1"/>
  <c r="Q58" i="1"/>
  <c r="O58" i="1" s="1"/>
  <c r="R58" i="1" s="1"/>
  <c r="L58" i="1" s="1"/>
  <c r="M58" i="1" s="1"/>
  <c r="L22" i="1"/>
  <c r="M22" i="1" s="1"/>
  <c r="Q112" i="1"/>
  <c r="O112" i="1" s="1"/>
  <c r="R112" i="1" s="1"/>
  <c r="L112" i="1" s="1"/>
  <c r="M112" i="1" s="1"/>
  <c r="V41" i="1"/>
  <c r="Z41" i="1" s="1"/>
  <c r="AC41" i="1"/>
  <c r="AB41" i="1"/>
  <c r="Q41" i="1"/>
  <c r="O41" i="1" s="1"/>
  <c r="R41" i="1" s="1"/>
  <c r="L41" i="1" s="1"/>
  <c r="M41" i="1" s="1"/>
  <c r="V378" i="1"/>
  <c r="Z378" i="1" s="1"/>
  <c r="AC378" i="1"/>
  <c r="AB378" i="1"/>
  <c r="Q378" i="1"/>
  <c r="O378" i="1" s="1"/>
  <c r="R378" i="1" s="1"/>
  <c r="L378" i="1" s="1"/>
  <c r="M378" i="1" s="1"/>
  <c r="T375" i="1"/>
  <c r="U375" i="1" s="1"/>
  <c r="V298" i="1"/>
  <c r="Z298" i="1" s="1"/>
  <c r="AC298" i="1"/>
  <c r="AC169" i="1"/>
  <c r="AD169" i="1" s="1"/>
  <c r="V169" i="1"/>
  <c r="Z169" i="1" s="1"/>
  <c r="AC165" i="1"/>
  <c r="V165" i="1"/>
  <c r="Z165" i="1" s="1"/>
  <c r="AB165" i="1"/>
  <c r="AC286" i="1"/>
  <c r="AD286" i="1" s="1"/>
  <c r="V286" i="1"/>
  <c r="Z286" i="1" s="1"/>
  <c r="T335" i="1"/>
  <c r="U335" i="1" s="1"/>
  <c r="V142" i="1"/>
  <c r="Z142" i="1" s="1"/>
  <c r="AC142" i="1"/>
  <c r="AB142" i="1"/>
  <c r="AC349" i="1"/>
  <c r="AD349" i="1" s="1"/>
  <c r="V349" i="1"/>
  <c r="Z349" i="1" s="1"/>
  <c r="Q349" i="1"/>
  <c r="O349" i="1" s="1"/>
  <c r="R349" i="1" s="1"/>
  <c r="L349" i="1" s="1"/>
  <c r="M349" i="1" s="1"/>
  <c r="V374" i="1"/>
  <c r="Z374" i="1" s="1"/>
  <c r="AC374" i="1"/>
  <c r="Q374" i="1"/>
  <c r="O374" i="1" s="1"/>
  <c r="R374" i="1" s="1"/>
  <c r="L374" i="1" s="1"/>
  <c r="M374" i="1" s="1"/>
  <c r="AB374" i="1"/>
  <c r="T310" i="1"/>
  <c r="U310" i="1" s="1"/>
  <c r="AB298" i="1"/>
  <c r="AC233" i="1"/>
  <c r="V233" i="1"/>
  <c r="Z233" i="1" s="1"/>
  <c r="T249" i="1"/>
  <c r="U249" i="1" s="1"/>
  <c r="AC229" i="1"/>
  <c r="AD229" i="1" s="1"/>
  <c r="V229" i="1"/>
  <c r="Z229" i="1" s="1"/>
  <c r="AB90" i="1"/>
  <c r="Q102" i="1"/>
  <c r="O102" i="1" s="1"/>
  <c r="R102" i="1" s="1"/>
  <c r="L102" i="1" s="1"/>
  <c r="M102" i="1" s="1"/>
  <c r="Q344" i="1"/>
  <c r="O344" i="1" s="1"/>
  <c r="R344" i="1" s="1"/>
  <c r="L344" i="1" s="1"/>
  <c r="M344" i="1" s="1"/>
  <c r="V372" i="1"/>
  <c r="Z372" i="1" s="1"/>
  <c r="AB372" i="1"/>
  <c r="AC372" i="1"/>
  <c r="AD372" i="1" s="1"/>
  <c r="V352" i="1"/>
  <c r="Z352" i="1" s="1"/>
  <c r="AC352" i="1"/>
  <c r="AD352" i="1" s="1"/>
  <c r="Q352" i="1"/>
  <c r="O352" i="1" s="1"/>
  <c r="R352" i="1" s="1"/>
  <c r="L352" i="1" s="1"/>
  <c r="M352" i="1" s="1"/>
  <c r="AB352" i="1"/>
  <c r="AC313" i="1"/>
  <c r="AD313" i="1" s="1"/>
  <c r="V313" i="1"/>
  <c r="Z313" i="1" s="1"/>
  <c r="Q313" i="1"/>
  <c r="O313" i="1" s="1"/>
  <c r="R313" i="1" s="1"/>
  <c r="L313" i="1" s="1"/>
  <c r="M313" i="1" s="1"/>
  <c r="L283" i="1"/>
  <c r="M283" i="1" s="1"/>
  <c r="AD339" i="1"/>
  <c r="V289" i="1"/>
  <c r="Z289" i="1" s="1"/>
  <c r="AC289" i="1"/>
  <c r="AC270" i="1"/>
  <c r="AD270" i="1" s="1"/>
  <c r="V270" i="1"/>
  <c r="Z270" i="1" s="1"/>
  <c r="AB328" i="1"/>
  <c r="V328" i="1"/>
  <c r="Z328" i="1" s="1"/>
  <c r="AC328" i="1"/>
  <c r="AD328" i="1" s="1"/>
  <c r="L269" i="1"/>
  <c r="M269" i="1" s="1"/>
  <c r="L227" i="1"/>
  <c r="M227" i="1" s="1"/>
  <c r="T202" i="1"/>
  <c r="U202" i="1" s="1"/>
  <c r="Q270" i="1"/>
  <c r="O270" i="1" s="1"/>
  <c r="R270" i="1" s="1"/>
  <c r="L270" i="1" s="1"/>
  <c r="M270" i="1" s="1"/>
  <c r="T170" i="1"/>
  <c r="U170" i="1" s="1"/>
  <c r="T159" i="1"/>
  <c r="U159" i="1" s="1"/>
  <c r="V244" i="1"/>
  <c r="Z244" i="1" s="1"/>
  <c r="AC244" i="1"/>
  <c r="AB244" i="1"/>
  <c r="T209" i="1"/>
  <c r="U209" i="1" s="1"/>
  <c r="Q230" i="1"/>
  <c r="O230" i="1" s="1"/>
  <c r="R230" i="1" s="1"/>
  <c r="L230" i="1" s="1"/>
  <c r="M230" i="1" s="1"/>
  <c r="AD214" i="1"/>
  <c r="V146" i="1"/>
  <c r="Z146" i="1" s="1"/>
  <c r="AC146" i="1"/>
  <c r="Q146" i="1"/>
  <c r="O146" i="1" s="1"/>
  <c r="R146" i="1" s="1"/>
  <c r="L146" i="1" s="1"/>
  <c r="M146" i="1" s="1"/>
  <c r="AB146" i="1"/>
  <c r="Q132" i="1"/>
  <c r="O132" i="1" s="1"/>
  <c r="R132" i="1" s="1"/>
  <c r="L132" i="1" s="1"/>
  <c r="M132" i="1" s="1"/>
  <c r="T201" i="1"/>
  <c r="U201" i="1" s="1"/>
  <c r="AC135" i="1"/>
  <c r="AD135" i="1" s="1"/>
  <c r="Q135" i="1"/>
  <c r="O135" i="1" s="1"/>
  <c r="R135" i="1" s="1"/>
  <c r="L135" i="1" s="1"/>
  <c r="M135" i="1" s="1"/>
  <c r="V135" i="1"/>
  <c r="Z135" i="1" s="1"/>
  <c r="V138" i="1"/>
  <c r="Z138" i="1" s="1"/>
  <c r="AC138" i="1"/>
  <c r="AB138" i="1"/>
  <c r="T173" i="1"/>
  <c r="U173" i="1" s="1"/>
  <c r="V133" i="1"/>
  <c r="Z133" i="1" s="1"/>
  <c r="AB133" i="1"/>
  <c r="AC133" i="1"/>
  <c r="AD133" i="1" s="1"/>
  <c r="Q133" i="1"/>
  <c r="O133" i="1" s="1"/>
  <c r="R133" i="1" s="1"/>
  <c r="L133" i="1" s="1"/>
  <c r="M133" i="1" s="1"/>
  <c r="AB114" i="1"/>
  <c r="AC98" i="1"/>
  <c r="V98" i="1"/>
  <c r="Z98" i="1" s="1"/>
  <c r="Q98" i="1"/>
  <c r="O98" i="1" s="1"/>
  <c r="R98" i="1" s="1"/>
  <c r="L98" i="1" s="1"/>
  <c r="M98" i="1" s="1"/>
  <c r="AB98" i="1"/>
  <c r="V96" i="1"/>
  <c r="Z96" i="1" s="1"/>
  <c r="AC96" i="1"/>
  <c r="AD96" i="1" s="1"/>
  <c r="AB96" i="1"/>
  <c r="Q96" i="1"/>
  <c r="O96" i="1" s="1"/>
  <c r="R96" i="1" s="1"/>
  <c r="L96" i="1" s="1"/>
  <c r="M96" i="1" s="1"/>
  <c r="T32" i="1"/>
  <c r="U32" i="1" s="1"/>
  <c r="AB115" i="1"/>
  <c r="AB66" i="1"/>
  <c r="T16" i="1"/>
  <c r="U16" i="1" s="1"/>
  <c r="Q101" i="1"/>
  <c r="O101" i="1" s="1"/>
  <c r="R101" i="1" s="1"/>
  <c r="L101" i="1" s="1"/>
  <c r="M101" i="1" s="1"/>
  <c r="Q165" i="1"/>
  <c r="O165" i="1" s="1"/>
  <c r="R165" i="1" s="1"/>
  <c r="L165" i="1" s="1"/>
  <c r="M165" i="1" s="1"/>
  <c r="V34" i="1"/>
  <c r="Z34" i="1" s="1"/>
  <c r="AC34" i="1"/>
  <c r="AD34" i="1" s="1"/>
  <c r="Q34" i="1"/>
  <c r="O34" i="1" s="1"/>
  <c r="R34" i="1" s="1"/>
  <c r="L34" i="1" s="1"/>
  <c r="M34" i="1" s="1"/>
  <c r="V382" i="1"/>
  <c r="Z382" i="1" s="1"/>
  <c r="AC382" i="1"/>
  <c r="AD382" i="1" s="1"/>
  <c r="T364" i="1"/>
  <c r="U364" i="1" s="1"/>
  <c r="T314" i="1"/>
  <c r="U314" i="1" s="1"/>
  <c r="V329" i="1"/>
  <c r="Z329" i="1" s="1"/>
  <c r="AC329" i="1"/>
  <c r="AB329" i="1"/>
  <c r="V290" i="1"/>
  <c r="Z290" i="1" s="1"/>
  <c r="AC290" i="1"/>
  <c r="AD290" i="1" s="1"/>
  <c r="V345" i="1"/>
  <c r="Z345" i="1" s="1"/>
  <c r="AC345" i="1"/>
  <c r="AD345" i="1" s="1"/>
  <c r="V325" i="1"/>
  <c r="Z325" i="1" s="1"/>
  <c r="AC325" i="1"/>
  <c r="AD325" i="1" s="1"/>
  <c r="AB325" i="1"/>
  <c r="Q325" i="1"/>
  <c r="O325" i="1" s="1"/>
  <c r="R325" i="1" s="1"/>
  <c r="L325" i="1" s="1"/>
  <c r="M325" i="1" s="1"/>
  <c r="V316" i="1"/>
  <c r="Z316" i="1" s="1"/>
  <c r="AC316" i="1"/>
  <c r="AB316" i="1"/>
  <c r="V288" i="1"/>
  <c r="Z288" i="1" s="1"/>
  <c r="AC288" i="1"/>
  <c r="AB288" i="1"/>
  <c r="Q288" i="1"/>
  <c r="O288" i="1" s="1"/>
  <c r="R288" i="1" s="1"/>
  <c r="L288" i="1" s="1"/>
  <c r="M288" i="1" s="1"/>
  <c r="V321" i="1"/>
  <c r="Z321" i="1" s="1"/>
  <c r="AC321" i="1"/>
  <c r="AB321" i="1"/>
  <c r="V283" i="1"/>
  <c r="Z283" i="1" s="1"/>
  <c r="AB283" i="1"/>
  <c r="AC283" i="1"/>
  <c r="Q329" i="1"/>
  <c r="O329" i="1" s="1"/>
  <c r="R329" i="1" s="1"/>
  <c r="L329" i="1" s="1"/>
  <c r="M329" i="1" s="1"/>
  <c r="T250" i="1"/>
  <c r="U250" i="1" s="1"/>
  <c r="T191" i="1"/>
  <c r="U191" i="1" s="1"/>
  <c r="V256" i="1"/>
  <c r="Z256" i="1" s="1"/>
  <c r="AC256" i="1"/>
  <c r="V228" i="1"/>
  <c r="Z228" i="1" s="1"/>
  <c r="AB228" i="1"/>
  <c r="AC228" i="1"/>
  <c r="T236" i="1"/>
  <c r="U236" i="1" s="1"/>
  <c r="T167" i="1"/>
  <c r="U167" i="1" s="1"/>
  <c r="V220" i="1"/>
  <c r="Z220" i="1" s="1"/>
  <c r="Q220" i="1"/>
  <c r="O220" i="1" s="1"/>
  <c r="R220" i="1" s="1"/>
  <c r="L220" i="1" s="1"/>
  <c r="M220" i="1" s="1"/>
  <c r="AC220" i="1"/>
  <c r="AD220" i="1" s="1"/>
  <c r="V200" i="1"/>
  <c r="Z200" i="1" s="1"/>
  <c r="AC200" i="1"/>
  <c r="AD200" i="1" s="1"/>
  <c r="V160" i="1"/>
  <c r="Z160" i="1" s="1"/>
  <c r="AC160" i="1"/>
  <c r="V106" i="1"/>
  <c r="Z106" i="1" s="1"/>
  <c r="AC106" i="1"/>
  <c r="V150" i="1"/>
  <c r="Z150" i="1" s="1"/>
  <c r="AC150" i="1"/>
  <c r="AB150" i="1"/>
  <c r="V109" i="1"/>
  <c r="Z109" i="1" s="1"/>
  <c r="AC109" i="1"/>
  <c r="AD109" i="1" s="1"/>
  <c r="V137" i="1"/>
  <c r="Z137" i="1" s="1"/>
  <c r="AB137" i="1"/>
  <c r="AC137" i="1"/>
  <c r="AD137" i="1" s="1"/>
  <c r="AC117" i="1"/>
  <c r="AB117" i="1"/>
  <c r="Q117" i="1"/>
  <c r="O117" i="1" s="1"/>
  <c r="R117" i="1" s="1"/>
  <c r="L117" i="1" s="1"/>
  <c r="M117" i="1" s="1"/>
  <c r="V117" i="1"/>
  <c r="Z117" i="1" s="1"/>
  <c r="V105" i="1"/>
  <c r="Z105" i="1" s="1"/>
  <c r="AC105" i="1"/>
  <c r="L39" i="1"/>
  <c r="M39" i="1" s="1"/>
  <c r="T60" i="1"/>
  <c r="U60" i="1" s="1"/>
  <c r="V22" i="1"/>
  <c r="Z22" i="1" s="1"/>
  <c r="AC22" i="1"/>
  <c r="AC175" i="1"/>
  <c r="AB175" i="1"/>
  <c r="V175" i="1"/>
  <c r="Z175" i="1" s="1"/>
  <c r="V82" i="1"/>
  <c r="Z82" i="1" s="1"/>
  <c r="AC82" i="1"/>
  <c r="AD82" i="1" s="1"/>
  <c r="AC262" i="1"/>
  <c r="AD262" i="1" s="1"/>
  <c r="V262" i="1"/>
  <c r="Z262" i="1" s="1"/>
  <c r="Q262" i="1"/>
  <c r="O262" i="1" s="1"/>
  <c r="R262" i="1" s="1"/>
  <c r="L262" i="1" s="1"/>
  <c r="M262" i="1" s="1"/>
  <c r="V124" i="1"/>
  <c r="Z124" i="1" s="1"/>
  <c r="AC124" i="1"/>
  <c r="AB124" i="1"/>
  <c r="V62" i="1"/>
  <c r="Z62" i="1" s="1"/>
  <c r="AC62" i="1"/>
  <c r="AD62" i="1" s="1"/>
  <c r="V43" i="1"/>
  <c r="Z43" i="1" s="1"/>
  <c r="AC43" i="1"/>
  <c r="AD43" i="1" s="1"/>
  <c r="AB22" i="1"/>
  <c r="V119" i="1"/>
  <c r="Z119" i="1" s="1"/>
  <c r="AC119" i="1"/>
  <c r="AD119" i="1" s="1"/>
  <c r="Q119" i="1"/>
  <c r="O119" i="1" s="1"/>
  <c r="R119" i="1" s="1"/>
  <c r="L119" i="1" s="1"/>
  <c r="M119" i="1" s="1"/>
  <c r="V17" i="1"/>
  <c r="Z17" i="1" s="1"/>
  <c r="AC17" i="1"/>
  <c r="AB17" i="1"/>
  <c r="V100" i="1"/>
  <c r="Z100" i="1" s="1"/>
  <c r="AC100" i="1"/>
  <c r="AB100" i="1"/>
  <c r="Q105" i="1"/>
  <c r="O105" i="1" s="1"/>
  <c r="R105" i="1" s="1"/>
  <c r="L105" i="1" s="1"/>
  <c r="M105" i="1" s="1"/>
  <c r="L81" i="1"/>
  <c r="M81" i="1" s="1"/>
  <c r="L49" i="1"/>
  <c r="M49" i="1" s="1"/>
  <c r="V42" i="1"/>
  <c r="Z42" i="1" s="1"/>
  <c r="AC42" i="1"/>
  <c r="AD42" i="1" s="1"/>
  <c r="V184" i="1"/>
  <c r="Z184" i="1" s="1"/>
  <c r="AC184" i="1"/>
  <c r="AB184" i="1"/>
  <c r="V29" i="1"/>
  <c r="Z29" i="1" s="1"/>
  <c r="AC29" i="1"/>
  <c r="AB29" i="1"/>
  <c r="V61" i="1"/>
  <c r="Z61" i="1" s="1"/>
  <c r="AC61" i="1"/>
  <c r="AB61" i="1"/>
  <c r="L137" i="1"/>
  <c r="M137" i="1" s="1"/>
  <c r="Q29" i="1"/>
  <c r="O29" i="1" s="1"/>
  <c r="R29" i="1" s="1"/>
  <c r="L29" i="1" s="1"/>
  <c r="M29" i="1" s="1"/>
  <c r="V83" i="1"/>
  <c r="Z83" i="1" s="1"/>
  <c r="AC83" i="1"/>
  <c r="T68" i="1"/>
  <c r="U68" i="1" s="1"/>
  <c r="Q184" i="1"/>
  <c r="O184" i="1" s="1"/>
  <c r="R184" i="1" s="1"/>
  <c r="L184" i="1" s="1"/>
  <c r="M184" i="1" s="1"/>
  <c r="V57" i="1"/>
  <c r="Z57" i="1" s="1"/>
  <c r="AC57" i="1"/>
  <c r="AB57" i="1"/>
  <c r="L30" i="1"/>
  <c r="M30" i="1" s="1"/>
  <c r="Q42" i="1"/>
  <c r="O42" i="1" s="1"/>
  <c r="R42" i="1" s="1"/>
  <c r="L42" i="1" s="1"/>
  <c r="M42" i="1" s="1"/>
  <c r="V37" i="1"/>
  <c r="Z37" i="1" s="1"/>
  <c r="AC37" i="1"/>
  <c r="AB37" i="1"/>
  <c r="V73" i="1"/>
  <c r="Z73" i="1" s="1"/>
  <c r="AC73" i="1"/>
  <c r="AB73" i="1"/>
  <c r="Q37" i="1"/>
  <c r="O37" i="1" s="1"/>
  <c r="R37" i="1" s="1"/>
  <c r="L37" i="1" s="1"/>
  <c r="M37" i="1" s="1"/>
  <c r="AC51" i="1"/>
  <c r="V51" i="1"/>
  <c r="Z51" i="1" s="1"/>
  <c r="L79" i="1"/>
  <c r="M79" i="1" s="1"/>
  <c r="AD84" i="1"/>
  <c r="V69" i="1"/>
  <c r="Z69" i="1" s="1"/>
  <c r="AC69" i="1"/>
  <c r="AB69" i="1"/>
  <c r="AC376" i="1"/>
  <c r="AD376" i="1" s="1"/>
  <c r="AB376" i="1"/>
  <c r="V376" i="1"/>
  <c r="Z376" i="1" s="1"/>
  <c r="AB382" i="1"/>
  <c r="T387" i="1"/>
  <c r="U387" i="1" s="1"/>
  <c r="L380" i="1"/>
  <c r="M380" i="1" s="1"/>
  <c r="V381" i="1"/>
  <c r="Z381" i="1" s="1"/>
  <c r="AC381" i="1"/>
  <c r="AB381" i="1"/>
  <c r="V366" i="1"/>
  <c r="Z366" i="1" s="1"/>
  <c r="AC366" i="1"/>
  <c r="AD366" i="1" s="1"/>
  <c r="Q366" i="1"/>
  <c r="O366" i="1" s="1"/>
  <c r="R366" i="1" s="1"/>
  <c r="L366" i="1" s="1"/>
  <c r="M366" i="1" s="1"/>
  <c r="Q382" i="1"/>
  <c r="O382" i="1" s="1"/>
  <c r="R382" i="1" s="1"/>
  <c r="L382" i="1" s="1"/>
  <c r="M382" i="1" s="1"/>
  <c r="V337" i="1"/>
  <c r="Z337" i="1" s="1"/>
  <c r="AC337" i="1"/>
  <c r="AD337" i="1" s="1"/>
  <c r="T279" i="1"/>
  <c r="U279" i="1" s="1"/>
  <c r="T323" i="1"/>
  <c r="U323" i="1" s="1"/>
  <c r="L307" i="1"/>
  <c r="M307" i="1" s="1"/>
  <c r="V301" i="1"/>
  <c r="Z301" i="1" s="1"/>
  <c r="AC301" i="1"/>
  <c r="AD301" i="1" s="1"/>
  <c r="T294" i="1"/>
  <c r="U294" i="1" s="1"/>
  <c r="AC257" i="1"/>
  <c r="V257" i="1"/>
  <c r="Z257" i="1" s="1"/>
  <c r="L276" i="1"/>
  <c r="M276" i="1" s="1"/>
  <c r="T234" i="1"/>
  <c r="U234" i="1" s="1"/>
  <c r="V304" i="1"/>
  <c r="Z304" i="1" s="1"/>
  <c r="AC304" i="1"/>
  <c r="AB304" i="1"/>
  <c r="T272" i="1"/>
  <c r="U272" i="1" s="1"/>
  <c r="Q256" i="1"/>
  <c r="O256" i="1" s="1"/>
  <c r="R256" i="1" s="1"/>
  <c r="L256" i="1" s="1"/>
  <c r="M256" i="1" s="1"/>
  <c r="AB256" i="1"/>
  <c r="L248" i="1"/>
  <c r="M248" i="1" s="1"/>
  <c r="V307" i="1"/>
  <c r="Z307" i="1" s="1"/>
  <c r="AB307" i="1"/>
  <c r="AC307" i="1"/>
  <c r="AD307" i="1" s="1"/>
  <c r="T240" i="1"/>
  <c r="U240" i="1" s="1"/>
  <c r="T207" i="1"/>
  <c r="U207" i="1" s="1"/>
  <c r="V242" i="1"/>
  <c r="Z242" i="1" s="1"/>
  <c r="Q242" i="1"/>
  <c r="O242" i="1" s="1"/>
  <c r="R242" i="1" s="1"/>
  <c r="L242" i="1" s="1"/>
  <c r="M242" i="1" s="1"/>
  <c r="AC242" i="1"/>
  <c r="AD242" i="1" s="1"/>
  <c r="T222" i="1"/>
  <c r="U222" i="1" s="1"/>
  <c r="AC253" i="1"/>
  <c r="AD253" i="1" s="1"/>
  <c r="V253" i="1"/>
  <c r="Z253" i="1" s="1"/>
  <c r="T198" i="1"/>
  <c r="U198" i="1" s="1"/>
  <c r="Q301" i="1"/>
  <c r="O301" i="1" s="1"/>
  <c r="R301" i="1" s="1"/>
  <c r="L301" i="1" s="1"/>
  <c r="M301" i="1" s="1"/>
  <c r="AC251" i="1"/>
  <c r="V251" i="1"/>
  <c r="Z251" i="1" s="1"/>
  <c r="AB251" i="1"/>
  <c r="L163" i="1"/>
  <c r="M163" i="1" s="1"/>
  <c r="AC161" i="1"/>
  <c r="V161" i="1"/>
  <c r="Z161" i="1" s="1"/>
  <c r="V180" i="1"/>
  <c r="Z180" i="1" s="1"/>
  <c r="AC180" i="1"/>
  <c r="AD180" i="1" s="1"/>
  <c r="Q160" i="1"/>
  <c r="O160" i="1" s="1"/>
  <c r="R160" i="1" s="1"/>
  <c r="L160" i="1" s="1"/>
  <c r="M160" i="1" s="1"/>
  <c r="T139" i="1"/>
  <c r="U139" i="1" s="1"/>
  <c r="T205" i="1"/>
  <c r="U205" i="1" s="1"/>
  <c r="Q106" i="1"/>
  <c r="O106" i="1" s="1"/>
  <c r="R106" i="1" s="1"/>
  <c r="L106" i="1" s="1"/>
  <c r="M106" i="1" s="1"/>
  <c r="T177" i="1"/>
  <c r="U177" i="1" s="1"/>
  <c r="V127" i="1"/>
  <c r="Z127" i="1" s="1"/>
  <c r="AC127" i="1"/>
  <c r="AD127" i="1" s="1"/>
  <c r="V88" i="1"/>
  <c r="Z88" i="1" s="1"/>
  <c r="AC88" i="1"/>
  <c r="AB88" i="1"/>
  <c r="V122" i="1"/>
  <c r="Z122" i="1" s="1"/>
  <c r="AC122" i="1"/>
  <c r="AB122" i="1"/>
  <c r="T80" i="1"/>
  <c r="U80" i="1" s="1"/>
  <c r="V70" i="1"/>
  <c r="Z70" i="1" s="1"/>
  <c r="AC70" i="1"/>
  <c r="AD70" i="1" s="1"/>
  <c r="L104" i="1"/>
  <c r="M104" i="1" s="1"/>
  <c r="T87" i="1"/>
  <c r="U87" i="1" s="1"/>
  <c r="T76" i="1"/>
  <c r="U76" i="1" s="1"/>
  <c r="V86" i="1"/>
  <c r="Z86" i="1" s="1"/>
  <c r="AC86" i="1"/>
  <c r="AD86" i="1" s="1"/>
  <c r="T24" i="1"/>
  <c r="U24" i="1" s="1"/>
  <c r="AB200" i="1"/>
  <c r="Q88" i="1"/>
  <c r="O88" i="1" s="1"/>
  <c r="R88" i="1" s="1"/>
  <c r="L88" i="1" s="1"/>
  <c r="M88" i="1" s="1"/>
  <c r="V30" i="1"/>
  <c r="Z30" i="1" s="1"/>
  <c r="AC30" i="1"/>
  <c r="AD30" i="1" s="1"/>
  <c r="T171" i="1"/>
  <c r="U171" i="1" s="1"/>
  <c r="T36" i="1"/>
  <c r="U36" i="1" s="1"/>
  <c r="Q82" i="1"/>
  <c r="O82" i="1" s="1"/>
  <c r="R82" i="1" s="1"/>
  <c r="L82" i="1" s="1"/>
  <c r="M82" i="1" s="1"/>
  <c r="V81" i="1"/>
  <c r="Z81" i="1" s="1"/>
  <c r="AC81" i="1"/>
  <c r="AB81" i="1"/>
  <c r="Q86" i="1"/>
  <c r="O86" i="1" s="1"/>
  <c r="R86" i="1" s="1"/>
  <c r="L86" i="1" s="1"/>
  <c r="M86" i="1" s="1"/>
  <c r="T358" i="1"/>
  <c r="U358" i="1" s="1"/>
  <c r="V377" i="1"/>
  <c r="Z377" i="1" s="1"/>
  <c r="AC377" i="1"/>
  <c r="AD377" i="1" s="1"/>
  <c r="AB377" i="1"/>
  <c r="V319" i="1"/>
  <c r="Z319" i="1" s="1"/>
  <c r="AC319" i="1"/>
  <c r="AD319" i="1" s="1"/>
  <c r="V385" i="1"/>
  <c r="Z385" i="1" s="1"/>
  <c r="AB385" i="1"/>
  <c r="AC385" i="1"/>
  <c r="AD385" i="1" s="1"/>
  <c r="AC346" i="1"/>
  <c r="AD346" i="1" s="1"/>
  <c r="V346" i="1"/>
  <c r="Z346" i="1" s="1"/>
  <c r="Q319" i="1"/>
  <c r="O319" i="1" s="1"/>
  <c r="R319" i="1" s="1"/>
  <c r="L319" i="1" s="1"/>
  <c r="M319" i="1" s="1"/>
  <c r="V343" i="1"/>
  <c r="Z343" i="1" s="1"/>
  <c r="AC343" i="1"/>
  <c r="AB343" i="1"/>
  <c r="V348" i="1"/>
  <c r="Z348" i="1" s="1"/>
  <c r="AC348" i="1"/>
  <c r="AD348" i="1" s="1"/>
  <c r="V326" i="1"/>
  <c r="Z326" i="1" s="1"/>
  <c r="AC326" i="1"/>
  <c r="AD326" i="1" s="1"/>
  <c r="Q326" i="1"/>
  <c r="O326" i="1" s="1"/>
  <c r="R326" i="1" s="1"/>
  <c r="L326" i="1" s="1"/>
  <c r="M326" i="1" s="1"/>
  <c r="Q290" i="1"/>
  <c r="O290" i="1" s="1"/>
  <c r="R290" i="1" s="1"/>
  <c r="L290" i="1" s="1"/>
  <c r="M290" i="1" s="1"/>
  <c r="V317" i="1"/>
  <c r="Z317" i="1" s="1"/>
  <c r="AC317" i="1"/>
  <c r="AD317" i="1" s="1"/>
  <c r="AD312" i="1"/>
  <c r="AC311" i="1"/>
  <c r="AD311" i="1" s="1"/>
  <c r="V311" i="1"/>
  <c r="Z311" i="1" s="1"/>
  <c r="T263" i="1"/>
  <c r="U263" i="1" s="1"/>
  <c r="L337" i="1"/>
  <c r="M337" i="1" s="1"/>
  <c r="V284" i="1"/>
  <c r="Z284" i="1" s="1"/>
  <c r="AC284" i="1"/>
  <c r="Q284" i="1"/>
  <c r="O284" i="1" s="1"/>
  <c r="R284" i="1" s="1"/>
  <c r="L284" i="1" s="1"/>
  <c r="M284" i="1" s="1"/>
  <c r="AB284" i="1"/>
  <c r="T246" i="1"/>
  <c r="U246" i="1" s="1"/>
  <c r="V389" i="1"/>
  <c r="Z389" i="1" s="1"/>
  <c r="AC389" i="1"/>
  <c r="AB389" i="1"/>
  <c r="AB275" i="1"/>
  <c r="AC275" i="1"/>
  <c r="V275" i="1"/>
  <c r="Z275" i="1" s="1"/>
  <c r="V264" i="1"/>
  <c r="Z264" i="1" s="1"/>
  <c r="AC264" i="1"/>
  <c r="AD264" i="1" s="1"/>
  <c r="T203" i="1"/>
  <c r="U203" i="1" s="1"/>
  <c r="T197" i="1"/>
  <c r="U197" i="1" s="1"/>
  <c r="T232" i="1"/>
  <c r="U232" i="1" s="1"/>
  <c r="AC221" i="1"/>
  <c r="AB221" i="1"/>
  <c r="V221" i="1"/>
  <c r="Z221" i="1" s="1"/>
  <c r="AB257" i="1"/>
  <c r="T226" i="1"/>
  <c r="U226" i="1" s="1"/>
  <c r="L183" i="1"/>
  <c r="M183" i="1" s="1"/>
  <c r="AB160" i="1"/>
  <c r="T194" i="1"/>
  <c r="U194" i="1" s="1"/>
  <c r="T154" i="1"/>
  <c r="U154" i="1" s="1"/>
  <c r="T217" i="1"/>
  <c r="U217" i="1" s="1"/>
  <c r="V129" i="1"/>
  <c r="Z129" i="1" s="1"/>
  <c r="AB129" i="1"/>
  <c r="AC129" i="1"/>
  <c r="L110" i="1"/>
  <c r="M110" i="1" s="1"/>
  <c r="AC95" i="1"/>
  <c r="AB95" i="1"/>
  <c r="V95" i="1"/>
  <c r="Z95" i="1" s="1"/>
  <c r="AB161" i="1"/>
  <c r="T93" i="1"/>
  <c r="U93" i="1" s="1"/>
  <c r="V125" i="1"/>
  <c r="Z125" i="1" s="1"/>
  <c r="AB125" i="1"/>
  <c r="AC125" i="1"/>
  <c r="AB83" i="1"/>
  <c r="V75" i="1"/>
  <c r="Z75" i="1" s="1"/>
  <c r="AC75" i="1"/>
  <c r="T91" i="1"/>
  <c r="U91" i="1" s="1"/>
  <c r="L35" i="1"/>
  <c r="M35" i="1" s="1"/>
  <c r="V19" i="1"/>
  <c r="Z19" i="1" s="1"/>
  <c r="AC19" i="1"/>
  <c r="AD19" i="1" s="1"/>
  <c r="V97" i="1"/>
  <c r="Z97" i="1" s="1"/>
  <c r="AC97" i="1"/>
  <c r="AD97" i="1" s="1"/>
  <c r="Q97" i="1"/>
  <c r="O97" i="1" s="1"/>
  <c r="R97" i="1" s="1"/>
  <c r="L97" i="1" s="1"/>
  <c r="M97" i="1" s="1"/>
  <c r="Q175" i="1"/>
  <c r="O175" i="1" s="1"/>
  <c r="R175" i="1" s="1"/>
  <c r="L175" i="1" s="1"/>
  <c r="M175" i="1" s="1"/>
  <c r="AC163" i="1"/>
  <c r="V163" i="1"/>
  <c r="Z163" i="1" s="1"/>
  <c r="AB163" i="1"/>
  <c r="AB56" i="1"/>
  <c r="V56" i="1"/>
  <c r="Z56" i="1" s="1"/>
  <c r="AC56" i="1"/>
  <c r="AD56" i="1" s="1"/>
  <c r="V164" i="1"/>
  <c r="Z164" i="1" s="1"/>
  <c r="AC164" i="1"/>
  <c r="AD164" i="1" s="1"/>
  <c r="V108" i="1"/>
  <c r="Z108" i="1" s="1"/>
  <c r="AC108" i="1"/>
  <c r="AB108" i="1"/>
  <c r="Q69" i="1"/>
  <c r="O69" i="1" s="1"/>
  <c r="R69" i="1" s="1"/>
  <c r="L69" i="1" s="1"/>
  <c r="M69" i="1" s="1"/>
  <c r="Q73" i="1"/>
  <c r="O73" i="1" s="1"/>
  <c r="R73" i="1" s="1"/>
  <c r="L73" i="1" s="1"/>
  <c r="M73" i="1" s="1"/>
  <c r="V25" i="1"/>
  <c r="Z25" i="1" s="1"/>
  <c r="AC25" i="1"/>
  <c r="AB25" i="1"/>
  <c r="L376" i="1"/>
  <c r="M376" i="1" s="1"/>
  <c r="L384" i="1"/>
  <c r="M384" i="1" s="1"/>
  <c r="AB345" i="1"/>
  <c r="V330" i="1"/>
  <c r="Z330" i="1" s="1"/>
  <c r="AC330" i="1"/>
  <c r="AD330" i="1" s="1"/>
  <c r="V356" i="1"/>
  <c r="Z356" i="1" s="1"/>
  <c r="AC356" i="1"/>
  <c r="AD356" i="1" s="1"/>
  <c r="V318" i="1"/>
  <c r="Z318" i="1" s="1"/>
  <c r="AC318" i="1"/>
  <c r="AD318" i="1" s="1"/>
  <c r="AC342" i="1"/>
  <c r="AD342" i="1" s="1"/>
  <c r="V342" i="1"/>
  <c r="Z342" i="1" s="1"/>
  <c r="T303" i="1"/>
  <c r="U303" i="1" s="1"/>
  <c r="V277" i="1"/>
  <c r="Z277" i="1" s="1"/>
  <c r="AC277" i="1"/>
  <c r="AD277" i="1" s="1"/>
  <c r="V347" i="1"/>
  <c r="Z347" i="1" s="1"/>
  <c r="AC347" i="1"/>
  <c r="Q347" i="1"/>
  <c r="O347" i="1" s="1"/>
  <c r="R347" i="1" s="1"/>
  <c r="L347" i="1" s="1"/>
  <c r="M347" i="1" s="1"/>
  <c r="AB347" i="1"/>
  <c r="AB311" i="1"/>
  <c r="V281" i="1"/>
  <c r="Z281" i="1" s="1"/>
  <c r="AC281" i="1"/>
  <c r="AD281" i="1" s="1"/>
  <c r="AC302" i="1"/>
  <c r="AD302" i="1" s="1"/>
  <c r="V302" i="1"/>
  <c r="Z302" i="1" s="1"/>
  <c r="V309" i="1"/>
  <c r="Z309" i="1" s="1"/>
  <c r="AC309" i="1"/>
  <c r="T331" i="1"/>
  <c r="U331" i="1" s="1"/>
  <c r="AB309" i="1"/>
  <c r="T243" i="1"/>
  <c r="U243" i="1" s="1"/>
  <c r="AC239" i="1"/>
  <c r="AD239" i="1" s="1"/>
  <c r="V239" i="1"/>
  <c r="Z239" i="1" s="1"/>
  <c r="V224" i="1"/>
  <c r="Z224" i="1" s="1"/>
  <c r="AC224" i="1"/>
  <c r="Q224" i="1"/>
  <c r="O224" i="1" s="1"/>
  <c r="R224" i="1" s="1"/>
  <c r="L224" i="1" s="1"/>
  <c r="M224" i="1" s="1"/>
  <c r="AB224" i="1"/>
  <c r="V296" i="1"/>
  <c r="Z296" i="1" s="1"/>
  <c r="AC296" i="1"/>
  <c r="AB296" i="1"/>
  <c r="AC273" i="1"/>
  <c r="AD273" i="1" s="1"/>
  <c r="V273" i="1"/>
  <c r="Z273" i="1" s="1"/>
  <c r="Q273" i="1"/>
  <c r="O273" i="1" s="1"/>
  <c r="R273" i="1" s="1"/>
  <c r="L273" i="1" s="1"/>
  <c r="M273" i="1" s="1"/>
  <c r="AC269" i="1"/>
  <c r="V269" i="1"/>
  <c r="Z269" i="1" s="1"/>
  <c r="T199" i="1"/>
  <c r="U199" i="1" s="1"/>
  <c r="T291" i="1"/>
  <c r="U291" i="1" s="1"/>
  <c r="T206" i="1"/>
  <c r="U206" i="1" s="1"/>
  <c r="V208" i="1"/>
  <c r="Z208" i="1" s="1"/>
  <c r="AC208" i="1"/>
  <c r="AD208" i="1" s="1"/>
  <c r="T179" i="1"/>
  <c r="U179" i="1" s="1"/>
  <c r="T99" i="1"/>
  <c r="U99" i="1" s="1"/>
  <c r="T166" i="1"/>
  <c r="U166" i="1" s="1"/>
  <c r="AC151" i="1"/>
  <c r="AB151" i="1"/>
  <c r="V151" i="1"/>
  <c r="Z151" i="1" s="1"/>
  <c r="AB105" i="1"/>
  <c r="V130" i="1"/>
  <c r="Z130" i="1" s="1"/>
  <c r="AC130" i="1"/>
  <c r="AD130" i="1" s="1"/>
  <c r="Q130" i="1"/>
  <c r="O130" i="1" s="1"/>
  <c r="R130" i="1" s="1"/>
  <c r="L130" i="1" s="1"/>
  <c r="M130" i="1" s="1"/>
  <c r="T213" i="1"/>
  <c r="U213" i="1" s="1"/>
  <c r="AB106" i="1"/>
  <c r="V63" i="1"/>
  <c r="Z63" i="1" s="1"/>
  <c r="AC63" i="1"/>
  <c r="AD63" i="1" s="1"/>
  <c r="AB51" i="1"/>
  <c r="T131" i="1"/>
  <c r="U131" i="1" s="1"/>
  <c r="L27" i="1"/>
  <c r="M27" i="1" s="1"/>
  <c r="T18" i="1"/>
  <c r="U18" i="1" s="1"/>
  <c r="V26" i="1"/>
  <c r="Z26" i="1" s="1"/>
  <c r="AC26" i="1"/>
  <c r="AD26" i="1" s="1"/>
  <c r="V79" i="1"/>
  <c r="Z79" i="1" s="1"/>
  <c r="AC79" i="1"/>
  <c r="AD79" i="1" s="1"/>
  <c r="V54" i="1"/>
  <c r="Z54" i="1" s="1"/>
  <c r="AC54" i="1"/>
  <c r="AB44" i="1"/>
  <c r="V44" i="1"/>
  <c r="Z44" i="1" s="1"/>
  <c r="AC44" i="1"/>
  <c r="AD44" i="1" s="1"/>
  <c r="AB75" i="1"/>
  <c r="V38" i="1"/>
  <c r="Z38" i="1" s="1"/>
  <c r="AC38" i="1"/>
  <c r="AD38" i="1" s="1"/>
  <c r="AD183" i="1"/>
  <c r="V227" i="1"/>
  <c r="Z227" i="1" s="1"/>
  <c r="AC227" i="1"/>
  <c r="AB227" i="1"/>
  <c r="Q125" i="1"/>
  <c r="O125" i="1" s="1"/>
  <c r="R125" i="1" s="1"/>
  <c r="L125" i="1" s="1"/>
  <c r="M125" i="1" s="1"/>
  <c r="L21" i="1"/>
  <c r="M21" i="1" s="1"/>
  <c r="Q19" i="1"/>
  <c r="O19" i="1" s="1"/>
  <c r="R19" i="1" s="1"/>
  <c r="L19" i="1" s="1"/>
  <c r="M19" i="1" s="1"/>
  <c r="Q57" i="1"/>
  <c r="O57" i="1" s="1"/>
  <c r="R57" i="1" s="1"/>
  <c r="L57" i="1" s="1"/>
  <c r="M57" i="1" s="1"/>
  <c r="V33" i="1"/>
  <c r="Z33" i="1" s="1"/>
  <c r="AC33" i="1"/>
  <c r="AB33" i="1"/>
  <c r="V104" i="1"/>
  <c r="Z104" i="1" s="1"/>
  <c r="AC104" i="1"/>
  <c r="AB104" i="1"/>
  <c r="V49" i="1"/>
  <c r="Z49" i="1" s="1"/>
  <c r="AC49" i="1"/>
  <c r="AB49" i="1"/>
  <c r="V77" i="1"/>
  <c r="Z77" i="1" s="1"/>
  <c r="AC77" i="1"/>
  <c r="AB77" i="1"/>
  <c r="Q77" i="1"/>
  <c r="O77" i="1" s="1"/>
  <c r="R77" i="1" s="1"/>
  <c r="L77" i="1" s="1"/>
  <c r="M77" i="1" s="1"/>
  <c r="Q61" i="1"/>
  <c r="O61" i="1" s="1"/>
  <c r="R61" i="1" s="1"/>
  <c r="L61" i="1" s="1"/>
  <c r="M61" i="1" s="1"/>
  <c r="AD49" i="1" l="1"/>
  <c r="AD146" i="1"/>
  <c r="AD233" i="1"/>
  <c r="AD354" i="1"/>
  <c r="AD296" i="1"/>
  <c r="AD150" i="1"/>
  <c r="AD89" i="1"/>
  <c r="AD251" i="1"/>
  <c r="AD61" i="1"/>
  <c r="AD269" i="1"/>
  <c r="AD163" i="1"/>
  <c r="AD284" i="1"/>
  <c r="AD17" i="1"/>
  <c r="AD126" i="1"/>
  <c r="AD300" i="1"/>
  <c r="AD381" i="1"/>
  <c r="AD256" i="1"/>
  <c r="AD41" i="1"/>
  <c r="AD88" i="1"/>
  <c r="AD66" i="1"/>
  <c r="AD241" i="1"/>
  <c r="AD106" i="1"/>
  <c r="AD347" i="1"/>
  <c r="AD165" i="1"/>
  <c r="AD196" i="1"/>
  <c r="AD316" i="1"/>
  <c r="AD138" i="1"/>
  <c r="AD33" i="1"/>
  <c r="AD54" i="1"/>
  <c r="AD25" i="1"/>
  <c r="AD29" i="1"/>
  <c r="AD289" i="1"/>
  <c r="AD192" i="1"/>
  <c r="AD204" i="1"/>
  <c r="AD115" i="1"/>
  <c r="AC131" i="1"/>
  <c r="V131" i="1"/>
  <c r="Z131" i="1" s="1"/>
  <c r="AB131" i="1"/>
  <c r="Q131" i="1"/>
  <c r="O131" i="1" s="1"/>
  <c r="R131" i="1" s="1"/>
  <c r="L131" i="1" s="1"/>
  <c r="M131" i="1" s="1"/>
  <c r="AC99" i="1"/>
  <c r="AB99" i="1"/>
  <c r="V99" i="1"/>
  <c r="Z99" i="1" s="1"/>
  <c r="Q99" i="1"/>
  <c r="O99" i="1" s="1"/>
  <c r="R99" i="1" s="1"/>
  <c r="L99" i="1" s="1"/>
  <c r="M99" i="1" s="1"/>
  <c r="V291" i="1"/>
  <c r="Z291" i="1" s="1"/>
  <c r="AC291" i="1"/>
  <c r="AB291" i="1"/>
  <c r="Q291" i="1"/>
  <c r="O291" i="1" s="1"/>
  <c r="R291" i="1" s="1"/>
  <c r="L291" i="1" s="1"/>
  <c r="M291" i="1" s="1"/>
  <c r="V91" i="1"/>
  <c r="Z91" i="1" s="1"/>
  <c r="AC91" i="1"/>
  <c r="AB91" i="1"/>
  <c r="Q91" i="1"/>
  <c r="O91" i="1" s="1"/>
  <c r="R91" i="1" s="1"/>
  <c r="L91" i="1" s="1"/>
  <c r="M91" i="1" s="1"/>
  <c r="V93" i="1"/>
  <c r="Z93" i="1" s="1"/>
  <c r="AC93" i="1"/>
  <c r="AB93" i="1"/>
  <c r="Q93" i="1"/>
  <c r="O93" i="1" s="1"/>
  <c r="R93" i="1" s="1"/>
  <c r="L93" i="1" s="1"/>
  <c r="M93" i="1" s="1"/>
  <c r="AC232" i="1"/>
  <c r="AD232" i="1" s="1"/>
  <c r="AB232" i="1"/>
  <c r="V232" i="1"/>
  <c r="Z232" i="1" s="1"/>
  <c r="Q232" i="1"/>
  <c r="O232" i="1" s="1"/>
  <c r="R232" i="1" s="1"/>
  <c r="L232" i="1" s="1"/>
  <c r="M232" i="1" s="1"/>
  <c r="AC358" i="1"/>
  <c r="AB358" i="1"/>
  <c r="V358" i="1"/>
  <c r="Z358" i="1" s="1"/>
  <c r="Q358" i="1"/>
  <c r="O358" i="1" s="1"/>
  <c r="R358" i="1" s="1"/>
  <c r="L358" i="1" s="1"/>
  <c r="M358" i="1" s="1"/>
  <c r="V36" i="1"/>
  <c r="Z36" i="1" s="1"/>
  <c r="AC36" i="1"/>
  <c r="AB36" i="1"/>
  <c r="Q36" i="1"/>
  <c r="O36" i="1" s="1"/>
  <c r="R36" i="1" s="1"/>
  <c r="L36" i="1" s="1"/>
  <c r="M36" i="1" s="1"/>
  <c r="AC205" i="1"/>
  <c r="V205" i="1"/>
  <c r="Z205" i="1" s="1"/>
  <c r="Q205" i="1"/>
  <c r="O205" i="1" s="1"/>
  <c r="R205" i="1" s="1"/>
  <c r="L205" i="1" s="1"/>
  <c r="M205" i="1" s="1"/>
  <c r="AB205" i="1"/>
  <c r="AC323" i="1"/>
  <c r="AD323" i="1" s="1"/>
  <c r="V323" i="1"/>
  <c r="Z323" i="1" s="1"/>
  <c r="AB323" i="1"/>
  <c r="Q323" i="1"/>
  <c r="O323" i="1" s="1"/>
  <c r="R323" i="1" s="1"/>
  <c r="L323" i="1" s="1"/>
  <c r="M323" i="1" s="1"/>
  <c r="V174" i="1"/>
  <c r="Z174" i="1" s="1"/>
  <c r="AC174" i="1"/>
  <c r="AB174" i="1"/>
  <c r="Q174" i="1"/>
  <c r="O174" i="1" s="1"/>
  <c r="R174" i="1" s="1"/>
  <c r="L174" i="1" s="1"/>
  <c r="M174" i="1" s="1"/>
  <c r="AD275" i="1"/>
  <c r="AC240" i="1"/>
  <c r="V240" i="1"/>
  <c r="Z240" i="1" s="1"/>
  <c r="Q240" i="1"/>
  <c r="O240" i="1" s="1"/>
  <c r="R240" i="1" s="1"/>
  <c r="L240" i="1" s="1"/>
  <c r="M240" i="1" s="1"/>
  <c r="AB240" i="1"/>
  <c r="V272" i="1"/>
  <c r="Z272" i="1" s="1"/>
  <c r="AC272" i="1"/>
  <c r="Q272" i="1"/>
  <c r="O272" i="1" s="1"/>
  <c r="R272" i="1" s="1"/>
  <c r="L272" i="1" s="1"/>
  <c r="M272" i="1" s="1"/>
  <c r="AB272" i="1"/>
  <c r="AD257" i="1"/>
  <c r="AD51" i="1"/>
  <c r="AD83" i="1"/>
  <c r="V364" i="1"/>
  <c r="Z364" i="1" s="1"/>
  <c r="AC364" i="1"/>
  <c r="AB364" i="1"/>
  <c r="Q364" i="1"/>
  <c r="O364" i="1" s="1"/>
  <c r="R364" i="1" s="1"/>
  <c r="L364" i="1" s="1"/>
  <c r="M364" i="1" s="1"/>
  <c r="AD244" i="1"/>
  <c r="AC202" i="1"/>
  <c r="AB202" i="1"/>
  <c r="V202" i="1"/>
  <c r="Z202" i="1" s="1"/>
  <c r="Q202" i="1"/>
  <c r="O202" i="1" s="1"/>
  <c r="R202" i="1" s="1"/>
  <c r="L202" i="1" s="1"/>
  <c r="M202" i="1" s="1"/>
  <c r="AC375" i="1"/>
  <c r="V375" i="1"/>
  <c r="Z375" i="1" s="1"/>
  <c r="Q375" i="1"/>
  <c r="O375" i="1" s="1"/>
  <c r="R375" i="1" s="1"/>
  <c r="L375" i="1" s="1"/>
  <c r="M375" i="1" s="1"/>
  <c r="AB375" i="1"/>
  <c r="V147" i="1"/>
  <c r="Z147" i="1" s="1"/>
  <c r="AC147" i="1"/>
  <c r="Q147" i="1"/>
  <c r="O147" i="1" s="1"/>
  <c r="R147" i="1" s="1"/>
  <c r="L147" i="1" s="1"/>
  <c r="M147" i="1" s="1"/>
  <c r="AB147" i="1"/>
  <c r="AD235" i="1"/>
  <c r="AD237" i="1"/>
  <c r="AC258" i="1"/>
  <c r="AD258" i="1" s="1"/>
  <c r="V258" i="1"/>
  <c r="Z258" i="1" s="1"/>
  <c r="Q258" i="1"/>
  <c r="O258" i="1" s="1"/>
  <c r="R258" i="1" s="1"/>
  <c r="L258" i="1" s="1"/>
  <c r="M258" i="1" s="1"/>
  <c r="AB258" i="1"/>
  <c r="AD252" i="1"/>
  <c r="AC383" i="1"/>
  <c r="V383" i="1"/>
  <c r="Z383" i="1" s="1"/>
  <c r="Q383" i="1"/>
  <c r="O383" i="1" s="1"/>
  <c r="R383" i="1" s="1"/>
  <c r="L383" i="1" s="1"/>
  <c r="M383" i="1" s="1"/>
  <c r="AB383" i="1"/>
  <c r="AC338" i="1"/>
  <c r="V338" i="1"/>
  <c r="Z338" i="1" s="1"/>
  <c r="Q338" i="1"/>
  <c r="O338" i="1" s="1"/>
  <c r="R338" i="1" s="1"/>
  <c r="L338" i="1" s="1"/>
  <c r="M338" i="1" s="1"/>
  <c r="AB338" i="1"/>
  <c r="AD271" i="1"/>
  <c r="AD333" i="1"/>
  <c r="AC40" i="1"/>
  <c r="AB40" i="1"/>
  <c r="V40" i="1"/>
  <c r="Z40" i="1" s="1"/>
  <c r="Q40" i="1"/>
  <c r="O40" i="1" s="1"/>
  <c r="R40" i="1" s="1"/>
  <c r="L40" i="1" s="1"/>
  <c r="M40" i="1" s="1"/>
  <c r="AC94" i="1"/>
  <c r="V94" i="1"/>
  <c r="Z94" i="1" s="1"/>
  <c r="AB94" i="1"/>
  <c r="Q94" i="1"/>
  <c r="O94" i="1" s="1"/>
  <c r="R94" i="1" s="1"/>
  <c r="L94" i="1" s="1"/>
  <c r="M94" i="1" s="1"/>
  <c r="AD58" i="1"/>
  <c r="AD247" i="1"/>
  <c r="AC223" i="1"/>
  <c r="AB223" i="1"/>
  <c r="V223" i="1"/>
  <c r="Z223" i="1" s="1"/>
  <c r="Q223" i="1"/>
  <c r="O223" i="1" s="1"/>
  <c r="R223" i="1" s="1"/>
  <c r="L223" i="1" s="1"/>
  <c r="M223" i="1" s="1"/>
  <c r="V189" i="1"/>
  <c r="Z189" i="1" s="1"/>
  <c r="AC189" i="1"/>
  <c r="Q189" i="1"/>
  <c r="O189" i="1" s="1"/>
  <c r="R189" i="1" s="1"/>
  <c r="L189" i="1" s="1"/>
  <c r="M189" i="1" s="1"/>
  <c r="AB189" i="1"/>
  <c r="AC295" i="1"/>
  <c r="AB295" i="1"/>
  <c r="V295" i="1"/>
  <c r="Z295" i="1" s="1"/>
  <c r="Q295" i="1"/>
  <c r="O295" i="1" s="1"/>
  <c r="R295" i="1" s="1"/>
  <c r="L295" i="1" s="1"/>
  <c r="M295" i="1" s="1"/>
  <c r="AD168" i="1"/>
  <c r="AC278" i="1"/>
  <c r="V278" i="1"/>
  <c r="Z278" i="1" s="1"/>
  <c r="Q278" i="1"/>
  <c r="O278" i="1" s="1"/>
  <c r="R278" i="1" s="1"/>
  <c r="L278" i="1" s="1"/>
  <c r="M278" i="1" s="1"/>
  <c r="AB278" i="1"/>
  <c r="AC80" i="1"/>
  <c r="AD80" i="1" s="1"/>
  <c r="AB80" i="1"/>
  <c r="V80" i="1"/>
  <c r="Z80" i="1" s="1"/>
  <c r="Q80" i="1"/>
  <c r="O80" i="1" s="1"/>
  <c r="R80" i="1" s="1"/>
  <c r="L80" i="1" s="1"/>
  <c r="M80" i="1" s="1"/>
  <c r="AD53" i="1"/>
  <c r="V28" i="1"/>
  <c r="Z28" i="1" s="1"/>
  <c r="AB28" i="1"/>
  <c r="AC28" i="1"/>
  <c r="AD28" i="1" s="1"/>
  <c r="Q28" i="1"/>
  <c r="O28" i="1" s="1"/>
  <c r="R28" i="1" s="1"/>
  <c r="L28" i="1" s="1"/>
  <c r="M28" i="1" s="1"/>
  <c r="V219" i="1"/>
  <c r="Z219" i="1" s="1"/>
  <c r="AC219" i="1"/>
  <c r="AB219" i="1"/>
  <c r="Q219" i="1"/>
  <c r="O219" i="1" s="1"/>
  <c r="R219" i="1" s="1"/>
  <c r="L219" i="1" s="1"/>
  <c r="M219" i="1" s="1"/>
  <c r="AD388" i="1"/>
  <c r="V265" i="1"/>
  <c r="Z265" i="1" s="1"/>
  <c r="AC265" i="1"/>
  <c r="AD265" i="1" s="1"/>
  <c r="Q265" i="1"/>
  <c r="O265" i="1" s="1"/>
  <c r="R265" i="1" s="1"/>
  <c r="L265" i="1" s="1"/>
  <c r="M265" i="1" s="1"/>
  <c r="AB265" i="1"/>
  <c r="AD297" i="1"/>
  <c r="AC367" i="1"/>
  <c r="V367" i="1"/>
  <c r="Z367" i="1" s="1"/>
  <c r="AB367" i="1"/>
  <c r="Q367" i="1"/>
  <c r="O367" i="1" s="1"/>
  <c r="R367" i="1" s="1"/>
  <c r="L367" i="1" s="1"/>
  <c r="M367" i="1" s="1"/>
  <c r="AD114" i="1"/>
  <c r="AD78" i="1"/>
  <c r="AD101" i="1"/>
  <c r="AD118" i="1"/>
  <c r="AC152" i="1"/>
  <c r="V152" i="1"/>
  <c r="Z152" i="1" s="1"/>
  <c r="AB152" i="1"/>
  <c r="Q152" i="1"/>
  <c r="O152" i="1" s="1"/>
  <c r="R152" i="1" s="1"/>
  <c r="L152" i="1" s="1"/>
  <c r="M152" i="1" s="1"/>
  <c r="AC259" i="1"/>
  <c r="AB259" i="1"/>
  <c r="V259" i="1"/>
  <c r="Z259" i="1" s="1"/>
  <c r="Q259" i="1"/>
  <c r="O259" i="1" s="1"/>
  <c r="R259" i="1" s="1"/>
  <c r="L259" i="1" s="1"/>
  <c r="M259" i="1" s="1"/>
  <c r="AD386" i="1"/>
  <c r="AC379" i="1"/>
  <c r="V379" i="1"/>
  <c r="Z379" i="1" s="1"/>
  <c r="Q379" i="1"/>
  <c r="O379" i="1" s="1"/>
  <c r="R379" i="1" s="1"/>
  <c r="L379" i="1" s="1"/>
  <c r="M379" i="1" s="1"/>
  <c r="AB379" i="1"/>
  <c r="AD341" i="1"/>
  <c r="AC171" i="1"/>
  <c r="AB171" i="1"/>
  <c r="V171" i="1"/>
  <c r="Z171" i="1" s="1"/>
  <c r="Q171" i="1"/>
  <c r="O171" i="1" s="1"/>
  <c r="R171" i="1" s="1"/>
  <c r="L171" i="1" s="1"/>
  <c r="M171" i="1" s="1"/>
  <c r="AC279" i="1"/>
  <c r="AB279" i="1"/>
  <c r="V279" i="1"/>
  <c r="Z279" i="1" s="1"/>
  <c r="Q279" i="1"/>
  <c r="O279" i="1" s="1"/>
  <c r="R279" i="1" s="1"/>
  <c r="L279" i="1" s="1"/>
  <c r="M279" i="1" s="1"/>
  <c r="AC167" i="1"/>
  <c r="V167" i="1"/>
  <c r="Z167" i="1" s="1"/>
  <c r="AB167" i="1"/>
  <c r="Q167" i="1"/>
  <c r="O167" i="1" s="1"/>
  <c r="R167" i="1" s="1"/>
  <c r="L167" i="1" s="1"/>
  <c r="M167" i="1" s="1"/>
  <c r="V320" i="1"/>
  <c r="Z320" i="1" s="1"/>
  <c r="AB320" i="1"/>
  <c r="AC320" i="1"/>
  <c r="AD320" i="1" s="1"/>
  <c r="Q320" i="1"/>
  <c r="O320" i="1" s="1"/>
  <c r="R320" i="1" s="1"/>
  <c r="L320" i="1" s="1"/>
  <c r="M320" i="1" s="1"/>
  <c r="V315" i="1"/>
  <c r="Z315" i="1" s="1"/>
  <c r="AC315" i="1"/>
  <c r="AB315" i="1"/>
  <c r="Q315" i="1"/>
  <c r="O315" i="1" s="1"/>
  <c r="R315" i="1" s="1"/>
  <c r="L315" i="1" s="1"/>
  <c r="M315" i="1" s="1"/>
  <c r="AC217" i="1"/>
  <c r="V217" i="1"/>
  <c r="Z217" i="1" s="1"/>
  <c r="Q217" i="1"/>
  <c r="O217" i="1" s="1"/>
  <c r="R217" i="1" s="1"/>
  <c r="L217" i="1" s="1"/>
  <c r="M217" i="1" s="1"/>
  <c r="AB217" i="1"/>
  <c r="V76" i="1"/>
  <c r="Z76" i="1" s="1"/>
  <c r="AC76" i="1"/>
  <c r="AB76" i="1"/>
  <c r="Q76" i="1"/>
  <c r="O76" i="1" s="1"/>
  <c r="R76" i="1" s="1"/>
  <c r="L76" i="1" s="1"/>
  <c r="M76" i="1" s="1"/>
  <c r="AC294" i="1"/>
  <c r="V294" i="1"/>
  <c r="Z294" i="1" s="1"/>
  <c r="Q294" i="1"/>
  <c r="O294" i="1" s="1"/>
  <c r="R294" i="1" s="1"/>
  <c r="L294" i="1" s="1"/>
  <c r="M294" i="1" s="1"/>
  <c r="AB294" i="1"/>
  <c r="V236" i="1"/>
  <c r="Z236" i="1" s="1"/>
  <c r="AC236" i="1"/>
  <c r="AB236" i="1"/>
  <c r="Q236" i="1"/>
  <c r="O236" i="1" s="1"/>
  <c r="R236" i="1" s="1"/>
  <c r="L236" i="1" s="1"/>
  <c r="M236" i="1" s="1"/>
  <c r="AD321" i="1"/>
  <c r="AD46" i="1"/>
  <c r="AD280" i="1"/>
  <c r="AC154" i="1"/>
  <c r="V154" i="1"/>
  <c r="Z154" i="1" s="1"/>
  <c r="AB154" i="1"/>
  <c r="Q154" i="1"/>
  <c r="O154" i="1" s="1"/>
  <c r="R154" i="1" s="1"/>
  <c r="L154" i="1" s="1"/>
  <c r="M154" i="1" s="1"/>
  <c r="AD57" i="1"/>
  <c r="AD378" i="1"/>
  <c r="AD305" i="1"/>
  <c r="V193" i="1"/>
  <c r="Z193" i="1" s="1"/>
  <c r="AC193" i="1"/>
  <c r="AD193" i="1" s="1"/>
  <c r="AB193" i="1"/>
  <c r="Q193" i="1"/>
  <c r="O193" i="1" s="1"/>
  <c r="R193" i="1" s="1"/>
  <c r="L193" i="1" s="1"/>
  <c r="M193" i="1" s="1"/>
  <c r="AD77" i="1"/>
  <c r="AD227" i="1"/>
  <c r="AD151" i="1"/>
  <c r="AD125" i="1"/>
  <c r="AD95" i="1"/>
  <c r="V263" i="1"/>
  <c r="Z263" i="1" s="1"/>
  <c r="AC263" i="1"/>
  <c r="AB263" i="1"/>
  <c r="Q263" i="1"/>
  <c r="O263" i="1" s="1"/>
  <c r="R263" i="1" s="1"/>
  <c r="L263" i="1" s="1"/>
  <c r="M263" i="1" s="1"/>
  <c r="AD122" i="1"/>
  <c r="AC177" i="1"/>
  <c r="V177" i="1"/>
  <c r="Z177" i="1" s="1"/>
  <c r="AB177" i="1"/>
  <c r="Q177" i="1"/>
  <c r="O177" i="1" s="1"/>
  <c r="R177" i="1" s="1"/>
  <c r="L177" i="1" s="1"/>
  <c r="M177" i="1" s="1"/>
  <c r="V234" i="1"/>
  <c r="Z234" i="1" s="1"/>
  <c r="AC234" i="1"/>
  <c r="AB234" i="1"/>
  <c r="Q234" i="1"/>
  <c r="O234" i="1" s="1"/>
  <c r="R234" i="1" s="1"/>
  <c r="L234" i="1" s="1"/>
  <c r="M234" i="1" s="1"/>
  <c r="AD184" i="1"/>
  <c r="AD100" i="1"/>
  <c r="AD22" i="1"/>
  <c r="AD228" i="1"/>
  <c r="AD329" i="1"/>
  <c r="AC170" i="1"/>
  <c r="AB170" i="1"/>
  <c r="V170" i="1"/>
  <c r="Z170" i="1" s="1"/>
  <c r="Q170" i="1"/>
  <c r="O170" i="1" s="1"/>
  <c r="R170" i="1" s="1"/>
  <c r="L170" i="1" s="1"/>
  <c r="M170" i="1" s="1"/>
  <c r="AC249" i="1"/>
  <c r="V249" i="1"/>
  <c r="Z249" i="1" s="1"/>
  <c r="AB249" i="1"/>
  <c r="Q249" i="1"/>
  <c r="O249" i="1" s="1"/>
  <c r="R249" i="1" s="1"/>
  <c r="L249" i="1" s="1"/>
  <c r="M249" i="1" s="1"/>
  <c r="AD374" i="1"/>
  <c r="V335" i="1"/>
  <c r="Z335" i="1" s="1"/>
  <c r="AC335" i="1"/>
  <c r="AB335" i="1"/>
  <c r="Q335" i="1"/>
  <c r="O335" i="1" s="1"/>
  <c r="R335" i="1" s="1"/>
  <c r="L335" i="1" s="1"/>
  <c r="M335" i="1" s="1"/>
  <c r="V195" i="1"/>
  <c r="Z195" i="1" s="1"/>
  <c r="AC195" i="1"/>
  <c r="AD195" i="1" s="1"/>
  <c r="AB195" i="1"/>
  <c r="Q195" i="1"/>
  <c r="O195" i="1" s="1"/>
  <c r="R195" i="1" s="1"/>
  <c r="L195" i="1" s="1"/>
  <c r="M195" i="1" s="1"/>
  <c r="AD324" i="1"/>
  <c r="AD148" i="1"/>
  <c r="AD225" i="1"/>
  <c r="AD322" i="1"/>
  <c r="AD153" i="1"/>
  <c r="V111" i="1"/>
  <c r="Z111" i="1" s="1"/>
  <c r="AC111" i="1"/>
  <c r="AB111" i="1"/>
  <c r="Q111" i="1"/>
  <c r="O111" i="1" s="1"/>
  <c r="R111" i="1" s="1"/>
  <c r="L111" i="1" s="1"/>
  <c r="M111" i="1" s="1"/>
  <c r="V199" i="1"/>
  <c r="Z199" i="1" s="1"/>
  <c r="AC199" i="1"/>
  <c r="AB199" i="1"/>
  <c r="Q199" i="1"/>
  <c r="O199" i="1" s="1"/>
  <c r="R199" i="1" s="1"/>
  <c r="L199" i="1" s="1"/>
  <c r="M199" i="1" s="1"/>
  <c r="AC243" i="1"/>
  <c r="AD243" i="1" s="1"/>
  <c r="AB243" i="1"/>
  <c r="V243" i="1"/>
  <c r="Z243" i="1" s="1"/>
  <c r="Q243" i="1"/>
  <c r="O243" i="1" s="1"/>
  <c r="R243" i="1" s="1"/>
  <c r="L243" i="1" s="1"/>
  <c r="M243" i="1" s="1"/>
  <c r="AC139" i="1"/>
  <c r="V139" i="1"/>
  <c r="Z139" i="1" s="1"/>
  <c r="Q139" i="1"/>
  <c r="O139" i="1" s="1"/>
  <c r="R139" i="1" s="1"/>
  <c r="L139" i="1" s="1"/>
  <c r="M139" i="1" s="1"/>
  <c r="AB139" i="1"/>
  <c r="AD105" i="1"/>
  <c r="V191" i="1"/>
  <c r="Z191" i="1" s="1"/>
  <c r="AB191" i="1"/>
  <c r="Q191" i="1"/>
  <c r="O191" i="1" s="1"/>
  <c r="R191" i="1" s="1"/>
  <c r="L191" i="1" s="1"/>
  <c r="M191" i="1" s="1"/>
  <c r="AC191" i="1"/>
  <c r="V282" i="1"/>
  <c r="Z282" i="1" s="1"/>
  <c r="AC282" i="1"/>
  <c r="AB282" i="1"/>
  <c r="Q282" i="1"/>
  <c r="O282" i="1" s="1"/>
  <c r="R282" i="1" s="1"/>
  <c r="L282" i="1" s="1"/>
  <c r="M282" i="1" s="1"/>
  <c r="AC197" i="1"/>
  <c r="V197" i="1"/>
  <c r="Z197" i="1" s="1"/>
  <c r="Q197" i="1"/>
  <c r="O197" i="1" s="1"/>
  <c r="R197" i="1" s="1"/>
  <c r="L197" i="1" s="1"/>
  <c r="M197" i="1" s="1"/>
  <c r="AB197" i="1"/>
  <c r="AD304" i="1"/>
  <c r="AD142" i="1"/>
  <c r="AD113" i="1"/>
  <c r="V18" i="1"/>
  <c r="Z18" i="1" s="1"/>
  <c r="AC18" i="1"/>
  <c r="AB18" i="1"/>
  <c r="Q18" i="1"/>
  <c r="O18" i="1" s="1"/>
  <c r="R18" i="1" s="1"/>
  <c r="L18" i="1" s="1"/>
  <c r="M18" i="1" s="1"/>
  <c r="AD69" i="1"/>
  <c r="AD175" i="1"/>
  <c r="V250" i="1"/>
  <c r="Z250" i="1" s="1"/>
  <c r="AB250" i="1"/>
  <c r="AC250" i="1"/>
  <c r="Q250" i="1"/>
  <c r="O250" i="1" s="1"/>
  <c r="R250" i="1" s="1"/>
  <c r="L250" i="1" s="1"/>
  <c r="M250" i="1" s="1"/>
  <c r="V211" i="1"/>
  <c r="Z211" i="1" s="1"/>
  <c r="AC211" i="1"/>
  <c r="AB211" i="1"/>
  <c r="Q211" i="1"/>
  <c r="O211" i="1" s="1"/>
  <c r="R211" i="1" s="1"/>
  <c r="L211" i="1" s="1"/>
  <c r="M211" i="1" s="1"/>
  <c r="AD224" i="1"/>
  <c r="V331" i="1"/>
  <c r="Z331" i="1" s="1"/>
  <c r="AC331" i="1"/>
  <c r="AD331" i="1" s="1"/>
  <c r="AB331" i="1"/>
  <c r="Q331" i="1"/>
  <c r="O331" i="1" s="1"/>
  <c r="R331" i="1" s="1"/>
  <c r="L331" i="1" s="1"/>
  <c r="M331" i="1" s="1"/>
  <c r="AC87" i="1"/>
  <c r="V87" i="1"/>
  <c r="Z87" i="1" s="1"/>
  <c r="AB87" i="1"/>
  <c r="Q87" i="1"/>
  <c r="O87" i="1" s="1"/>
  <c r="R87" i="1" s="1"/>
  <c r="L87" i="1" s="1"/>
  <c r="M87" i="1" s="1"/>
  <c r="AC198" i="1"/>
  <c r="AB198" i="1"/>
  <c r="V198" i="1"/>
  <c r="Z198" i="1" s="1"/>
  <c r="Q198" i="1"/>
  <c r="O198" i="1" s="1"/>
  <c r="R198" i="1" s="1"/>
  <c r="L198" i="1" s="1"/>
  <c r="M198" i="1" s="1"/>
  <c r="V207" i="1"/>
  <c r="Z207" i="1" s="1"/>
  <c r="AC207" i="1"/>
  <c r="AB207" i="1"/>
  <c r="Q207" i="1"/>
  <c r="O207" i="1" s="1"/>
  <c r="R207" i="1" s="1"/>
  <c r="L207" i="1" s="1"/>
  <c r="M207" i="1" s="1"/>
  <c r="AC387" i="1"/>
  <c r="V387" i="1"/>
  <c r="Z387" i="1" s="1"/>
  <c r="Q387" i="1"/>
  <c r="O387" i="1" s="1"/>
  <c r="R387" i="1" s="1"/>
  <c r="L387" i="1" s="1"/>
  <c r="M387" i="1" s="1"/>
  <c r="AB387" i="1"/>
  <c r="AC173" i="1"/>
  <c r="V173" i="1"/>
  <c r="Z173" i="1" s="1"/>
  <c r="AB173" i="1"/>
  <c r="Q173" i="1"/>
  <c r="O173" i="1" s="1"/>
  <c r="R173" i="1" s="1"/>
  <c r="L173" i="1" s="1"/>
  <c r="M173" i="1" s="1"/>
  <c r="AC201" i="1"/>
  <c r="AD201" i="1" s="1"/>
  <c r="V201" i="1"/>
  <c r="Z201" i="1" s="1"/>
  <c r="AB201" i="1"/>
  <c r="Q201" i="1"/>
  <c r="O201" i="1" s="1"/>
  <c r="R201" i="1" s="1"/>
  <c r="L201" i="1" s="1"/>
  <c r="M201" i="1" s="1"/>
  <c r="AD298" i="1"/>
  <c r="AB64" i="1"/>
  <c r="V64" i="1"/>
  <c r="Z64" i="1" s="1"/>
  <c r="AC64" i="1"/>
  <c r="AD64" i="1" s="1"/>
  <c r="Q64" i="1"/>
  <c r="O64" i="1" s="1"/>
  <c r="R64" i="1" s="1"/>
  <c r="L64" i="1" s="1"/>
  <c r="M64" i="1" s="1"/>
  <c r="AC187" i="1"/>
  <c r="V187" i="1"/>
  <c r="Z187" i="1" s="1"/>
  <c r="AB187" i="1"/>
  <c r="Q187" i="1"/>
  <c r="O187" i="1" s="1"/>
  <c r="R187" i="1" s="1"/>
  <c r="L187" i="1" s="1"/>
  <c r="M187" i="1" s="1"/>
  <c r="AC158" i="1"/>
  <c r="V158" i="1"/>
  <c r="Z158" i="1" s="1"/>
  <c r="AB158" i="1"/>
  <c r="Q158" i="1"/>
  <c r="O158" i="1" s="1"/>
  <c r="R158" i="1" s="1"/>
  <c r="L158" i="1" s="1"/>
  <c r="M158" i="1" s="1"/>
  <c r="AC274" i="1"/>
  <c r="V274" i="1"/>
  <c r="Z274" i="1" s="1"/>
  <c r="Q274" i="1"/>
  <c r="O274" i="1" s="1"/>
  <c r="R274" i="1" s="1"/>
  <c r="L274" i="1" s="1"/>
  <c r="M274" i="1" s="1"/>
  <c r="AB274" i="1"/>
  <c r="V186" i="1"/>
  <c r="Z186" i="1" s="1"/>
  <c r="AC186" i="1"/>
  <c r="Q186" i="1"/>
  <c r="O186" i="1" s="1"/>
  <c r="R186" i="1" s="1"/>
  <c r="L186" i="1" s="1"/>
  <c r="M186" i="1" s="1"/>
  <c r="AB186" i="1"/>
  <c r="V299" i="1"/>
  <c r="Z299" i="1" s="1"/>
  <c r="AB299" i="1"/>
  <c r="AC299" i="1"/>
  <c r="AD299" i="1" s="1"/>
  <c r="Q299" i="1"/>
  <c r="O299" i="1" s="1"/>
  <c r="R299" i="1" s="1"/>
  <c r="L299" i="1" s="1"/>
  <c r="M299" i="1" s="1"/>
  <c r="V72" i="1"/>
  <c r="Z72" i="1" s="1"/>
  <c r="AB72" i="1"/>
  <c r="AC72" i="1"/>
  <c r="AD72" i="1" s="1"/>
  <c r="Q72" i="1"/>
  <c r="O72" i="1" s="1"/>
  <c r="R72" i="1" s="1"/>
  <c r="L72" i="1" s="1"/>
  <c r="M72" i="1" s="1"/>
  <c r="V215" i="1"/>
  <c r="Z215" i="1" s="1"/>
  <c r="AC215" i="1"/>
  <c r="AB215" i="1"/>
  <c r="Q215" i="1"/>
  <c r="O215" i="1" s="1"/>
  <c r="R215" i="1" s="1"/>
  <c r="L215" i="1" s="1"/>
  <c r="M215" i="1" s="1"/>
  <c r="AD85" i="1"/>
  <c r="AD55" i="1"/>
  <c r="AD230" i="1"/>
  <c r="AC179" i="1"/>
  <c r="AD179" i="1" s="1"/>
  <c r="V179" i="1"/>
  <c r="Z179" i="1" s="1"/>
  <c r="AB179" i="1"/>
  <c r="Q179" i="1"/>
  <c r="O179" i="1" s="1"/>
  <c r="R179" i="1" s="1"/>
  <c r="L179" i="1" s="1"/>
  <c r="M179" i="1" s="1"/>
  <c r="AD75" i="1"/>
  <c r="AC222" i="1"/>
  <c r="V222" i="1"/>
  <c r="Z222" i="1" s="1"/>
  <c r="AB222" i="1"/>
  <c r="Q222" i="1"/>
  <c r="O222" i="1" s="1"/>
  <c r="R222" i="1" s="1"/>
  <c r="L222" i="1" s="1"/>
  <c r="M222" i="1" s="1"/>
  <c r="AD160" i="1"/>
  <c r="AC16" i="1"/>
  <c r="V16" i="1"/>
  <c r="Z16" i="1" s="1"/>
  <c r="AB16" i="1"/>
  <c r="Q16" i="1"/>
  <c r="O16" i="1" s="1"/>
  <c r="R16" i="1" s="1"/>
  <c r="L16" i="1" s="1"/>
  <c r="M16" i="1" s="1"/>
  <c r="AC310" i="1"/>
  <c r="AB310" i="1"/>
  <c r="V310" i="1"/>
  <c r="Z310" i="1" s="1"/>
  <c r="Q310" i="1"/>
  <c r="O310" i="1" s="1"/>
  <c r="R310" i="1" s="1"/>
  <c r="L310" i="1" s="1"/>
  <c r="M310" i="1" s="1"/>
  <c r="V156" i="1"/>
  <c r="Z156" i="1" s="1"/>
  <c r="AC156" i="1"/>
  <c r="Q156" i="1"/>
  <c r="O156" i="1" s="1"/>
  <c r="R156" i="1" s="1"/>
  <c r="L156" i="1" s="1"/>
  <c r="M156" i="1" s="1"/>
  <c r="AB156" i="1"/>
  <c r="AD104" i="1"/>
  <c r="V226" i="1"/>
  <c r="Z226" i="1" s="1"/>
  <c r="AC226" i="1"/>
  <c r="AD226" i="1" s="1"/>
  <c r="Q226" i="1"/>
  <c r="O226" i="1" s="1"/>
  <c r="R226" i="1" s="1"/>
  <c r="L226" i="1" s="1"/>
  <c r="M226" i="1" s="1"/>
  <c r="AB226" i="1"/>
  <c r="AD343" i="1"/>
  <c r="AD124" i="1"/>
  <c r="AC255" i="1"/>
  <c r="V255" i="1"/>
  <c r="Z255" i="1" s="1"/>
  <c r="AB255" i="1"/>
  <c r="Q255" i="1"/>
  <c r="O255" i="1" s="1"/>
  <c r="R255" i="1" s="1"/>
  <c r="L255" i="1" s="1"/>
  <c r="M255" i="1" s="1"/>
  <c r="AC48" i="1"/>
  <c r="AD48" i="1" s="1"/>
  <c r="AB48" i="1"/>
  <c r="V48" i="1"/>
  <c r="Z48" i="1" s="1"/>
  <c r="Q48" i="1"/>
  <c r="O48" i="1" s="1"/>
  <c r="R48" i="1" s="1"/>
  <c r="L48" i="1" s="1"/>
  <c r="M48" i="1" s="1"/>
  <c r="AC303" i="1"/>
  <c r="AB303" i="1"/>
  <c r="V303" i="1"/>
  <c r="Z303" i="1" s="1"/>
  <c r="Q303" i="1"/>
  <c r="O303" i="1" s="1"/>
  <c r="R303" i="1" s="1"/>
  <c r="L303" i="1" s="1"/>
  <c r="M303" i="1" s="1"/>
  <c r="V203" i="1"/>
  <c r="Z203" i="1" s="1"/>
  <c r="AC203" i="1"/>
  <c r="AB203" i="1"/>
  <c r="Q203" i="1"/>
  <c r="O203" i="1" s="1"/>
  <c r="R203" i="1" s="1"/>
  <c r="L203" i="1" s="1"/>
  <c r="M203" i="1" s="1"/>
  <c r="AD389" i="1"/>
  <c r="AD81" i="1"/>
  <c r="AD73" i="1"/>
  <c r="AC159" i="1"/>
  <c r="AD159" i="1" s="1"/>
  <c r="V159" i="1"/>
  <c r="Z159" i="1" s="1"/>
  <c r="AB159" i="1"/>
  <c r="Q159" i="1"/>
  <c r="O159" i="1" s="1"/>
  <c r="R159" i="1" s="1"/>
  <c r="L159" i="1" s="1"/>
  <c r="M159" i="1" s="1"/>
  <c r="V254" i="1"/>
  <c r="Z254" i="1" s="1"/>
  <c r="AC254" i="1"/>
  <c r="AB254" i="1"/>
  <c r="Q254" i="1"/>
  <c r="O254" i="1" s="1"/>
  <c r="R254" i="1" s="1"/>
  <c r="L254" i="1" s="1"/>
  <c r="M254" i="1" s="1"/>
  <c r="AD92" i="1"/>
  <c r="AC213" i="1"/>
  <c r="V213" i="1"/>
  <c r="Z213" i="1" s="1"/>
  <c r="Q213" i="1"/>
  <c r="O213" i="1" s="1"/>
  <c r="R213" i="1" s="1"/>
  <c r="L213" i="1" s="1"/>
  <c r="M213" i="1" s="1"/>
  <c r="AB213" i="1"/>
  <c r="AC166" i="1"/>
  <c r="AB166" i="1"/>
  <c r="V166" i="1"/>
  <c r="Z166" i="1" s="1"/>
  <c r="Q166" i="1"/>
  <c r="O166" i="1" s="1"/>
  <c r="R166" i="1" s="1"/>
  <c r="L166" i="1" s="1"/>
  <c r="M166" i="1" s="1"/>
  <c r="AC206" i="1"/>
  <c r="AD206" i="1" s="1"/>
  <c r="AB206" i="1"/>
  <c r="V206" i="1"/>
  <c r="Z206" i="1" s="1"/>
  <c r="Q206" i="1"/>
  <c r="O206" i="1" s="1"/>
  <c r="R206" i="1" s="1"/>
  <c r="L206" i="1" s="1"/>
  <c r="M206" i="1" s="1"/>
  <c r="AD309" i="1"/>
  <c r="AD108" i="1"/>
  <c r="AD129" i="1"/>
  <c r="AC194" i="1"/>
  <c r="AD194" i="1" s="1"/>
  <c r="V194" i="1"/>
  <c r="Z194" i="1" s="1"/>
  <c r="AB194" i="1"/>
  <c r="Q194" i="1"/>
  <c r="O194" i="1" s="1"/>
  <c r="R194" i="1" s="1"/>
  <c r="L194" i="1" s="1"/>
  <c r="M194" i="1" s="1"/>
  <c r="AD221" i="1"/>
  <c r="V246" i="1"/>
  <c r="Z246" i="1" s="1"/>
  <c r="AC246" i="1"/>
  <c r="Q246" i="1"/>
  <c r="O246" i="1" s="1"/>
  <c r="R246" i="1" s="1"/>
  <c r="L246" i="1" s="1"/>
  <c r="M246" i="1" s="1"/>
  <c r="AB246" i="1"/>
  <c r="AC24" i="1"/>
  <c r="V24" i="1"/>
  <c r="Z24" i="1" s="1"/>
  <c r="AB24" i="1"/>
  <c r="Q24" i="1"/>
  <c r="O24" i="1" s="1"/>
  <c r="R24" i="1" s="1"/>
  <c r="L24" i="1" s="1"/>
  <c r="M24" i="1" s="1"/>
  <c r="AD161" i="1"/>
  <c r="AD37" i="1"/>
  <c r="V68" i="1"/>
  <c r="Z68" i="1" s="1"/>
  <c r="AB68" i="1"/>
  <c r="AC68" i="1"/>
  <c r="Q68" i="1"/>
  <c r="O68" i="1" s="1"/>
  <c r="R68" i="1" s="1"/>
  <c r="L68" i="1" s="1"/>
  <c r="M68" i="1" s="1"/>
  <c r="AC60" i="1"/>
  <c r="V60" i="1"/>
  <c r="Z60" i="1" s="1"/>
  <c r="AB60" i="1"/>
  <c r="Q60" i="1"/>
  <c r="O60" i="1" s="1"/>
  <c r="R60" i="1" s="1"/>
  <c r="L60" i="1" s="1"/>
  <c r="M60" i="1" s="1"/>
  <c r="AD117" i="1"/>
  <c r="AD283" i="1"/>
  <c r="AD288" i="1"/>
  <c r="AC314" i="1"/>
  <c r="V314" i="1"/>
  <c r="Z314" i="1" s="1"/>
  <c r="AB314" i="1"/>
  <c r="Q314" i="1"/>
  <c r="O314" i="1" s="1"/>
  <c r="R314" i="1" s="1"/>
  <c r="L314" i="1" s="1"/>
  <c r="M314" i="1" s="1"/>
  <c r="AC32" i="1"/>
  <c r="V32" i="1"/>
  <c r="Z32" i="1" s="1"/>
  <c r="AB32" i="1"/>
  <c r="Q32" i="1"/>
  <c r="O32" i="1" s="1"/>
  <c r="R32" i="1" s="1"/>
  <c r="L32" i="1" s="1"/>
  <c r="M32" i="1" s="1"/>
  <c r="AD98" i="1"/>
  <c r="AC209" i="1"/>
  <c r="V209" i="1"/>
  <c r="Z209" i="1" s="1"/>
  <c r="Q209" i="1"/>
  <c r="O209" i="1" s="1"/>
  <c r="R209" i="1" s="1"/>
  <c r="L209" i="1" s="1"/>
  <c r="M209" i="1" s="1"/>
  <c r="AB209" i="1"/>
  <c r="AD332" i="1"/>
  <c r="AD285" i="1"/>
  <c r="V143" i="1"/>
  <c r="Z143" i="1" s="1"/>
  <c r="Q143" i="1"/>
  <c r="O143" i="1" s="1"/>
  <c r="R143" i="1" s="1"/>
  <c r="L143" i="1" s="1"/>
  <c r="M143" i="1" s="1"/>
  <c r="AC143" i="1"/>
  <c r="AB143" i="1"/>
  <c r="AC178" i="1"/>
  <c r="AB178" i="1"/>
  <c r="V178" i="1"/>
  <c r="Z178" i="1" s="1"/>
  <c r="Q178" i="1"/>
  <c r="O178" i="1" s="1"/>
  <c r="R178" i="1" s="1"/>
  <c r="L178" i="1" s="1"/>
  <c r="M178" i="1" s="1"/>
  <c r="AD268" i="1"/>
  <c r="AC350" i="1"/>
  <c r="AB350" i="1"/>
  <c r="V350" i="1"/>
  <c r="Z350" i="1" s="1"/>
  <c r="Q350" i="1"/>
  <c r="O350" i="1" s="1"/>
  <c r="R350" i="1" s="1"/>
  <c r="L350" i="1" s="1"/>
  <c r="M350" i="1" s="1"/>
  <c r="AD359" i="1"/>
  <c r="AD50" i="1"/>
  <c r="AD123" i="1"/>
  <c r="AD134" i="1"/>
  <c r="V162" i="1"/>
  <c r="Z162" i="1" s="1"/>
  <c r="AC162" i="1"/>
  <c r="AB162" i="1"/>
  <c r="Q162" i="1"/>
  <c r="O162" i="1" s="1"/>
  <c r="R162" i="1" s="1"/>
  <c r="L162" i="1" s="1"/>
  <c r="M162" i="1" s="1"/>
  <c r="AD216" i="1"/>
  <c r="AD334" i="1"/>
  <c r="AD141" i="1"/>
  <c r="AC182" i="1"/>
  <c r="V182" i="1"/>
  <c r="Z182" i="1" s="1"/>
  <c r="Q182" i="1"/>
  <c r="O182" i="1" s="1"/>
  <c r="R182" i="1" s="1"/>
  <c r="L182" i="1" s="1"/>
  <c r="M182" i="1" s="1"/>
  <c r="AB182" i="1"/>
  <c r="V287" i="1"/>
  <c r="Z287" i="1" s="1"/>
  <c r="AB287" i="1"/>
  <c r="AC287" i="1"/>
  <c r="AD287" i="1" s="1"/>
  <c r="Q287" i="1"/>
  <c r="O287" i="1" s="1"/>
  <c r="R287" i="1" s="1"/>
  <c r="L287" i="1" s="1"/>
  <c r="M287" i="1" s="1"/>
  <c r="AD335" i="1" l="1"/>
  <c r="AD173" i="1"/>
  <c r="AD143" i="1"/>
  <c r="AD60" i="1"/>
  <c r="AD170" i="1"/>
  <c r="AD234" i="1"/>
  <c r="AD236" i="1"/>
  <c r="AD76" i="1"/>
  <c r="AD315" i="1"/>
  <c r="AD219" i="1"/>
  <c r="AD178" i="1"/>
  <c r="AD254" i="1"/>
  <c r="AD87" i="1"/>
  <c r="AD162" i="1"/>
  <c r="AD156" i="1"/>
  <c r="AD167" i="1"/>
  <c r="AD94" i="1"/>
  <c r="AD166" i="1"/>
  <c r="AD303" i="1"/>
  <c r="AD207" i="1"/>
  <c r="AD209" i="1"/>
  <c r="AD182" i="1"/>
  <c r="AD68" i="1"/>
  <c r="AD213" i="1"/>
  <c r="AD274" i="1"/>
  <c r="AD250" i="1"/>
  <c r="AD154" i="1"/>
  <c r="AD202" i="1"/>
  <c r="AD240" i="1"/>
  <c r="AD36" i="1"/>
  <c r="AD91" i="1"/>
  <c r="AD350" i="1"/>
  <c r="AD314" i="1"/>
  <c r="AD203" i="1"/>
  <c r="AD16" i="1"/>
  <c r="AD215" i="1"/>
  <c r="AD18" i="1"/>
  <c r="AD197" i="1"/>
  <c r="AD111" i="1"/>
  <c r="AD263" i="1"/>
  <c r="AD171" i="1"/>
  <c r="AD147" i="1"/>
  <c r="AD387" i="1"/>
  <c r="AD259" i="1"/>
  <c r="AD295" i="1"/>
  <c r="AD223" i="1"/>
  <c r="AD338" i="1"/>
  <c r="AD99" i="1"/>
  <c r="AD24" i="1"/>
  <c r="AD282" i="1"/>
  <c r="AD32" i="1"/>
  <c r="AD246" i="1"/>
  <c r="AD310" i="1"/>
  <c r="AD186" i="1"/>
  <c r="AD199" i="1"/>
  <c r="AD177" i="1"/>
  <c r="AD294" i="1"/>
  <c r="AD217" i="1"/>
  <c r="AD279" i="1"/>
  <c r="AD40" i="1"/>
  <c r="AD272" i="1"/>
  <c r="AD187" i="1"/>
  <c r="AD249" i="1"/>
  <c r="AD255" i="1"/>
  <c r="AD222" i="1"/>
  <c r="AD158" i="1"/>
  <c r="AD191" i="1"/>
  <c r="AD139" i="1"/>
  <c r="AD379" i="1"/>
  <c r="AD278" i="1"/>
  <c r="AD189" i="1"/>
  <c r="AD375" i="1"/>
  <c r="AD364" i="1"/>
  <c r="AD174" i="1"/>
  <c r="AD93" i="1"/>
  <c r="AD291" i="1"/>
  <c r="AD198" i="1"/>
  <c r="AD211" i="1"/>
  <c r="AD152" i="1"/>
  <c r="AD367" i="1"/>
  <c r="AD383" i="1"/>
  <c r="AD205" i="1"/>
  <c r="AD358" i="1"/>
  <c r="AD131" i="1"/>
</calcChain>
</file>

<file path=xl/sharedStrings.xml><?xml version="1.0" encoding="utf-8"?>
<sst xmlns="http://schemas.openxmlformats.org/spreadsheetml/2006/main" count="4837" uniqueCount="1109">
  <si>
    <t>File opened</t>
  </si>
  <si>
    <t>2023-02-02 11:36:23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</si>
  <si>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</si>
  <si>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</si>
  <si>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</si>
  <si>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</si>
  <si>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</si>
  <si>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</si>
  <si>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</si>
  <si>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</si>
  <si>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</si>
  <si>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</si>
  <si>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</si>
  <si>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</si>
  <si>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</si>
  <si>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Thu Feb  2 10:01</t>
  </si>
  <si>
    <t>H2O rangematch</t>
  </si>
  <si>
    <t>Thu Feb  2 10:07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</si>
  <si>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</si>
  <si>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</si>
  <si>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</si>
  <si>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</si>
  <si>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</si>
  <si>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</si>
  <si>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</si>
  <si>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</si>
  <si>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</si>
  <si>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11:36:23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</si>
  <si>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</si>
  <si>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</si>
  <si>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</si>
  <si>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</si>
  <si>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</si>
  <si>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</si>
  <si>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</si>
  <si>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</si>
  <si>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</si>
  <si>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</si>
  <si>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</si>
  <si>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</si>
  <si>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</si>
  <si>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</si>
  <si>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</si>
  <si>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</si>
  <si>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</si>
  <si>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</si>
  <si>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</si>
  <si>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</si>
  <si>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</si>
  <si>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</si>
  <si>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</si>
  <si>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</si>
  <si>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</si>
  <si>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</si>
  <si>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</si>
  <si>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</si>
  <si>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</si>
  <si>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</si>
  <si>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</si>
  <si>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</si>
  <si>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</si>
  <si>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</si>
  <si>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</si>
  <si>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</si>
  <si>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</si>
  <si>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</si>
  <si>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</si>
  <si>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</si>
  <si>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</si>
  <si>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</si>
  <si>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</si>
  <si>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</si>
  <si>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</si>
  <si>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</si>
  <si>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</si>
  <si>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</si>
  <si>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</si>
  <si>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</si>
  <si>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</si>
  <si>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</si>
  <si>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5.36912 80.8812 392.113 637.905 894.723 1098.65 1300.39 1427</t>
  </si>
  <si>
    <t>Fs_true</t>
  </si>
  <si>
    <t>0.568475 98.6649 401.048 600.814 801.977 1004.12 1201.18 1401.49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</si>
  <si>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</si>
  <si>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</si>
  <si>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</si>
  <si>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</si>
  <si>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</si>
  <si>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</si>
  <si>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</si>
  <si>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</si>
  <si>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</si>
  <si>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</si>
  <si>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</si>
  <si>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</si>
  <si>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</si>
  <si>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</si>
  <si>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</si>
  <si>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</si>
  <si>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</si>
  <si>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</si>
  <si>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</si>
  <si>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</si>
  <si>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</si>
  <si>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</si>
  <si>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</si>
  <si>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</si>
  <si>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</si>
  <si>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</si>
  <si>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</si>
  <si>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</si>
  <si>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</si>
  <si>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</si>
  <si>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</si>
  <si>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</si>
  <si>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</si>
  <si>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</si>
  <si>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</si>
  <si>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</si>
  <si>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</si>
  <si>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</si>
  <si>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</si>
  <si>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</si>
  <si>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</si>
  <si>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</si>
  <si>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</si>
  <si>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</si>
  <si>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</si>
  <si>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</si>
  <si>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</si>
  <si>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</si>
  <si>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</si>
  <si>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</si>
  <si>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</si>
  <si>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</si>
  <si>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</si>
  <si>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</si>
  <si>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</si>
  <si>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</si>
  <si>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</si>
  <si>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</si>
  <si>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</si>
  <si>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</si>
  <si>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</si>
  <si>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</si>
  <si>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</si>
  <si>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</si>
  <si>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</si>
  <si>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</si>
  <si>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</si>
  <si>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</si>
  <si>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</si>
  <si>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</si>
  <si>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</si>
  <si>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</si>
  <si>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</si>
  <si>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</si>
  <si>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</si>
  <si>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</si>
  <si>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</si>
  <si>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</si>
  <si>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</si>
  <si>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</si>
  <si>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</si>
  <si>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</si>
  <si>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</si>
  <si>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</si>
  <si>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</si>
  <si>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</si>
  <si>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</si>
  <si>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</si>
  <si>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</si>
  <si>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</si>
  <si>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</si>
  <si>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</si>
  <si>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</si>
  <si>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</si>
  <si>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</si>
  <si>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</si>
  <si>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</si>
  <si>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</si>
  <si>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</si>
  <si>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</si>
  <si>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</si>
  <si>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</si>
  <si>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</si>
  <si>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</si>
  <si>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</si>
  <si>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</si>
  <si>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</si>
  <si>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</si>
  <si>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</si>
  <si>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</si>
  <si>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</si>
  <si>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</si>
  <si>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</si>
  <si>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</si>
  <si>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</si>
  <si>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</si>
  <si>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</si>
  <si>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</si>
  <si>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</si>
  <si>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</si>
  <si>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</si>
  <si>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</si>
  <si>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</si>
  <si>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</si>
  <si>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</si>
  <si>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</si>
  <si>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</si>
  <si>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</si>
  <si>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</si>
  <si>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</si>
  <si>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</si>
  <si>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</si>
  <si>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</si>
  <si>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</si>
  <si>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</si>
  <si>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</si>
  <si>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</si>
  <si>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</si>
  <si>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</si>
  <si>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</si>
  <si>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</si>
  <si>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</si>
  <si>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</si>
  <si>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</si>
  <si>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</si>
  <si>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</si>
  <si>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</si>
  <si>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</si>
  <si>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</si>
  <si>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</si>
  <si>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</si>
  <si>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</si>
  <si>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</si>
  <si>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</si>
  <si>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</si>
  <si>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</si>
  <si>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</si>
  <si>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</si>
  <si>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</si>
  <si>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</si>
  <si>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</si>
  <si>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</si>
  <si>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</si>
  <si>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</si>
  <si>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</si>
  <si>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</si>
  <si>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</si>
  <si>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</si>
  <si>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</si>
  <si>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</si>
  <si>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</si>
  <si>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</si>
  <si>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</si>
  <si>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</si>
  <si>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</si>
  <si>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</si>
  <si>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</si>
  <si>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</si>
  <si>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</si>
  <si>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</si>
  <si>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</si>
  <si>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</si>
  <si>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</si>
  <si>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</si>
  <si>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</si>
  <si>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</si>
  <si>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</si>
  <si>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</si>
  <si>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</si>
  <si>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</si>
  <si>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</si>
  <si>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</si>
  <si>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</si>
  <si>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</si>
  <si>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</si>
  <si>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</si>
  <si>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</si>
  <si>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</si>
  <si>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</si>
  <si>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</si>
  <si>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</si>
  <si>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</si>
  <si>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</si>
  <si>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</si>
  <si>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</si>
  <si>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</si>
  <si>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</si>
  <si>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</si>
  <si>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</si>
  <si>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</si>
  <si>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</si>
  <si>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</si>
  <si>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</si>
  <si>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</si>
  <si>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</si>
  <si>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</si>
  <si>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</si>
  <si>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</si>
  <si>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</si>
  <si>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</si>
  <si>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</si>
  <si>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</si>
  <si>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</si>
  <si>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</si>
  <si>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</si>
  <si>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</si>
  <si>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</si>
  <si>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</si>
  <si>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</si>
  <si>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</si>
  <si>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</si>
  <si>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</si>
  <si>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</si>
  <si>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</si>
  <si>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</si>
  <si>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</si>
  <si>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</si>
  <si>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</si>
  <si>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</si>
  <si>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</si>
  <si>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</si>
  <si>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</si>
  <si>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</si>
  <si>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</si>
  <si>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</si>
  <si>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</si>
  <si>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</si>
  <si>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</si>
  <si>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</si>
  <si>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</si>
  <si>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</si>
  <si>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</si>
  <si>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</si>
  <si>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</si>
  <si>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</si>
  <si>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</si>
  <si>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</si>
  <si>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</si>
  <si>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</si>
  <si>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</si>
  <si>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</si>
  <si>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</si>
  <si>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</si>
  <si>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</si>
  <si>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</si>
  <si>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</si>
  <si>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</si>
  <si>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</si>
  <si>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</si>
  <si>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</si>
  <si>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20230202 11:43:44</t>
  </si>
  <si>
    <t>11:43:44</t>
  </si>
  <si>
    <t>0: Broadleaf</t>
  </si>
  <si>
    <t>09:57:29</t>
  </si>
  <si>
    <t>0/2</t>
  </si>
  <si>
    <t>00000000</t>
  </si>
  <si>
    <t>iiiiiiii</t>
  </si>
  <si>
    <t>off</t>
  </si>
  <si>
    <t>20230202 11:43:48</t>
  </si>
  <si>
    <t>11:43:48</t>
  </si>
  <si>
    <t>20230202 11:43:52</t>
  </si>
  <si>
    <t>11:43:52</t>
  </si>
  <si>
    <t>1/2</t>
  </si>
  <si>
    <t>20230202 11:43:56</t>
  </si>
  <si>
    <t>11:43:56</t>
  </si>
  <si>
    <t>20230202 11:44:00</t>
  </si>
  <si>
    <t>11:44:00</t>
  </si>
  <si>
    <t>20230202 11:44:04</t>
  </si>
  <si>
    <t>11:44:04</t>
  </si>
  <si>
    <t>20230202 11:44:08</t>
  </si>
  <si>
    <t>11:44:08</t>
  </si>
  <si>
    <t>20230202 11:44:12</t>
  </si>
  <si>
    <t>11:44:12</t>
  </si>
  <si>
    <t>20230202 11:44:16</t>
  </si>
  <si>
    <t>11:44:16</t>
  </si>
  <si>
    <t>20230202 11:44:20</t>
  </si>
  <si>
    <t>11:44:20</t>
  </si>
  <si>
    <t>20230202 11:44:24</t>
  </si>
  <si>
    <t>11:44:24</t>
  </si>
  <si>
    <t>20230202 11:44:28</t>
  </si>
  <si>
    <t>11:44:28</t>
  </si>
  <si>
    <t>20230202 11:44:32</t>
  </si>
  <si>
    <t>11:44:32</t>
  </si>
  <si>
    <t>20230202 11:44:36</t>
  </si>
  <si>
    <t>11:44:36</t>
  </si>
  <si>
    <t>20230202 11:44:40</t>
  </si>
  <si>
    <t>11:44:40</t>
  </si>
  <si>
    <t>20230202 11:44:44</t>
  </si>
  <si>
    <t>11:44:44</t>
  </si>
  <si>
    <t>20230202 11:44:48</t>
  </si>
  <si>
    <t>11:44:48</t>
  </si>
  <si>
    <t>20230202 11:44:52</t>
  </si>
  <si>
    <t>11:44:52</t>
  </si>
  <si>
    <t>20230202 11:44:56</t>
  </si>
  <si>
    <t>11:44:56</t>
  </si>
  <si>
    <t>20230202 11:45:00</t>
  </si>
  <si>
    <t>11:45:00</t>
  </si>
  <si>
    <t>20230202 11:45:04</t>
  </si>
  <si>
    <t>11:45:04</t>
  </si>
  <si>
    <t>20230202 11:45:08</t>
  </si>
  <si>
    <t>11:45:08</t>
  </si>
  <si>
    <t>20230202 11:45:12</t>
  </si>
  <si>
    <t>11:45:12</t>
  </si>
  <si>
    <t>20230202 11:45:16</t>
  </si>
  <si>
    <t>11:45:16</t>
  </si>
  <si>
    <t>20230202 11:45:20</t>
  </si>
  <si>
    <t>11:45:20</t>
  </si>
  <si>
    <t>20230202 11:45:24</t>
  </si>
  <si>
    <t>11:45:24</t>
  </si>
  <si>
    <t>20230202 11:45:28</t>
  </si>
  <si>
    <t>11:45:28</t>
  </si>
  <si>
    <t>20230202 11:45:32</t>
  </si>
  <si>
    <t>11:45:32</t>
  </si>
  <si>
    <t>20230202 11:45:36</t>
  </si>
  <si>
    <t>11:45:36</t>
  </si>
  <si>
    <t>20230202 11:45:40</t>
  </si>
  <si>
    <t>11:45:40</t>
  </si>
  <si>
    <t>20230202 11:45:44</t>
  </si>
  <si>
    <t>11:45:44</t>
  </si>
  <si>
    <t>20230202 11:45:48</t>
  </si>
  <si>
    <t>11:45:48</t>
  </si>
  <si>
    <t>20230202 11:45:52</t>
  </si>
  <si>
    <t>11:45:52</t>
  </si>
  <si>
    <t>20230202 11:45:56</t>
  </si>
  <si>
    <t>11:45:56</t>
  </si>
  <si>
    <t>20230202 11:46:00</t>
  </si>
  <si>
    <t>11:46:00</t>
  </si>
  <si>
    <t>20230202 11:46:04</t>
  </si>
  <si>
    <t>11:46:04</t>
  </si>
  <si>
    <t>20230202 11:46:08</t>
  </si>
  <si>
    <t>11:46:08</t>
  </si>
  <si>
    <t>20230202 11:46:12</t>
  </si>
  <si>
    <t>11:46:12</t>
  </si>
  <si>
    <t>20230202 11:46:16</t>
  </si>
  <si>
    <t>11:46:16</t>
  </si>
  <si>
    <t>20230202 11:46:20</t>
  </si>
  <si>
    <t>11:46:20</t>
  </si>
  <si>
    <t>20230202 11:46:24</t>
  </si>
  <si>
    <t>11:46:24</t>
  </si>
  <si>
    <t>20230202 11:46:28</t>
  </si>
  <si>
    <t>11:46:28</t>
  </si>
  <si>
    <t>20230202 11:46:32</t>
  </si>
  <si>
    <t>11:46:32</t>
  </si>
  <si>
    <t>20230202 11:46:36</t>
  </si>
  <si>
    <t>11:46:36</t>
  </si>
  <si>
    <t>20230202 11:46:40</t>
  </si>
  <si>
    <t>11:46:40</t>
  </si>
  <si>
    <t>20230202 11:46:44</t>
  </si>
  <si>
    <t>11:46:44</t>
  </si>
  <si>
    <t>20230202 11:46:48</t>
  </si>
  <si>
    <t>11:46:48</t>
  </si>
  <si>
    <t>20230202 11:46:52</t>
  </si>
  <si>
    <t>11:46:52</t>
  </si>
  <si>
    <t>20230202 11:46:56</t>
  </si>
  <si>
    <t>11:46:56</t>
  </si>
  <si>
    <t>20230202 11:47:00</t>
  </si>
  <si>
    <t>11:47:00</t>
  </si>
  <si>
    <t>20230202 11:47:04</t>
  </si>
  <si>
    <t>11:47:04</t>
  </si>
  <si>
    <t>20230202 11:47:08</t>
  </si>
  <si>
    <t>11:47:08</t>
  </si>
  <si>
    <t>20230202 11:47:12</t>
  </si>
  <si>
    <t>11:47:12</t>
  </si>
  <si>
    <t>20230202 11:47:16</t>
  </si>
  <si>
    <t>11:47:16</t>
  </si>
  <si>
    <t>20230202 11:47:20</t>
  </si>
  <si>
    <t>11:47:20</t>
  </si>
  <si>
    <t>20230202 11:47:24</t>
  </si>
  <si>
    <t>11:47:24</t>
  </si>
  <si>
    <t>20230202 11:47:28</t>
  </si>
  <si>
    <t>11:47:28</t>
  </si>
  <si>
    <t>20230202 11:47:32</t>
  </si>
  <si>
    <t>11:47:32</t>
  </si>
  <si>
    <t>20230202 11:47:36</t>
  </si>
  <si>
    <t>11:47:36</t>
  </si>
  <si>
    <t>20230202 11:47:40</t>
  </si>
  <si>
    <t>11:47:40</t>
  </si>
  <si>
    <t>20230202 11:47:44</t>
  </si>
  <si>
    <t>11:47:44</t>
  </si>
  <si>
    <t>20230202 11:47:48</t>
  </si>
  <si>
    <t>11:47:48</t>
  </si>
  <si>
    <t>20230202 11:47:51</t>
  </si>
  <si>
    <t>11:47:51</t>
  </si>
  <si>
    <t>20230202 11:47:55</t>
  </si>
  <si>
    <t>11:47:55</t>
  </si>
  <si>
    <t>20230202 11:47:59</t>
  </si>
  <si>
    <t>11:47:59</t>
  </si>
  <si>
    <t>20230202 11:48:03</t>
  </si>
  <si>
    <t>11:48:03</t>
  </si>
  <si>
    <t>20230202 11:48:07</t>
  </si>
  <si>
    <t>11:48:07</t>
  </si>
  <si>
    <t>20230202 11:48:11</t>
  </si>
  <si>
    <t>11:48:11</t>
  </si>
  <si>
    <t>20230202 11:48:15</t>
  </si>
  <si>
    <t>11:48:15</t>
  </si>
  <si>
    <t>20230202 11:48:19</t>
  </si>
  <si>
    <t>11:48:19</t>
  </si>
  <si>
    <t>20230202 11:48:23</t>
  </si>
  <si>
    <t>11:48:23</t>
  </si>
  <si>
    <t>20230202 11:48:27</t>
  </si>
  <si>
    <t>11:48:27</t>
  </si>
  <si>
    <t>20230202 11:48:31</t>
  </si>
  <si>
    <t>11:48:31</t>
  </si>
  <si>
    <t>20230202 11:48:35</t>
  </si>
  <si>
    <t>11:48:35</t>
  </si>
  <si>
    <t>20230202 11:48:39</t>
  </si>
  <si>
    <t>11:48:39</t>
  </si>
  <si>
    <t>20230202 11:48:43</t>
  </si>
  <si>
    <t>11:48:43</t>
  </si>
  <si>
    <t>20230202 11:48:47</t>
  </si>
  <si>
    <t>11:48:47</t>
  </si>
  <si>
    <t>20230202 11:48:51</t>
  </si>
  <si>
    <t>11:48:51</t>
  </si>
  <si>
    <t>20230202 11:48:55</t>
  </si>
  <si>
    <t>11:48:55</t>
  </si>
  <si>
    <t>20230202 11:48:59</t>
  </si>
  <si>
    <t>11:48:59</t>
  </si>
  <si>
    <t>20230202 11:49:03</t>
  </si>
  <si>
    <t>11:49:03</t>
  </si>
  <si>
    <t>20230202 11:49:07</t>
  </si>
  <si>
    <t>11:49:07</t>
  </si>
  <si>
    <t>20230202 11:49:11</t>
  </si>
  <si>
    <t>11:49:11</t>
  </si>
  <si>
    <t>20230202 11:49:15</t>
  </si>
  <si>
    <t>11:49:15</t>
  </si>
  <si>
    <t>20230202 11:49:19</t>
  </si>
  <si>
    <t>11:49:19</t>
  </si>
  <si>
    <t>20230202 11:49:23</t>
  </si>
  <si>
    <t>11:49:23</t>
  </si>
  <si>
    <t>20230202 11:49:27</t>
  </si>
  <si>
    <t>11:49:27</t>
  </si>
  <si>
    <t>20230202 11:49:31</t>
  </si>
  <si>
    <t>11:49:31</t>
  </si>
  <si>
    <t>20230202 11:49:35</t>
  </si>
  <si>
    <t>11:49:35</t>
  </si>
  <si>
    <t>20230202 11:49:39</t>
  </si>
  <si>
    <t>11:49:39</t>
  </si>
  <si>
    <t>20230202 11:49:43</t>
  </si>
  <si>
    <t>11:49:43</t>
  </si>
  <si>
    <t>20230202 11:49:47</t>
  </si>
  <si>
    <t>11:49:47</t>
  </si>
  <si>
    <t>20230202 11:49:51</t>
  </si>
  <si>
    <t>11:49:51</t>
  </si>
  <si>
    <t>20230202 11:49:55</t>
  </si>
  <si>
    <t>11:49:55</t>
  </si>
  <si>
    <t>20230202 11:49:59</t>
  </si>
  <si>
    <t>11:49:59</t>
  </si>
  <si>
    <t>20230202 11:50:03</t>
  </si>
  <si>
    <t>11:50:03</t>
  </si>
  <si>
    <t>20230202 11:50:07</t>
  </si>
  <si>
    <t>11:50:07</t>
  </si>
  <si>
    <t>2/2</t>
  </si>
  <si>
    <t>20230202 11:50:11</t>
  </si>
  <si>
    <t>11:50:11</t>
  </si>
  <si>
    <t>20230202 11:50:15</t>
  </si>
  <si>
    <t>11:50:15</t>
  </si>
  <si>
    <t>20230202 11:50:19</t>
  </si>
  <si>
    <t>11:50:19</t>
  </si>
  <si>
    <t>20230202 11:50:23</t>
  </si>
  <si>
    <t>11:50:23</t>
  </si>
  <si>
    <t>20230202 11:50:27</t>
  </si>
  <si>
    <t>11:50:27</t>
  </si>
  <si>
    <t>20230202 11:50:31</t>
  </si>
  <si>
    <t>11:50:31</t>
  </si>
  <si>
    <t>20230202 11:50:35</t>
  </si>
  <si>
    <t>11:50:35</t>
  </si>
  <si>
    <t>20230202 11:50:39</t>
  </si>
  <si>
    <t>11:50:39</t>
  </si>
  <si>
    <t>20230202 11:50:43</t>
  </si>
  <si>
    <t>11:50:43</t>
  </si>
  <si>
    <t>20230202 11:50:47</t>
  </si>
  <si>
    <t>11:50:47</t>
  </si>
  <si>
    <t>20230202 11:50:51</t>
  </si>
  <si>
    <t>11:50:51</t>
  </si>
  <si>
    <t>20230202 11:50:55</t>
  </si>
  <si>
    <t>11:50:55</t>
  </si>
  <si>
    <t>20230202 11:50:59</t>
  </si>
  <si>
    <t>11:50:59</t>
  </si>
  <si>
    <t>20230202 11:51:03</t>
  </si>
  <si>
    <t>11:51:03</t>
  </si>
  <si>
    <t>20230202 11:51:07</t>
  </si>
  <si>
    <t>11:51:07</t>
  </si>
  <si>
    <t>20230202 11:51:11</t>
  </si>
  <si>
    <t>11:51:11</t>
  </si>
  <si>
    <t>20230202 11:51:15</t>
  </si>
  <si>
    <t>11:51:15</t>
  </si>
  <si>
    <t>20230202 11:51:19</t>
  </si>
  <si>
    <t>11:51:19</t>
  </si>
  <si>
    <t>20230202 11:51:23</t>
  </si>
  <si>
    <t>11:51:23</t>
  </si>
  <si>
    <t>20230202 11:51:27</t>
  </si>
  <si>
    <t>11:51:27</t>
  </si>
  <si>
    <t>20230202 11:51:31</t>
  </si>
  <si>
    <t>11:51:31</t>
  </si>
  <si>
    <t>20230202 11:51:35</t>
  </si>
  <si>
    <t>11:51:35</t>
  </si>
  <si>
    <t>20230202 11:51:39</t>
  </si>
  <si>
    <t>11:51:39</t>
  </si>
  <si>
    <t>20230202 11:51:43</t>
  </si>
  <si>
    <t>11:51:43</t>
  </si>
  <si>
    <t>20230202 11:51:47</t>
  </si>
  <si>
    <t>11:51:47</t>
  </si>
  <si>
    <t>20230202 11:51:51</t>
  </si>
  <si>
    <t>11:51:51</t>
  </si>
  <si>
    <t>20230202 11:51:55</t>
  </si>
  <si>
    <t>11:51:55</t>
  </si>
  <si>
    <t>20230202 11:51:59</t>
  </si>
  <si>
    <t>11:51:59</t>
  </si>
  <si>
    <t>20230202 11:52:03</t>
  </si>
  <si>
    <t>11:52:03</t>
  </si>
  <si>
    <t>20230202 11:52:07</t>
  </si>
  <si>
    <t>11:52:07</t>
  </si>
  <si>
    <t>20230202 11:52:11</t>
  </si>
  <si>
    <t>11:52:11</t>
  </si>
  <si>
    <t>20230202 11:52:15</t>
  </si>
  <si>
    <t>11:52:15</t>
  </si>
  <si>
    <t>20230202 11:52:19</t>
  </si>
  <si>
    <t>11:52:19</t>
  </si>
  <si>
    <t>20230202 11:52:23</t>
  </si>
  <si>
    <t>11:52:23</t>
  </si>
  <si>
    <t>20230202 11:52:27</t>
  </si>
  <si>
    <t>11:52:27</t>
  </si>
  <si>
    <t>20230202 11:52:31</t>
  </si>
  <si>
    <t>11:52:31</t>
  </si>
  <si>
    <t>20230202 11:52:35</t>
  </si>
  <si>
    <t>11:52:35</t>
  </si>
  <si>
    <t>20230202 11:52:39</t>
  </si>
  <si>
    <t>11:52:39</t>
  </si>
  <si>
    <t>20230202 11:52:43</t>
  </si>
  <si>
    <t>11:52:43</t>
  </si>
  <si>
    <t>20230202 11:52:47</t>
  </si>
  <si>
    <t>11:52:47</t>
  </si>
  <si>
    <t>20230202 11:52:51</t>
  </si>
  <si>
    <t>11:52:51</t>
  </si>
  <si>
    <t>20230202 11:52:55</t>
  </si>
  <si>
    <t>11:52:55</t>
  </si>
  <si>
    <t>20230202 11:52:59</t>
  </si>
  <si>
    <t>11:52:59</t>
  </si>
  <si>
    <t>20230202 11:53:03</t>
  </si>
  <si>
    <t>11:53:03</t>
  </si>
  <si>
    <t>20230202 11:53:07</t>
  </si>
  <si>
    <t>11:53:07</t>
  </si>
  <si>
    <t>20230202 11:53:11</t>
  </si>
  <si>
    <t>11:53:11</t>
  </si>
  <si>
    <t>20230202 11:53:15</t>
  </si>
  <si>
    <t>11:53:15</t>
  </si>
  <si>
    <t>20230202 11:53:19</t>
  </si>
  <si>
    <t>11:53:19</t>
  </si>
  <si>
    <t>20230202 11:53:23</t>
  </si>
  <si>
    <t>11:53:23</t>
  </si>
  <si>
    <t>20230202 11:53:27</t>
  </si>
  <si>
    <t>11:53:27</t>
  </si>
  <si>
    <t>20230202 11:53:31</t>
  </si>
  <si>
    <t>11:53:31</t>
  </si>
  <si>
    <t>20230202 11:53:35</t>
  </si>
  <si>
    <t>11:53:35</t>
  </si>
  <si>
    <t>20230202 11:53:39</t>
  </si>
  <si>
    <t>11:53:39</t>
  </si>
  <si>
    <t>20230202 11:53:43</t>
  </si>
  <si>
    <t>11:53:43</t>
  </si>
  <si>
    <t>20230202 11:53:47</t>
  </si>
  <si>
    <t>11:53:47</t>
  </si>
  <si>
    <t>20230202 11:53:51</t>
  </si>
  <si>
    <t>11:53:51</t>
  </si>
  <si>
    <t>20230202 11:53:55</t>
  </si>
  <si>
    <t>11:53:55</t>
  </si>
  <si>
    <t>20230202 11:53:59</t>
  </si>
  <si>
    <t>11:53:59</t>
  </si>
  <si>
    <t>20230202 11:54:03</t>
  </si>
  <si>
    <t>11:54:03</t>
  </si>
  <si>
    <t>20230202 11:54:07</t>
  </si>
  <si>
    <t>11:54:07</t>
  </si>
  <si>
    <t>20230202 11:54:11</t>
  </si>
  <si>
    <t>11:54:11</t>
  </si>
  <si>
    <t>20230202 11:54:15</t>
  </si>
  <si>
    <t>11:54:15</t>
  </si>
  <si>
    <t>20230202 11:54:19</t>
  </si>
  <si>
    <t>11:54:19</t>
  </si>
  <si>
    <t>20230202 11:54:23</t>
  </si>
  <si>
    <t>11:54:23</t>
  </si>
  <si>
    <t>20230202 11:54:27</t>
  </si>
  <si>
    <t>11:54:27</t>
  </si>
  <si>
    <t>20230202 11:54:31</t>
  </si>
  <si>
    <t>11:54:31</t>
  </si>
  <si>
    <t>20230202 11:54:35</t>
  </si>
  <si>
    <t>11:54:35</t>
  </si>
  <si>
    <t>20230202 11:54:39</t>
  </si>
  <si>
    <t>11:54:39</t>
  </si>
  <si>
    <t>20230202 11:54:43</t>
  </si>
  <si>
    <t>11:54:43</t>
  </si>
  <si>
    <t>20230202 11:54:47</t>
  </si>
  <si>
    <t>11:54:47</t>
  </si>
  <si>
    <t>20230202 11:54:51</t>
  </si>
  <si>
    <t>11:54:51</t>
  </si>
  <si>
    <t>20230202 11:54:55</t>
  </si>
  <si>
    <t>11:54:55</t>
  </si>
  <si>
    <t>20230202 11:54:59</t>
  </si>
  <si>
    <t>11:54:59</t>
  </si>
  <si>
    <t>20230202 11:55:03</t>
  </si>
  <si>
    <t>11:55:03</t>
  </si>
  <si>
    <t>20230202 11:55:07</t>
  </si>
  <si>
    <t>11:55:07</t>
  </si>
  <si>
    <t>20230202 11:55:11</t>
  </si>
  <si>
    <t>11:55:11</t>
  </si>
  <si>
    <t>20230202 11:55:15</t>
  </si>
  <si>
    <t>11:55:15</t>
  </si>
  <si>
    <t>20230202 11:55:19</t>
  </si>
  <si>
    <t>11:55:19</t>
  </si>
  <si>
    <t>20230202 11:55:23</t>
  </si>
  <si>
    <t>11:55:23</t>
  </si>
  <si>
    <t>20230202 11:55:27</t>
  </si>
  <si>
    <t>11:55:27</t>
  </si>
  <si>
    <t>20230202 11:55:31</t>
  </si>
  <si>
    <t>11:55:31</t>
  </si>
  <si>
    <t>20230202 11:55:35</t>
  </si>
  <si>
    <t>11:55:35</t>
  </si>
  <si>
    <t>20230202 11:55:39</t>
  </si>
  <si>
    <t>11:55:39</t>
  </si>
  <si>
    <t>20230202 11:55:43</t>
  </si>
  <si>
    <t>11:55:43</t>
  </si>
  <si>
    <t>20230202 11:55:47</t>
  </si>
  <si>
    <t>11:55:47</t>
  </si>
  <si>
    <t>20230202 11:55:51</t>
  </si>
  <si>
    <t>11:55:51</t>
  </si>
  <si>
    <t>20230202 11:55:55</t>
  </si>
  <si>
    <t>11:55:55</t>
  </si>
  <si>
    <t>20230202 11:55:59</t>
  </si>
  <si>
    <t>11:55:59</t>
  </si>
  <si>
    <t>20230202 11:56:03</t>
  </si>
  <si>
    <t>11:56:03</t>
  </si>
  <si>
    <t>20230202 11:56:07</t>
  </si>
  <si>
    <t>11:56:07</t>
  </si>
  <si>
    <t>20230202 11:56:11</t>
  </si>
  <si>
    <t>11:56:11</t>
  </si>
  <si>
    <t>20230202 11:56:14</t>
  </si>
  <si>
    <t>11:56:14</t>
  </si>
  <si>
    <t>20230202 11:56:18</t>
  </si>
  <si>
    <t>11:56:18</t>
  </si>
  <si>
    <t>20230202 11:56:22</t>
  </si>
  <si>
    <t>11:56:22</t>
  </si>
  <si>
    <t>20230202 11:56:26</t>
  </si>
  <si>
    <t>11:56:26</t>
  </si>
  <si>
    <t>20230202 11:56:30</t>
  </si>
  <si>
    <t>11:56:30</t>
  </si>
  <si>
    <t>20230202 11:56:34</t>
  </si>
  <si>
    <t>11:56:34</t>
  </si>
  <si>
    <t>20230202 11:56:38</t>
  </si>
  <si>
    <t>11:56:38</t>
  </si>
  <si>
    <t>20230202 11:56:42</t>
  </si>
  <si>
    <t>11:56:42</t>
  </si>
  <si>
    <t>20230202 11:56:46</t>
  </si>
  <si>
    <t>11:56:46</t>
  </si>
  <si>
    <t>20230202 11:56:50</t>
  </si>
  <si>
    <t>11:56:50</t>
  </si>
  <si>
    <t>20230202 11:56:54</t>
  </si>
  <si>
    <t>11:56:54</t>
  </si>
  <si>
    <t>20230202 11:56:58</t>
  </si>
  <si>
    <t>11:56:58</t>
  </si>
  <si>
    <t>20230202 11:57:02</t>
  </si>
  <si>
    <t>11:57:02</t>
  </si>
  <si>
    <t>20230202 11:57:06</t>
  </si>
  <si>
    <t>11:57:06</t>
  </si>
  <si>
    <t>20230202 11:57:10</t>
  </si>
  <si>
    <t>11:57:10</t>
  </si>
  <si>
    <t>20230202 11:57:14</t>
  </si>
  <si>
    <t>11:57:14</t>
  </si>
  <si>
    <t>20230202 11:57:18</t>
  </si>
  <si>
    <t>11:57:18</t>
  </si>
  <si>
    <t>20230202 11:57:22</t>
  </si>
  <si>
    <t>11:57:22</t>
  </si>
  <si>
    <t>20230202 11:57:26</t>
  </si>
  <si>
    <t>11:57:26</t>
  </si>
  <si>
    <t>20230202 11:57:30</t>
  </si>
  <si>
    <t>11:57:30</t>
  </si>
  <si>
    <t>20230202 11:57:34</t>
  </si>
  <si>
    <t>11:57:34</t>
  </si>
  <si>
    <t>20230202 11:57:38</t>
  </si>
  <si>
    <t>11:57:38</t>
  </si>
  <si>
    <t>20230202 11:57:42</t>
  </si>
  <si>
    <t>11:57:42</t>
  </si>
  <si>
    <t>20230202 11:57:46</t>
  </si>
  <si>
    <t>11:57:46</t>
  </si>
  <si>
    <t>20230202 11:57:50</t>
  </si>
  <si>
    <t>11:57:50</t>
  </si>
  <si>
    <t>20230202 11:57:54</t>
  </si>
  <si>
    <t>11:57:54</t>
  </si>
  <si>
    <t>20230202 11:57:58</t>
  </si>
  <si>
    <t>11:57:58</t>
  </si>
  <si>
    <t>20230202 11:58:02</t>
  </si>
  <si>
    <t>11:58:02</t>
  </si>
  <si>
    <t>20230202 11:58:06</t>
  </si>
  <si>
    <t>11:58:06</t>
  </si>
  <si>
    <t>20230202 11:58:10</t>
  </si>
  <si>
    <t>11:58:10</t>
  </si>
  <si>
    <t>20230202 11:58:14</t>
  </si>
  <si>
    <t>11:58:14</t>
  </si>
  <si>
    <t>20230202 11:58:18</t>
  </si>
  <si>
    <t>11:58:18</t>
  </si>
  <si>
    <t>20230202 11:58:22</t>
  </si>
  <si>
    <t>11:58:22</t>
  </si>
  <si>
    <t>20230202 11:58:26</t>
  </si>
  <si>
    <t>11:58:26</t>
  </si>
  <si>
    <t>20230202 11:58:30</t>
  </si>
  <si>
    <t>11:58:30</t>
  </si>
  <si>
    <t>20230202 11:58:34</t>
  </si>
  <si>
    <t>11:58:34</t>
  </si>
  <si>
    <t>20230202 11:58:38</t>
  </si>
  <si>
    <t>11:58:38</t>
  </si>
  <si>
    <t>20230202 11:58:42</t>
  </si>
  <si>
    <t>11:58:42</t>
  </si>
  <si>
    <t>20230202 11:58:46</t>
  </si>
  <si>
    <t>11:58:46</t>
  </si>
  <si>
    <t>20230202 11:58:50</t>
  </si>
  <si>
    <t>11:58:50</t>
  </si>
  <si>
    <t>20230202 11:58:54</t>
  </si>
  <si>
    <t>11:58:54</t>
  </si>
  <si>
    <t>20230202 11:58:58</t>
  </si>
  <si>
    <t>11:58:58</t>
  </si>
  <si>
    <t>20230202 11:59:02</t>
  </si>
  <si>
    <t>11:59:02</t>
  </si>
  <si>
    <t>20230202 11:59:06</t>
  </si>
  <si>
    <t>11:59:06</t>
  </si>
  <si>
    <t>20230202 11:59:10</t>
  </si>
  <si>
    <t>11:59:10</t>
  </si>
  <si>
    <t>20230202 11:59:14</t>
  </si>
  <si>
    <t>11:59:14</t>
  </si>
  <si>
    <t>20230202 11:59:18</t>
  </si>
  <si>
    <t>11:59:18</t>
  </si>
  <si>
    <t>20230202 11:59:22</t>
  </si>
  <si>
    <t>11:59:22</t>
  </si>
  <si>
    <t>20230202 11:59:26</t>
  </si>
  <si>
    <t>11:59:26</t>
  </si>
  <si>
    <t>20230202 11:59:30</t>
  </si>
  <si>
    <t>11:59:30</t>
  </si>
  <si>
    <t>20230202 11:59:34</t>
  </si>
  <si>
    <t>11:59:34</t>
  </si>
  <si>
    <t>20230202 11:59:38</t>
  </si>
  <si>
    <t>11:59:38</t>
  </si>
  <si>
    <t>20230202 11:59:42</t>
  </si>
  <si>
    <t>11:59:42</t>
  </si>
  <si>
    <t>20230202 11:59:46</t>
  </si>
  <si>
    <t>11:59:46</t>
  </si>
  <si>
    <t>20230202 11:59:50</t>
  </si>
  <si>
    <t>11:59:50</t>
  </si>
  <si>
    <t>20230202 11:59:54</t>
  </si>
  <si>
    <t>11:59:54</t>
  </si>
  <si>
    <t>20230202 11:59:58</t>
  </si>
  <si>
    <t>11:59:58</t>
  </si>
  <si>
    <t>20230202 12:00:02</t>
  </si>
  <si>
    <t>12:00:02</t>
  </si>
  <si>
    <t>20230202 12:00:06</t>
  </si>
  <si>
    <t>12:00:06</t>
  </si>
  <si>
    <t>20230202 12:00:10</t>
  </si>
  <si>
    <t>12:00:10</t>
  </si>
  <si>
    <t>20230202 12:00:14</t>
  </si>
  <si>
    <t>12:00:14</t>
  </si>
  <si>
    <t>20230202 12:00:18</t>
  </si>
  <si>
    <t>12:00:18</t>
  </si>
  <si>
    <t>20230202 12:00:22</t>
  </si>
  <si>
    <t>12:00:22</t>
  </si>
  <si>
    <t>20230202 12:00:26</t>
  </si>
  <si>
    <t>12:00:26</t>
  </si>
  <si>
    <t>20230202 12:00:30</t>
  </si>
  <si>
    <t>12:00:30</t>
  </si>
  <si>
    <t>20230202 12:00:34</t>
  </si>
  <si>
    <t>12:00:34</t>
  </si>
  <si>
    <t>20230202 12:00:38</t>
  </si>
  <si>
    <t>12:00:38</t>
  </si>
  <si>
    <t>20230202 12:00:42</t>
  </si>
  <si>
    <t>12:00:42</t>
  </si>
  <si>
    <t>20230202 12:00:46</t>
  </si>
  <si>
    <t>12:00:46</t>
  </si>
  <si>
    <t>20230202 12:00:50</t>
  </si>
  <si>
    <t>12:00:50</t>
  </si>
  <si>
    <t>20230202 12:00:54</t>
  </si>
  <si>
    <t>12:00:54</t>
  </si>
  <si>
    <t>20230202 12:00:58</t>
  </si>
  <si>
    <t>12:00:58</t>
  </si>
  <si>
    <t>20230202 12:01:02</t>
  </si>
  <si>
    <t>12:01:02</t>
  </si>
  <si>
    <t>20230202 12:01:06</t>
  </si>
  <si>
    <t>12:01:06</t>
  </si>
  <si>
    <t>20230202 12:01:10</t>
  </si>
  <si>
    <t>12:01:10</t>
  </si>
  <si>
    <t>20230202 12:01:14</t>
  </si>
  <si>
    <t>12:01:14</t>
  </si>
  <si>
    <t>20230202 12:01:18</t>
  </si>
  <si>
    <t>12:01:18</t>
  </si>
  <si>
    <t>20230202 12:01:22</t>
  </si>
  <si>
    <t>12:01:22</t>
  </si>
  <si>
    <t>20230202 12:01:26</t>
  </si>
  <si>
    <t>12:01:26</t>
  </si>
  <si>
    <t>20230202 12:01:30</t>
  </si>
  <si>
    <t>12:01:30</t>
  </si>
  <si>
    <t>20230202 12:01:34</t>
  </si>
  <si>
    <t>12:01:34</t>
  </si>
  <si>
    <t>20230202 12:01:38</t>
  </si>
  <si>
    <t>12:01:38</t>
  </si>
  <si>
    <t>20230202 12:01:42</t>
  </si>
  <si>
    <t>12:01:42</t>
  </si>
  <si>
    <t>20230202 12:01:46</t>
  </si>
  <si>
    <t>12:01:46</t>
  </si>
  <si>
    <t>20230202 12:01:50</t>
  </si>
  <si>
    <t>12:01:50</t>
  </si>
  <si>
    <t>20230202 12:01:54</t>
  </si>
  <si>
    <t>12:01:54</t>
  </si>
  <si>
    <t>20230202 12:01:58</t>
  </si>
  <si>
    <t>12:01:58</t>
  </si>
  <si>
    <t>20230202 12:02:02</t>
  </si>
  <si>
    <t>12:02:02</t>
  </si>
  <si>
    <t>20230202 12:02:06</t>
  </si>
  <si>
    <t>12:02:06</t>
  </si>
  <si>
    <t>20230202 12:02:10</t>
  </si>
  <si>
    <t>12:02:10</t>
  </si>
  <si>
    <t>20230202 12:02:14</t>
  </si>
  <si>
    <t>12:02:14</t>
  </si>
  <si>
    <t>20230202 12:02:18</t>
  </si>
  <si>
    <t>12:02:18</t>
  </si>
  <si>
    <t>20230202 12:02:22</t>
  </si>
  <si>
    <t>12:02:22</t>
  </si>
  <si>
    <t>20230202 12:02:26</t>
  </si>
  <si>
    <t>12:02:26</t>
  </si>
  <si>
    <t>20230202 12:02:30</t>
  </si>
  <si>
    <t>12:02:30</t>
  </si>
  <si>
    <t>20230202 12:02:34</t>
  </si>
  <si>
    <t>12:02:34</t>
  </si>
  <si>
    <t>20230202 12:02:38</t>
  </si>
  <si>
    <t>12:02:38</t>
  </si>
  <si>
    <t>20230202 12:02:42</t>
  </si>
  <si>
    <t>12:02:42</t>
  </si>
  <si>
    <t>20230202 12:02:46</t>
  </si>
  <si>
    <t>12:02:46</t>
  </si>
  <si>
    <t>20230202 12:02:50</t>
  </si>
  <si>
    <t>12:02:50</t>
  </si>
  <si>
    <t>20230202 12:02:54</t>
  </si>
  <si>
    <t>12:02:54</t>
  </si>
  <si>
    <t>20230202 12:02:58</t>
  </si>
  <si>
    <t>12:02:58</t>
  </si>
  <si>
    <t>20230202 12:03:02</t>
  </si>
  <si>
    <t>12:03:02</t>
  </si>
  <si>
    <t>20230202 12:03:06</t>
  </si>
  <si>
    <t>12:03:06</t>
  </si>
  <si>
    <t>20230202 12:03:10</t>
  </si>
  <si>
    <t>12:03:10</t>
  </si>
  <si>
    <t>20230202 12:03:14</t>
  </si>
  <si>
    <t>12:03:14</t>
  </si>
  <si>
    <t>20230202 12:03:18</t>
  </si>
  <si>
    <t>12:03:18</t>
  </si>
  <si>
    <t>20230202 12:03:22</t>
  </si>
  <si>
    <t>12:03:22</t>
  </si>
  <si>
    <t>20230202 12:03:26</t>
  </si>
  <si>
    <t>12:03:26</t>
  </si>
  <si>
    <t>20230202 12:03:30</t>
  </si>
  <si>
    <t>12:03:30</t>
  </si>
  <si>
    <t>20230202 12:03:34</t>
  </si>
  <si>
    <t>12:03:34</t>
  </si>
  <si>
    <t>20230202 12:03:38</t>
  </si>
  <si>
    <t>12:03:38</t>
  </si>
  <si>
    <t>20230202 12:03:42</t>
  </si>
  <si>
    <t>12:03:42</t>
  </si>
  <si>
    <t>20230202 12:03:46</t>
  </si>
  <si>
    <t>12:03:46</t>
  </si>
  <si>
    <t>20230202 12:03:50</t>
  </si>
  <si>
    <t>12:03:50</t>
  </si>
  <si>
    <t>20230202 12:03:54</t>
  </si>
  <si>
    <t>12:03:54</t>
  </si>
  <si>
    <t>20230202 12:03:58</t>
  </si>
  <si>
    <t>12:03:58</t>
  </si>
  <si>
    <t>20230202 12:04:02</t>
  </si>
  <si>
    <t>12:04:02</t>
  </si>
  <si>
    <t>20230202 12:04:06</t>
  </si>
  <si>
    <t>12:04:06</t>
  </si>
  <si>
    <t>20230202 12:04:10</t>
  </si>
  <si>
    <t>12:04:10</t>
  </si>
  <si>
    <t>20230202 12:04:14</t>
  </si>
  <si>
    <t>12:04:14</t>
  </si>
  <si>
    <t>20230202 12:04:18</t>
  </si>
  <si>
    <t>12:04:18</t>
  </si>
  <si>
    <t>20230202 12:04:22</t>
  </si>
  <si>
    <t>12:04:22</t>
  </si>
  <si>
    <t>20230202 12:04:26</t>
  </si>
  <si>
    <t>12:04:26</t>
  </si>
  <si>
    <t>20230202 12:04:30</t>
  </si>
  <si>
    <t>12:04:30</t>
  </si>
  <si>
    <t>20230202 12:04:34</t>
  </si>
  <si>
    <t>12:04:34</t>
  </si>
  <si>
    <t>20230202 12:04:38</t>
  </si>
  <si>
    <t>12:04:38</t>
  </si>
  <si>
    <t>20230202 12:04:42</t>
  </si>
  <si>
    <t>12:04:42</t>
  </si>
  <si>
    <t>20230202 12:04:46</t>
  </si>
  <si>
    <t>12:04:46</t>
  </si>
  <si>
    <t>20230202 12:04:50</t>
  </si>
  <si>
    <t>12:04:50</t>
  </si>
  <si>
    <t>20230202 12:04:54</t>
  </si>
  <si>
    <t>12:04:54</t>
  </si>
  <si>
    <t>20230202 12:04:58</t>
  </si>
  <si>
    <t>12:04:58</t>
  </si>
  <si>
    <t>20230202 12:05:02</t>
  </si>
  <si>
    <t>12:05:02</t>
  </si>
  <si>
    <t>20230202 12:05:06</t>
  </si>
  <si>
    <t>12:05:06</t>
  </si>
  <si>
    <t>20230202 12:05:10</t>
  </si>
  <si>
    <t>12:05:10</t>
  </si>
  <si>
    <t>20230202 12:05:14</t>
  </si>
  <si>
    <t>12:05:14</t>
  </si>
  <si>
    <t>20230202 12:05:18</t>
  </si>
  <si>
    <t>12:05:18</t>
  </si>
  <si>
    <t>20230202 12:05:22</t>
  </si>
  <si>
    <t>12:05:22</t>
  </si>
  <si>
    <t>20230202 12:05:26</t>
  </si>
  <si>
    <t>12:05:26</t>
  </si>
  <si>
    <t>20230202 12:05:30</t>
  </si>
  <si>
    <t>12:05:30</t>
  </si>
  <si>
    <t>20230202 12:05:34</t>
  </si>
  <si>
    <t>12:05:34</t>
  </si>
  <si>
    <t>20230202 12:05:38</t>
  </si>
  <si>
    <t>12:05:38</t>
  </si>
  <si>
    <t>20230202 12:05:42</t>
  </si>
  <si>
    <t>12:05:42</t>
  </si>
  <si>
    <t>20230202 12:05:46</t>
  </si>
  <si>
    <t>12:05:46</t>
  </si>
  <si>
    <t>20230202 12:05:50</t>
  </si>
  <si>
    <t>12:05:50</t>
  </si>
  <si>
    <t>20230202 12:05:54</t>
  </si>
  <si>
    <t>12:05:54</t>
  </si>
  <si>
    <t>20230202 12:05:58</t>
  </si>
  <si>
    <t>12:05:58</t>
  </si>
  <si>
    <t>20230202 12:06:02</t>
  </si>
  <si>
    <t>12:06:02</t>
  </si>
  <si>
    <t>20230202 12:06:06</t>
  </si>
  <si>
    <t>12:06:06</t>
  </si>
  <si>
    <t>20230202 12:06:10</t>
  </si>
  <si>
    <t>12:06:10</t>
  </si>
  <si>
    <t>20230202 12:06:14</t>
  </si>
  <si>
    <t>12:06:14</t>
  </si>
  <si>
    <t>20230202 12:06:17</t>
  </si>
  <si>
    <t>12:06:17</t>
  </si>
  <si>
    <t>20230202 12:06:22</t>
  </si>
  <si>
    <t>12:06:22</t>
  </si>
  <si>
    <t>20230202 12:06:25</t>
  </si>
  <si>
    <t>12:06:25</t>
  </si>
  <si>
    <t>20230202 12:06:29</t>
  </si>
  <si>
    <t>12:06:29</t>
  </si>
  <si>
    <t>20230202 12:06:33</t>
  </si>
  <si>
    <t>12:06:33</t>
  </si>
  <si>
    <t>20230202 12:06:37</t>
  </si>
  <si>
    <t>12:06:37</t>
  </si>
  <si>
    <t>20230202 12:06:41</t>
  </si>
  <si>
    <t>12:06:41</t>
  </si>
  <si>
    <t>20230202 12:06:45</t>
  </si>
  <si>
    <t>12:06:45</t>
  </si>
  <si>
    <t>20230202 12:06:49</t>
  </si>
  <si>
    <t>12:06:49</t>
  </si>
  <si>
    <t>20230202 12:06:53</t>
  </si>
  <si>
    <t>12:06:53</t>
  </si>
  <si>
    <t>20230202 12:06:57</t>
  </si>
  <si>
    <t>12:06:57</t>
  </si>
  <si>
    <t>20230202 12:07:01</t>
  </si>
  <si>
    <t>12:07:01</t>
  </si>
  <si>
    <t>20230202 12:07:05</t>
  </si>
  <si>
    <t>12:07:05</t>
  </si>
  <si>
    <t>20230202 12:07:09</t>
  </si>
  <si>
    <t>12:07:09</t>
  </si>
  <si>
    <t>20230202 12:07:13</t>
  </si>
  <si>
    <t>12:07:13</t>
  </si>
  <si>
    <t>20230202 12:07:17</t>
  </si>
  <si>
    <t>12:07:17</t>
  </si>
  <si>
    <t>20230202 12:07:21</t>
  </si>
  <si>
    <t>12:07:21</t>
  </si>
  <si>
    <t>20230202 12:07:25</t>
  </si>
  <si>
    <t>12:07:25</t>
  </si>
  <si>
    <t>20230202 12:07:29</t>
  </si>
  <si>
    <t>12:07:29</t>
  </si>
  <si>
    <t>20230202 12:07:33</t>
  </si>
  <si>
    <t>12:07:33</t>
  </si>
  <si>
    <t>20230202 12:07:37</t>
  </si>
  <si>
    <t>12:07:37</t>
  </si>
  <si>
    <t>20230202 12:07:41</t>
  </si>
  <si>
    <t>12:07:41</t>
  </si>
  <si>
    <t>20230202 12:07:45</t>
  </si>
  <si>
    <t>12:07:45</t>
  </si>
  <si>
    <t>20230202 12:07:49</t>
  </si>
  <si>
    <t>12:07:49</t>
  </si>
  <si>
    <t>20230202 12:07:53</t>
  </si>
  <si>
    <t>12:07:53</t>
  </si>
  <si>
    <t>20230202 12:07:57</t>
  </si>
  <si>
    <t>12:07:57</t>
  </si>
  <si>
    <t>20230202 12:08:01</t>
  </si>
  <si>
    <t>12:08:01</t>
  </si>
  <si>
    <t>20230202 12:08:05</t>
  </si>
  <si>
    <t>12:08:05</t>
  </si>
  <si>
    <t>20230202 12:08:09</t>
  </si>
  <si>
    <t>12:08:09</t>
  </si>
  <si>
    <t>20230202 12:08:13</t>
  </si>
  <si>
    <t>12:08:13</t>
  </si>
  <si>
    <t>20230202 12:08:17</t>
  </si>
  <si>
    <t>12:08:17</t>
  </si>
  <si>
    <t>20230202 12:08:21</t>
  </si>
  <si>
    <t>12:08:21</t>
  </si>
  <si>
    <t>20230202 12:08:25</t>
  </si>
  <si>
    <t>12:08:25</t>
  </si>
  <si>
    <t>20230202 12:08:29</t>
  </si>
  <si>
    <t>12:08:29</t>
  </si>
  <si>
    <t>20230202 12:08:33</t>
  </si>
  <si>
    <t>12:08:33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</si>
</sst>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89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1675359824.0999999</v>
      </c>
      <c r="C16">
        <v>0</v>
      </c>
      <c r="D16" t="s">
        <v>353</v>
      </c>
      <c r="E16" t="s">
        <v>354</v>
      </c>
      <c r="F16">
        <v>4</v>
      </c>
      <c r="G16">
        <v>1675359821.8499999</v>
      </c>
      <c r="H16">
        <f t="shared" ref="H16:H79" si="0">(I16)/1000</f>
        <v>7.5511154150433902E-4</v>
      </c>
      <c r="I16">
        <f t="shared" ref="I16:I79" si="1">IF(BD16, AL16, AF16)</f>
        <v>0.75511154150433901</v>
      </c>
      <c r="J16">
        <f t="shared" ref="J16:J79" si="2">IF(BD16, AG16, AE16)</f>
        <v>-2.1073273921981919</v>
      </c>
      <c r="K16">
        <f t="shared" ref="K16:K79" si="3">BF16 - IF(AS16&gt;1, J16*AZ16*100/(AU16*BT16), 0)</f>
        <v>11.886200000000001</v>
      </c>
      <c r="L16">
        <f t="shared" ref="L16:L79" si="4">((R16-H16/2)*K16-J16)/(R16+H16/2)</f>
        <v>65.035965654192864</v>
      </c>
      <c r="M16">
        <f t="shared" ref="M16:M79" si="5">L16*(BM16+BN16)/1000</f>
        <v>6.6033434291084872</v>
      </c>
      <c r="N16">
        <f t="shared" ref="N16:N79" si="6">(BF16 - IF(AS16&gt;1, J16*AZ16*100/(AU16*BT16), 0))*(BM16+BN16)/1000</f>
        <v>1.2068500848347001</v>
      </c>
      <c r="O16">
        <f t="shared" ref="O16:O79" si="7">2/((1/Q16-1/P16)+SIGN(Q16)*SQRT((1/Q16-1/P16)*(1/Q16-1/P16) + 4*BA16/((BA16+1)*(BA16+1))*(2*1/Q16*1/P16-1/P16*1/P16)))</f>
        <v>6.3241887333496796E-2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2.7736616667868019</v>
      </c>
      <c r="Q16">
        <f t="shared" ref="Q16:Q79" si="9">H16*(1000-(1000*0.61365*EXP(17.502*U16/(240.97+U16))/(BM16+BN16)+BH16)/2)/(1000*0.61365*EXP(17.502*U16/(240.97+U16))/(BM16+BN16)-BH16)</f>
        <v>6.2451597348690456E-2</v>
      </c>
      <c r="R16">
        <f t="shared" ref="R16:R79" si="10">1/((BA16+1)/(O16/1.6)+1/(P16/1.37)) + BA16/((BA16+1)/(O16/1.6) + BA16/(P16/1.37))</f>
        <v>3.9102429880473903E-2</v>
      </c>
      <c r="S16">
        <f t="shared" ref="S16:S79" si="11">(AV16*AY16)</f>
        <v>226.10782423499438</v>
      </c>
      <c r="T16">
        <f t="shared" ref="T16:T79" si="12">(BO16+(S16+2*0.95*0.0000000567*(((BO16+$B$6)+273)^4-(BO16+273)^4)-44100*H16)/(1.84*29.3*P16+8*0.95*0.0000000567*(BO16+273)^3))</f>
        <v>33.528061778373406</v>
      </c>
      <c r="U16">
        <f t="shared" ref="U16:U79" si="13">($C$6*BP16+$D$6*BQ16+$E$6*T16)</f>
        <v>31.234612500000001</v>
      </c>
      <c r="V16">
        <f t="shared" ref="V16:V79" si="14">0.61365*EXP(17.502*U16/(240.97+U16))</f>
        <v>4.572079902354151</v>
      </c>
      <c r="W16">
        <f t="shared" ref="W16:W79" si="15">(X16/Y16*100)</f>
        <v>69.708939656051527</v>
      </c>
      <c r="X16">
        <f t="shared" ref="X16:X79" si="16">BH16*(BM16+BN16)/1000</f>
        <v>3.3925715196701249</v>
      </c>
      <c r="Y16">
        <f t="shared" ref="Y16:Y79" si="17">0.61365*EXP(17.502*BO16/(240.97+BO16))</f>
        <v>4.8667667825809646</v>
      </c>
      <c r="Z16">
        <f t="shared" ref="Z16:Z79" si="18">(V16-BH16*(BM16+BN16)/1000)</f>
        <v>1.179508382684026</v>
      </c>
      <c r="AA16">
        <f t="shared" ref="AA16:AA79" si="19">(-H16*44100)</f>
        <v>-33.300418980341348</v>
      </c>
      <c r="AB16">
        <f t="shared" ref="AB16:AB79" si="20">2*29.3*P16*0.92*(BO16-U16)</f>
        <v>164.7580422943916</v>
      </c>
      <c r="AC16">
        <f t="shared" ref="AC16:AC79" si="21">2*0.95*0.0000000567*(((BO16+$B$6)+273)^4-(U16+273)^4)</f>
        <v>13.442769466110509</v>
      </c>
      <c r="AD16">
        <f t="shared" ref="AD16:AD79" si="22">S16+AC16+AA16+AB16</f>
        <v>371.00821701515514</v>
      </c>
      <c r="AE16">
        <f t="shared" ref="AE16:AE79" si="23">BL16*AS16*(BG16-BF16*(1000-AS16*BI16)/(1000-AS16*BH16))/(100*AZ16)</f>
        <v>-2.0589427241247873</v>
      </c>
      <c r="AF16">
        <f t="shared" ref="AF16:AF79" si="24">1000*BL16*AS16*(BH16-BI16)/(100*AZ16*(1000-AS16*BH16))</f>
        <v>0.67456462779983239</v>
      </c>
      <c r="AG16">
        <f t="shared" ref="AG16:AG79" si="25">(AH16 - AI16 - BM16*1000/(8.314*(BO16+273.15)) * AK16/BL16 * AJ16) * BL16/(100*AZ16) * (1000 - BI16)/1000</f>
        <v>-2.1073273921981919</v>
      </c>
      <c r="AH16">
        <v>10.330283633814981</v>
      </c>
      <c r="AI16">
        <v>12.323906666666661</v>
      </c>
      <c r="AJ16">
        <v>4.6787976973450491E-3</v>
      </c>
      <c r="AK16">
        <v>61.262167210891882</v>
      </c>
      <c r="AL16">
        <f t="shared" ref="AL16:AL79" si="26">(AN16 - AM16 + BM16*1000/(8.314*(BO16+273.15)) * AP16/BL16 * AO16) * BL16/(100*AZ16) * 1000/(1000 - AN16)</f>
        <v>0.75511154150433901</v>
      </c>
      <c r="AM16">
        <v>32.806988238268403</v>
      </c>
      <c r="AN16">
        <v>33.425626666666673</v>
      </c>
      <c r="AO16">
        <v>8.8913333333458557E-3</v>
      </c>
      <c r="AP16">
        <v>100.85</v>
      </c>
      <c r="AQ16">
        <v>339</v>
      </c>
      <c r="AR16">
        <v>52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47608.135689214956</v>
      </c>
      <c r="AV16">
        <f t="shared" ref="AV16:AV79" si="30">$B$10*BU16+$C$10*BV16+$F$10*CG16*(1-CJ16)</f>
        <v>1199.95875</v>
      </c>
      <c r="AW16">
        <f t="shared" ref="AW16:AW79" si="31">AV16*AX16</f>
        <v>1025.8899135932616</v>
      </c>
      <c r="AX16">
        <f t="shared" ref="AX16:AX79" si="32">($B$10*$D$8+$C$10*$D$8+$F$10*((CT16+CL16)/MAX(CT16+CL16+CU16, 0.1)*$I$8+CU16/MAX(CT16+CL16+CU16, 0.1)*$J$8))/($B$10+$C$10+$F$10)</f>
        <v>0.8549376498094301</v>
      </c>
      <c r="AY16">
        <f t="shared" ref="AY16:AY79" si="33">($B$10*$K$8+$C$10*$K$8+$F$10*((CT16+CL16)/MAX(CT16+CL16+CU16, 0.1)*$P$8+CU16/MAX(CT16+CL16+CU16, 0.1)*$Q$8))/($B$10+$C$10+$F$10)</f>
        <v>0.18842966413219986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1675359821.8499999</v>
      </c>
      <c r="BF16">
        <v>11.886200000000001</v>
      </c>
      <c r="BG16">
        <v>9.99302125</v>
      </c>
      <c r="BH16">
        <v>33.413249999999998</v>
      </c>
      <c r="BI16">
        <v>32.811374999999998</v>
      </c>
      <c r="BJ16">
        <v>15.82995</v>
      </c>
      <c r="BK16">
        <v>33.134799999999998</v>
      </c>
      <c r="BL16">
        <v>649.99400000000003</v>
      </c>
      <c r="BM16">
        <v>101.433875</v>
      </c>
      <c r="BN16">
        <v>9.9843500000000002E-2</v>
      </c>
      <c r="BO16">
        <v>32.336424999999998</v>
      </c>
      <c r="BP16">
        <v>31.234612500000001</v>
      </c>
      <c r="BQ16">
        <v>999.9</v>
      </c>
      <c r="BR16">
        <v>0</v>
      </c>
      <c r="BS16">
        <v>0</v>
      </c>
      <c r="BT16">
        <v>9007.5775000000012</v>
      </c>
      <c r="BU16">
        <v>0</v>
      </c>
      <c r="BV16">
        <v>290.98412500000001</v>
      </c>
      <c r="BW16">
        <v>1.8931787499999999</v>
      </c>
      <c r="BX16">
        <v>12.297075</v>
      </c>
      <c r="BY16">
        <v>10.3320375</v>
      </c>
      <c r="BZ16">
        <v>0.60185425000000004</v>
      </c>
      <c r="CA16">
        <v>9.99302125</v>
      </c>
      <c r="CB16">
        <v>32.811374999999998</v>
      </c>
      <c r="CC16">
        <v>3.38922875</v>
      </c>
      <c r="CD16">
        <v>3.3281787500000002</v>
      </c>
      <c r="CE16">
        <v>26.0748125</v>
      </c>
      <c r="CF16">
        <v>25.767837499999999</v>
      </c>
      <c r="CG16">
        <v>1199.95875</v>
      </c>
      <c r="CH16">
        <v>0.49999575000000002</v>
      </c>
      <c r="CI16">
        <v>0.50000424999999993</v>
      </c>
      <c r="CJ16">
        <v>0</v>
      </c>
      <c r="CK16">
        <v>1040.5125</v>
      </c>
      <c r="CL16">
        <v>4.9990899999999998</v>
      </c>
      <c r="CM16">
        <v>11261.674999999999</v>
      </c>
      <c r="CN16">
        <v>9557.5174999999999</v>
      </c>
      <c r="CO16">
        <v>41</v>
      </c>
      <c r="CP16">
        <v>42.75</v>
      </c>
      <c r="CQ16">
        <v>41.75</v>
      </c>
      <c r="CR16">
        <v>41.968499999999999</v>
      </c>
      <c r="CS16">
        <v>42.484250000000003</v>
      </c>
      <c r="CT16">
        <v>597.47375000000011</v>
      </c>
      <c r="CU16">
        <v>597.48500000000001</v>
      </c>
      <c r="CV16">
        <v>0</v>
      </c>
      <c r="CW16">
        <v>1675359842.5</v>
      </c>
      <c r="CX16">
        <v>0</v>
      </c>
      <c r="CY16">
        <v>1675353449.5</v>
      </c>
      <c r="CZ16" t="s">
        <v>356</v>
      </c>
      <c r="DA16">
        <v>1675353449.5</v>
      </c>
      <c r="DB16">
        <v>1675353444</v>
      </c>
      <c r="DC16">
        <v>1</v>
      </c>
      <c r="DD16">
        <v>8.2000000000000003E-2</v>
      </c>
      <c r="DE16">
        <v>2.5000000000000001E-2</v>
      </c>
      <c r="DF16">
        <v>-5.3170000000000002</v>
      </c>
      <c r="DG16">
        <v>0.30099999999999999</v>
      </c>
      <c r="DH16">
        <v>415</v>
      </c>
      <c r="DI16">
        <v>32</v>
      </c>
      <c r="DJ16">
        <v>0.41</v>
      </c>
      <c r="DK16">
        <v>0.21</v>
      </c>
      <c r="DL16">
        <v>1.9300443902439031</v>
      </c>
      <c r="DM16">
        <v>-0.2039519163763058</v>
      </c>
      <c r="DN16">
        <v>2.7721774927230072E-2</v>
      </c>
      <c r="DO16">
        <v>0</v>
      </c>
      <c r="DP16">
        <v>0.63820785365853672</v>
      </c>
      <c r="DQ16">
        <v>-0.46471400696864001</v>
      </c>
      <c r="DR16">
        <v>5.4904324775927577E-2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0</v>
      </c>
      <c r="DY16">
        <v>2</v>
      </c>
      <c r="DZ16" t="s">
        <v>357</v>
      </c>
      <c r="EA16">
        <v>3.29833</v>
      </c>
      <c r="EB16">
        <v>2.62521</v>
      </c>
      <c r="EC16">
        <v>4.7380599999999997E-3</v>
      </c>
      <c r="ED16">
        <v>2.9566000000000002E-3</v>
      </c>
      <c r="EE16">
        <v>0.13839899999999999</v>
      </c>
      <c r="EF16">
        <v>0.13558300000000001</v>
      </c>
      <c r="EG16">
        <v>30103.4</v>
      </c>
      <c r="EH16">
        <v>30672.3</v>
      </c>
      <c r="EI16">
        <v>28133</v>
      </c>
      <c r="EJ16">
        <v>29597.5</v>
      </c>
      <c r="EK16">
        <v>33354.400000000001</v>
      </c>
      <c r="EL16">
        <v>35512.6</v>
      </c>
      <c r="EM16">
        <v>39712.800000000003</v>
      </c>
      <c r="EN16">
        <v>42301.3</v>
      </c>
      <c r="EO16">
        <v>1.58985</v>
      </c>
      <c r="EP16">
        <v>2.2313700000000001</v>
      </c>
      <c r="EQ16">
        <v>8.2407099999999997E-2</v>
      </c>
      <c r="ER16">
        <v>0</v>
      </c>
      <c r="ES16">
        <v>29.903199999999998</v>
      </c>
      <c r="ET16">
        <v>999.9</v>
      </c>
      <c r="EU16">
        <v>72.7</v>
      </c>
      <c r="EV16">
        <v>32.6</v>
      </c>
      <c r="EW16">
        <v>35.406999999999996</v>
      </c>
      <c r="EX16">
        <v>56.710900000000002</v>
      </c>
      <c r="EY16">
        <v>-3.7740399999999998</v>
      </c>
      <c r="EZ16">
        <v>2</v>
      </c>
      <c r="FA16">
        <v>0.29413600000000001</v>
      </c>
      <c r="FB16">
        <v>-0.42064299999999999</v>
      </c>
      <c r="FC16">
        <v>20.2745</v>
      </c>
      <c r="FD16">
        <v>5.2241799999999996</v>
      </c>
      <c r="FE16">
        <v>12.004</v>
      </c>
      <c r="FF16">
        <v>4.98855</v>
      </c>
      <c r="FG16">
        <v>3.2853300000000001</v>
      </c>
      <c r="FH16">
        <v>9999</v>
      </c>
      <c r="FI16">
        <v>9999</v>
      </c>
      <c r="FJ16">
        <v>9999</v>
      </c>
      <c r="FK16">
        <v>999.9</v>
      </c>
      <c r="FL16">
        <v>1.86581</v>
      </c>
      <c r="FM16">
        <v>1.8621799999999999</v>
      </c>
      <c r="FN16">
        <v>1.8641799999999999</v>
      </c>
      <c r="FO16">
        <v>1.8602799999999999</v>
      </c>
      <c r="FP16">
        <v>1.8609599999999999</v>
      </c>
      <c r="FQ16">
        <v>1.86016</v>
      </c>
      <c r="FR16">
        <v>1.86188</v>
      </c>
      <c r="FS16">
        <v>1.8585100000000001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-3.944</v>
      </c>
      <c r="GH16">
        <v>0.27850000000000003</v>
      </c>
      <c r="GI16">
        <v>-3.8812981962806838</v>
      </c>
      <c r="GJ16">
        <v>-3.9744887815693084E-3</v>
      </c>
      <c r="GK16">
        <v>1.847162108954052E-6</v>
      </c>
      <c r="GL16">
        <v>-4.4217609294687878E-10</v>
      </c>
      <c r="GM16">
        <v>-3.5710143375135749E-2</v>
      </c>
      <c r="GN16">
        <v>-2.5986294017825021E-3</v>
      </c>
      <c r="GO16">
        <v>9.7579789506272807E-4</v>
      </c>
      <c r="GP16">
        <v>-1.8446741173202889E-5</v>
      </c>
      <c r="GQ16">
        <v>6</v>
      </c>
      <c r="GR16">
        <v>2080</v>
      </c>
      <c r="GS16">
        <v>4</v>
      </c>
      <c r="GT16">
        <v>32</v>
      </c>
      <c r="GU16">
        <v>106.2</v>
      </c>
      <c r="GV16">
        <v>106.3</v>
      </c>
      <c r="GW16">
        <v>0.17578099999999999</v>
      </c>
      <c r="GX16">
        <v>2.63428</v>
      </c>
      <c r="GY16">
        <v>2.04834</v>
      </c>
      <c r="GZ16">
        <v>2.6135299999999999</v>
      </c>
      <c r="HA16">
        <v>2.1972700000000001</v>
      </c>
      <c r="HB16">
        <v>2.31934</v>
      </c>
      <c r="HC16">
        <v>37.53</v>
      </c>
      <c r="HD16">
        <v>14.6136</v>
      </c>
      <c r="HE16">
        <v>18</v>
      </c>
      <c r="HF16">
        <v>298.91699999999997</v>
      </c>
      <c r="HG16">
        <v>768.02099999999996</v>
      </c>
      <c r="HH16">
        <v>30.9998</v>
      </c>
      <c r="HI16">
        <v>31.224900000000002</v>
      </c>
      <c r="HJ16">
        <v>30.0002</v>
      </c>
      <c r="HK16">
        <v>31.150400000000001</v>
      </c>
      <c r="HL16">
        <v>31.121200000000002</v>
      </c>
      <c r="HM16">
        <v>3.5676899999999998</v>
      </c>
      <c r="HN16">
        <v>7.8844500000000002</v>
      </c>
      <c r="HO16">
        <v>100</v>
      </c>
      <c r="HP16">
        <v>31</v>
      </c>
      <c r="HQ16">
        <v>10</v>
      </c>
      <c r="HR16">
        <v>32.813400000000001</v>
      </c>
      <c r="HS16">
        <v>99.135499999999993</v>
      </c>
      <c r="HT16">
        <v>98.096699999999998</v>
      </c>
    </row>
    <row r="17" spans="1:228" x14ac:dyDescent="0.2">
      <c r="A17">
        <v>2</v>
      </c>
      <c r="B17">
        <v>1675359828.0999999</v>
      </c>
      <c r="C17">
        <v>4</v>
      </c>
      <c r="D17" t="s">
        <v>361</v>
      </c>
      <c r="E17" t="s">
        <v>362</v>
      </c>
      <c r="F17">
        <v>4</v>
      </c>
      <c r="G17">
        <v>1675359826.0999999</v>
      </c>
      <c r="H17">
        <f t="shared" si="0"/>
        <v>7.4598684292408125E-4</v>
      </c>
      <c r="I17">
        <f t="shared" si="1"/>
        <v>0.74598684292408124</v>
      </c>
      <c r="J17">
        <f t="shared" si="2"/>
        <v>-1.9990186247097372</v>
      </c>
      <c r="K17">
        <f t="shared" si="3"/>
        <v>11.87922857142857</v>
      </c>
      <c r="L17">
        <f t="shared" si="4"/>
        <v>62.818898904369902</v>
      </c>
      <c r="M17">
        <f t="shared" si="5"/>
        <v>6.3780507240167577</v>
      </c>
      <c r="N17">
        <f t="shared" si="6"/>
        <v>1.2061071383326964</v>
      </c>
      <c r="O17">
        <f t="shared" si="7"/>
        <v>6.2577518938478668E-2</v>
      </c>
      <c r="P17">
        <f t="shared" si="8"/>
        <v>2.7729909477205945</v>
      </c>
      <c r="Q17">
        <f t="shared" si="9"/>
        <v>6.1803451779450791E-2</v>
      </c>
      <c r="R17">
        <f t="shared" si="10"/>
        <v>3.8695906386560119E-2</v>
      </c>
      <c r="S17">
        <f t="shared" si="11"/>
        <v>226.11504823478228</v>
      </c>
      <c r="T17">
        <f t="shared" si="12"/>
        <v>33.524483908458926</v>
      </c>
      <c r="U17">
        <f t="shared" si="13"/>
        <v>31.23685714285714</v>
      </c>
      <c r="V17">
        <f t="shared" si="14"/>
        <v>4.5726640799830944</v>
      </c>
      <c r="W17">
        <f t="shared" si="15"/>
        <v>69.788993017572992</v>
      </c>
      <c r="X17">
        <f t="shared" si="16"/>
        <v>3.3952438247318044</v>
      </c>
      <c r="Y17">
        <f t="shared" si="17"/>
        <v>4.8650133465557754</v>
      </c>
      <c r="Z17">
        <f t="shared" si="18"/>
        <v>1.17742025525129</v>
      </c>
      <c r="AA17">
        <f t="shared" si="19"/>
        <v>-32.898019772951983</v>
      </c>
      <c r="AB17">
        <f t="shared" si="20"/>
        <v>163.42851817424486</v>
      </c>
      <c r="AC17">
        <f t="shared" si="21"/>
        <v>13.337245271745585</v>
      </c>
      <c r="AD17">
        <f t="shared" si="22"/>
        <v>369.98279190782074</v>
      </c>
      <c r="AE17">
        <f t="shared" si="23"/>
        <v>-1.9370138202453886</v>
      </c>
      <c r="AF17">
        <f t="shared" si="24"/>
        <v>0.69071480286523401</v>
      </c>
      <c r="AG17">
        <f t="shared" si="25"/>
        <v>-1.9990186247097372</v>
      </c>
      <c r="AH17">
        <v>10.338589589027549</v>
      </c>
      <c r="AI17">
        <v>12.260251515151509</v>
      </c>
      <c r="AJ17">
        <v>-3.5845043477225479E-3</v>
      </c>
      <c r="AK17">
        <v>61.262167210891882</v>
      </c>
      <c r="AL17">
        <f t="shared" si="26"/>
        <v>0.74598684292408124</v>
      </c>
      <c r="AM17">
        <v>32.820708685021643</v>
      </c>
      <c r="AN17">
        <v>33.447786666666673</v>
      </c>
      <c r="AO17">
        <v>6.2278095238257197E-3</v>
      </c>
      <c r="AP17">
        <v>100.85</v>
      </c>
      <c r="AQ17">
        <v>340</v>
      </c>
      <c r="AR17">
        <v>52</v>
      </c>
      <c r="AS17">
        <f t="shared" si="27"/>
        <v>1</v>
      </c>
      <c r="AT17">
        <f t="shared" si="28"/>
        <v>0</v>
      </c>
      <c r="AU17">
        <f t="shared" si="29"/>
        <v>47590.582962912202</v>
      </c>
      <c r="AV17">
        <f t="shared" si="30"/>
        <v>1199.998571428571</v>
      </c>
      <c r="AW17">
        <f t="shared" si="31"/>
        <v>1025.923813593151</v>
      </c>
      <c r="AX17">
        <f t="shared" si="32"/>
        <v>0.85493752911039889</v>
      </c>
      <c r="AY17">
        <f t="shared" si="33"/>
        <v>0.18842943118307004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1675359826.0999999</v>
      </c>
      <c r="BF17">
        <v>11.87922857142857</v>
      </c>
      <c r="BG17">
        <v>10.098514285714289</v>
      </c>
      <c r="BH17">
        <v>33.440542857142859</v>
      </c>
      <c r="BI17">
        <v>32.824185714285719</v>
      </c>
      <c r="BJ17">
        <v>15.82295714285714</v>
      </c>
      <c r="BK17">
        <v>33.162057142857137</v>
      </c>
      <c r="BL17">
        <v>649.89942857142853</v>
      </c>
      <c r="BM17">
        <v>101.43085714285711</v>
      </c>
      <c r="BN17">
        <v>9.9905657142857138E-2</v>
      </c>
      <c r="BO17">
        <v>32.330042857142857</v>
      </c>
      <c r="BP17">
        <v>31.23685714285714</v>
      </c>
      <c r="BQ17">
        <v>999.89999999999986</v>
      </c>
      <c r="BR17">
        <v>0</v>
      </c>
      <c r="BS17">
        <v>0</v>
      </c>
      <c r="BT17">
        <v>9004.2857142857138</v>
      </c>
      <c r="BU17">
        <v>0</v>
      </c>
      <c r="BV17">
        <v>297.8762857142857</v>
      </c>
      <c r="BW17">
        <v>1.780718571428572</v>
      </c>
      <c r="BX17">
        <v>12.29021428571429</v>
      </c>
      <c r="BY17">
        <v>10.441228571428571</v>
      </c>
      <c r="BZ17">
        <v>0.6163550000000001</v>
      </c>
      <c r="CA17">
        <v>10.098514285714289</v>
      </c>
      <c r="CB17">
        <v>32.824185714285719</v>
      </c>
      <c r="CC17">
        <v>3.3919100000000002</v>
      </c>
      <c r="CD17">
        <v>3.3293914285714288</v>
      </c>
      <c r="CE17">
        <v>26.088185714285711</v>
      </c>
      <c r="CF17">
        <v>25.773957142857139</v>
      </c>
      <c r="CG17">
        <v>1199.998571428571</v>
      </c>
      <c r="CH17">
        <v>0.49999885714285708</v>
      </c>
      <c r="CI17">
        <v>0.50000114285714292</v>
      </c>
      <c r="CJ17">
        <v>0</v>
      </c>
      <c r="CK17">
        <v>1040.07</v>
      </c>
      <c r="CL17">
        <v>4.9990899999999998</v>
      </c>
      <c r="CM17">
        <v>11255.742857142861</v>
      </c>
      <c r="CN17">
        <v>9557.8328571428574</v>
      </c>
      <c r="CO17">
        <v>41</v>
      </c>
      <c r="CP17">
        <v>42.75</v>
      </c>
      <c r="CQ17">
        <v>41.75</v>
      </c>
      <c r="CR17">
        <v>41.963999999999999</v>
      </c>
      <c r="CS17">
        <v>42.5</v>
      </c>
      <c r="CT17">
        <v>597.49857142857138</v>
      </c>
      <c r="CU17">
        <v>597.5</v>
      </c>
      <c r="CV17">
        <v>0</v>
      </c>
      <c r="CW17">
        <v>1675359846.0999999</v>
      </c>
      <c r="CX17">
        <v>0</v>
      </c>
      <c r="CY17">
        <v>1675353449.5</v>
      </c>
      <c r="CZ17" t="s">
        <v>356</v>
      </c>
      <c r="DA17">
        <v>1675353449.5</v>
      </c>
      <c r="DB17">
        <v>1675353444</v>
      </c>
      <c r="DC17">
        <v>1</v>
      </c>
      <c r="DD17">
        <v>8.2000000000000003E-2</v>
      </c>
      <c r="DE17">
        <v>2.5000000000000001E-2</v>
      </c>
      <c r="DF17">
        <v>-5.3170000000000002</v>
      </c>
      <c r="DG17">
        <v>0.30099999999999999</v>
      </c>
      <c r="DH17">
        <v>415</v>
      </c>
      <c r="DI17">
        <v>32</v>
      </c>
      <c r="DJ17">
        <v>0.41</v>
      </c>
      <c r="DK17">
        <v>0.21</v>
      </c>
      <c r="DL17">
        <v>1.8967107317073171</v>
      </c>
      <c r="DM17">
        <v>-0.46610027874564569</v>
      </c>
      <c r="DN17">
        <v>7.8890161753008364E-2</v>
      </c>
      <c r="DO17">
        <v>0</v>
      </c>
      <c r="DP17">
        <v>0.62140378048780498</v>
      </c>
      <c r="DQ17">
        <v>-0.26512131010452911</v>
      </c>
      <c r="DR17">
        <v>4.5237171745019601E-2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357</v>
      </c>
      <c r="EA17">
        <v>3.2985899999999999</v>
      </c>
      <c r="EB17">
        <v>2.6253199999999999</v>
      </c>
      <c r="EC17">
        <v>4.7219999999999996E-3</v>
      </c>
      <c r="ED17">
        <v>3.1087599999999999E-3</v>
      </c>
      <c r="EE17">
        <v>0.13845099999999999</v>
      </c>
      <c r="EF17">
        <v>0.135605</v>
      </c>
      <c r="EG17">
        <v>30103.5</v>
      </c>
      <c r="EH17">
        <v>30667.8</v>
      </c>
      <c r="EI17">
        <v>28132.6</v>
      </c>
      <c r="EJ17">
        <v>29597.7</v>
      </c>
      <c r="EK17">
        <v>33352.199999999997</v>
      </c>
      <c r="EL17">
        <v>35511.9</v>
      </c>
      <c r="EM17">
        <v>39712.6</v>
      </c>
      <c r="EN17">
        <v>42301.4</v>
      </c>
      <c r="EO17">
        <v>1.5888199999999999</v>
      </c>
      <c r="EP17">
        <v>2.2312500000000002</v>
      </c>
      <c r="EQ17">
        <v>8.1021300000000004E-2</v>
      </c>
      <c r="ER17">
        <v>0</v>
      </c>
      <c r="ES17">
        <v>29.913499999999999</v>
      </c>
      <c r="ET17">
        <v>999.9</v>
      </c>
      <c r="EU17">
        <v>72.8</v>
      </c>
      <c r="EV17">
        <v>32.6</v>
      </c>
      <c r="EW17">
        <v>35.450600000000001</v>
      </c>
      <c r="EX17">
        <v>56.890900000000002</v>
      </c>
      <c r="EY17">
        <v>-3.8541599999999998</v>
      </c>
      <c r="EZ17">
        <v>2</v>
      </c>
      <c r="FA17">
        <v>0.29427599999999998</v>
      </c>
      <c r="FB17">
        <v>-0.423039</v>
      </c>
      <c r="FC17">
        <v>20.273700000000002</v>
      </c>
      <c r="FD17">
        <v>5.2201399999999998</v>
      </c>
      <c r="FE17">
        <v>12.004</v>
      </c>
      <c r="FF17">
        <v>4.9870999999999999</v>
      </c>
      <c r="FG17">
        <v>3.2845800000000001</v>
      </c>
      <c r="FH17">
        <v>9999</v>
      </c>
      <c r="FI17">
        <v>9999</v>
      </c>
      <c r="FJ17">
        <v>9999</v>
      </c>
      <c r="FK17">
        <v>999.9</v>
      </c>
      <c r="FL17">
        <v>1.8658300000000001</v>
      </c>
      <c r="FM17">
        <v>1.8621799999999999</v>
      </c>
      <c r="FN17">
        <v>1.8641700000000001</v>
      </c>
      <c r="FO17">
        <v>1.8603000000000001</v>
      </c>
      <c r="FP17">
        <v>1.8609599999999999</v>
      </c>
      <c r="FQ17">
        <v>1.86016</v>
      </c>
      <c r="FR17">
        <v>1.86188</v>
      </c>
      <c r="FS17">
        <v>1.85849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-3.944</v>
      </c>
      <c r="GH17">
        <v>0.27850000000000003</v>
      </c>
      <c r="GI17">
        <v>-3.8812981962806838</v>
      </c>
      <c r="GJ17">
        <v>-3.9744887815693084E-3</v>
      </c>
      <c r="GK17">
        <v>1.847162108954052E-6</v>
      </c>
      <c r="GL17">
        <v>-4.4217609294687878E-10</v>
      </c>
      <c r="GM17">
        <v>-3.5710143375135749E-2</v>
      </c>
      <c r="GN17">
        <v>-2.5986294017825021E-3</v>
      </c>
      <c r="GO17">
        <v>9.7579789506272807E-4</v>
      </c>
      <c r="GP17">
        <v>-1.8446741173202889E-5</v>
      </c>
      <c r="GQ17">
        <v>6</v>
      </c>
      <c r="GR17">
        <v>2080</v>
      </c>
      <c r="GS17">
        <v>4</v>
      </c>
      <c r="GT17">
        <v>32</v>
      </c>
      <c r="GU17">
        <v>106.3</v>
      </c>
      <c r="GV17">
        <v>106.4</v>
      </c>
      <c r="GW17">
        <v>0.18554699999999999</v>
      </c>
      <c r="GX17">
        <v>2.6269499999999999</v>
      </c>
      <c r="GY17">
        <v>2.04834</v>
      </c>
      <c r="GZ17">
        <v>2.6135299999999999</v>
      </c>
      <c r="HA17">
        <v>2.1972700000000001</v>
      </c>
      <c r="HB17">
        <v>2.3559600000000001</v>
      </c>
      <c r="HC17">
        <v>37.53</v>
      </c>
      <c r="HD17">
        <v>14.622400000000001</v>
      </c>
      <c r="HE17">
        <v>18</v>
      </c>
      <c r="HF17">
        <v>298.48599999999999</v>
      </c>
      <c r="HG17">
        <v>767.93100000000004</v>
      </c>
      <c r="HH17">
        <v>30.999600000000001</v>
      </c>
      <c r="HI17">
        <v>31.227499999999999</v>
      </c>
      <c r="HJ17">
        <v>30.000299999999999</v>
      </c>
      <c r="HK17">
        <v>31.152999999999999</v>
      </c>
      <c r="HL17">
        <v>31.1236</v>
      </c>
      <c r="HM17">
        <v>3.7589299999999999</v>
      </c>
      <c r="HN17">
        <v>7.8844500000000002</v>
      </c>
      <c r="HO17">
        <v>100</v>
      </c>
      <c r="HP17">
        <v>31</v>
      </c>
      <c r="HQ17">
        <v>16.685300000000002</v>
      </c>
      <c r="HR17">
        <v>32.818100000000001</v>
      </c>
      <c r="HS17">
        <v>99.134699999999995</v>
      </c>
      <c r="HT17">
        <v>98.097099999999998</v>
      </c>
    </row>
    <row r="18" spans="1:228" x14ac:dyDescent="0.2">
      <c r="A18">
        <v>3</v>
      </c>
      <c r="B18">
        <v>1675359832.0999999</v>
      </c>
      <c r="C18">
        <v>8</v>
      </c>
      <c r="D18" t="s">
        <v>363</v>
      </c>
      <c r="E18" t="s">
        <v>364</v>
      </c>
      <c r="F18">
        <v>4</v>
      </c>
      <c r="G18">
        <v>1675359829.7874999</v>
      </c>
      <c r="H18">
        <f t="shared" si="0"/>
        <v>7.1403966340595677E-4</v>
      </c>
      <c r="I18">
        <f t="shared" si="1"/>
        <v>0.71403966340595681</v>
      </c>
      <c r="J18">
        <f t="shared" si="2"/>
        <v>-1.4263293082984394</v>
      </c>
      <c r="K18">
        <f t="shared" si="3"/>
        <v>11.955399999999999</v>
      </c>
      <c r="L18">
        <f t="shared" si="4"/>
        <v>49.730019345943688</v>
      </c>
      <c r="M18">
        <f t="shared" si="5"/>
        <v>5.0491279128264788</v>
      </c>
      <c r="N18">
        <f t="shared" si="6"/>
        <v>1.2138411495295225</v>
      </c>
      <c r="O18">
        <f t="shared" si="7"/>
        <v>6.0094978022690072E-2</v>
      </c>
      <c r="P18">
        <f t="shared" si="8"/>
        <v>2.769352485801404</v>
      </c>
      <c r="Q18">
        <f t="shared" si="9"/>
        <v>5.9379804948405585E-2</v>
      </c>
      <c r="R18">
        <f t="shared" si="10"/>
        <v>3.7175924326443816E-2</v>
      </c>
      <c r="S18">
        <f t="shared" si="11"/>
        <v>226.11079348653158</v>
      </c>
      <c r="T18">
        <f t="shared" si="12"/>
        <v>33.525505593544864</v>
      </c>
      <c r="U18">
        <f t="shared" si="13"/>
        <v>31.225037499999999</v>
      </c>
      <c r="V18">
        <f t="shared" si="14"/>
        <v>4.5695886987494356</v>
      </c>
      <c r="W18">
        <f t="shared" si="15"/>
        <v>69.852496314864396</v>
      </c>
      <c r="X18">
        <f t="shared" si="16"/>
        <v>3.3965816983982267</v>
      </c>
      <c r="Y18">
        <f t="shared" si="17"/>
        <v>4.8625058195313837</v>
      </c>
      <c r="Z18">
        <f t="shared" si="18"/>
        <v>1.173007000351209</v>
      </c>
      <c r="AA18">
        <f t="shared" si="19"/>
        <v>-31.489149156202693</v>
      </c>
      <c r="AB18">
        <f t="shared" si="20"/>
        <v>163.61559634471783</v>
      </c>
      <c r="AC18">
        <f t="shared" si="21"/>
        <v>13.368677220506486</v>
      </c>
      <c r="AD18">
        <f t="shared" si="22"/>
        <v>371.6059178955532</v>
      </c>
      <c r="AE18">
        <f t="shared" si="23"/>
        <v>-0.26615353727864138</v>
      </c>
      <c r="AF18">
        <f t="shared" si="24"/>
        <v>0.6956382843994604</v>
      </c>
      <c r="AG18">
        <f t="shared" si="25"/>
        <v>-1.4263293082984394</v>
      </c>
      <c r="AH18">
        <v>11.696672166255899</v>
      </c>
      <c r="AI18">
        <v>12.614807878787881</v>
      </c>
      <c r="AJ18">
        <v>0.11773103837702439</v>
      </c>
      <c r="AK18">
        <v>61.262167210891882</v>
      </c>
      <c r="AL18">
        <f t="shared" si="26"/>
        <v>0.71403966340595681</v>
      </c>
      <c r="AM18">
        <v>32.829305977489177</v>
      </c>
      <c r="AN18">
        <v>33.458329696969713</v>
      </c>
      <c r="AO18">
        <v>1.295595959597409E-3</v>
      </c>
      <c r="AP18">
        <v>100.85</v>
      </c>
      <c r="AQ18">
        <v>340</v>
      </c>
      <c r="AR18">
        <v>52</v>
      </c>
      <c r="AS18">
        <f t="shared" si="27"/>
        <v>1</v>
      </c>
      <c r="AT18">
        <f t="shared" si="28"/>
        <v>0</v>
      </c>
      <c r="AU18">
        <f t="shared" si="29"/>
        <v>47491.544536306115</v>
      </c>
      <c r="AV18">
        <f t="shared" si="30"/>
        <v>1199.9637499999999</v>
      </c>
      <c r="AW18">
        <f t="shared" si="31"/>
        <v>1025.8952385940577</v>
      </c>
      <c r="AX18">
        <f t="shared" si="32"/>
        <v>0.85493852509632706</v>
      </c>
      <c r="AY18">
        <f t="shared" si="33"/>
        <v>0.18843135343591139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1675359829.7874999</v>
      </c>
      <c r="BF18">
        <v>11.955399999999999</v>
      </c>
      <c r="BG18">
        <v>11.7174</v>
      </c>
      <c r="BH18">
        <v>33.453712500000002</v>
      </c>
      <c r="BI18">
        <v>32.833075000000001</v>
      </c>
      <c r="BJ18">
        <v>15.8994125</v>
      </c>
      <c r="BK18">
        <v>33.175212500000001</v>
      </c>
      <c r="BL18">
        <v>650.00900000000001</v>
      </c>
      <c r="BM18">
        <v>101.43075</v>
      </c>
      <c r="BN18">
        <v>0.1000352125</v>
      </c>
      <c r="BO18">
        <v>32.320912499999999</v>
      </c>
      <c r="BP18">
        <v>31.225037499999999</v>
      </c>
      <c r="BQ18">
        <v>999.9</v>
      </c>
      <c r="BR18">
        <v>0</v>
      </c>
      <c r="BS18">
        <v>0</v>
      </c>
      <c r="BT18">
        <v>8984.9987500000007</v>
      </c>
      <c r="BU18">
        <v>0</v>
      </c>
      <c r="BV18">
        <v>333.74112500000001</v>
      </c>
      <c r="BW18">
        <v>0.23800131250000001</v>
      </c>
      <c r="BX18">
        <v>12.3692125</v>
      </c>
      <c r="BY18">
        <v>12.115187499999999</v>
      </c>
      <c r="BZ18">
        <v>0.62064362500000003</v>
      </c>
      <c r="CA18">
        <v>11.7174</v>
      </c>
      <c r="CB18">
        <v>32.833075000000001</v>
      </c>
      <c r="CC18">
        <v>3.3932337499999998</v>
      </c>
      <c r="CD18">
        <v>3.3302812500000001</v>
      </c>
      <c r="CE18">
        <v>26.094799999999999</v>
      </c>
      <c r="CF18">
        <v>25.778475</v>
      </c>
      <c r="CG18">
        <v>1199.9637499999999</v>
      </c>
      <c r="CH18">
        <v>0.49996475000000001</v>
      </c>
      <c r="CI18">
        <v>0.50003525000000004</v>
      </c>
      <c r="CJ18">
        <v>0</v>
      </c>
      <c r="CK18">
        <v>1039.6724999999999</v>
      </c>
      <c r="CL18">
        <v>4.9990899999999998</v>
      </c>
      <c r="CM18">
        <v>11248.725</v>
      </c>
      <c r="CN18">
        <v>9557.4362499999988</v>
      </c>
      <c r="CO18">
        <v>41</v>
      </c>
      <c r="CP18">
        <v>42.804250000000003</v>
      </c>
      <c r="CQ18">
        <v>41.75</v>
      </c>
      <c r="CR18">
        <v>41.944875000000003</v>
      </c>
      <c r="CS18">
        <v>42.5</v>
      </c>
      <c r="CT18">
        <v>597.44124999999997</v>
      </c>
      <c r="CU18">
        <v>597.52250000000004</v>
      </c>
      <c r="CV18">
        <v>0</v>
      </c>
      <c r="CW18">
        <v>1675359850.3</v>
      </c>
      <c r="CX18">
        <v>0</v>
      </c>
      <c r="CY18">
        <v>1675353449.5</v>
      </c>
      <c r="CZ18" t="s">
        <v>356</v>
      </c>
      <c r="DA18">
        <v>1675353449.5</v>
      </c>
      <c r="DB18">
        <v>1675353444</v>
      </c>
      <c r="DC18">
        <v>1</v>
      </c>
      <c r="DD18">
        <v>8.2000000000000003E-2</v>
      </c>
      <c r="DE18">
        <v>2.5000000000000001E-2</v>
      </c>
      <c r="DF18">
        <v>-5.3170000000000002</v>
      </c>
      <c r="DG18">
        <v>0.30099999999999999</v>
      </c>
      <c r="DH18">
        <v>415</v>
      </c>
      <c r="DI18">
        <v>32</v>
      </c>
      <c r="DJ18">
        <v>0.41</v>
      </c>
      <c r="DK18">
        <v>0.21</v>
      </c>
      <c r="DL18">
        <v>1.56263293902439</v>
      </c>
      <c r="DM18">
        <v>-5.2772555017421547</v>
      </c>
      <c r="DN18">
        <v>0.75220415174981647</v>
      </c>
      <c r="DO18">
        <v>0</v>
      </c>
      <c r="DP18">
        <v>0.60602551219512191</v>
      </c>
      <c r="DQ18">
        <v>5.4124996515681097E-2</v>
      </c>
      <c r="DR18">
        <v>2.4812808671174059E-2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365</v>
      </c>
      <c r="EA18">
        <v>3.2985000000000002</v>
      </c>
      <c r="EB18">
        <v>2.6251699999999998</v>
      </c>
      <c r="EC18">
        <v>4.86069E-3</v>
      </c>
      <c r="ED18">
        <v>4.06792E-3</v>
      </c>
      <c r="EE18">
        <v>0.13848299999999999</v>
      </c>
      <c r="EF18">
        <v>0.13563800000000001</v>
      </c>
      <c r="EG18">
        <v>30099.1</v>
      </c>
      <c r="EH18">
        <v>30638</v>
      </c>
      <c r="EI18">
        <v>28132.400000000001</v>
      </c>
      <c r="EJ18">
        <v>29597.4</v>
      </c>
      <c r="EK18">
        <v>33350.400000000001</v>
      </c>
      <c r="EL18">
        <v>35510.300000000003</v>
      </c>
      <c r="EM18">
        <v>39711.800000000003</v>
      </c>
      <c r="EN18">
        <v>42301.2</v>
      </c>
      <c r="EO18">
        <v>1.5891200000000001</v>
      </c>
      <c r="EP18">
        <v>2.2312500000000002</v>
      </c>
      <c r="EQ18">
        <v>7.98069E-2</v>
      </c>
      <c r="ER18">
        <v>0</v>
      </c>
      <c r="ES18">
        <v>29.9221</v>
      </c>
      <c r="ET18">
        <v>999.9</v>
      </c>
      <c r="EU18">
        <v>72.8</v>
      </c>
      <c r="EV18">
        <v>32.6</v>
      </c>
      <c r="EW18">
        <v>35.456099999999999</v>
      </c>
      <c r="EX18">
        <v>56.950899999999997</v>
      </c>
      <c r="EY18">
        <v>-3.8902199999999998</v>
      </c>
      <c r="EZ18">
        <v>2</v>
      </c>
      <c r="FA18">
        <v>0.294375</v>
      </c>
      <c r="FB18">
        <v>-0.42499700000000001</v>
      </c>
      <c r="FC18">
        <v>20.273599999999998</v>
      </c>
      <c r="FD18">
        <v>5.2204300000000003</v>
      </c>
      <c r="FE18">
        <v>12.004</v>
      </c>
      <c r="FF18">
        <v>4.9871499999999997</v>
      </c>
      <c r="FG18">
        <v>3.2845499999999999</v>
      </c>
      <c r="FH18">
        <v>9999</v>
      </c>
      <c r="FI18">
        <v>9999</v>
      </c>
      <c r="FJ18">
        <v>9999</v>
      </c>
      <c r="FK18">
        <v>999.9</v>
      </c>
      <c r="FL18">
        <v>1.86582</v>
      </c>
      <c r="FM18">
        <v>1.8621799999999999</v>
      </c>
      <c r="FN18">
        <v>1.8641799999999999</v>
      </c>
      <c r="FO18">
        <v>1.86032</v>
      </c>
      <c r="FP18">
        <v>1.8609599999999999</v>
      </c>
      <c r="FQ18">
        <v>1.86016</v>
      </c>
      <c r="FR18">
        <v>1.86188</v>
      </c>
      <c r="FS18">
        <v>1.85849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-3.9449999999999998</v>
      </c>
      <c r="GH18">
        <v>0.27850000000000003</v>
      </c>
      <c r="GI18">
        <v>-3.8812981962806838</v>
      </c>
      <c r="GJ18">
        <v>-3.9744887815693084E-3</v>
      </c>
      <c r="GK18">
        <v>1.847162108954052E-6</v>
      </c>
      <c r="GL18">
        <v>-4.4217609294687878E-10</v>
      </c>
      <c r="GM18">
        <v>-3.5710143375135749E-2</v>
      </c>
      <c r="GN18">
        <v>-2.5986294017825021E-3</v>
      </c>
      <c r="GO18">
        <v>9.7579789506272807E-4</v>
      </c>
      <c r="GP18">
        <v>-1.8446741173202889E-5</v>
      </c>
      <c r="GQ18">
        <v>6</v>
      </c>
      <c r="GR18">
        <v>2080</v>
      </c>
      <c r="GS18">
        <v>4</v>
      </c>
      <c r="GT18">
        <v>32</v>
      </c>
      <c r="GU18">
        <v>106.4</v>
      </c>
      <c r="GV18">
        <v>106.5</v>
      </c>
      <c r="GW18">
        <v>0.20019500000000001</v>
      </c>
      <c r="GX18">
        <v>2.6232899999999999</v>
      </c>
      <c r="GY18">
        <v>2.04834</v>
      </c>
      <c r="GZ18">
        <v>2.6135299999999999</v>
      </c>
      <c r="HA18">
        <v>2.1972700000000001</v>
      </c>
      <c r="HB18">
        <v>2.33765</v>
      </c>
      <c r="HC18">
        <v>37.554000000000002</v>
      </c>
      <c r="HD18">
        <v>14.622400000000001</v>
      </c>
      <c r="HE18">
        <v>18</v>
      </c>
      <c r="HF18">
        <v>298.625</v>
      </c>
      <c r="HG18">
        <v>767.95799999999997</v>
      </c>
      <c r="HH18">
        <v>30.999500000000001</v>
      </c>
      <c r="HI18">
        <v>31.229500000000002</v>
      </c>
      <c r="HJ18">
        <v>30.000299999999999</v>
      </c>
      <c r="HK18">
        <v>31.155100000000001</v>
      </c>
      <c r="HL18">
        <v>31.125699999999998</v>
      </c>
      <c r="HM18">
        <v>4.04399</v>
      </c>
      <c r="HN18">
        <v>7.8844500000000002</v>
      </c>
      <c r="HO18">
        <v>100</v>
      </c>
      <c r="HP18">
        <v>31</v>
      </c>
      <c r="HQ18">
        <v>23.363600000000002</v>
      </c>
      <c r="HR18">
        <v>32.810299999999998</v>
      </c>
      <c r="HS18">
        <v>99.133200000000002</v>
      </c>
      <c r="HT18">
        <v>98.096400000000003</v>
      </c>
    </row>
    <row r="19" spans="1:228" x14ac:dyDescent="0.2">
      <c r="A19">
        <v>4</v>
      </c>
      <c r="B19">
        <v>1675359836.0999999</v>
      </c>
      <c r="C19">
        <v>12</v>
      </c>
      <c r="D19" t="s">
        <v>366</v>
      </c>
      <c r="E19" t="s">
        <v>367</v>
      </c>
      <c r="F19">
        <v>4</v>
      </c>
      <c r="G19">
        <v>1675359834.0999999</v>
      </c>
      <c r="H19">
        <f t="shared" si="0"/>
        <v>7.1620992527337125E-4</v>
      </c>
      <c r="I19">
        <f t="shared" si="1"/>
        <v>0.71620992527337124</v>
      </c>
      <c r="J19">
        <f t="shared" si="2"/>
        <v>-0.53611465820466453</v>
      </c>
      <c r="K19">
        <f t="shared" si="3"/>
        <v>13.144914285714281</v>
      </c>
      <c r="L19">
        <f t="shared" si="4"/>
        <v>27.100882697106446</v>
      </c>
      <c r="M19">
        <f t="shared" si="5"/>
        <v>2.7515617973704094</v>
      </c>
      <c r="N19">
        <f t="shared" si="6"/>
        <v>1.3346075986721169</v>
      </c>
      <c r="O19">
        <f t="shared" si="7"/>
        <v>6.0430828191267251E-2</v>
      </c>
      <c r="P19">
        <f t="shared" si="8"/>
        <v>2.7727792157945057</v>
      </c>
      <c r="Q19">
        <f t="shared" si="9"/>
        <v>5.970857310960543E-2</v>
      </c>
      <c r="R19">
        <f t="shared" si="10"/>
        <v>3.7382030626694859E-2</v>
      </c>
      <c r="S19">
        <f t="shared" si="11"/>
        <v>226.1129718079024</v>
      </c>
      <c r="T19">
        <f t="shared" si="12"/>
        <v>33.518814723952843</v>
      </c>
      <c r="U19">
        <f t="shared" si="13"/>
        <v>31.219485714285721</v>
      </c>
      <c r="V19">
        <f t="shared" si="14"/>
        <v>4.568144788191673</v>
      </c>
      <c r="W19">
        <f t="shared" si="15"/>
        <v>69.901538792400345</v>
      </c>
      <c r="X19">
        <f t="shared" si="16"/>
        <v>3.3980565349230702</v>
      </c>
      <c r="Y19">
        <f t="shared" si="17"/>
        <v>4.8612041932509005</v>
      </c>
      <c r="Z19">
        <f t="shared" si="18"/>
        <v>1.1700882532686028</v>
      </c>
      <c r="AA19">
        <f t="shared" si="19"/>
        <v>-31.584857704555674</v>
      </c>
      <c r="AB19">
        <f t="shared" si="20"/>
        <v>163.93924083360383</v>
      </c>
      <c r="AC19">
        <f t="shared" si="21"/>
        <v>13.377889537869013</v>
      </c>
      <c r="AD19">
        <f t="shared" si="22"/>
        <v>371.84524447481954</v>
      </c>
      <c r="AE19">
        <f t="shared" si="23"/>
        <v>3.199351699834438</v>
      </c>
      <c r="AF19">
        <f t="shared" si="24"/>
        <v>0.69806216192597104</v>
      </c>
      <c r="AG19">
        <f t="shared" si="25"/>
        <v>-0.53611465820466453</v>
      </c>
      <c r="AH19">
        <v>15.76261961001191</v>
      </c>
      <c r="AI19">
        <v>14.413966060606059</v>
      </c>
      <c r="AJ19">
        <v>0.49423298116413339</v>
      </c>
      <c r="AK19">
        <v>61.262167210891882</v>
      </c>
      <c r="AL19">
        <f t="shared" si="26"/>
        <v>0.71620992527337124</v>
      </c>
      <c r="AM19">
        <v>32.841477056969701</v>
      </c>
      <c r="AN19">
        <v>33.475719393939379</v>
      </c>
      <c r="AO19">
        <v>7.608719124021536E-4</v>
      </c>
      <c r="AP19">
        <v>100.85</v>
      </c>
      <c r="AQ19">
        <v>339</v>
      </c>
      <c r="AR19">
        <v>52</v>
      </c>
      <c r="AS19">
        <f t="shared" si="27"/>
        <v>1</v>
      </c>
      <c r="AT19">
        <f t="shared" si="28"/>
        <v>0</v>
      </c>
      <c r="AU19">
        <f t="shared" si="29"/>
        <v>47586.892987313498</v>
      </c>
      <c r="AV19">
        <f t="shared" si="30"/>
        <v>1199.975714285714</v>
      </c>
      <c r="AW19">
        <f t="shared" si="31"/>
        <v>1025.9054278797419</v>
      </c>
      <c r="AX19">
        <f t="shared" si="32"/>
        <v>0.85493849222641338</v>
      </c>
      <c r="AY19">
        <f t="shared" si="33"/>
        <v>0.18843128999697817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1675359834.0999999</v>
      </c>
      <c r="BF19">
        <v>13.144914285714281</v>
      </c>
      <c r="BG19">
        <v>16.1065</v>
      </c>
      <c r="BH19">
        <v>33.468385714285709</v>
      </c>
      <c r="BI19">
        <v>32.845614285714291</v>
      </c>
      <c r="BJ19">
        <v>17.093614285714288</v>
      </c>
      <c r="BK19">
        <v>33.189857142857143</v>
      </c>
      <c r="BL19">
        <v>650.02900000000011</v>
      </c>
      <c r="BM19">
        <v>101.4302857142857</v>
      </c>
      <c r="BN19">
        <v>0.10005291428571431</v>
      </c>
      <c r="BO19">
        <v>32.31617142857143</v>
      </c>
      <c r="BP19">
        <v>31.219485714285721</v>
      </c>
      <c r="BQ19">
        <v>999.89999999999986</v>
      </c>
      <c r="BR19">
        <v>0</v>
      </c>
      <c r="BS19">
        <v>0</v>
      </c>
      <c r="BT19">
        <v>9003.2128571428584</v>
      </c>
      <c r="BU19">
        <v>0</v>
      </c>
      <c r="BV19">
        <v>351.91371428571432</v>
      </c>
      <c r="BW19">
        <v>-2.961575714285714</v>
      </c>
      <c r="BX19">
        <v>13.600099999999999</v>
      </c>
      <c r="BY19">
        <v>16.653485714285711</v>
      </c>
      <c r="BZ19">
        <v>0.62277771428571438</v>
      </c>
      <c r="CA19">
        <v>16.1065</v>
      </c>
      <c r="CB19">
        <v>32.845614285714291</v>
      </c>
      <c r="CC19">
        <v>3.3947057142857142</v>
      </c>
      <c r="CD19">
        <v>3.331537142857143</v>
      </c>
      <c r="CE19">
        <v>26.102128571428569</v>
      </c>
      <c r="CF19">
        <v>25.784828571428569</v>
      </c>
      <c r="CG19">
        <v>1199.975714285714</v>
      </c>
      <c r="CH19">
        <v>0.49996728571428578</v>
      </c>
      <c r="CI19">
        <v>0.50003271428571439</v>
      </c>
      <c r="CJ19">
        <v>0</v>
      </c>
      <c r="CK19">
        <v>1038.7157142857141</v>
      </c>
      <c r="CL19">
        <v>4.9990899999999998</v>
      </c>
      <c r="CM19">
        <v>11241.014285714289</v>
      </c>
      <c r="CN19">
        <v>9557.56</v>
      </c>
      <c r="CO19">
        <v>41</v>
      </c>
      <c r="CP19">
        <v>42.811999999999998</v>
      </c>
      <c r="CQ19">
        <v>41.75</v>
      </c>
      <c r="CR19">
        <v>41.936999999999998</v>
      </c>
      <c r="CS19">
        <v>42.5</v>
      </c>
      <c r="CT19">
        <v>597.44857142857143</v>
      </c>
      <c r="CU19">
        <v>597.52714285714296</v>
      </c>
      <c r="CV19">
        <v>0</v>
      </c>
      <c r="CW19">
        <v>1675359854.5</v>
      </c>
      <c r="CX19">
        <v>0</v>
      </c>
      <c r="CY19">
        <v>1675353449.5</v>
      </c>
      <c r="CZ19" t="s">
        <v>356</v>
      </c>
      <c r="DA19">
        <v>1675353449.5</v>
      </c>
      <c r="DB19">
        <v>1675353444</v>
      </c>
      <c r="DC19">
        <v>1</v>
      </c>
      <c r="DD19">
        <v>8.2000000000000003E-2</v>
      </c>
      <c r="DE19">
        <v>2.5000000000000001E-2</v>
      </c>
      <c r="DF19">
        <v>-5.3170000000000002</v>
      </c>
      <c r="DG19">
        <v>0.30099999999999999</v>
      </c>
      <c r="DH19">
        <v>415</v>
      </c>
      <c r="DI19">
        <v>32</v>
      </c>
      <c r="DJ19">
        <v>0.41</v>
      </c>
      <c r="DK19">
        <v>0.21</v>
      </c>
      <c r="DL19">
        <v>0.64497269512195121</v>
      </c>
      <c r="DM19">
        <v>-16.065128059233452</v>
      </c>
      <c r="DN19">
        <v>1.8730146983348399</v>
      </c>
      <c r="DO19">
        <v>0</v>
      </c>
      <c r="DP19">
        <v>0.60653631707317079</v>
      </c>
      <c r="DQ19">
        <v>0.17180186759582011</v>
      </c>
      <c r="DR19">
        <v>1.8589999894303291E-2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357</v>
      </c>
      <c r="EA19">
        <v>3.2985699999999998</v>
      </c>
      <c r="EB19">
        <v>2.6253700000000002</v>
      </c>
      <c r="EC19">
        <v>5.4469699999999998E-3</v>
      </c>
      <c r="ED19">
        <v>5.5189200000000001E-3</v>
      </c>
      <c r="EE19">
        <v>0.13852700000000001</v>
      </c>
      <c r="EF19">
        <v>0.13566400000000001</v>
      </c>
      <c r="EG19">
        <v>30081</v>
      </c>
      <c r="EH19">
        <v>30593.200000000001</v>
      </c>
      <c r="EI19">
        <v>28132.1</v>
      </c>
      <c r="EJ19">
        <v>29597.200000000001</v>
      </c>
      <c r="EK19">
        <v>33348.6</v>
      </c>
      <c r="EL19">
        <v>35509.1</v>
      </c>
      <c r="EM19">
        <v>39711.699999999997</v>
      </c>
      <c r="EN19">
        <v>42300.9</v>
      </c>
      <c r="EO19">
        <v>1.5912999999999999</v>
      </c>
      <c r="EP19">
        <v>2.2309299999999999</v>
      </c>
      <c r="EQ19">
        <v>7.9173599999999997E-2</v>
      </c>
      <c r="ER19">
        <v>0</v>
      </c>
      <c r="ES19">
        <v>29.929300000000001</v>
      </c>
      <c r="ET19">
        <v>999.9</v>
      </c>
      <c r="EU19">
        <v>72.8</v>
      </c>
      <c r="EV19">
        <v>32.6</v>
      </c>
      <c r="EW19">
        <v>35.4557</v>
      </c>
      <c r="EX19">
        <v>57.040900000000001</v>
      </c>
      <c r="EY19">
        <v>-3.98237</v>
      </c>
      <c r="EZ19">
        <v>2</v>
      </c>
      <c r="FA19">
        <v>0.29472300000000001</v>
      </c>
      <c r="FB19">
        <v>-0.42464600000000002</v>
      </c>
      <c r="FC19">
        <v>20.273499999999999</v>
      </c>
      <c r="FD19">
        <v>5.22058</v>
      </c>
      <c r="FE19">
        <v>12.004</v>
      </c>
      <c r="FF19">
        <v>4.9871999999999996</v>
      </c>
      <c r="FG19">
        <v>3.2845800000000001</v>
      </c>
      <c r="FH19">
        <v>9999</v>
      </c>
      <c r="FI19">
        <v>9999</v>
      </c>
      <c r="FJ19">
        <v>9999</v>
      </c>
      <c r="FK19">
        <v>999.9</v>
      </c>
      <c r="FL19">
        <v>1.8658300000000001</v>
      </c>
      <c r="FM19">
        <v>1.8621799999999999</v>
      </c>
      <c r="FN19">
        <v>1.8641700000000001</v>
      </c>
      <c r="FO19">
        <v>1.8603000000000001</v>
      </c>
      <c r="FP19">
        <v>1.8609599999999999</v>
      </c>
      <c r="FQ19">
        <v>1.86016</v>
      </c>
      <c r="FR19">
        <v>1.86188</v>
      </c>
      <c r="FS19">
        <v>1.8584700000000001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-3.9529999999999998</v>
      </c>
      <c r="GH19">
        <v>0.27860000000000001</v>
      </c>
      <c r="GI19">
        <v>-3.8812981962806838</v>
      </c>
      <c r="GJ19">
        <v>-3.9744887815693084E-3</v>
      </c>
      <c r="GK19">
        <v>1.847162108954052E-6</v>
      </c>
      <c r="GL19">
        <v>-4.4217609294687878E-10</v>
      </c>
      <c r="GM19">
        <v>-3.5710143375135749E-2</v>
      </c>
      <c r="GN19">
        <v>-2.5986294017825021E-3</v>
      </c>
      <c r="GO19">
        <v>9.7579789506272807E-4</v>
      </c>
      <c r="GP19">
        <v>-1.8446741173202889E-5</v>
      </c>
      <c r="GQ19">
        <v>6</v>
      </c>
      <c r="GR19">
        <v>2080</v>
      </c>
      <c r="GS19">
        <v>4</v>
      </c>
      <c r="GT19">
        <v>32</v>
      </c>
      <c r="GU19">
        <v>106.4</v>
      </c>
      <c r="GV19">
        <v>106.5</v>
      </c>
      <c r="GW19">
        <v>0.21728500000000001</v>
      </c>
      <c r="GX19">
        <v>2.6257299999999999</v>
      </c>
      <c r="GY19">
        <v>2.04834</v>
      </c>
      <c r="GZ19">
        <v>2.6122999999999998</v>
      </c>
      <c r="HA19">
        <v>2.1972700000000001</v>
      </c>
      <c r="HB19">
        <v>2.34009</v>
      </c>
      <c r="HC19">
        <v>37.554000000000002</v>
      </c>
      <c r="HD19">
        <v>14.6136</v>
      </c>
      <c r="HE19">
        <v>18</v>
      </c>
      <c r="HF19">
        <v>299.57600000000002</v>
      </c>
      <c r="HG19">
        <v>767.66700000000003</v>
      </c>
      <c r="HH19">
        <v>30.9999</v>
      </c>
      <c r="HI19">
        <v>31.2316</v>
      </c>
      <c r="HJ19">
        <v>30.000299999999999</v>
      </c>
      <c r="HK19">
        <v>31.1571</v>
      </c>
      <c r="HL19">
        <v>31.127700000000001</v>
      </c>
      <c r="HM19">
        <v>4.3780099999999997</v>
      </c>
      <c r="HN19">
        <v>7.8844500000000002</v>
      </c>
      <c r="HO19">
        <v>100</v>
      </c>
      <c r="HP19">
        <v>31</v>
      </c>
      <c r="HQ19">
        <v>30.042300000000001</v>
      </c>
      <c r="HR19">
        <v>32.8093</v>
      </c>
      <c r="HS19">
        <v>99.132499999999993</v>
      </c>
      <c r="HT19">
        <v>98.095799999999997</v>
      </c>
    </row>
    <row r="20" spans="1:228" x14ac:dyDescent="0.2">
      <c r="A20">
        <v>5</v>
      </c>
      <c r="B20">
        <v>1675359840.0999999</v>
      </c>
      <c r="C20">
        <v>16</v>
      </c>
      <c r="D20" t="s">
        <v>368</v>
      </c>
      <c r="E20" t="s">
        <v>369</v>
      </c>
      <c r="F20">
        <v>4</v>
      </c>
      <c r="G20">
        <v>1675359837.7874999</v>
      </c>
      <c r="H20">
        <f t="shared" si="0"/>
        <v>7.2388116467631306E-4</v>
      </c>
      <c r="I20">
        <f t="shared" si="1"/>
        <v>0.72388116467631303</v>
      </c>
      <c r="J20">
        <f t="shared" si="2"/>
        <v>-0.11390771256016285</v>
      </c>
      <c r="K20">
        <f t="shared" si="3"/>
        <v>15.6357625</v>
      </c>
      <c r="L20">
        <f t="shared" si="4"/>
        <v>18.318303343638917</v>
      </c>
      <c r="M20">
        <f t="shared" si="5"/>
        <v>1.859852031209223</v>
      </c>
      <c r="N20">
        <f t="shared" si="6"/>
        <v>1.5874944365537096</v>
      </c>
      <c r="O20">
        <f t="shared" si="7"/>
        <v>6.1246102737253477E-2</v>
      </c>
      <c r="P20">
        <f t="shared" si="8"/>
        <v>2.7746545142309413</v>
      </c>
      <c r="Q20">
        <f t="shared" si="9"/>
        <v>6.0504852038899173E-2</v>
      </c>
      <c r="R20">
        <f t="shared" si="10"/>
        <v>3.7881383404444614E-2</v>
      </c>
      <c r="S20">
        <f t="shared" si="11"/>
        <v>226.11984336035667</v>
      </c>
      <c r="T20">
        <f t="shared" si="12"/>
        <v>33.516331537021941</v>
      </c>
      <c r="U20">
        <f t="shared" si="13"/>
        <v>31.214087500000002</v>
      </c>
      <c r="V20">
        <f t="shared" si="14"/>
        <v>4.5667411995898464</v>
      </c>
      <c r="W20">
        <f t="shared" si="15"/>
        <v>69.933957615568048</v>
      </c>
      <c r="X20">
        <f t="shared" si="16"/>
        <v>3.399693158766671</v>
      </c>
      <c r="Y20">
        <f t="shared" si="17"/>
        <v>4.8612909589001472</v>
      </c>
      <c r="Z20">
        <f t="shared" si="18"/>
        <v>1.1670480408231754</v>
      </c>
      <c r="AA20">
        <f t="shared" si="19"/>
        <v>-31.923159362225405</v>
      </c>
      <c r="AB20">
        <f t="shared" si="20"/>
        <v>164.90490080635121</v>
      </c>
      <c r="AC20">
        <f t="shared" si="21"/>
        <v>13.447259181022959</v>
      </c>
      <c r="AD20">
        <f t="shared" si="22"/>
        <v>372.54884398550541</v>
      </c>
      <c r="AE20">
        <f t="shared" si="23"/>
        <v>5.8381962939945362</v>
      </c>
      <c r="AF20">
        <f t="shared" si="24"/>
        <v>0.70767060333810117</v>
      </c>
      <c r="AG20">
        <f t="shared" si="25"/>
        <v>-0.11390771256016285</v>
      </c>
      <c r="AH20">
        <v>21.177273540159689</v>
      </c>
      <c r="AI20">
        <v>17.867900606060601</v>
      </c>
      <c r="AJ20">
        <v>0.90803570632916708</v>
      </c>
      <c r="AK20">
        <v>61.262167210891882</v>
      </c>
      <c r="AL20">
        <f t="shared" si="26"/>
        <v>0.72388116467631303</v>
      </c>
      <c r="AM20">
        <v>32.850945646406927</v>
      </c>
      <c r="AN20">
        <v>33.492486060606062</v>
      </c>
      <c r="AO20">
        <v>6.9266147186144284E-4</v>
      </c>
      <c r="AP20">
        <v>100.85</v>
      </c>
      <c r="AQ20">
        <v>340</v>
      </c>
      <c r="AR20">
        <v>52</v>
      </c>
      <c r="AS20">
        <f t="shared" si="27"/>
        <v>1</v>
      </c>
      <c r="AT20">
        <f t="shared" si="28"/>
        <v>0</v>
      </c>
      <c r="AU20">
        <f t="shared" si="29"/>
        <v>47638.644775526664</v>
      </c>
      <c r="AV20">
        <f t="shared" si="30"/>
        <v>1200.02</v>
      </c>
      <c r="AW20">
        <f t="shared" si="31"/>
        <v>1025.942526093449</v>
      </c>
      <c r="AX20">
        <f t="shared" si="32"/>
        <v>0.85493785611360562</v>
      </c>
      <c r="AY20">
        <f t="shared" si="33"/>
        <v>0.1884300622992589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1675359837.7874999</v>
      </c>
      <c r="BF20">
        <v>15.6357625</v>
      </c>
      <c r="BG20">
        <v>21.0352</v>
      </c>
      <c r="BH20">
        <v>33.484712500000001</v>
      </c>
      <c r="BI20">
        <v>32.853337500000002</v>
      </c>
      <c r="BJ20">
        <v>19.594225000000002</v>
      </c>
      <c r="BK20">
        <v>33.206200000000003</v>
      </c>
      <c r="BL20">
        <v>649.98562500000003</v>
      </c>
      <c r="BM20">
        <v>101.429875</v>
      </c>
      <c r="BN20">
        <v>9.9835275000000001E-2</v>
      </c>
      <c r="BO20">
        <v>32.316487500000001</v>
      </c>
      <c r="BP20">
        <v>31.214087500000002</v>
      </c>
      <c r="BQ20">
        <v>999.9</v>
      </c>
      <c r="BR20">
        <v>0</v>
      </c>
      <c r="BS20">
        <v>0</v>
      </c>
      <c r="BT20">
        <v>9013.2037500000006</v>
      </c>
      <c r="BU20">
        <v>0</v>
      </c>
      <c r="BV20">
        <v>345.33249999999998</v>
      </c>
      <c r="BW20">
        <v>-5.3994487500000004</v>
      </c>
      <c r="BX20">
        <v>16.177462500000001</v>
      </c>
      <c r="BY20">
        <v>21.749775</v>
      </c>
      <c r="BZ20">
        <v>0.63138537500000003</v>
      </c>
      <c r="CA20">
        <v>21.0352</v>
      </c>
      <c r="CB20">
        <v>32.853337500000002</v>
      </c>
      <c r="CC20">
        <v>3.3963537499999998</v>
      </c>
      <c r="CD20">
        <v>3.3323125</v>
      </c>
      <c r="CE20">
        <v>26.110362500000001</v>
      </c>
      <c r="CF20">
        <v>25.78875</v>
      </c>
      <c r="CG20">
        <v>1200.02</v>
      </c>
      <c r="CH20">
        <v>0.499988875</v>
      </c>
      <c r="CI20">
        <v>0.500011125</v>
      </c>
      <c r="CJ20">
        <v>0</v>
      </c>
      <c r="CK20">
        <v>1038.0587499999999</v>
      </c>
      <c r="CL20">
        <v>4.9990899999999998</v>
      </c>
      <c r="CM20">
        <v>11234.025</v>
      </c>
      <c r="CN20">
        <v>9557.9750000000004</v>
      </c>
      <c r="CO20">
        <v>41.015500000000003</v>
      </c>
      <c r="CP20">
        <v>42.827749999999988</v>
      </c>
      <c r="CQ20">
        <v>41.75</v>
      </c>
      <c r="CR20">
        <v>41.936999999999998</v>
      </c>
      <c r="CS20">
        <v>42.5</v>
      </c>
      <c r="CT20">
        <v>597.49625000000003</v>
      </c>
      <c r="CU20">
        <v>597.52374999999995</v>
      </c>
      <c r="CV20">
        <v>0</v>
      </c>
      <c r="CW20">
        <v>1675359858.0999999</v>
      </c>
      <c r="CX20">
        <v>0</v>
      </c>
      <c r="CY20">
        <v>1675353449.5</v>
      </c>
      <c r="CZ20" t="s">
        <v>356</v>
      </c>
      <c r="DA20">
        <v>1675353449.5</v>
      </c>
      <c r="DB20">
        <v>1675353444</v>
      </c>
      <c r="DC20">
        <v>1</v>
      </c>
      <c r="DD20">
        <v>8.2000000000000003E-2</v>
      </c>
      <c r="DE20">
        <v>2.5000000000000001E-2</v>
      </c>
      <c r="DF20">
        <v>-5.3170000000000002</v>
      </c>
      <c r="DG20">
        <v>0.30099999999999999</v>
      </c>
      <c r="DH20">
        <v>415</v>
      </c>
      <c r="DI20">
        <v>32</v>
      </c>
      <c r="DJ20">
        <v>0.41</v>
      </c>
      <c r="DK20">
        <v>0.21</v>
      </c>
      <c r="DL20">
        <v>-0.39674096341463411</v>
      </c>
      <c r="DM20">
        <v>-25.112820386759569</v>
      </c>
      <c r="DN20">
        <v>2.6772244559671932</v>
      </c>
      <c r="DO20">
        <v>0</v>
      </c>
      <c r="DP20">
        <v>0.61535646341463424</v>
      </c>
      <c r="DQ20">
        <v>0.11602513588850261</v>
      </c>
      <c r="DR20">
        <v>1.2333602785208189E-2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357</v>
      </c>
      <c r="EA20">
        <v>3.2983799999999999</v>
      </c>
      <c r="EB20">
        <v>2.6252</v>
      </c>
      <c r="EC20">
        <v>6.4977100000000003E-3</v>
      </c>
      <c r="ED20">
        <v>7.1963499999999998E-3</v>
      </c>
      <c r="EE20">
        <v>0.13858000000000001</v>
      </c>
      <c r="EF20">
        <v>0.135688</v>
      </c>
      <c r="EG20">
        <v>30049.200000000001</v>
      </c>
      <c r="EH20">
        <v>30541.8</v>
      </c>
      <c r="EI20">
        <v>28132.1</v>
      </c>
      <c r="EJ20">
        <v>29597.4</v>
      </c>
      <c r="EK20">
        <v>33346.800000000003</v>
      </c>
      <c r="EL20">
        <v>35508.699999999997</v>
      </c>
      <c r="EM20">
        <v>39711.9</v>
      </c>
      <c r="EN20">
        <v>42301.5</v>
      </c>
      <c r="EO20">
        <v>1.5876999999999999</v>
      </c>
      <c r="EP20">
        <v>2.23108</v>
      </c>
      <c r="EQ20">
        <v>7.8692999999999999E-2</v>
      </c>
      <c r="ER20">
        <v>0</v>
      </c>
      <c r="ES20">
        <v>29.937000000000001</v>
      </c>
      <c r="ET20">
        <v>999.9</v>
      </c>
      <c r="EU20">
        <v>72.8</v>
      </c>
      <c r="EV20">
        <v>32.6</v>
      </c>
      <c r="EW20">
        <v>35.457999999999998</v>
      </c>
      <c r="EX20">
        <v>56.230899999999998</v>
      </c>
      <c r="EY20">
        <v>-3.8902199999999998</v>
      </c>
      <c r="EZ20">
        <v>2</v>
      </c>
      <c r="FA20">
        <v>0.29478700000000002</v>
      </c>
      <c r="FB20">
        <v>-0.421068</v>
      </c>
      <c r="FC20">
        <v>20.273499999999999</v>
      </c>
      <c r="FD20">
        <v>5.2204300000000003</v>
      </c>
      <c r="FE20">
        <v>12.004</v>
      </c>
      <c r="FF20">
        <v>4.9868499999999996</v>
      </c>
      <c r="FG20">
        <v>3.2844500000000001</v>
      </c>
      <c r="FH20">
        <v>9999</v>
      </c>
      <c r="FI20">
        <v>9999</v>
      </c>
      <c r="FJ20">
        <v>9999</v>
      </c>
      <c r="FK20">
        <v>999.9</v>
      </c>
      <c r="FL20">
        <v>1.86582</v>
      </c>
      <c r="FM20">
        <v>1.8621799999999999</v>
      </c>
      <c r="FN20">
        <v>1.8641700000000001</v>
      </c>
      <c r="FO20">
        <v>1.86033</v>
      </c>
      <c r="FP20">
        <v>1.8609599999999999</v>
      </c>
      <c r="FQ20">
        <v>1.8601799999999999</v>
      </c>
      <c r="FR20">
        <v>1.86188</v>
      </c>
      <c r="FS20">
        <v>1.8585100000000001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-3.9670000000000001</v>
      </c>
      <c r="GH20">
        <v>0.27860000000000001</v>
      </c>
      <c r="GI20">
        <v>-3.8812981962806838</v>
      </c>
      <c r="GJ20">
        <v>-3.9744887815693084E-3</v>
      </c>
      <c r="GK20">
        <v>1.847162108954052E-6</v>
      </c>
      <c r="GL20">
        <v>-4.4217609294687878E-10</v>
      </c>
      <c r="GM20">
        <v>-3.5710143375135749E-2</v>
      </c>
      <c r="GN20">
        <v>-2.5986294017825021E-3</v>
      </c>
      <c r="GO20">
        <v>9.7579789506272807E-4</v>
      </c>
      <c r="GP20">
        <v>-1.8446741173202889E-5</v>
      </c>
      <c r="GQ20">
        <v>6</v>
      </c>
      <c r="GR20">
        <v>2080</v>
      </c>
      <c r="GS20">
        <v>4</v>
      </c>
      <c r="GT20">
        <v>32</v>
      </c>
      <c r="GU20">
        <v>106.5</v>
      </c>
      <c r="GV20">
        <v>106.6</v>
      </c>
      <c r="GW20">
        <v>0.235596</v>
      </c>
      <c r="GX20">
        <v>2.6281699999999999</v>
      </c>
      <c r="GY20">
        <v>2.04834</v>
      </c>
      <c r="GZ20">
        <v>2.6135299999999999</v>
      </c>
      <c r="HA20">
        <v>2.1972700000000001</v>
      </c>
      <c r="HB20">
        <v>2.3584000000000001</v>
      </c>
      <c r="HC20">
        <v>37.554000000000002</v>
      </c>
      <c r="HD20">
        <v>14.604900000000001</v>
      </c>
      <c r="HE20">
        <v>18</v>
      </c>
      <c r="HF20">
        <v>298.02499999999998</v>
      </c>
      <c r="HG20">
        <v>767.84100000000001</v>
      </c>
      <c r="HH20">
        <v>31.000499999999999</v>
      </c>
      <c r="HI20">
        <v>31.233599999999999</v>
      </c>
      <c r="HJ20">
        <v>30.0002</v>
      </c>
      <c r="HK20">
        <v>31.159099999999999</v>
      </c>
      <c r="HL20">
        <v>31.1297</v>
      </c>
      <c r="HM20">
        <v>4.7410699999999997</v>
      </c>
      <c r="HN20">
        <v>7.8844500000000002</v>
      </c>
      <c r="HO20">
        <v>100</v>
      </c>
      <c r="HP20">
        <v>31</v>
      </c>
      <c r="HQ20">
        <v>36.7209</v>
      </c>
      <c r="HR20">
        <v>32.8093</v>
      </c>
      <c r="HS20">
        <v>99.132900000000006</v>
      </c>
      <c r="HT20">
        <v>98.096800000000002</v>
      </c>
    </row>
    <row r="21" spans="1:228" x14ac:dyDescent="0.2">
      <c r="A21">
        <v>6</v>
      </c>
      <c r="B21">
        <v>1675359844.0999999</v>
      </c>
      <c r="C21">
        <v>20</v>
      </c>
      <c r="D21" t="s">
        <v>370</v>
      </c>
      <c r="E21" t="s">
        <v>371</v>
      </c>
      <c r="F21">
        <v>4</v>
      </c>
      <c r="G21">
        <v>1675359842.0999999</v>
      </c>
      <c r="H21">
        <f t="shared" si="0"/>
        <v>7.5145578030651325E-4</v>
      </c>
      <c r="I21">
        <f t="shared" si="1"/>
        <v>0.75145578030651328</v>
      </c>
      <c r="J21">
        <f t="shared" si="2"/>
        <v>0.12665454484976815</v>
      </c>
      <c r="K21">
        <f t="shared" si="3"/>
        <v>20.030014285714291</v>
      </c>
      <c r="L21">
        <f t="shared" si="4"/>
        <v>16.45462905663905</v>
      </c>
      <c r="M21">
        <f t="shared" si="5"/>
        <v>1.6706390722598936</v>
      </c>
      <c r="N21">
        <f t="shared" si="6"/>
        <v>2.0336480614940782</v>
      </c>
      <c r="O21">
        <f t="shared" si="7"/>
        <v>6.3497310845322896E-2</v>
      </c>
      <c r="P21">
        <f t="shared" si="8"/>
        <v>2.7700115551437139</v>
      </c>
      <c r="Q21">
        <f t="shared" si="9"/>
        <v>6.2699632101154673E-2</v>
      </c>
      <c r="R21">
        <f t="shared" si="10"/>
        <v>3.9258103371448146E-2</v>
      </c>
      <c r="S21">
        <f t="shared" si="11"/>
        <v>226.12482994832058</v>
      </c>
      <c r="T21">
        <f t="shared" si="12"/>
        <v>33.515860980417429</v>
      </c>
      <c r="U21">
        <f t="shared" si="13"/>
        <v>31.22915714285714</v>
      </c>
      <c r="V21">
        <f t="shared" si="14"/>
        <v>4.5706603939337604</v>
      </c>
      <c r="W21">
        <f t="shared" si="15"/>
        <v>69.952668192646371</v>
      </c>
      <c r="X21">
        <f t="shared" si="16"/>
        <v>3.4015955896543848</v>
      </c>
      <c r="Y21">
        <f t="shared" si="17"/>
        <v>4.8627102833112099</v>
      </c>
      <c r="Z21">
        <f t="shared" si="18"/>
        <v>1.1690648042793756</v>
      </c>
      <c r="AA21">
        <f t="shared" si="19"/>
        <v>-33.139199911517231</v>
      </c>
      <c r="AB21">
        <f t="shared" si="20"/>
        <v>163.15052278479314</v>
      </c>
      <c r="AC21">
        <f t="shared" si="21"/>
        <v>13.327824097953552</v>
      </c>
      <c r="AD21">
        <f t="shared" si="22"/>
        <v>369.46397691955002</v>
      </c>
      <c r="AE21">
        <f t="shared" si="23"/>
        <v>7.9573701872090865</v>
      </c>
      <c r="AF21">
        <f t="shared" si="24"/>
        <v>0.71666235553900981</v>
      </c>
      <c r="AG21">
        <f t="shared" si="25"/>
        <v>0.12665454484976815</v>
      </c>
      <c r="AH21">
        <v>27.223456490338641</v>
      </c>
      <c r="AI21">
        <v>22.571886060606062</v>
      </c>
      <c r="AJ21">
        <v>1.2037313387031769</v>
      </c>
      <c r="AK21">
        <v>61.262167210891882</v>
      </c>
      <c r="AL21">
        <f t="shared" si="26"/>
        <v>0.75145578030651328</v>
      </c>
      <c r="AM21">
        <v>32.860380594978373</v>
      </c>
      <c r="AN21">
        <v>33.507679999999993</v>
      </c>
      <c r="AO21">
        <v>3.722514285733081E-3</v>
      </c>
      <c r="AP21">
        <v>100.85</v>
      </c>
      <c r="AQ21">
        <v>339</v>
      </c>
      <c r="AR21">
        <v>52</v>
      </c>
      <c r="AS21">
        <f t="shared" si="27"/>
        <v>1</v>
      </c>
      <c r="AT21">
        <f t="shared" si="28"/>
        <v>0</v>
      </c>
      <c r="AU21">
        <f t="shared" si="29"/>
        <v>47509.614771177527</v>
      </c>
      <c r="AV21">
        <f t="shared" si="30"/>
        <v>1200.055714285714</v>
      </c>
      <c r="AW21">
        <f t="shared" si="31"/>
        <v>1025.9721564499068</v>
      </c>
      <c r="AX21">
        <f t="shared" si="32"/>
        <v>0.85493710353321095</v>
      </c>
      <c r="AY21">
        <f t="shared" si="33"/>
        <v>0.18842860981909704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1675359842.0999999</v>
      </c>
      <c r="BF21">
        <v>20.030014285714291</v>
      </c>
      <c r="BG21">
        <v>27.38804285714286</v>
      </c>
      <c r="BH21">
        <v>33.503342857142862</v>
      </c>
      <c r="BI21">
        <v>32.864014285714283</v>
      </c>
      <c r="BJ21">
        <v>24.005657142857139</v>
      </c>
      <c r="BK21">
        <v>33.224785714285723</v>
      </c>
      <c r="BL21">
        <v>650.04300000000001</v>
      </c>
      <c r="BM21">
        <v>101.4298571428571</v>
      </c>
      <c r="BN21">
        <v>0.1001783571428571</v>
      </c>
      <c r="BO21">
        <v>32.321657142857148</v>
      </c>
      <c r="BP21">
        <v>31.22915714285714</v>
      </c>
      <c r="BQ21">
        <v>999.89999999999986</v>
      </c>
      <c r="BR21">
        <v>0</v>
      </c>
      <c r="BS21">
        <v>0</v>
      </c>
      <c r="BT21">
        <v>8988.5714285714294</v>
      </c>
      <c r="BU21">
        <v>0</v>
      </c>
      <c r="BV21">
        <v>337.54500000000002</v>
      </c>
      <c r="BW21">
        <v>-7.3580428571428573</v>
      </c>
      <c r="BX21">
        <v>20.724357142857141</v>
      </c>
      <c r="BY21">
        <v>28.318714285714279</v>
      </c>
      <c r="BZ21">
        <v>0.63934928571428562</v>
      </c>
      <c r="CA21">
        <v>27.38804285714286</v>
      </c>
      <c r="CB21">
        <v>32.864014285714283</v>
      </c>
      <c r="CC21">
        <v>3.3982385714285712</v>
      </c>
      <c r="CD21">
        <v>3.333390000000001</v>
      </c>
      <c r="CE21">
        <v>26.119728571428571</v>
      </c>
      <c r="CF21">
        <v>25.794228571428569</v>
      </c>
      <c r="CG21">
        <v>1200.055714285714</v>
      </c>
      <c r="CH21">
        <v>0.50001428571428563</v>
      </c>
      <c r="CI21">
        <v>0.49998571428571431</v>
      </c>
      <c r="CJ21">
        <v>0</v>
      </c>
      <c r="CK21">
        <v>1037.3857142857139</v>
      </c>
      <c r="CL21">
        <v>4.9990899999999998</v>
      </c>
      <c r="CM21">
        <v>11225.72857142857</v>
      </c>
      <c r="CN21">
        <v>9558.3671428571433</v>
      </c>
      <c r="CO21">
        <v>41.044285714285706</v>
      </c>
      <c r="CP21">
        <v>42.83</v>
      </c>
      <c r="CQ21">
        <v>41.794285714285706</v>
      </c>
      <c r="CR21">
        <v>41.954999999999998</v>
      </c>
      <c r="CS21">
        <v>42.5</v>
      </c>
      <c r="CT21">
        <v>597.54428571428559</v>
      </c>
      <c r="CU21">
        <v>597.51142857142861</v>
      </c>
      <c r="CV21">
        <v>0</v>
      </c>
      <c r="CW21">
        <v>1675359862.3</v>
      </c>
      <c r="CX21">
        <v>0</v>
      </c>
      <c r="CY21">
        <v>1675353449.5</v>
      </c>
      <c r="CZ21" t="s">
        <v>356</v>
      </c>
      <c r="DA21">
        <v>1675353449.5</v>
      </c>
      <c r="DB21">
        <v>1675353444</v>
      </c>
      <c r="DC21">
        <v>1</v>
      </c>
      <c r="DD21">
        <v>8.2000000000000003E-2</v>
      </c>
      <c r="DE21">
        <v>2.5000000000000001E-2</v>
      </c>
      <c r="DF21">
        <v>-5.3170000000000002</v>
      </c>
      <c r="DG21">
        <v>0.30099999999999999</v>
      </c>
      <c r="DH21">
        <v>415</v>
      </c>
      <c r="DI21">
        <v>32</v>
      </c>
      <c r="DJ21">
        <v>0.41</v>
      </c>
      <c r="DK21">
        <v>0.21</v>
      </c>
      <c r="DL21">
        <v>-2.4479319875000001</v>
      </c>
      <c r="DM21">
        <v>-35.037490879924967</v>
      </c>
      <c r="DN21">
        <v>3.404922163344752</v>
      </c>
      <c r="DO21">
        <v>0</v>
      </c>
      <c r="DP21">
        <v>0.62509064999999997</v>
      </c>
      <c r="DQ21">
        <v>8.7177095684803696E-2</v>
      </c>
      <c r="DR21">
        <v>8.7370819944361192E-3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365</v>
      </c>
      <c r="EA21">
        <v>3.29853</v>
      </c>
      <c r="EB21">
        <v>2.6252800000000001</v>
      </c>
      <c r="EC21">
        <v>7.8994100000000008E-3</v>
      </c>
      <c r="ED21">
        <v>9.0065400000000004E-3</v>
      </c>
      <c r="EE21">
        <v>0.13861599999999999</v>
      </c>
      <c r="EF21">
        <v>0.135712</v>
      </c>
      <c r="EG21">
        <v>30007.200000000001</v>
      </c>
      <c r="EH21">
        <v>30485.8</v>
      </c>
      <c r="EI21">
        <v>28132.3</v>
      </c>
      <c r="EJ21">
        <v>29597.1</v>
      </c>
      <c r="EK21">
        <v>33345.599999999999</v>
      </c>
      <c r="EL21">
        <v>35507.199999999997</v>
      </c>
      <c r="EM21">
        <v>39712.1</v>
      </c>
      <c r="EN21">
        <v>42300.7</v>
      </c>
      <c r="EO21">
        <v>1.5901000000000001</v>
      </c>
      <c r="EP21">
        <v>2.2311000000000001</v>
      </c>
      <c r="EQ21">
        <v>7.9523800000000006E-2</v>
      </c>
      <c r="ER21">
        <v>0</v>
      </c>
      <c r="ES21">
        <v>29.947199999999999</v>
      </c>
      <c r="ET21">
        <v>999.9</v>
      </c>
      <c r="EU21">
        <v>72.8</v>
      </c>
      <c r="EV21">
        <v>32.6</v>
      </c>
      <c r="EW21">
        <v>35.452300000000001</v>
      </c>
      <c r="EX21">
        <v>57.160899999999998</v>
      </c>
      <c r="EY21">
        <v>-3.8381400000000001</v>
      </c>
      <c r="EZ21">
        <v>2</v>
      </c>
      <c r="FA21">
        <v>0.29494199999999998</v>
      </c>
      <c r="FB21">
        <v>-0.41677799999999998</v>
      </c>
      <c r="FC21">
        <v>20.273399999999999</v>
      </c>
      <c r="FD21">
        <v>5.2201399999999998</v>
      </c>
      <c r="FE21">
        <v>12.004</v>
      </c>
      <c r="FF21">
        <v>4.98705</v>
      </c>
      <c r="FG21">
        <v>3.2844799999999998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1.8621799999999999</v>
      </c>
      <c r="FN21">
        <v>1.8641700000000001</v>
      </c>
      <c r="FO21">
        <v>1.86033</v>
      </c>
      <c r="FP21">
        <v>1.8609599999999999</v>
      </c>
      <c r="FQ21">
        <v>1.8601700000000001</v>
      </c>
      <c r="FR21">
        <v>1.86188</v>
      </c>
      <c r="FS21">
        <v>1.85849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-3.9849999999999999</v>
      </c>
      <c r="GH21">
        <v>0.27860000000000001</v>
      </c>
      <c r="GI21">
        <v>-3.8812981962806838</v>
      </c>
      <c r="GJ21">
        <v>-3.9744887815693084E-3</v>
      </c>
      <c r="GK21">
        <v>1.847162108954052E-6</v>
      </c>
      <c r="GL21">
        <v>-4.4217609294687878E-10</v>
      </c>
      <c r="GM21">
        <v>-3.5710143375135749E-2</v>
      </c>
      <c r="GN21">
        <v>-2.5986294017825021E-3</v>
      </c>
      <c r="GO21">
        <v>9.7579789506272807E-4</v>
      </c>
      <c r="GP21">
        <v>-1.8446741173202889E-5</v>
      </c>
      <c r="GQ21">
        <v>6</v>
      </c>
      <c r="GR21">
        <v>2080</v>
      </c>
      <c r="GS21">
        <v>4</v>
      </c>
      <c r="GT21">
        <v>32</v>
      </c>
      <c r="GU21">
        <v>106.6</v>
      </c>
      <c r="GV21">
        <v>106.7</v>
      </c>
      <c r="GW21">
        <v>0.25390600000000002</v>
      </c>
      <c r="GX21">
        <v>2.63062</v>
      </c>
      <c r="GY21">
        <v>2.04834</v>
      </c>
      <c r="GZ21">
        <v>2.6135299999999999</v>
      </c>
      <c r="HA21">
        <v>2.1972700000000001</v>
      </c>
      <c r="HB21">
        <v>2.31812</v>
      </c>
      <c r="HC21">
        <v>37.554000000000002</v>
      </c>
      <c r="HD21">
        <v>14.604900000000001</v>
      </c>
      <c r="HE21">
        <v>18</v>
      </c>
      <c r="HF21">
        <v>299.07499999999999</v>
      </c>
      <c r="HG21">
        <v>767.90099999999995</v>
      </c>
      <c r="HH21">
        <v>31.000900000000001</v>
      </c>
      <c r="HI21">
        <v>31.235700000000001</v>
      </c>
      <c r="HJ21">
        <v>30.000299999999999</v>
      </c>
      <c r="HK21">
        <v>31.161200000000001</v>
      </c>
      <c r="HL21">
        <v>31.1325</v>
      </c>
      <c r="HM21">
        <v>5.1186499999999997</v>
      </c>
      <c r="HN21">
        <v>7.8844500000000002</v>
      </c>
      <c r="HO21">
        <v>100</v>
      </c>
      <c r="HP21">
        <v>31</v>
      </c>
      <c r="HQ21">
        <v>43.399000000000001</v>
      </c>
      <c r="HR21">
        <v>32.8093</v>
      </c>
      <c r="HS21">
        <v>99.133600000000001</v>
      </c>
      <c r="HT21">
        <v>98.095299999999995</v>
      </c>
    </row>
    <row r="22" spans="1:228" x14ac:dyDescent="0.2">
      <c r="A22">
        <v>7</v>
      </c>
      <c r="B22">
        <v>1675359848.0999999</v>
      </c>
      <c r="C22">
        <v>24</v>
      </c>
      <c r="D22" t="s">
        <v>372</v>
      </c>
      <c r="E22" t="s">
        <v>373</v>
      </c>
      <c r="F22">
        <v>4</v>
      </c>
      <c r="G22">
        <v>1675359845.7874999</v>
      </c>
      <c r="H22">
        <f t="shared" si="0"/>
        <v>7.4036217185245593E-4</v>
      </c>
      <c r="I22">
        <f t="shared" si="1"/>
        <v>0.7403621718524559</v>
      </c>
      <c r="J22">
        <f t="shared" si="2"/>
        <v>0.3219971651604428</v>
      </c>
      <c r="K22">
        <f t="shared" si="3"/>
        <v>24.697875</v>
      </c>
      <c r="L22">
        <f t="shared" si="4"/>
        <v>15.97123510703206</v>
      </c>
      <c r="M22">
        <f t="shared" si="5"/>
        <v>1.6215410440576752</v>
      </c>
      <c r="N22">
        <f t="shared" si="6"/>
        <v>2.5075467078856502</v>
      </c>
      <c r="O22">
        <f t="shared" si="7"/>
        <v>6.2459364252300024E-2</v>
      </c>
      <c r="P22">
        <f t="shared" si="8"/>
        <v>2.7712095886993779</v>
      </c>
      <c r="Q22">
        <f t="shared" si="9"/>
        <v>6.1687708883745626E-2</v>
      </c>
      <c r="R22">
        <f t="shared" si="10"/>
        <v>3.8623353849529078E-2</v>
      </c>
      <c r="S22">
        <f t="shared" si="11"/>
        <v>226.12213348316391</v>
      </c>
      <c r="T22">
        <f t="shared" si="12"/>
        <v>33.528489695852151</v>
      </c>
      <c r="U22">
        <f t="shared" si="13"/>
        <v>31.2399375</v>
      </c>
      <c r="V22">
        <f t="shared" si="14"/>
        <v>4.5734658615414494</v>
      </c>
      <c r="W22">
        <f t="shared" si="15"/>
        <v>69.937599664718221</v>
      </c>
      <c r="X22">
        <f t="shared" si="16"/>
        <v>3.4028039447043046</v>
      </c>
      <c r="Y22">
        <f t="shared" si="17"/>
        <v>4.8654857487494452</v>
      </c>
      <c r="Z22">
        <f t="shared" si="18"/>
        <v>1.1706619168371448</v>
      </c>
      <c r="AA22">
        <f t="shared" si="19"/>
        <v>-32.649971778693306</v>
      </c>
      <c r="AB22">
        <f t="shared" si="20"/>
        <v>163.12023961580428</v>
      </c>
      <c r="AC22">
        <f t="shared" si="21"/>
        <v>13.320958658202063</v>
      </c>
      <c r="AD22">
        <f t="shared" si="22"/>
        <v>369.91335997847693</v>
      </c>
      <c r="AE22">
        <f t="shared" si="23"/>
        <v>9.1676725935569241</v>
      </c>
      <c r="AF22">
        <f t="shared" si="24"/>
        <v>0.72171056964462243</v>
      </c>
      <c r="AG22">
        <f t="shared" si="25"/>
        <v>0.3219971651604428</v>
      </c>
      <c r="AH22">
        <v>33.686055842628093</v>
      </c>
      <c r="AI22">
        <v>28.108274545454549</v>
      </c>
      <c r="AJ22">
        <v>1.400160952134486</v>
      </c>
      <c r="AK22">
        <v>61.262167210891882</v>
      </c>
      <c r="AL22">
        <f t="shared" si="26"/>
        <v>0.7403621718524559</v>
      </c>
      <c r="AM22">
        <v>32.868825870822519</v>
      </c>
      <c r="AN22">
        <v>33.522921818181807</v>
      </c>
      <c r="AO22">
        <v>1.0392460872458941E-3</v>
      </c>
      <c r="AP22">
        <v>100.85</v>
      </c>
      <c r="AQ22">
        <v>340</v>
      </c>
      <c r="AR22">
        <v>52</v>
      </c>
      <c r="AS22">
        <f t="shared" si="27"/>
        <v>1</v>
      </c>
      <c r="AT22">
        <f t="shared" si="28"/>
        <v>0</v>
      </c>
      <c r="AU22">
        <f t="shared" si="29"/>
        <v>47541.110238857727</v>
      </c>
      <c r="AV22">
        <f t="shared" si="30"/>
        <v>1200.0474999999999</v>
      </c>
      <c r="AW22">
        <f t="shared" si="31"/>
        <v>1025.9645385923129</v>
      </c>
      <c r="AX22">
        <f t="shared" si="32"/>
        <v>0.8549366075862106</v>
      </c>
      <c r="AY22">
        <f t="shared" si="33"/>
        <v>0.18842765264138622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1675359845.7874999</v>
      </c>
      <c r="BF22">
        <v>24.697875</v>
      </c>
      <c r="BG22">
        <v>33.177237499999997</v>
      </c>
      <c r="BH22">
        <v>33.515637499999997</v>
      </c>
      <c r="BI22">
        <v>32.871737500000002</v>
      </c>
      <c r="BJ22">
        <v>28.691700000000001</v>
      </c>
      <c r="BK22">
        <v>33.237087500000001</v>
      </c>
      <c r="BL22">
        <v>649.96612500000003</v>
      </c>
      <c r="BM22">
        <v>101.429</v>
      </c>
      <c r="BN22">
        <v>9.98444E-2</v>
      </c>
      <c r="BO22">
        <v>32.331762500000004</v>
      </c>
      <c r="BP22">
        <v>31.2399375</v>
      </c>
      <c r="BQ22">
        <v>999.9</v>
      </c>
      <c r="BR22">
        <v>0</v>
      </c>
      <c r="BS22">
        <v>0</v>
      </c>
      <c r="BT22">
        <v>8995</v>
      </c>
      <c r="BU22">
        <v>0</v>
      </c>
      <c r="BV22">
        <v>305.11987499999998</v>
      </c>
      <c r="BW22">
        <v>-8.4793712499999998</v>
      </c>
      <c r="BX22">
        <v>25.5543625</v>
      </c>
      <c r="BY22">
        <v>34.304924999999997</v>
      </c>
      <c r="BZ22">
        <v>0.64389025000000011</v>
      </c>
      <c r="CA22">
        <v>33.177237499999997</v>
      </c>
      <c r="CB22">
        <v>32.871737500000002</v>
      </c>
      <c r="CC22">
        <v>3.3994562500000001</v>
      </c>
      <c r="CD22">
        <v>3.3341462499999999</v>
      </c>
      <c r="CE22">
        <v>26.125800000000002</v>
      </c>
      <c r="CF22">
        <v>25.7980375</v>
      </c>
      <c r="CG22">
        <v>1200.0474999999999</v>
      </c>
      <c r="CH22">
        <v>0.5000301250000001</v>
      </c>
      <c r="CI22">
        <v>0.49997000000000003</v>
      </c>
      <c r="CJ22">
        <v>0</v>
      </c>
      <c r="CK22">
        <v>1036.365</v>
      </c>
      <c r="CL22">
        <v>4.9990899999999998</v>
      </c>
      <c r="CM22">
        <v>11217.9125</v>
      </c>
      <c r="CN22">
        <v>9558.348750000001</v>
      </c>
      <c r="CO22">
        <v>41.061999999999998</v>
      </c>
      <c r="CP22">
        <v>42.875</v>
      </c>
      <c r="CQ22">
        <v>41.804250000000003</v>
      </c>
      <c r="CR22">
        <v>41.992125000000001</v>
      </c>
      <c r="CS22">
        <v>42.5</v>
      </c>
      <c r="CT22">
        <v>597.56000000000006</v>
      </c>
      <c r="CU22">
        <v>597.48749999999995</v>
      </c>
      <c r="CV22">
        <v>0</v>
      </c>
      <c r="CW22">
        <v>1675359866.5</v>
      </c>
      <c r="CX22">
        <v>0</v>
      </c>
      <c r="CY22">
        <v>1675353449.5</v>
      </c>
      <c r="CZ22" t="s">
        <v>356</v>
      </c>
      <c r="DA22">
        <v>1675353449.5</v>
      </c>
      <c r="DB22">
        <v>1675353444</v>
      </c>
      <c r="DC22">
        <v>1</v>
      </c>
      <c r="DD22">
        <v>8.2000000000000003E-2</v>
      </c>
      <c r="DE22">
        <v>2.5000000000000001E-2</v>
      </c>
      <c r="DF22">
        <v>-5.3170000000000002</v>
      </c>
      <c r="DG22">
        <v>0.30099999999999999</v>
      </c>
      <c r="DH22">
        <v>415</v>
      </c>
      <c r="DI22">
        <v>32</v>
      </c>
      <c r="DJ22">
        <v>0.41</v>
      </c>
      <c r="DK22">
        <v>0.21</v>
      </c>
      <c r="DL22">
        <v>-4.4908844874999998</v>
      </c>
      <c r="DM22">
        <v>-33.644926992495307</v>
      </c>
      <c r="DN22">
        <v>3.281243379479625</v>
      </c>
      <c r="DO22">
        <v>0</v>
      </c>
      <c r="DP22">
        <v>0.6308878</v>
      </c>
      <c r="DQ22">
        <v>9.1592645403376569E-2</v>
      </c>
      <c r="DR22">
        <v>9.0863689397910809E-3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365</v>
      </c>
      <c r="EA22">
        <v>3.2984</v>
      </c>
      <c r="EB22">
        <v>2.62513</v>
      </c>
      <c r="EC22">
        <v>9.51894E-3</v>
      </c>
      <c r="ED22">
        <v>1.08802E-2</v>
      </c>
      <c r="EE22">
        <v>0.138657</v>
      </c>
      <c r="EF22">
        <v>0.13573399999999999</v>
      </c>
      <c r="EG22">
        <v>29958.5</v>
      </c>
      <c r="EH22">
        <v>30427.8</v>
      </c>
      <c r="EI22">
        <v>28132.6</v>
      </c>
      <c r="EJ22">
        <v>29596.7</v>
      </c>
      <c r="EK22">
        <v>33344.699999999997</v>
      </c>
      <c r="EL22">
        <v>35506</v>
      </c>
      <c r="EM22">
        <v>39712.800000000003</v>
      </c>
      <c r="EN22">
        <v>42300.2</v>
      </c>
      <c r="EO22">
        <v>1.5892999999999999</v>
      </c>
      <c r="EP22">
        <v>2.2311999999999999</v>
      </c>
      <c r="EQ22">
        <v>7.8983600000000001E-2</v>
      </c>
      <c r="ER22">
        <v>0</v>
      </c>
      <c r="ES22">
        <v>29.957999999999998</v>
      </c>
      <c r="ET22">
        <v>999.9</v>
      </c>
      <c r="EU22">
        <v>72.8</v>
      </c>
      <c r="EV22">
        <v>32.6</v>
      </c>
      <c r="EW22">
        <v>35.451799999999999</v>
      </c>
      <c r="EX22">
        <v>56.380899999999997</v>
      </c>
      <c r="EY22">
        <v>-3.8100999999999998</v>
      </c>
      <c r="EZ22">
        <v>2</v>
      </c>
      <c r="FA22">
        <v>0.29527700000000001</v>
      </c>
      <c r="FB22">
        <v>-0.41123900000000002</v>
      </c>
      <c r="FC22">
        <v>20.273299999999999</v>
      </c>
      <c r="FD22">
        <v>5.2198399999999996</v>
      </c>
      <c r="FE22">
        <v>12.004099999999999</v>
      </c>
      <c r="FF22">
        <v>4.9870000000000001</v>
      </c>
      <c r="FG22">
        <v>3.2844799999999998</v>
      </c>
      <c r="FH22">
        <v>9999</v>
      </c>
      <c r="FI22">
        <v>9999</v>
      </c>
      <c r="FJ22">
        <v>9999</v>
      </c>
      <c r="FK22">
        <v>999.9</v>
      </c>
      <c r="FL22">
        <v>1.8658300000000001</v>
      </c>
      <c r="FM22">
        <v>1.8621799999999999</v>
      </c>
      <c r="FN22">
        <v>1.8641700000000001</v>
      </c>
      <c r="FO22">
        <v>1.8603099999999999</v>
      </c>
      <c r="FP22">
        <v>1.8609599999999999</v>
      </c>
      <c r="FQ22">
        <v>1.86016</v>
      </c>
      <c r="FR22">
        <v>1.86188</v>
      </c>
      <c r="FS22">
        <v>1.85849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-4.0060000000000002</v>
      </c>
      <c r="GH22">
        <v>0.27860000000000001</v>
      </c>
      <c r="GI22">
        <v>-3.8812981962806838</v>
      </c>
      <c r="GJ22">
        <v>-3.9744887815693084E-3</v>
      </c>
      <c r="GK22">
        <v>1.847162108954052E-6</v>
      </c>
      <c r="GL22">
        <v>-4.4217609294687878E-10</v>
      </c>
      <c r="GM22">
        <v>-3.5710143375135749E-2</v>
      </c>
      <c r="GN22">
        <v>-2.5986294017825021E-3</v>
      </c>
      <c r="GO22">
        <v>9.7579789506272807E-4</v>
      </c>
      <c r="GP22">
        <v>-1.8446741173202889E-5</v>
      </c>
      <c r="GQ22">
        <v>6</v>
      </c>
      <c r="GR22">
        <v>2080</v>
      </c>
      <c r="GS22">
        <v>4</v>
      </c>
      <c r="GT22">
        <v>32</v>
      </c>
      <c r="GU22">
        <v>106.6</v>
      </c>
      <c r="GV22">
        <v>106.7</v>
      </c>
      <c r="GW22">
        <v>0.27343800000000001</v>
      </c>
      <c r="GX22">
        <v>2.6281699999999999</v>
      </c>
      <c r="GY22">
        <v>2.04834</v>
      </c>
      <c r="GZ22">
        <v>2.6135299999999999</v>
      </c>
      <c r="HA22">
        <v>2.1972700000000001</v>
      </c>
      <c r="HB22">
        <v>2.3046899999999999</v>
      </c>
      <c r="HC22">
        <v>37.554000000000002</v>
      </c>
      <c r="HD22">
        <v>14.587300000000001</v>
      </c>
      <c r="HE22">
        <v>18</v>
      </c>
      <c r="HF22">
        <v>298.74</v>
      </c>
      <c r="HG22">
        <v>768.029</v>
      </c>
      <c r="HH22">
        <v>31.001300000000001</v>
      </c>
      <c r="HI22">
        <v>31.238399999999999</v>
      </c>
      <c r="HJ22">
        <v>30.000399999999999</v>
      </c>
      <c r="HK22">
        <v>31.163900000000002</v>
      </c>
      <c r="HL22">
        <v>31.134699999999999</v>
      </c>
      <c r="HM22">
        <v>5.5058499999999997</v>
      </c>
      <c r="HN22">
        <v>7.8844500000000002</v>
      </c>
      <c r="HO22">
        <v>100</v>
      </c>
      <c r="HP22">
        <v>31</v>
      </c>
      <c r="HQ22">
        <v>50.0794</v>
      </c>
      <c r="HR22">
        <v>32.8093</v>
      </c>
      <c r="HS22">
        <v>99.135000000000005</v>
      </c>
      <c r="HT22">
        <v>98.094099999999997</v>
      </c>
    </row>
    <row r="23" spans="1:228" x14ac:dyDescent="0.2">
      <c r="A23">
        <v>8</v>
      </c>
      <c r="B23">
        <v>1675359852.0999999</v>
      </c>
      <c r="C23">
        <v>28</v>
      </c>
      <c r="D23" t="s">
        <v>374</v>
      </c>
      <c r="E23" t="s">
        <v>375</v>
      </c>
      <c r="F23">
        <v>4</v>
      </c>
      <c r="G23">
        <v>1675359850.0999999</v>
      </c>
      <c r="H23">
        <f t="shared" si="0"/>
        <v>7.3952982591316951E-4</v>
      </c>
      <c r="I23">
        <f t="shared" si="1"/>
        <v>0.73952982591316951</v>
      </c>
      <c r="J23">
        <f t="shared" si="2"/>
        <v>0.62224244089757919</v>
      </c>
      <c r="K23">
        <f t="shared" si="3"/>
        <v>30.749099999999999</v>
      </c>
      <c r="L23">
        <f t="shared" si="4"/>
        <v>14.174203935305533</v>
      </c>
      <c r="M23">
        <f t="shared" si="5"/>
        <v>1.439112269631432</v>
      </c>
      <c r="N23">
        <f t="shared" si="6"/>
        <v>3.1219677162892467</v>
      </c>
      <c r="O23">
        <f t="shared" si="7"/>
        <v>6.2327406744417828E-2</v>
      </c>
      <c r="P23">
        <f t="shared" si="8"/>
        <v>2.7768172720367086</v>
      </c>
      <c r="Q23">
        <f t="shared" si="9"/>
        <v>6.1560518044285799E-2</v>
      </c>
      <c r="R23">
        <f t="shared" si="10"/>
        <v>3.8543439426310271E-2</v>
      </c>
      <c r="S23">
        <f t="shared" si="11"/>
        <v>226.11842794816079</v>
      </c>
      <c r="T23">
        <f t="shared" si="12"/>
        <v>33.540185006984409</v>
      </c>
      <c r="U23">
        <f t="shared" si="13"/>
        <v>31.249742857142859</v>
      </c>
      <c r="V23">
        <f t="shared" si="14"/>
        <v>4.5760188985467156</v>
      </c>
      <c r="W23">
        <f t="shared" si="15"/>
        <v>69.91333538808928</v>
      </c>
      <c r="X23">
        <f t="shared" si="16"/>
        <v>3.4042627765794884</v>
      </c>
      <c r="Y23">
        <f t="shared" si="17"/>
        <v>4.8692610039020572</v>
      </c>
      <c r="Z23">
        <f t="shared" si="18"/>
        <v>1.1717561219672272</v>
      </c>
      <c r="AA23">
        <f t="shared" si="19"/>
        <v>-32.613265322770772</v>
      </c>
      <c r="AB23">
        <f t="shared" si="20"/>
        <v>164.03897832543717</v>
      </c>
      <c r="AC23">
        <f t="shared" si="21"/>
        <v>13.370482668678365</v>
      </c>
      <c r="AD23">
        <f t="shared" si="22"/>
        <v>370.91462361950551</v>
      </c>
      <c r="AE23">
        <f t="shared" si="23"/>
        <v>10.115258431246076</v>
      </c>
      <c r="AF23">
        <f t="shared" si="24"/>
        <v>0.72834953984170792</v>
      </c>
      <c r="AG23">
        <f t="shared" si="25"/>
        <v>0.62224244089757919</v>
      </c>
      <c r="AH23">
        <v>40.31960935290931</v>
      </c>
      <c r="AI23">
        <v>34.077912727272718</v>
      </c>
      <c r="AJ23">
        <v>1.5004479040281631</v>
      </c>
      <c r="AK23">
        <v>61.262167210891882</v>
      </c>
      <c r="AL23">
        <f t="shared" si="26"/>
        <v>0.73952982591316951</v>
      </c>
      <c r="AM23">
        <v>32.877047748571442</v>
      </c>
      <c r="AN23">
        <v>33.533043636363622</v>
      </c>
      <c r="AO23">
        <v>6.117649969104344E-4</v>
      </c>
      <c r="AP23">
        <v>100.85</v>
      </c>
      <c r="AQ23">
        <v>340</v>
      </c>
      <c r="AR23">
        <v>52</v>
      </c>
      <c r="AS23">
        <f t="shared" si="27"/>
        <v>1</v>
      </c>
      <c r="AT23">
        <f t="shared" si="28"/>
        <v>0</v>
      </c>
      <c r="AU23">
        <f t="shared" si="29"/>
        <v>47693.884540288243</v>
      </c>
      <c r="AV23">
        <f t="shared" si="30"/>
        <v>1200.022857142857</v>
      </c>
      <c r="AW23">
        <f t="shared" si="31"/>
        <v>1025.9439564498241</v>
      </c>
      <c r="AX23">
        <f t="shared" si="32"/>
        <v>0.85493701252699583</v>
      </c>
      <c r="AY23">
        <f t="shared" si="33"/>
        <v>0.18842843417710206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1675359850.0999999</v>
      </c>
      <c r="BF23">
        <v>30.749099999999999</v>
      </c>
      <c r="BG23">
        <v>40.107428571428557</v>
      </c>
      <c r="BH23">
        <v>33.529500000000013</v>
      </c>
      <c r="BI23">
        <v>32.879685714285721</v>
      </c>
      <c r="BJ23">
        <v>34.766328571428573</v>
      </c>
      <c r="BK23">
        <v>33.250914285714281</v>
      </c>
      <c r="BL23">
        <v>649.96571428571428</v>
      </c>
      <c r="BM23">
        <v>101.43042857142861</v>
      </c>
      <c r="BN23">
        <v>9.9948457142857147E-2</v>
      </c>
      <c r="BO23">
        <v>32.345500000000001</v>
      </c>
      <c r="BP23">
        <v>31.249742857142859</v>
      </c>
      <c r="BQ23">
        <v>999.89999999999986</v>
      </c>
      <c r="BR23">
        <v>0</v>
      </c>
      <c r="BS23">
        <v>0</v>
      </c>
      <c r="BT23">
        <v>9024.6428571428569</v>
      </c>
      <c r="BU23">
        <v>0</v>
      </c>
      <c r="BV23">
        <v>253.827</v>
      </c>
      <c r="BW23">
        <v>-9.3583385714285718</v>
      </c>
      <c r="BX23">
        <v>31.81588571428572</v>
      </c>
      <c r="BY23">
        <v>41.470985714285717</v>
      </c>
      <c r="BZ23">
        <v>0.64979442857142866</v>
      </c>
      <c r="CA23">
        <v>40.107428571428557</v>
      </c>
      <c r="CB23">
        <v>32.879685714285721</v>
      </c>
      <c r="CC23">
        <v>3.4009142857142858</v>
      </c>
      <c r="CD23">
        <v>3.3350057142857148</v>
      </c>
      <c r="CE23">
        <v>26.133042857142861</v>
      </c>
      <c r="CF23">
        <v>25.80238571428572</v>
      </c>
      <c r="CG23">
        <v>1200.022857142857</v>
      </c>
      <c r="CH23">
        <v>0.50001657142857148</v>
      </c>
      <c r="CI23">
        <v>0.49998342857142852</v>
      </c>
      <c r="CJ23">
        <v>0</v>
      </c>
      <c r="CK23">
        <v>1035.8628571428569</v>
      </c>
      <c r="CL23">
        <v>4.9990899999999998</v>
      </c>
      <c r="CM23">
        <v>11208.342857142859</v>
      </c>
      <c r="CN23">
        <v>9558.1099999999988</v>
      </c>
      <c r="CO23">
        <v>41.061999999999998</v>
      </c>
      <c r="CP23">
        <v>42.875</v>
      </c>
      <c r="CQ23">
        <v>41.811999999999998</v>
      </c>
      <c r="CR23">
        <v>42</v>
      </c>
      <c r="CS23">
        <v>42.5</v>
      </c>
      <c r="CT23">
        <v>597.53142857142859</v>
      </c>
      <c r="CU23">
        <v>597.49142857142863</v>
      </c>
      <c r="CV23">
        <v>0</v>
      </c>
      <c r="CW23">
        <v>1675359870.0999999</v>
      </c>
      <c r="CX23">
        <v>0</v>
      </c>
      <c r="CY23">
        <v>1675353449.5</v>
      </c>
      <c r="CZ23" t="s">
        <v>356</v>
      </c>
      <c r="DA23">
        <v>1675353449.5</v>
      </c>
      <c r="DB23">
        <v>1675353444</v>
      </c>
      <c r="DC23">
        <v>1</v>
      </c>
      <c r="DD23">
        <v>8.2000000000000003E-2</v>
      </c>
      <c r="DE23">
        <v>2.5000000000000001E-2</v>
      </c>
      <c r="DF23">
        <v>-5.3170000000000002</v>
      </c>
      <c r="DG23">
        <v>0.30099999999999999</v>
      </c>
      <c r="DH23">
        <v>415</v>
      </c>
      <c r="DI23">
        <v>32</v>
      </c>
      <c r="DJ23">
        <v>0.41</v>
      </c>
      <c r="DK23">
        <v>0.21</v>
      </c>
      <c r="DL23">
        <v>-6.4430657499999997</v>
      </c>
      <c r="DM23">
        <v>-25.35608634146341</v>
      </c>
      <c r="DN23">
        <v>2.50856718259636</v>
      </c>
      <c r="DO23">
        <v>0</v>
      </c>
      <c r="DP23">
        <v>0.63654144999999995</v>
      </c>
      <c r="DQ23">
        <v>0.1008505666041272</v>
      </c>
      <c r="DR23">
        <v>9.8051398407926933E-3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357</v>
      </c>
      <c r="EA23">
        <v>3.2985500000000001</v>
      </c>
      <c r="EB23">
        <v>2.6255500000000001</v>
      </c>
      <c r="EC23">
        <v>1.12494E-2</v>
      </c>
      <c r="ED23">
        <v>1.2782E-2</v>
      </c>
      <c r="EE23">
        <v>0.13869100000000001</v>
      </c>
      <c r="EF23">
        <v>0.13575799999999999</v>
      </c>
      <c r="EG23">
        <v>29905.7</v>
      </c>
      <c r="EH23">
        <v>30369.599999999999</v>
      </c>
      <c r="EI23">
        <v>28132.1</v>
      </c>
      <c r="EJ23">
        <v>29596.9</v>
      </c>
      <c r="EK23">
        <v>33343.1</v>
      </c>
      <c r="EL23">
        <v>35505.4</v>
      </c>
      <c r="EM23">
        <v>39712.199999999997</v>
      </c>
      <c r="EN23">
        <v>42300.5</v>
      </c>
      <c r="EO23">
        <v>1.5882700000000001</v>
      </c>
      <c r="EP23">
        <v>2.23108</v>
      </c>
      <c r="EQ23">
        <v>7.9214599999999996E-2</v>
      </c>
      <c r="ER23">
        <v>0</v>
      </c>
      <c r="ES23">
        <v>29.971599999999999</v>
      </c>
      <c r="ET23">
        <v>999.9</v>
      </c>
      <c r="EU23">
        <v>72.8</v>
      </c>
      <c r="EV23">
        <v>32.6</v>
      </c>
      <c r="EW23">
        <v>35.451700000000002</v>
      </c>
      <c r="EX23">
        <v>56.890900000000002</v>
      </c>
      <c r="EY23">
        <v>-3.7780499999999999</v>
      </c>
      <c r="EZ23">
        <v>2</v>
      </c>
      <c r="FA23">
        <v>0.29543199999999997</v>
      </c>
      <c r="FB23">
        <v>-0.40307999999999999</v>
      </c>
      <c r="FC23">
        <v>20.273299999999999</v>
      </c>
      <c r="FD23">
        <v>5.2195400000000003</v>
      </c>
      <c r="FE23">
        <v>12.004</v>
      </c>
      <c r="FF23">
        <v>4.9866999999999999</v>
      </c>
      <c r="FG23">
        <v>3.2844799999999998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1.8621799999999999</v>
      </c>
      <c r="FN23">
        <v>1.8641700000000001</v>
      </c>
      <c r="FO23">
        <v>1.86029</v>
      </c>
      <c r="FP23">
        <v>1.8609599999999999</v>
      </c>
      <c r="FQ23">
        <v>1.8601700000000001</v>
      </c>
      <c r="FR23">
        <v>1.86188</v>
      </c>
      <c r="FS23">
        <v>1.85849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-4.0289999999999999</v>
      </c>
      <c r="GH23">
        <v>0.27860000000000001</v>
      </c>
      <c r="GI23">
        <v>-3.8812981962806838</v>
      </c>
      <c r="GJ23">
        <v>-3.9744887815693084E-3</v>
      </c>
      <c r="GK23">
        <v>1.847162108954052E-6</v>
      </c>
      <c r="GL23">
        <v>-4.4217609294687878E-10</v>
      </c>
      <c r="GM23">
        <v>-3.5710143375135749E-2</v>
      </c>
      <c r="GN23">
        <v>-2.5986294017825021E-3</v>
      </c>
      <c r="GO23">
        <v>9.7579789506272807E-4</v>
      </c>
      <c r="GP23">
        <v>-1.8446741173202889E-5</v>
      </c>
      <c r="GQ23">
        <v>6</v>
      </c>
      <c r="GR23">
        <v>2080</v>
      </c>
      <c r="GS23">
        <v>4</v>
      </c>
      <c r="GT23">
        <v>32</v>
      </c>
      <c r="GU23">
        <v>106.7</v>
      </c>
      <c r="GV23">
        <v>106.8</v>
      </c>
      <c r="GW23">
        <v>0.29296899999999998</v>
      </c>
      <c r="GX23">
        <v>2.6245099999999999</v>
      </c>
      <c r="GY23">
        <v>2.04834</v>
      </c>
      <c r="GZ23">
        <v>2.6135299999999999</v>
      </c>
      <c r="HA23">
        <v>2.1972700000000001</v>
      </c>
      <c r="HB23">
        <v>2.2973599999999998</v>
      </c>
      <c r="HC23">
        <v>37.554000000000002</v>
      </c>
      <c r="HD23">
        <v>14.587300000000001</v>
      </c>
      <c r="HE23">
        <v>18</v>
      </c>
      <c r="HF23">
        <v>298.30399999999997</v>
      </c>
      <c r="HG23">
        <v>767.93899999999996</v>
      </c>
      <c r="HH23">
        <v>31.001899999999999</v>
      </c>
      <c r="HI23">
        <v>31.240400000000001</v>
      </c>
      <c r="HJ23">
        <v>30.000299999999999</v>
      </c>
      <c r="HK23">
        <v>31.165900000000001</v>
      </c>
      <c r="HL23">
        <v>31.1372</v>
      </c>
      <c r="HM23">
        <v>5.8988699999999996</v>
      </c>
      <c r="HN23">
        <v>7.8844500000000002</v>
      </c>
      <c r="HO23">
        <v>100</v>
      </c>
      <c r="HP23">
        <v>31</v>
      </c>
      <c r="HQ23">
        <v>56.757899999999999</v>
      </c>
      <c r="HR23">
        <v>32.799500000000002</v>
      </c>
      <c r="HS23">
        <v>99.133499999999998</v>
      </c>
      <c r="HT23">
        <v>98.094800000000006</v>
      </c>
    </row>
    <row r="24" spans="1:228" x14ac:dyDescent="0.2">
      <c r="A24">
        <v>9</v>
      </c>
      <c r="B24">
        <v>1675359856.0999999</v>
      </c>
      <c r="C24">
        <v>32</v>
      </c>
      <c r="D24" t="s">
        <v>376</v>
      </c>
      <c r="E24" t="s">
        <v>377</v>
      </c>
      <c r="F24">
        <v>4</v>
      </c>
      <c r="G24">
        <v>1675359853.7874999</v>
      </c>
      <c r="H24">
        <f t="shared" si="0"/>
        <v>7.8629386481080508E-4</v>
      </c>
      <c r="I24">
        <f t="shared" si="1"/>
        <v>0.7862938648108051</v>
      </c>
      <c r="J24">
        <f t="shared" si="2"/>
        <v>0.76374912511216231</v>
      </c>
      <c r="K24">
        <f t="shared" si="3"/>
        <v>36.234862500000013</v>
      </c>
      <c r="L24">
        <f t="shared" si="4"/>
        <v>17.044006136787765</v>
      </c>
      <c r="M24">
        <f t="shared" si="5"/>
        <v>1.7304871892283409</v>
      </c>
      <c r="N24">
        <f t="shared" si="6"/>
        <v>3.6789452465849717</v>
      </c>
      <c r="O24">
        <f t="shared" si="7"/>
        <v>6.6164323072325865E-2</v>
      </c>
      <c r="P24">
        <f t="shared" si="8"/>
        <v>2.7730604482073233</v>
      </c>
      <c r="Q24">
        <f t="shared" si="9"/>
        <v>6.5299659814350375E-2</v>
      </c>
      <c r="R24">
        <f t="shared" si="10"/>
        <v>4.0889032465636146E-2</v>
      </c>
      <c r="S24">
        <f t="shared" si="11"/>
        <v>226.10985823367895</v>
      </c>
      <c r="T24">
        <f t="shared" si="12"/>
        <v>33.539020473372076</v>
      </c>
      <c r="U24">
        <f t="shared" si="13"/>
        <v>31.266112499999998</v>
      </c>
      <c r="V24">
        <f t="shared" si="14"/>
        <v>4.5802838552313432</v>
      </c>
      <c r="W24">
        <f t="shared" si="15"/>
        <v>69.904918346503536</v>
      </c>
      <c r="X24">
        <f t="shared" si="16"/>
        <v>3.4058039737897552</v>
      </c>
      <c r="Y24">
        <f t="shared" si="17"/>
        <v>4.8720520019892204</v>
      </c>
      <c r="Z24">
        <f t="shared" si="18"/>
        <v>1.174479881441588</v>
      </c>
      <c r="AA24">
        <f t="shared" si="19"/>
        <v>-34.675559438156505</v>
      </c>
      <c r="AB24">
        <f t="shared" si="20"/>
        <v>162.88720170215709</v>
      </c>
      <c r="AC24">
        <f t="shared" si="21"/>
        <v>13.29632495665483</v>
      </c>
      <c r="AD24">
        <f t="shared" si="22"/>
        <v>367.61782545433437</v>
      </c>
      <c r="AE24">
        <f t="shared" si="23"/>
        <v>10.627213883404185</v>
      </c>
      <c r="AF24">
        <f t="shared" si="24"/>
        <v>0.73695086212324723</v>
      </c>
      <c r="AG24">
        <f t="shared" si="25"/>
        <v>0.76374912511216231</v>
      </c>
      <c r="AH24">
        <v>47.009970699041247</v>
      </c>
      <c r="AI24">
        <v>40.353259393939368</v>
      </c>
      <c r="AJ24">
        <v>1.574979620478548</v>
      </c>
      <c r="AK24">
        <v>61.262167210891882</v>
      </c>
      <c r="AL24">
        <f t="shared" si="26"/>
        <v>0.7862938648108051</v>
      </c>
      <c r="AM24">
        <v>32.884957928311707</v>
      </c>
      <c r="AN24">
        <v>33.554353333333331</v>
      </c>
      <c r="AO24">
        <v>5.1735238095145606E-3</v>
      </c>
      <c r="AP24">
        <v>100.85</v>
      </c>
      <c r="AQ24">
        <v>340</v>
      </c>
      <c r="AR24">
        <v>52</v>
      </c>
      <c r="AS24">
        <f t="shared" si="27"/>
        <v>1</v>
      </c>
      <c r="AT24">
        <f t="shared" si="28"/>
        <v>0</v>
      </c>
      <c r="AU24">
        <f t="shared" si="29"/>
        <v>47588.50886782931</v>
      </c>
      <c r="AV24">
        <f t="shared" si="30"/>
        <v>1199.97875</v>
      </c>
      <c r="AW24">
        <f t="shared" si="31"/>
        <v>1025.9061135925797</v>
      </c>
      <c r="AX24">
        <f t="shared" si="32"/>
        <v>0.8549369008347687</v>
      </c>
      <c r="AY24">
        <f t="shared" si="33"/>
        <v>0.1884282186111037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1675359853.7874999</v>
      </c>
      <c r="BF24">
        <v>36.234862500000013</v>
      </c>
      <c r="BG24">
        <v>46.069162499999997</v>
      </c>
      <c r="BH24">
        <v>33.544625000000003</v>
      </c>
      <c r="BI24">
        <v>32.887187500000003</v>
      </c>
      <c r="BJ24">
        <v>40.273249999999997</v>
      </c>
      <c r="BK24">
        <v>33.266024999999999</v>
      </c>
      <c r="BL24">
        <v>650.00562500000001</v>
      </c>
      <c r="BM24">
        <v>101.43049999999999</v>
      </c>
      <c r="BN24">
        <v>0.1000424875</v>
      </c>
      <c r="BO24">
        <v>32.355649999999997</v>
      </c>
      <c r="BP24">
        <v>31.266112499999998</v>
      </c>
      <c r="BQ24">
        <v>999.9</v>
      </c>
      <c r="BR24">
        <v>0</v>
      </c>
      <c r="BS24">
        <v>0</v>
      </c>
      <c r="BT24">
        <v>9004.6862500000007</v>
      </c>
      <c r="BU24">
        <v>0</v>
      </c>
      <c r="BV24">
        <v>238.03475</v>
      </c>
      <c r="BW24">
        <v>-9.8343024999999997</v>
      </c>
      <c r="BX24">
        <v>37.492562500000012</v>
      </c>
      <c r="BY24">
        <v>47.635762499999998</v>
      </c>
      <c r="BZ24">
        <v>0.65742975000000003</v>
      </c>
      <c r="CA24">
        <v>46.069162499999997</v>
      </c>
      <c r="CB24">
        <v>32.887187500000003</v>
      </c>
      <c r="CC24">
        <v>3.40245</v>
      </c>
      <c r="CD24">
        <v>3.3357662499999998</v>
      </c>
      <c r="CE24">
        <v>26.140675000000002</v>
      </c>
      <c r="CF24">
        <v>25.806237500000002</v>
      </c>
      <c r="CG24">
        <v>1199.97875</v>
      </c>
      <c r="CH24">
        <v>0.50002000000000002</v>
      </c>
      <c r="CI24">
        <v>0.49997999999999998</v>
      </c>
      <c r="CJ24">
        <v>0</v>
      </c>
      <c r="CK24">
        <v>1034.95</v>
      </c>
      <c r="CL24">
        <v>4.9990899999999998</v>
      </c>
      <c r="CM24">
        <v>11200.862499999999</v>
      </c>
      <c r="CN24">
        <v>9557.7625000000007</v>
      </c>
      <c r="CO24">
        <v>41.061999999999998</v>
      </c>
      <c r="CP24">
        <v>42.875</v>
      </c>
      <c r="CQ24">
        <v>41.811999999999998</v>
      </c>
      <c r="CR24">
        <v>42</v>
      </c>
      <c r="CS24">
        <v>42.5</v>
      </c>
      <c r="CT24">
        <v>597.51375000000007</v>
      </c>
      <c r="CU24">
        <v>597.46500000000003</v>
      </c>
      <c r="CV24">
        <v>0</v>
      </c>
      <c r="CW24">
        <v>1675359874.3</v>
      </c>
      <c r="CX24">
        <v>0</v>
      </c>
      <c r="CY24">
        <v>1675353449.5</v>
      </c>
      <c r="CZ24" t="s">
        <v>356</v>
      </c>
      <c r="DA24">
        <v>1675353449.5</v>
      </c>
      <c r="DB24">
        <v>1675353444</v>
      </c>
      <c r="DC24">
        <v>1</v>
      </c>
      <c r="DD24">
        <v>8.2000000000000003E-2</v>
      </c>
      <c r="DE24">
        <v>2.5000000000000001E-2</v>
      </c>
      <c r="DF24">
        <v>-5.3170000000000002</v>
      </c>
      <c r="DG24">
        <v>0.30099999999999999</v>
      </c>
      <c r="DH24">
        <v>415</v>
      </c>
      <c r="DI24">
        <v>32</v>
      </c>
      <c r="DJ24">
        <v>0.41</v>
      </c>
      <c r="DK24">
        <v>0.21</v>
      </c>
      <c r="DL24">
        <v>-7.6585787804878054</v>
      </c>
      <c r="DM24">
        <v>-18.659006759581871</v>
      </c>
      <c r="DN24">
        <v>1.9028640825719569</v>
      </c>
      <c r="DO24">
        <v>0</v>
      </c>
      <c r="DP24">
        <v>0.64199548780487803</v>
      </c>
      <c r="DQ24">
        <v>9.4225609756097159E-2</v>
      </c>
      <c r="DR24">
        <v>9.3940501048164864E-3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365</v>
      </c>
      <c r="EA24">
        <v>3.2983099999999999</v>
      </c>
      <c r="EB24">
        <v>2.6252499999999999</v>
      </c>
      <c r="EC24">
        <v>1.3056399999999999E-2</v>
      </c>
      <c r="ED24">
        <v>1.4676399999999999E-2</v>
      </c>
      <c r="EE24">
        <v>0.13874600000000001</v>
      </c>
      <c r="EF24">
        <v>0.13577500000000001</v>
      </c>
      <c r="EG24">
        <v>29850.799999999999</v>
      </c>
      <c r="EH24">
        <v>30311.4</v>
      </c>
      <c r="EI24">
        <v>28131.9</v>
      </c>
      <c r="EJ24">
        <v>29597.1</v>
      </c>
      <c r="EK24">
        <v>33340.9</v>
      </c>
      <c r="EL24">
        <v>35505.199999999997</v>
      </c>
      <c r="EM24">
        <v>39712.1</v>
      </c>
      <c r="EN24">
        <v>42301</v>
      </c>
      <c r="EO24">
        <v>1.5892299999999999</v>
      </c>
      <c r="EP24">
        <v>2.2311999999999999</v>
      </c>
      <c r="EQ24">
        <v>7.90767E-2</v>
      </c>
      <c r="ER24">
        <v>0</v>
      </c>
      <c r="ES24">
        <v>29.987400000000001</v>
      </c>
      <c r="ET24">
        <v>999.9</v>
      </c>
      <c r="EU24">
        <v>72.8</v>
      </c>
      <c r="EV24">
        <v>32.6</v>
      </c>
      <c r="EW24">
        <v>35.4559</v>
      </c>
      <c r="EX24">
        <v>56.8309</v>
      </c>
      <c r="EY24">
        <v>-3.6618599999999999</v>
      </c>
      <c r="EZ24">
        <v>2</v>
      </c>
      <c r="FA24">
        <v>0.29560999999999998</v>
      </c>
      <c r="FB24">
        <v>-0.395229</v>
      </c>
      <c r="FC24">
        <v>20.273299999999999</v>
      </c>
      <c r="FD24">
        <v>5.2198399999999996</v>
      </c>
      <c r="FE24">
        <v>12.004099999999999</v>
      </c>
      <c r="FF24">
        <v>4.9869000000000003</v>
      </c>
      <c r="FG24">
        <v>3.2844799999999998</v>
      </c>
      <c r="FH24">
        <v>9999</v>
      </c>
      <c r="FI24">
        <v>9999</v>
      </c>
      <c r="FJ24">
        <v>9999</v>
      </c>
      <c r="FK24">
        <v>999.9</v>
      </c>
      <c r="FL24">
        <v>1.86582</v>
      </c>
      <c r="FM24">
        <v>1.8621799999999999</v>
      </c>
      <c r="FN24">
        <v>1.8641700000000001</v>
      </c>
      <c r="FO24">
        <v>1.8602799999999999</v>
      </c>
      <c r="FP24">
        <v>1.8609599999999999</v>
      </c>
      <c r="FQ24">
        <v>1.86016</v>
      </c>
      <c r="FR24">
        <v>1.86188</v>
      </c>
      <c r="FS24">
        <v>1.8584499999999999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-4.0519999999999996</v>
      </c>
      <c r="GH24">
        <v>0.2787</v>
      </c>
      <c r="GI24">
        <v>-3.8812981962806838</v>
      </c>
      <c r="GJ24">
        <v>-3.9744887815693084E-3</v>
      </c>
      <c r="GK24">
        <v>1.847162108954052E-6</v>
      </c>
      <c r="GL24">
        <v>-4.4217609294687878E-10</v>
      </c>
      <c r="GM24">
        <v>-3.5710143375135749E-2</v>
      </c>
      <c r="GN24">
        <v>-2.5986294017825021E-3</v>
      </c>
      <c r="GO24">
        <v>9.7579789506272807E-4</v>
      </c>
      <c r="GP24">
        <v>-1.8446741173202889E-5</v>
      </c>
      <c r="GQ24">
        <v>6</v>
      </c>
      <c r="GR24">
        <v>2080</v>
      </c>
      <c r="GS24">
        <v>4</v>
      </c>
      <c r="GT24">
        <v>32</v>
      </c>
      <c r="GU24">
        <v>106.8</v>
      </c>
      <c r="GV24">
        <v>106.9</v>
      </c>
      <c r="GW24">
        <v>0.3125</v>
      </c>
      <c r="GX24">
        <v>2.6147499999999999</v>
      </c>
      <c r="GY24">
        <v>2.04834</v>
      </c>
      <c r="GZ24">
        <v>2.6135299999999999</v>
      </c>
      <c r="HA24">
        <v>2.1972700000000001</v>
      </c>
      <c r="HB24">
        <v>2.3132299999999999</v>
      </c>
      <c r="HC24">
        <v>37.554000000000002</v>
      </c>
      <c r="HD24">
        <v>14.604900000000001</v>
      </c>
      <c r="HE24">
        <v>18</v>
      </c>
      <c r="HF24">
        <v>298.72300000000001</v>
      </c>
      <c r="HG24">
        <v>768.08799999999997</v>
      </c>
      <c r="HH24">
        <v>31.002099999999999</v>
      </c>
      <c r="HI24">
        <v>31.243200000000002</v>
      </c>
      <c r="HJ24">
        <v>30.000299999999999</v>
      </c>
      <c r="HK24">
        <v>31.167899999999999</v>
      </c>
      <c r="HL24">
        <v>31.139199999999999</v>
      </c>
      <c r="HM24">
        <v>6.2971199999999996</v>
      </c>
      <c r="HN24">
        <v>8.1654499999999999</v>
      </c>
      <c r="HO24">
        <v>100</v>
      </c>
      <c r="HP24">
        <v>31</v>
      </c>
      <c r="HQ24">
        <v>63.440199999999997</v>
      </c>
      <c r="HR24">
        <v>32.776000000000003</v>
      </c>
      <c r="HS24">
        <v>99.132800000000003</v>
      </c>
      <c r="HT24">
        <v>98.095699999999994</v>
      </c>
    </row>
    <row r="25" spans="1:228" x14ac:dyDescent="0.2">
      <c r="A25">
        <v>10</v>
      </c>
      <c r="B25">
        <v>1675359860.0999999</v>
      </c>
      <c r="C25">
        <v>36</v>
      </c>
      <c r="D25" t="s">
        <v>378</v>
      </c>
      <c r="E25" t="s">
        <v>379</v>
      </c>
      <c r="F25">
        <v>4</v>
      </c>
      <c r="G25">
        <v>1675359858.0999999</v>
      </c>
      <c r="H25">
        <f t="shared" si="0"/>
        <v>7.6095423302685572E-4</v>
      </c>
      <c r="I25">
        <f t="shared" si="1"/>
        <v>0.76095423302685572</v>
      </c>
      <c r="J25">
        <f t="shared" si="2"/>
        <v>0.85785756772574995</v>
      </c>
      <c r="K25">
        <f t="shared" si="3"/>
        <v>42.888357142857153</v>
      </c>
      <c r="L25">
        <f t="shared" si="4"/>
        <v>20.54696107212968</v>
      </c>
      <c r="M25">
        <f t="shared" si="5"/>
        <v>2.0861121412335364</v>
      </c>
      <c r="N25">
        <f t="shared" si="6"/>
        <v>4.3544114499069746</v>
      </c>
      <c r="O25">
        <f t="shared" si="7"/>
        <v>6.3856079982508362E-2</v>
      </c>
      <c r="P25">
        <f t="shared" si="8"/>
        <v>2.7730441376760187</v>
      </c>
      <c r="Q25">
        <f t="shared" si="9"/>
        <v>6.3050293670317101E-2</v>
      </c>
      <c r="R25">
        <f t="shared" si="10"/>
        <v>3.9477983018300286E-2</v>
      </c>
      <c r="S25">
        <f t="shared" si="11"/>
        <v>226.11201008900886</v>
      </c>
      <c r="T25">
        <f t="shared" si="12"/>
        <v>33.559657305356247</v>
      </c>
      <c r="U25">
        <f t="shared" si="13"/>
        <v>31.28237142857143</v>
      </c>
      <c r="V25">
        <f t="shared" si="14"/>
        <v>4.5845233927527618</v>
      </c>
      <c r="W25">
        <f t="shared" si="15"/>
        <v>69.883462575415237</v>
      </c>
      <c r="X25">
        <f t="shared" si="16"/>
        <v>3.4073969239022772</v>
      </c>
      <c r="Y25">
        <f t="shared" si="17"/>
        <v>4.8758272677533121</v>
      </c>
      <c r="Z25">
        <f t="shared" si="18"/>
        <v>1.1771264688504846</v>
      </c>
      <c r="AA25">
        <f t="shared" si="19"/>
        <v>-33.558081676484335</v>
      </c>
      <c r="AB25">
        <f t="shared" si="20"/>
        <v>162.50688648327287</v>
      </c>
      <c r="AC25">
        <f t="shared" si="21"/>
        <v>13.267315227545298</v>
      </c>
      <c r="AD25">
        <f t="shared" si="22"/>
        <v>368.3281301233427</v>
      </c>
      <c r="AE25">
        <f t="shared" si="23"/>
        <v>11.047523245123198</v>
      </c>
      <c r="AF25">
        <f t="shared" si="24"/>
        <v>0.74056721241804191</v>
      </c>
      <c r="AG25">
        <f t="shared" si="25"/>
        <v>0.85785756772574995</v>
      </c>
      <c r="AH25">
        <v>53.782471843305757</v>
      </c>
      <c r="AI25">
        <v>46.833084848484852</v>
      </c>
      <c r="AJ25">
        <v>1.628958527295608</v>
      </c>
      <c r="AK25">
        <v>61.262167210891882</v>
      </c>
      <c r="AL25">
        <f t="shared" si="26"/>
        <v>0.76095423302685572</v>
      </c>
      <c r="AM25">
        <v>32.893498380606069</v>
      </c>
      <c r="AN25">
        <v>33.564692727272707</v>
      </c>
      <c r="AO25">
        <v>1.234329004330988E-3</v>
      </c>
      <c r="AP25">
        <v>100.85</v>
      </c>
      <c r="AQ25">
        <v>339</v>
      </c>
      <c r="AR25">
        <v>52</v>
      </c>
      <c r="AS25">
        <f t="shared" si="27"/>
        <v>1</v>
      </c>
      <c r="AT25">
        <f t="shared" si="28"/>
        <v>0</v>
      </c>
      <c r="AU25">
        <f t="shared" si="29"/>
        <v>47585.90933299531</v>
      </c>
      <c r="AV25">
        <f t="shared" si="30"/>
        <v>1200.002857142857</v>
      </c>
      <c r="AW25">
        <f t="shared" si="31"/>
        <v>1025.9254850202117</v>
      </c>
      <c r="AX25">
        <f t="shared" si="32"/>
        <v>0.85493586862191795</v>
      </c>
      <c r="AY25">
        <f t="shared" si="33"/>
        <v>0.1884262264403016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1675359858.0999999</v>
      </c>
      <c r="BF25">
        <v>42.888357142857153</v>
      </c>
      <c r="BG25">
        <v>53.115371428571429</v>
      </c>
      <c r="BH25">
        <v>33.560828571428573</v>
      </c>
      <c r="BI25">
        <v>32.900171428571433</v>
      </c>
      <c r="BJ25">
        <v>46.95222857142857</v>
      </c>
      <c r="BK25">
        <v>33.282228571428583</v>
      </c>
      <c r="BL25">
        <v>650.00114285714278</v>
      </c>
      <c r="BM25">
        <v>101.429</v>
      </c>
      <c r="BN25">
        <v>9.9986885714285711E-2</v>
      </c>
      <c r="BO25">
        <v>32.369371428571426</v>
      </c>
      <c r="BP25">
        <v>31.28237142857143</v>
      </c>
      <c r="BQ25">
        <v>999.89999999999986</v>
      </c>
      <c r="BR25">
        <v>0</v>
      </c>
      <c r="BS25">
        <v>0</v>
      </c>
      <c r="BT25">
        <v>9004.732857142857</v>
      </c>
      <c r="BU25">
        <v>0</v>
      </c>
      <c r="BV25">
        <v>273.7695714285714</v>
      </c>
      <c r="BW25">
        <v>-10.227014285714279</v>
      </c>
      <c r="BX25">
        <v>44.377714285714283</v>
      </c>
      <c r="BY25">
        <v>54.922328571428572</v>
      </c>
      <c r="BZ25">
        <v>0.66065600000000002</v>
      </c>
      <c r="CA25">
        <v>53.115371428571429</v>
      </c>
      <c r="CB25">
        <v>32.900171428571433</v>
      </c>
      <c r="CC25">
        <v>3.4040499999999998</v>
      </c>
      <c r="CD25">
        <v>3.3370385714285709</v>
      </c>
      <c r="CE25">
        <v>26.148628571428571</v>
      </c>
      <c r="CF25">
        <v>25.81268571428572</v>
      </c>
      <c r="CG25">
        <v>1200.002857142857</v>
      </c>
      <c r="CH25">
        <v>0.500058</v>
      </c>
      <c r="CI25">
        <v>0.49994199999999989</v>
      </c>
      <c r="CJ25">
        <v>0</v>
      </c>
      <c r="CK25">
        <v>1034.065714285714</v>
      </c>
      <c r="CL25">
        <v>4.9990899999999998</v>
      </c>
      <c r="CM25">
        <v>11192.342857142859</v>
      </c>
      <c r="CN25">
        <v>9558.0714285714294</v>
      </c>
      <c r="CO25">
        <v>41.061999999999998</v>
      </c>
      <c r="CP25">
        <v>42.910428571428582</v>
      </c>
      <c r="CQ25">
        <v>41.811999999999998</v>
      </c>
      <c r="CR25">
        <v>42</v>
      </c>
      <c r="CS25">
        <v>42.5</v>
      </c>
      <c r="CT25">
        <v>597.56714285714293</v>
      </c>
      <c r="CU25">
        <v>597.43571428571431</v>
      </c>
      <c r="CV25">
        <v>0</v>
      </c>
      <c r="CW25">
        <v>1675359878.5</v>
      </c>
      <c r="CX25">
        <v>0</v>
      </c>
      <c r="CY25">
        <v>1675353449.5</v>
      </c>
      <c r="CZ25" t="s">
        <v>356</v>
      </c>
      <c r="DA25">
        <v>1675353449.5</v>
      </c>
      <c r="DB25">
        <v>1675353444</v>
      </c>
      <c r="DC25">
        <v>1</v>
      </c>
      <c r="DD25">
        <v>8.2000000000000003E-2</v>
      </c>
      <c r="DE25">
        <v>2.5000000000000001E-2</v>
      </c>
      <c r="DF25">
        <v>-5.3170000000000002</v>
      </c>
      <c r="DG25">
        <v>0.30099999999999999</v>
      </c>
      <c r="DH25">
        <v>415</v>
      </c>
      <c r="DI25">
        <v>32</v>
      </c>
      <c r="DJ25">
        <v>0.41</v>
      </c>
      <c r="DK25">
        <v>0.21</v>
      </c>
      <c r="DL25">
        <v>-8.9269347500000009</v>
      </c>
      <c r="DM25">
        <v>-11.47763065666042</v>
      </c>
      <c r="DN25">
        <v>1.14127098084326</v>
      </c>
      <c r="DO25">
        <v>0</v>
      </c>
      <c r="DP25">
        <v>0.64968397499999997</v>
      </c>
      <c r="DQ25">
        <v>8.8617309568479213E-2</v>
      </c>
      <c r="DR25">
        <v>8.7617062792800272E-3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365</v>
      </c>
      <c r="EA25">
        <v>3.29861</v>
      </c>
      <c r="EB25">
        <v>2.62527</v>
      </c>
      <c r="EC25">
        <v>1.4926399999999999E-2</v>
      </c>
      <c r="ED25">
        <v>1.6564099999999998E-2</v>
      </c>
      <c r="EE25">
        <v>0.13877700000000001</v>
      </c>
      <c r="EF25">
        <v>0.135827</v>
      </c>
      <c r="EG25">
        <v>29794.1</v>
      </c>
      <c r="EH25">
        <v>30253.5</v>
      </c>
      <c r="EI25">
        <v>28131.7</v>
      </c>
      <c r="EJ25">
        <v>29597.200000000001</v>
      </c>
      <c r="EK25">
        <v>33339.599999999999</v>
      </c>
      <c r="EL25">
        <v>35503.4</v>
      </c>
      <c r="EM25">
        <v>39711.800000000003</v>
      </c>
      <c r="EN25">
        <v>42301.2</v>
      </c>
      <c r="EO25">
        <v>1.5901799999999999</v>
      </c>
      <c r="EP25">
        <v>2.2309700000000001</v>
      </c>
      <c r="EQ25">
        <v>7.9058100000000006E-2</v>
      </c>
      <c r="ER25">
        <v>0</v>
      </c>
      <c r="ES25">
        <v>30.005600000000001</v>
      </c>
      <c r="ET25">
        <v>999.9</v>
      </c>
      <c r="EU25">
        <v>72.8</v>
      </c>
      <c r="EV25">
        <v>32.6</v>
      </c>
      <c r="EW25">
        <v>35.453000000000003</v>
      </c>
      <c r="EX25">
        <v>56.740900000000003</v>
      </c>
      <c r="EY25">
        <v>-3.7059299999999999</v>
      </c>
      <c r="EZ25">
        <v>2</v>
      </c>
      <c r="FA25">
        <v>0.295734</v>
      </c>
      <c r="FB25">
        <v>-0.38661800000000002</v>
      </c>
      <c r="FC25">
        <v>20.273299999999999</v>
      </c>
      <c r="FD25">
        <v>5.2201399999999998</v>
      </c>
      <c r="FE25">
        <v>12.004</v>
      </c>
      <c r="FF25">
        <v>4.9872500000000004</v>
      </c>
      <c r="FG25">
        <v>3.2846500000000001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1.86219</v>
      </c>
      <c r="FN25">
        <v>1.8641700000000001</v>
      </c>
      <c r="FO25">
        <v>1.8603099999999999</v>
      </c>
      <c r="FP25">
        <v>1.8609599999999999</v>
      </c>
      <c r="FQ25">
        <v>1.8601799999999999</v>
      </c>
      <c r="FR25">
        <v>1.86188</v>
      </c>
      <c r="FS25">
        <v>1.8584700000000001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-4.0759999999999996</v>
      </c>
      <c r="GH25">
        <v>0.27860000000000001</v>
      </c>
      <c r="GI25">
        <v>-3.8812981962806838</v>
      </c>
      <c r="GJ25">
        <v>-3.9744887815693084E-3</v>
      </c>
      <c r="GK25">
        <v>1.847162108954052E-6</v>
      </c>
      <c r="GL25">
        <v>-4.4217609294687878E-10</v>
      </c>
      <c r="GM25">
        <v>-3.5710143375135749E-2</v>
      </c>
      <c r="GN25">
        <v>-2.5986294017825021E-3</v>
      </c>
      <c r="GO25">
        <v>9.7579789506272807E-4</v>
      </c>
      <c r="GP25">
        <v>-1.8446741173202889E-5</v>
      </c>
      <c r="GQ25">
        <v>6</v>
      </c>
      <c r="GR25">
        <v>2080</v>
      </c>
      <c r="GS25">
        <v>4</v>
      </c>
      <c r="GT25">
        <v>32</v>
      </c>
      <c r="GU25">
        <v>106.8</v>
      </c>
      <c r="GV25">
        <v>106.9</v>
      </c>
      <c r="GW25">
        <v>0.33325199999999999</v>
      </c>
      <c r="GX25">
        <v>2.6025399999999999</v>
      </c>
      <c r="GY25">
        <v>2.04834</v>
      </c>
      <c r="GZ25">
        <v>2.6135299999999999</v>
      </c>
      <c r="HA25">
        <v>2.1972700000000001</v>
      </c>
      <c r="HB25">
        <v>2.3535200000000001</v>
      </c>
      <c r="HC25">
        <v>37.554000000000002</v>
      </c>
      <c r="HD25">
        <v>14.6136</v>
      </c>
      <c r="HE25">
        <v>18</v>
      </c>
      <c r="HF25">
        <v>299.14699999999999</v>
      </c>
      <c r="HG25">
        <v>767.904</v>
      </c>
      <c r="HH25">
        <v>31.002300000000002</v>
      </c>
      <c r="HI25">
        <v>31.245899999999999</v>
      </c>
      <c r="HJ25">
        <v>30.000299999999999</v>
      </c>
      <c r="HK25">
        <v>31.1706</v>
      </c>
      <c r="HL25">
        <v>31.1419</v>
      </c>
      <c r="HM25">
        <v>6.6903600000000001</v>
      </c>
      <c r="HN25">
        <v>8.4440299999999997</v>
      </c>
      <c r="HO25">
        <v>100</v>
      </c>
      <c r="HP25">
        <v>31</v>
      </c>
      <c r="HQ25">
        <v>70.120500000000007</v>
      </c>
      <c r="HR25">
        <v>32.753</v>
      </c>
      <c r="HS25">
        <v>99.132199999999997</v>
      </c>
      <c r="HT25">
        <v>98.096199999999996</v>
      </c>
    </row>
    <row r="26" spans="1:228" x14ac:dyDescent="0.2">
      <c r="A26">
        <v>11</v>
      </c>
      <c r="B26">
        <v>1675359864.0999999</v>
      </c>
      <c r="C26">
        <v>40</v>
      </c>
      <c r="D26" t="s">
        <v>380</v>
      </c>
      <c r="E26" t="s">
        <v>381</v>
      </c>
      <c r="F26">
        <v>4</v>
      </c>
      <c r="G26">
        <v>1675359861.7874999</v>
      </c>
      <c r="H26">
        <f t="shared" si="0"/>
        <v>7.5618753951768656E-4</v>
      </c>
      <c r="I26">
        <f t="shared" si="1"/>
        <v>0.75618753951768658</v>
      </c>
      <c r="J26">
        <f t="shared" si="2"/>
        <v>0.83721316643453469</v>
      </c>
      <c r="K26">
        <f t="shared" si="3"/>
        <v>48.762287499999999</v>
      </c>
      <c r="L26">
        <f t="shared" si="4"/>
        <v>26.646442140883043</v>
      </c>
      <c r="M26">
        <f t="shared" si="5"/>
        <v>2.7054137635230351</v>
      </c>
      <c r="N26">
        <f t="shared" si="6"/>
        <v>4.9508359519773188</v>
      </c>
      <c r="O26">
        <f t="shared" si="7"/>
        <v>6.3312901066816848E-2</v>
      </c>
      <c r="P26">
        <f t="shared" si="8"/>
        <v>2.7679373286401683</v>
      </c>
      <c r="Q26">
        <f t="shared" si="9"/>
        <v>6.2519231363999742E-2</v>
      </c>
      <c r="R26">
        <f t="shared" si="10"/>
        <v>3.9144998675815862E-2</v>
      </c>
      <c r="S26">
        <f t="shared" si="11"/>
        <v>226.11037048192404</v>
      </c>
      <c r="T26">
        <f t="shared" si="12"/>
        <v>33.578904871785312</v>
      </c>
      <c r="U26">
        <f t="shared" si="13"/>
        <v>31.296875</v>
      </c>
      <c r="V26">
        <f t="shared" si="14"/>
        <v>4.5883081020982539</v>
      </c>
      <c r="W26">
        <f t="shared" si="15"/>
        <v>69.846018045115073</v>
      </c>
      <c r="X26">
        <f t="shared" si="16"/>
        <v>3.4086368520949497</v>
      </c>
      <c r="Y26">
        <f t="shared" si="17"/>
        <v>4.8802164353782294</v>
      </c>
      <c r="Z26">
        <f t="shared" si="18"/>
        <v>1.1796712500033042</v>
      </c>
      <c r="AA26">
        <f t="shared" si="19"/>
        <v>-33.347870492729975</v>
      </c>
      <c r="AB26">
        <f t="shared" si="20"/>
        <v>162.42212649447549</v>
      </c>
      <c r="AC26">
        <f t="shared" si="21"/>
        <v>13.286851005635633</v>
      </c>
      <c r="AD26">
        <f t="shared" si="22"/>
        <v>368.47147748930519</v>
      </c>
      <c r="AE26">
        <f t="shared" si="23"/>
        <v>11.128704045141111</v>
      </c>
      <c r="AF26">
        <f t="shared" si="24"/>
        <v>0.74594003324581304</v>
      </c>
      <c r="AG26">
        <f t="shared" si="25"/>
        <v>0.83721316643453469</v>
      </c>
      <c r="AH26">
        <v>60.439842139329407</v>
      </c>
      <c r="AI26">
        <v>53.439474545454537</v>
      </c>
      <c r="AJ26">
        <v>1.6478930975888519</v>
      </c>
      <c r="AK26">
        <v>61.262167210891882</v>
      </c>
      <c r="AL26">
        <f t="shared" si="26"/>
        <v>0.75618753951768658</v>
      </c>
      <c r="AM26">
        <v>32.910251745800878</v>
      </c>
      <c r="AN26">
        <v>33.579184848484857</v>
      </c>
      <c r="AO26">
        <v>9.0656493506755052E-4</v>
      </c>
      <c r="AP26">
        <v>100.85</v>
      </c>
      <c r="AQ26">
        <v>338</v>
      </c>
      <c r="AR26">
        <v>52</v>
      </c>
      <c r="AS26">
        <f t="shared" si="27"/>
        <v>1</v>
      </c>
      <c r="AT26">
        <f t="shared" si="28"/>
        <v>0</v>
      </c>
      <c r="AU26">
        <f t="shared" si="29"/>
        <v>47442.476731912728</v>
      </c>
      <c r="AV26">
        <f t="shared" si="30"/>
        <v>1199.9937500000001</v>
      </c>
      <c r="AW26">
        <f t="shared" si="31"/>
        <v>1025.9177385916707</v>
      </c>
      <c r="AX26">
        <f t="shared" si="32"/>
        <v>0.8549359016175464</v>
      </c>
      <c r="AY26">
        <f t="shared" si="33"/>
        <v>0.1884262901218644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1675359861.7874999</v>
      </c>
      <c r="BF26">
        <v>48.762287499999999</v>
      </c>
      <c r="BG26">
        <v>59.068037500000003</v>
      </c>
      <c r="BH26">
        <v>33.572699999999998</v>
      </c>
      <c r="BI26">
        <v>32.907287500000002</v>
      </c>
      <c r="BJ26">
        <v>52.848525000000002</v>
      </c>
      <c r="BK26">
        <v>33.2941</v>
      </c>
      <c r="BL26">
        <v>650.03</v>
      </c>
      <c r="BM26">
        <v>101.429875</v>
      </c>
      <c r="BN26">
        <v>0.1001435</v>
      </c>
      <c r="BO26">
        <v>32.385312499999998</v>
      </c>
      <c r="BP26">
        <v>31.296875</v>
      </c>
      <c r="BQ26">
        <v>999.9</v>
      </c>
      <c r="BR26">
        <v>0</v>
      </c>
      <c r="BS26">
        <v>0</v>
      </c>
      <c r="BT26">
        <v>8977.5774999999994</v>
      </c>
      <c r="BU26">
        <v>0</v>
      </c>
      <c r="BV26">
        <v>312.55087500000002</v>
      </c>
      <c r="BW26">
        <v>-10.3057625</v>
      </c>
      <c r="BX26">
        <v>50.456249999999997</v>
      </c>
      <c r="BY26">
        <v>61.077937499999997</v>
      </c>
      <c r="BZ26">
        <v>0.665414375</v>
      </c>
      <c r="CA26">
        <v>59.068037500000003</v>
      </c>
      <c r="CB26">
        <v>32.907287500000002</v>
      </c>
      <c r="CC26">
        <v>3.4052737500000001</v>
      </c>
      <c r="CD26">
        <v>3.33778</v>
      </c>
      <c r="CE26">
        <v>26.154712499999999</v>
      </c>
      <c r="CF26">
        <v>25.816437499999999</v>
      </c>
      <c r="CG26">
        <v>1199.9937500000001</v>
      </c>
      <c r="CH26">
        <v>0.50005625000000009</v>
      </c>
      <c r="CI26">
        <v>0.49994375000000002</v>
      </c>
      <c r="CJ26">
        <v>0</v>
      </c>
      <c r="CK26">
        <v>1033.3787500000001</v>
      </c>
      <c r="CL26">
        <v>4.9990899999999998</v>
      </c>
      <c r="CM26">
        <v>11184.862499999999</v>
      </c>
      <c r="CN26">
        <v>9558.0137500000001</v>
      </c>
      <c r="CO26">
        <v>41.093499999999999</v>
      </c>
      <c r="CP26">
        <v>42.936999999999998</v>
      </c>
      <c r="CQ26">
        <v>41.827749999999988</v>
      </c>
      <c r="CR26">
        <v>42.054250000000003</v>
      </c>
      <c r="CS26">
        <v>42.5</v>
      </c>
      <c r="CT26">
        <v>597.56124999999997</v>
      </c>
      <c r="CU26">
        <v>597.43249999999989</v>
      </c>
      <c r="CV26">
        <v>0</v>
      </c>
      <c r="CW26">
        <v>1675359882.0999999</v>
      </c>
      <c r="CX26">
        <v>0</v>
      </c>
      <c r="CY26">
        <v>1675353449.5</v>
      </c>
      <c r="CZ26" t="s">
        <v>356</v>
      </c>
      <c r="DA26">
        <v>1675353449.5</v>
      </c>
      <c r="DB26">
        <v>1675353444</v>
      </c>
      <c r="DC26">
        <v>1</v>
      </c>
      <c r="DD26">
        <v>8.2000000000000003E-2</v>
      </c>
      <c r="DE26">
        <v>2.5000000000000001E-2</v>
      </c>
      <c r="DF26">
        <v>-5.3170000000000002</v>
      </c>
      <c r="DG26">
        <v>0.30099999999999999</v>
      </c>
      <c r="DH26">
        <v>415</v>
      </c>
      <c r="DI26">
        <v>32</v>
      </c>
      <c r="DJ26">
        <v>0.41</v>
      </c>
      <c r="DK26">
        <v>0.21</v>
      </c>
      <c r="DL26">
        <v>-9.4573458536585377</v>
      </c>
      <c r="DM26">
        <v>-7.9174814634146484</v>
      </c>
      <c r="DN26">
        <v>0.81881654707020834</v>
      </c>
      <c r="DO26">
        <v>0</v>
      </c>
      <c r="DP26">
        <v>0.65340202439024397</v>
      </c>
      <c r="DQ26">
        <v>7.7370376306621635E-2</v>
      </c>
      <c r="DR26">
        <v>8.1997801680461623E-3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365</v>
      </c>
      <c r="EA26">
        <v>3.2985899999999999</v>
      </c>
      <c r="EB26">
        <v>2.6251799999999998</v>
      </c>
      <c r="EC26">
        <v>1.6802299999999999E-2</v>
      </c>
      <c r="ED26">
        <v>1.8454600000000002E-2</v>
      </c>
      <c r="EE26">
        <v>0.13881599999999999</v>
      </c>
      <c r="EF26">
        <v>0.135795</v>
      </c>
      <c r="EG26">
        <v>29737.3</v>
      </c>
      <c r="EH26">
        <v>30195.3</v>
      </c>
      <c r="EI26">
        <v>28131.7</v>
      </c>
      <c r="EJ26">
        <v>29597.1</v>
      </c>
      <c r="EK26">
        <v>33337.599999999999</v>
      </c>
      <c r="EL26">
        <v>35504.9</v>
      </c>
      <c r="EM26">
        <v>39711.1</v>
      </c>
      <c r="EN26">
        <v>42301.2</v>
      </c>
      <c r="EO26">
        <v>1.5930500000000001</v>
      </c>
      <c r="EP26">
        <v>2.23088</v>
      </c>
      <c r="EQ26">
        <v>7.8771300000000002E-2</v>
      </c>
      <c r="ER26">
        <v>0</v>
      </c>
      <c r="ES26">
        <v>30.025600000000001</v>
      </c>
      <c r="ET26">
        <v>999.9</v>
      </c>
      <c r="EU26">
        <v>72.8</v>
      </c>
      <c r="EV26">
        <v>32.6</v>
      </c>
      <c r="EW26">
        <v>35.451500000000003</v>
      </c>
      <c r="EX26">
        <v>56.560899999999997</v>
      </c>
      <c r="EY26">
        <v>-3.7940700000000001</v>
      </c>
      <c r="EZ26">
        <v>2</v>
      </c>
      <c r="FA26">
        <v>0.29618100000000003</v>
      </c>
      <c r="FB26">
        <v>-0.37825999999999999</v>
      </c>
      <c r="FC26">
        <v>20.273399999999999</v>
      </c>
      <c r="FD26">
        <v>5.2207299999999996</v>
      </c>
      <c r="FE26">
        <v>12.004</v>
      </c>
      <c r="FF26">
        <v>4.9870000000000001</v>
      </c>
      <c r="FG26">
        <v>3.2845800000000001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1.8621799999999999</v>
      </c>
      <c r="FN26">
        <v>1.8641700000000001</v>
      </c>
      <c r="FO26">
        <v>1.86029</v>
      </c>
      <c r="FP26">
        <v>1.8609599999999999</v>
      </c>
      <c r="FQ26">
        <v>1.8601799999999999</v>
      </c>
      <c r="FR26">
        <v>1.86188</v>
      </c>
      <c r="FS26">
        <v>1.8584799999999999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-4.0999999999999996</v>
      </c>
      <c r="GH26">
        <v>0.27860000000000001</v>
      </c>
      <c r="GI26">
        <v>-3.8812981962806838</v>
      </c>
      <c r="GJ26">
        <v>-3.9744887815693084E-3</v>
      </c>
      <c r="GK26">
        <v>1.847162108954052E-6</v>
      </c>
      <c r="GL26">
        <v>-4.4217609294687878E-10</v>
      </c>
      <c r="GM26">
        <v>-3.5710143375135749E-2</v>
      </c>
      <c r="GN26">
        <v>-2.5986294017825021E-3</v>
      </c>
      <c r="GO26">
        <v>9.7579789506272807E-4</v>
      </c>
      <c r="GP26">
        <v>-1.8446741173202889E-5</v>
      </c>
      <c r="GQ26">
        <v>6</v>
      </c>
      <c r="GR26">
        <v>2080</v>
      </c>
      <c r="GS26">
        <v>4</v>
      </c>
      <c r="GT26">
        <v>32</v>
      </c>
      <c r="GU26">
        <v>106.9</v>
      </c>
      <c r="GV26">
        <v>107</v>
      </c>
      <c r="GW26">
        <v>0.35278300000000001</v>
      </c>
      <c r="GX26">
        <v>2.5976599999999999</v>
      </c>
      <c r="GY26">
        <v>2.04834</v>
      </c>
      <c r="GZ26">
        <v>2.6135299999999999</v>
      </c>
      <c r="HA26">
        <v>2.1972700000000001</v>
      </c>
      <c r="HB26">
        <v>2.33887</v>
      </c>
      <c r="HC26">
        <v>37.554000000000002</v>
      </c>
      <c r="HD26">
        <v>14.6136</v>
      </c>
      <c r="HE26">
        <v>18</v>
      </c>
      <c r="HF26">
        <v>300.40699999999998</v>
      </c>
      <c r="HG26">
        <v>767.84199999999998</v>
      </c>
      <c r="HH26">
        <v>31.002300000000002</v>
      </c>
      <c r="HI26">
        <v>31.249300000000002</v>
      </c>
      <c r="HJ26">
        <v>30.000399999999999</v>
      </c>
      <c r="HK26">
        <v>31.173400000000001</v>
      </c>
      <c r="HL26">
        <v>31.144600000000001</v>
      </c>
      <c r="HM26">
        <v>7.09436</v>
      </c>
      <c r="HN26">
        <v>8.7316500000000001</v>
      </c>
      <c r="HO26">
        <v>100</v>
      </c>
      <c r="HP26">
        <v>31</v>
      </c>
      <c r="HQ26">
        <v>77.011899999999997</v>
      </c>
      <c r="HR26">
        <v>32.726900000000001</v>
      </c>
      <c r="HS26">
        <v>99.131100000000004</v>
      </c>
      <c r="HT26">
        <v>98.096100000000007</v>
      </c>
    </row>
    <row r="27" spans="1:228" x14ac:dyDescent="0.2">
      <c r="A27">
        <v>12</v>
      </c>
      <c r="B27">
        <v>1675359868.0999999</v>
      </c>
      <c r="C27">
        <v>44</v>
      </c>
      <c r="D27" t="s">
        <v>382</v>
      </c>
      <c r="E27" t="s">
        <v>383</v>
      </c>
      <c r="F27">
        <v>4</v>
      </c>
      <c r="G27">
        <v>1675359866.0999999</v>
      </c>
      <c r="H27">
        <f t="shared" si="0"/>
        <v>7.8135260747573326E-4</v>
      </c>
      <c r="I27">
        <f t="shared" si="1"/>
        <v>0.78135260747573321</v>
      </c>
      <c r="J27">
        <f t="shared" si="2"/>
        <v>1.1043213618321697</v>
      </c>
      <c r="K27">
        <f t="shared" si="3"/>
        <v>55.589071428571422</v>
      </c>
      <c r="L27">
        <f t="shared" si="4"/>
        <v>27.41780374590504</v>
      </c>
      <c r="M27">
        <f t="shared" si="5"/>
        <v>2.7837269113179715</v>
      </c>
      <c r="N27">
        <f t="shared" si="6"/>
        <v>5.6439529418545407</v>
      </c>
      <c r="O27">
        <f t="shared" si="7"/>
        <v>6.5286785151115481E-2</v>
      </c>
      <c r="P27">
        <f t="shared" si="8"/>
        <v>2.7649205504468553</v>
      </c>
      <c r="Q27">
        <f t="shared" si="9"/>
        <v>6.4442304093570754E-2</v>
      </c>
      <c r="R27">
        <f t="shared" si="10"/>
        <v>4.0351403203257349E-2</v>
      </c>
      <c r="S27">
        <f t="shared" si="11"/>
        <v>226.11124337475411</v>
      </c>
      <c r="T27">
        <f t="shared" si="12"/>
        <v>33.591563167500752</v>
      </c>
      <c r="U27">
        <f t="shared" si="13"/>
        <v>31.313271428571429</v>
      </c>
      <c r="V27">
        <f t="shared" si="14"/>
        <v>4.592590029437976</v>
      </c>
      <c r="W27">
        <f t="shared" si="15"/>
        <v>69.803114110996873</v>
      </c>
      <c r="X27">
        <f t="shared" si="16"/>
        <v>3.4100717449571452</v>
      </c>
      <c r="Y27">
        <f t="shared" si="17"/>
        <v>4.8852716506811529</v>
      </c>
      <c r="Z27">
        <f t="shared" si="18"/>
        <v>1.1825182844808309</v>
      </c>
      <c r="AA27">
        <f t="shared" si="19"/>
        <v>-34.457649989679837</v>
      </c>
      <c r="AB27">
        <f t="shared" si="20"/>
        <v>162.53550791597885</v>
      </c>
      <c r="AC27">
        <f t="shared" si="21"/>
        <v>13.312909071367033</v>
      </c>
      <c r="AD27">
        <f t="shared" si="22"/>
        <v>367.50201037242016</v>
      </c>
      <c r="AE27">
        <f t="shared" si="23"/>
        <v>11.375939300989932</v>
      </c>
      <c r="AF27">
        <f t="shared" si="24"/>
        <v>0.78247445855959208</v>
      </c>
      <c r="AG27">
        <f t="shared" si="25"/>
        <v>1.1043213618321697</v>
      </c>
      <c r="AH27">
        <v>67.200036527652856</v>
      </c>
      <c r="AI27">
        <v>59.981996363636327</v>
      </c>
      <c r="AJ27">
        <v>1.638073781035273</v>
      </c>
      <c r="AK27">
        <v>61.262167210891882</v>
      </c>
      <c r="AL27">
        <f t="shared" si="26"/>
        <v>0.78135260747573321</v>
      </c>
      <c r="AM27">
        <v>32.897205045887453</v>
      </c>
      <c r="AN27">
        <v>33.590704848484847</v>
      </c>
      <c r="AO27">
        <v>5.6447186147280161E-4</v>
      </c>
      <c r="AP27">
        <v>100.85</v>
      </c>
      <c r="AQ27">
        <v>338</v>
      </c>
      <c r="AR27">
        <v>52</v>
      </c>
      <c r="AS27">
        <f t="shared" si="27"/>
        <v>1</v>
      </c>
      <c r="AT27">
        <f t="shared" si="28"/>
        <v>0</v>
      </c>
      <c r="AU27">
        <f t="shared" si="29"/>
        <v>47356.428281546374</v>
      </c>
      <c r="AV27">
        <f t="shared" si="30"/>
        <v>1199.998571428571</v>
      </c>
      <c r="AW27">
        <f t="shared" si="31"/>
        <v>1025.9218421630849</v>
      </c>
      <c r="AX27">
        <f t="shared" si="32"/>
        <v>0.85493588625005457</v>
      </c>
      <c r="AY27">
        <f t="shared" si="33"/>
        <v>0.18842626046260522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1675359866.0999999</v>
      </c>
      <c r="BF27">
        <v>55.589071428571422</v>
      </c>
      <c r="BG27">
        <v>66.129714285714286</v>
      </c>
      <c r="BH27">
        <v>33.586871428571428</v>
      </c>
      <c r="BI27">
        <v>32.888871428571427</v>
      </c>
      <c r="BJ27">
        <v>59.701142857142862</v>
      </c>
      <c r="BK27">
        <v>33.308228571428558</v>
      </c>
      <c r="BL27">
        <v>650.02314285714294</v>
      </c>
      <c r="BM27">
        <v>101.4298571428571</v>
      </c>
      <c r="BN27">
        <v>0.1000442714285714</v>
      </c>
      <c r="BO27">
        <v>32.403657142857142</v>
      </c>
      <c r="BP27">
        <v>31.313271428571429</v>
      </c>
      <c r="BQ27">
        <v>999.89999999999986</v>
      </c>
      <c r="BR27">
        <v>0</v>
      </c>
      <c r="BS27">
        <v>0</v>
      </c>
      <c r="BT27">
        <v>8961.6057142857153</v>
      </c>
      <c r="BU27">
        <v>0</v>
      </c>
      <c r="BV27">
        <v>321.89414285714292</v>
      </c>
      <c r="BW27">
        <v>-10.540657142857141</v>
      </c>
      <c r="BX27">
        <v>57.521028571428573</v>
      </c>
      <c r="BY27">
        <v>68.378614285714292</v>
      </c>
      <c r="BZ27">
        <v>0.69799257142857141</v>
      </c>
      <c r="CA27">
        <v>66.129714285714286</v>
      </c>
      <c r="CB27">
        <v>32.888871428571427</v>
      </c>
      <c r="CC27">
        <v>3.4067085714285712</v>
      </c>
      <c r="CD27">
        <v>3.3359128571428571</v>
      </c>
      <c r="CE27">
        <v>26.161857142857141</v>
      </c>
      <c r="CF27">
        <v>25.80697142857143</v>
      </c>
      <c r="CG27">
        <v>1199.998571428571</v>
      </c>
      <c r="CH27">
        <v>0.50005600000000006</v>
      </c>
      <c r="CI27">
        <v>0.499944</v>
      </c>
      <c r="CJ27">
        <v>0</v>
      </c>
      <c r="CK27">
        <v>1032.321428571428</v>
      </c>
      <c r="CL27">
        <v>4.9990899999999998</v>
      </c>
      <c r="CM27">
        <v>11175.8</v>
      </c>
      <c r="CN27">
        <v>9558.0357142857138</v>
      </c>
      <c r="CO27">
        <v>41.125</v>
      </c>
      <c r="CP27">
        <v>42.936999999999998</v>
      </c>
      <c r="CQ27">
        <v>41.875</v>
      </c>
      <c r="CR27">
        <v>42.061999999999998</v>
      </c>
      <c r="CS27">
        <v>42.517714285714291</v>
      </c>
      <c r="CT27">
        <v>597.5642857142858</v>
      </c>
      <c r="CU27">
        <v>597.43428571428569</v>
      </c>
      <c r="CV27">
        <v>0</v>
      </c>
      <c r="CW27">
        <v>1675359886.3</v>
      </c>
      <c r="CX27">
        <v>0</v>
      </c>
      <c r="CY27">
        <v>1675353449.5</v>
      </c>
      <c r="CZ27" t="s">
        <v>356</v>
      </c>
      <c r="DA27">
        <v>1675353449.5</v>
      </c>
      <c r="DB27">
        <v>1675353444</v>
      </c>
      <c r="DC27">
        <v>1</v>
      </c>
      <c r="DD27">
        <v>8.2000000000000003E-2</v>
      </c>
      <c r="DE27">
        <v>2.5000000000000001E-2</v>
      </c>
      <c r="DF27">
        <v>-5.3170000000000002</v>
      </c>
      <c r="DG27">
        <v>0.30099999999999999</v>
      </c>
      <c r="DH27">
        <v>415</v>
      </c>
      <c r="DI27">
        <v>32</v>
      </c>
      <c r="DJ27">
        <v>0.41</v>
      </c>
      <c r="DK27">
        <v>0.21</v>
      </c>
      <c r="DL27">
        <v>-10.01104536585366</v>
      </c>
      <c r="DM27">
        <v>-4.524531846689885</v>
      </c>
      <c r="DN27">
        <v>0.46813358913725128</v>
      </c>
      <c r="DO27">
        <v>0</v>
      </c>
      <c r="DP27">
        <v>0.66543348780487799</v>
      </c>
      <c r="DQ27">
        <v>0.1505209965156806</v>
      </c>
      <c r="DR27">
        <v>1.7003784309241779E-2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357</v>
      </c>
      <c r="EA27">
        <v>3.2983899999999999</v>
      </c>
      <c r="EB27">
        <v>2.6247799999999999</v>
      </c>
      <c r="EC27">
        <v>1.8667099999999999E-2</v>
      </c>
      <c r="ED27">
        <v>2.0360799999999998E-2</v>
      </c>
      <c r="EE27">
        <v>0.13884199999999999</v>
      </c>
      <c r="EF27">
        <v>0.13572699999999999</v>
      </c>
      <c r="EG27">
        <v>29680.6</v>
      </c>
      <c r="EH27">
        <v>30136.5</v>
      </c>
      <c r="EI27">
        <v>28131.4</v>
      </c>
      <c r="EJ27">
        <v>29597</v>
      </c>
      <c r="EK27">
        <v>33336.800000000003</v>
      </c>
      <c r="EL27">
        <v>35507.5</v>
      </c>
      <c r="EM27">
        <v>39711.199999999997</v>
      </c>
      <c r="EN27">
        <v>42301</v>
      </c>
      <c r="EO27">
        <v>1.59327</v>
      </c>
      <c r="EP27">
        <v>2.2310699999999999</v>
      </c>
      <c r="EQ27">
        <v>7.8678100000000001E-2</v>
      </c>
      <c r="ER27">
        <v>0</v>
      </c>
      <c r="ES27">
        <v>30.044</v>
      </c>
      <c r="ET27">
        <v>999.9</v>
      </c>
      <c r="EU27">
        <v>72.900000000000006</v>
      </c>
      <c r="EV27">
        <v>32.6</v>
      </c>
      <c r="EW27">
        <v>35.499499999999998</v>
      </c>
      <c r="EX27">
        <v>56.890900000000002</v>
      </c>
      <c r="EY27">
        <v>-3.8140999999999998</v>
      </c>
      <c r="EZ27">
        <v>2</v>
      </c>
      <c r="FA27">
        <v>0.29625800000000002</v>
      </c>
      <c r="FB27">
        <v>-0.36998900000000001</v>
      </c>
      <c r="FC27">
        <v>20.273</v>
      </c>
      <c r="FD27">
        <v>5.2187900000000003</v>
      </c>
      <c r="FE27">
        <v>12.004300000000001</v>
      </c>
      <c r="FF27">
        <v>4.9865000000000004</v>
      </c>
      <c r="FG27">
        <v>3.2842500000000001</v>
      </c>
      <c r="FH27">
        <v>9999</v>
      </c>
      <c r="FI27">
        <v>9999</v>
      </c>
      <c r="FJ27">
        <v>9999</v>
      </c>
      <c r="FK27">
        <v>999.9</v>
      </c>
      <c r="FL27">
        <v>1.8658300000000001</v>
      </c>
      <c r="FM27">
        <v>1.8621799999999999</v>
      </c>
      <c r="FN27">
        <v>1.8641700000000001</v>
      </c>
      <c r="FO27">
        <v>1.8603099999999999</v>
      </c>
      <c r="FP27">
        <v>1.8609599999999999</v>
      </c>
      <c r="FQ27">
        <v>1.8601700000000001</v>
      </c>
      <c r="FR27">
        <v>1.86188</v>
      </c>
      <c r="FS27">
        <v>1.8585100000000001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-4.1239999999999997</v>
      </c>
      <c r="GH27">
        <v>0.27860000000000001</v>
      </c>
      <c r="GI27">
        <v>-3.8812981962806838</v>
      </c>
      <c r="GJ27">
        <v>-3.9744887815693084E-3</v>
      </c>
      <c r="GK27">
        <v>1.847162108954052E-6</v>
      </c>
      <c r="GL27">
        <v>-4.4217609294687878E-10</v>
      </c>
      <c r="GM27">
        <v>-3.5710143375135749E-2</v>
      </c>
      <c r="GN27">
        <v>-2.5986294017825021E-3</v>
      </c>
      <c r="GO27">
        <v>9.7579789506272807E-4</v>
      </c>
      <c r="GP27">
        <v>-1.8446741173202889E-5</v>
      </c>
      <c r="GQ27">
        <v>6</v>
      </c>
      <c r="GR27">
        <v>2080</v>
      </c>
      <c r="GS27">
        <v>4</v>
      </c>
      <c r="GT27">
        <v>32</v>
      </c>
      <c r="GU27">
        <v>107</v>
      </c>
      <c r="GV27">
        <v>107.1</v>
      </c>
      <c r="GW27">
        <v>0.37353500000000001</v>
      </c>
      <c r="GX27">
        <v>2.6000999999999999</v>
      </c>
      <c r="GY27">
        <v>2.04834</v>
      </c>
      <c r="GZ27">
        <v>2.6135299999999999</v>
      </c>
      <c r="HA27">
        <v>2.1972700000000001</v>
      </c>
      <c r="HB27">
        <v>2.3571800000000001</v>
      </c>
      <c r="HC27">
        <v>37.554000000000002</v>
      </c>
      <c r="HD27">
        <v>14.6136</v>
      </c>
      <c r="HE27">
        <v>18</v>
      </c>
      <c r="HF27">
        <v>300.51299999999998</v>
      </c>
      <c r="HG27">
        <v>768.07399999999996</v>
      </c>
      <c r="HH27">
        <v>31.002300000000002</v>
      </c>
      <c r="HI27">
        <v>31.252600000000001</v>
      </c>
      <c r="HJ27">
        <v>30.000299999999999</v>
      </c>
      <c r="HK27">
        <v>31.1754</v>
      </c>
      <c r="HL27">
        <v>31.147400000000001</v>
      </c>
      <c r="HM27">
        <v>7.4853199999999998</v>
      </c>
      <c r="HN27">
        <v>8.7316500000000001</v>
      </c>
      <c r="HO27">
        <v>100</v>
      </c>
      <c r="HP27">
        <v>31</v>
      </c>
      <c r="HQ27">
        <v>83.712800000000001</v>
      </c>
      <c r="HR27">
        <v>32.810600000000001</v>
      </c>
      <c r="HS27">
        <v>99.130799999999994</v>
      </c>
      <c r="HT27">
        <v>98.095500000000001</v>
      </c>
    </row>
    <row r="28" spans="1:228" x14ac:dyDescent="0.2">
      <c r="A28">
        <v>13</v>
      </c>
      <c r="B28">
        <v>1675359872.0999999</v>
      </c>
      <c r="C28">
        <v>48</v>
      </c>
      <c r="D28" t="s">
        <v>384</v>
      </c>
      <c r="E28" t="s">
        <v>385</v>
      </c>
      <c r="F28">
        <v>4</v>
      </c>
      <c r="G28">
        <v>1675359869.7874999</v>
      </c>
      <c r="H28">
        <f t="shared" si="0"/>
        <v>8.0460839265360045E-4</v>
      </c>
      <c r="I28">
        <f t="shared" si="1"/>
        <v>0.8046083926536004</v>
      </c>
      <c r="J28">
        <f t="shared" si="2"/>
        <v>1.0437476355034807</v>
      </c>
      <c r="K28">
        <f t="shared" si="3"/>
        <v>61.504437500000002</v>
      </c>
      <c r="L28">
        <f t="shared" si="4"/>
        <v>35.34266521449684</v>
      </c>
      <c r="M28">
        <f t="shared" si="5"/>
        <v>3.5883157107951784</v>
      </c>
      <c r="N28">
        <f t="shared" si="6"/>
        <v>6.2445018796812359</v>
      </c>
      <c r="O28">
        <f t="shared" si="7"/>
        <v>6.6977565333625699E-2</v>
      </c>
      <c r="P28">
        <f t="shared" si="8"/>
        <v>2.7687400767965591</v>
      </c>
      <c r="Q28">
        <f t="shared" si="9"/>
        <v>6.6090306716834149E-2</v>
      </c>
      <c r="R28">
        <f t="shared" si="10"/>
        <v>4.1385179089245785E-2</v>
      </c>
      <c r="S28">
        <f t="shared" si="11"/>
        <v>226.11227360711695</v>
      </c>
      <c r="T28">
        <f t="shared" si="12"/>
        <v>33.599660478690843</v>
      </c>
      <c r="U28">
        <f t="shared" si="13"/>
        <v>31.33305</v>
      </c>
      <c r="V28">
        <f t="shared" si="14"/>
        <v>4.5977598338720878</v>
      </c>
      <c r="W28">
        <f t="shared" si="15"/>
        <v>69.748008301284173</v>
      </c>
      <c r="X28">
        <f t="shared" si="16"/>
        <v>3.4104513482668617</v>
      </c>
      <c r="Y28">
        <f t="shared" si="17"/>
        <v>4.8896756069865726</v>
      </c>
      <c r="Z28">
        <f t="shared" si="18"/>
        <v>1.1873084856052261</v>
      </c>
      <c r="AA28">
        <f t="shared" si="19"/>
        <v>-35.483230116023783</v>
      </c>
      <c r="AB28">
        <f t="shared" si="20"/>
        <v>162.19121939313527</v>
      </c>
      <c r="AC28">
        <f t="shared" si="21"/>
        <v>13.268715874666926</v>
      </c>
      <c r="AD28">
        <f t="shared" si="22"/>
        <v>366.08897875889534</v>
      </c>
      <c r="AE28">
        <f t="shared" si="23"/>
        <v>11.491609240433506</v>
      </c>
      <c r="AF28">
        <f t="shared" si="24"/>
        <v>0.80611652383875132</v>
      </c>
      <c r="AG28">
        <f t="shared" si="25"/>
        <v>1.0437476355034807</v>
      </c>
      <c r="AH28">
        <v>73.982073669136383</v>
      </c>
      <c r="AI28">
        <v>66.680600606060608</v>
      </c>
      <c r="AJ28">
        <v>1.675539265715168</v>
      </c>
      <c r="AK28">
        <v>61.262167210891882</v>
      </c>
      <c r="AL28">
        <f t="shared" si="26"/>
        <v>0.8046083926536004</v>
      </c>
      <c r="AM28">
        <v>32.872905740606072</v>
      </c>
      <c r="AN28">
        <v>33.590569090909092</v>
      </c>
      <c r="AO28">
        <v>2.282575757501248E-5</v>
      </c>
      <c r="AP28">
        <v>100.85</v>
      </c>
      <c r="AQ28">
        <v>337</v>
      </c>
      <c r="AR28">
        <v>52</v>
      </c>
      <c r="AS28">
        <f t="shared" si="27"/>
        <v>1</v>
      </c>
      <c r="AT28">
        <f t="shared" si="28"/>
        <v>0</v>
      </c>
      <c r="AU28">
        <f t="shared" si="29"/>
        <v>47459.288832919126</v>
      </c>
      <c r="AV28">
        <f t="shared" si="30"/>
        <v>1200.0025000000001</v>
      </c>
      <c r="AW28">
        <f t="shared" si="31"/>
        <v>1025.9253510917704</v>
      </c>
      <c r="AX28">
        <f t="shared" si="32"/>
        <v>0.85493601145978482</v>
      </c>
      <c r="AY28">
        <f t="shared" si="33"/>
        <v>0.18842650211738471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1675359869.7874999</v>
      </c>
      <c r="BF28">
        <v>61.504437500000002</v>
      </c>
      <c r="BG28">
        <v>72.1584</v>
      </c>
      <c r="BH28">
        <v>33.590812499999998</v>
      </c>
      <c r="BI28">
        <v>32.871662499999999</v>
      </c>
      <c r="BJ28">
        <v>65.638762499999999</v>
      </c>
      <c r="BK28">
        <v>33.312175000000003</v>
      </c>
      <c r="BL28">
        <v>649.96599999999989</v>
      </c>
      <c r="BM28">
        <v>101.42937499999999</v>
      </c>
      <c r="BN28">
        <v>9.9915137500000001E-2</v>
      </c>
      <c r="BO28">
        <v>32.419625000000003</v>
      </c>
      <c r="BP28">
        <v>31.33305</v>
      </c>
      <c r="BQ28">
        <v>999.9</v>
      </c>
      <c r="BR28">
        <v>0</v>
      </c>
      <c r="BS28">
        <v>0</v>
      </c>
      <c r="BT28">
        <v>8981.875</v>
      </c>
      <c r="BU28">
        <v>0</v>
      </c>
      <c r="BV28">
        <v>316.69912499999998</v>
      </c>
      <c r="BW28">
        <v>-10.653975000000001</v>
      </c>
      <c r="BX28">
        <v>63.642225000000003</v>
      </c>
      <c r="BY28">
        <v>74.611000000000004</v>
      </c>
      <c r="BZ28">
        <v>0.71917187500000002</v>
      </c>
      <c r="CA28">
        <v>72.1584</v>
      </c>
      <c r="CB28">
        <v>32.871662499999999</v>
      </c>
      <c r="CC28">
        <v>3.407095</v>
      </c>
      <c r="CD28">
        <v>3.3341525000000001</v>
      </c>
      <c r="CE28">
        <v>26.163762500000001</v>
      </c>
      <c r="CF28">
        <v>25.798087500000001</v>
      </c>
      <c r="CG28">
        <v>1200.0025000000001</v>
      </c>
      <c r="CH28">
        <v>0.50005100000000002</v>
      </c>
      <c r="CI28">
        <v>0.49994899999999998</v>
      </c>
      <c r="CJ28">
        <v>0</v>
      </c>
      <c r="CK28">
        <v>1031.4512500000001</v>
      </c>
      <c r="CL28">
        <v>4.9990899999999998</v>
      </c>
      <c r="CM28">
        <v>11168.2125</v>
      </c>
      <c r="CN28">
        <v>9558.0487500000017</v>
      </c>
      <c r="CO28">
        <v>41.125</v>
      </c>
      <c r="CP28">
        <v>42.952749999999988</v>
      </c>
      <c r="CQ28">
        <v>41.875</v>
      </c>
      <c r="CR28">
        <v>42.061999999999998</v>
      </c>
      <c r="CS28">
        <v>42.554250000000003</v>
      </c>
      <c r="CT28">
        <v>597.56124999999997</v>
      </c>
      <c r="CU28">
        <v>597.44124999999997</v>
      </c>
      <c r="CV28">
        <v>0</v>
      </c>
      <c r="CW28">
        <v>1675359890.5</v>
      </c>
      <c r="CX28">
        <v>0</v>
      </c>
      <c r="CY28">
        <v>1675353449.5</v>
      </c>
      <c r="CZ28" t="s">
        <v>356</v>
      </c>
      <c r="DA28">
        <v>1675353449.5</v>
      </c>
      <c r="DB28">
        <v>1675353444</v>
      </c>
      <c r="DC28">
        <v>1</v>
      </c>
      <c r="DD28">
        <v>8.2000000000000003E-2</v>
      </c>
      <c r="DE28">
        <v>2.5000000000000001E-2</v>
      </c>
      <c r="DF28">
        <v>-5.3170000000000002</v>
      </c>
      <c r="DG28">
        <v>0.30099999999999999</v>
      </c>
      <c r="DH28">
        <v>415</v>
      </c>
      <c r="DI28">
        <v>32</v>
      </c>
      <c r="DJ28">
        <v>0.41</v>
      </c>
      <c r="DK28">
        <v>0.21</v>
      </c>
      <c r="DL28">
        <v>-10.28067575</v>
      </c>
      <c r="DM28">
        <v>-3.0658317073170318</v>
      </c>
      <c r="DN28">
        <v>0.30437117590934498</v>
      </c>
      <c r="DO28">
        <v>0</v>
      </c>
      <c r="DP28">
        <v>0.678226475</v>
      </c>
      <c r="DQ28">
        <v>0.23236765103189311</v>
      </c>
      <c r="DR28">
        <v>2.4418478243931889E-2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357</v>
      </c>
      <c r="EA28">
        <v>3.2985500000000001</v>
      </c>
      <c r="EB28">
        <v>2.6255099999999998</v>
      </c>
      <c r="EC28">
        <v>2.05591E-2</v>
      </c>
      <c r="ED28">
        <v>2.2218600000000002E-2</v>
      </c>
      <c r="EE28">
        <v>0.13884199999999999</v>
      </c>
      <c r="EF28">
        <v>0.13572000000000001</v>
      </c>
      <c r="EG28">
        <v>29623.599999999999</v>
      </c>
      <c r="EH28">
        <v>30079.4</v>
      </c>
      <c r="EI28">
        <v>28131.5</v>
      </c>
      <c r="EJ28">
        <v>29597</v>
      </c>
      <c r="EK28">
        <v>33336.9</v>
      </c>
      <c r="EL28">
        <v>35508.300000000003</v>
      </c>
      <c r="EM28">
        <v>39711.1</v>
      </c>
      <c r="EN28">
        <v>42301.4</v>
      </c>
      <c r="EO28">
        <v>1.5950800000000001</v>
      </c>
      <c r="EP28">
        <v>2.23088</v>
      </c>
      <c r="EQ28">
        <v>7.9192200000000004E-2</v>
      </c>
      <c r="ER28">
        <v>0</v>
      </c>
      <c r="ES28">
        <v>30.066299999999998</v>
      </c>
      <c r="ET28">
        <v>999.9</v>
      </c>
      <c r="EU28">
        <v>72.900000000000006</v>
      </c>
      <c r="EV28">
        <v>32.6</v>
      </c>
      <c r="EW28">
        <v>35.5002</v>
      </c>
      <c r="EX28">
        <v>57.160899999999998</v>
      </c>
      <c r="EY28">
        <v>-3.9142600000000001</v>
      </c>
      <c r="EZ28">
        <v>2</v>
      </c>
      <c r="FA28">
        <v>0.29659000000000002</v>
      </c>
      <c r="FB28">
        <v>-0.36174000000000001</v>
      </c>
      <c r="FC28">
        <v>20.273299999999999</v>
      </c>
      <c r="FD28">
        <v>5.2202799999999998</v>
      </c>
      <c r="FE28">
        <v>12.0044</v>
      </c>
      <c r="FF28">
        <v>4.9874000000000001</v>
      </c>
      <c r="FG28">
        <v>3.2845300000000002</v>
      </c>
      <c r="FH28">
        <v>9999</v>
      </c>
      <c r="FI28">
        <v>9999</v>
      </c>
      <c r="FJ28">
        <v>9999</v>
      </c>
      <c r="FK28">
        <v>999.9</v>
      </c>
      <c r="FL28">
        <v>1.86582</v>
      </c>
      <c r="FM28">
        <v>1.8621799999999999</v>
      </c>
      <c r="FN28">
        <v>1.8641700000000001</v>
      </c>
      <c r="FO28">
        <v>1.8602799999999999</v>
      </c>
      <c r="FP28">
        <v>1.8609599999999999</v>
      </c>
      <c r="FQ28">
        <v>1.86016</v>
      </c>
      <c r="FR28">
        <v>1.8618699999999999</v>
      </c>
      <c r="FS28">
        <v>1.8584799999999999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-4.1479999999999997</v>
      </c>
      <c r="GH28">
        <v>0.2787</v>
      </c>
      <c r="GI28">
        <v>-3.8812981962806838</v>
      </c>
      <c r="GJ28">
        <v>-3.9744887815693084E-3</v>
      </c>
      <c r="GK28">
        <v>1.847162108954052E-6</v>
      </c>
      <c r="GL28">
        <v>-4.4217609294687878E-10</v>
      </c>
      <c r="GM28">
        <v>-3.5710143375135749E-2</v>
      </c>
      <c r="GN28">
        <v>-2.5986294017825021E-3</v>
      </c>
      <c r="GO28">
        <v>9.7579789506272807E-4</v>
      </c>
      <c r="GP28">
        <v>-1.8446741173202889E-5</v>
      </c>
      <c r="GQ28">
        <v>6</v>
      </c>
      <c r="GR28">
        <v>2080</v>
      </c>
      <c r="GS28">
        <v>4</v>
      </c>
      <c r="GT28">
        <v>32</v>
      </c>
      <c r="GU28">
        <v>107</v>
      </c>
      <c r="GV28">
        <v>107.1</v>
      </c>
      <c r="GW28">
        <v>0.39306600000000003</v>
      </c>
      <c r="GX28">
        <v>2.5988799999999999</v>
      </c>
      <c r="GY28">
        <v>2.04834</v>
      </c>
      <c r="GZ28">
        <v>2.6135299999999999</v>
      </c>
      <c r="HA28">
        <v>2.1972700000000001</v>
      </c>
      <c r="HB28">
        <v>2.3303199999999999</v>
      </c>
      <c r="HC28">
        <v>37.554000000000002</v>
      </c>
      <c r="HD28">
        <v>14.604900000000001</v>
      </c>
      <c r="HE28">
        <v>18</v>
      </c>
      <c r="HF28">
        <v>301.30900000000003</v>
      </c>
      <c r="HG28">
        <v>767.91399999999999</v>
      </c>
      <c r="HH28">
        <v>31.002300000000002</v>
      </c>
      <c r="HI28">
        <v>31.2561</v>
      </c>
      <c r="HJ28">
        <v>30.000399999999999</v>
      </c>
      <c r="HK28">
        <v>31.178100000000001</v>
      </c>
      <c r="HL28">
        <v>31.15</v>
      </c>
      <c r="HM28">
        <v>7.8857100000000004</v>
      </c>
      <c r="HN28">
        <v>8.7316500000000001</v>
      </c>
      <c r="HO28">
        <v>100</v>
      </c>
      <c r="HP28">
        <v>31</v>
      </c>
      <c r="HQ28">
        <v>90.395099999999999</v>
      </c>
      <c r="HR28">
        <v>32.831299999999999</v>
      </c>
      <c r="HS28">
        <v>99.131</v>
      </c>
      <c r="HT28">
        <v>98.096100000000007</v>
      </c>
    </row>
    <row r="29" spans="1:228" x14ac:dyDescent="0.2">
      <c r="A29">
        <v>14</v>
      </c>
      <c r="B29">
        <v>1675359876.0999999</v>
      </c>
      <c r="C29">
        <v>52</v>
      </c>
      <c r="D29" t="s">
        <v>386</v>
      </c>
      <c r="E29" t="s">
        <v>387</v>
      </c>
      <c r="F29">
        <v>4</v>
      </c>
      <c r="G29">
        <v>1675359874.0999999</v>
      </c>
      <c r="H29">
        <f t="shared" si="0"/>
        <v>8.0269628702231064E-4</v>
      </c>
      <c r="I29">
        <f t="shared" si="1"/>
        <v>0.80269628702231066</v>
      </c>
      <c r="J29">
        <f t="shared" si="2"/>
        <v>1.1202122443384368</v>
      </c>
      <c r="K29">
        <f t="shared" si="3"/>
        <v>68.475942857142854</v>
      </c>
      <c r="L29">
        <f t="shared" si="4"/>
        <v>40.091739264465104</v>
      </c>
      <c r="M29">
        <f t="shared" si="5"/>
        <v>4.0705273425369271</v>
      </c>
      <c r="N29">
        <f t="shared" si="6"/>
        <v>6.9523847760091666</v>
      </c>
      <c r="O29">
        <f t="shared" si="7"/>
        <v>6.6347959876928514E-2</v>
      </c>
      <c r="P29">
        <f t="shared" si="8"/>
        <v>2.7726430235581034</v>
      </c>
      <c r="Q29">
        <f t="shared" si="9"/>
        <v>6.5478395238130288E-2</v>
      </c>
      <c r="R29">
        <f t="shared" si="10"/>
        <v>4.100117441038488E-2</v>
      </c>
      <c r="S29">
        <f t="shared" si="11"/>
        <v>226.11190508954175</v>
      </c>
      <c r="T29">
        <f t="shared" si="12"/>
        <v>33.61697478722035</v>
      </c>
      <c r="U29">
        <f t="shared" si="13"/>
        <v>31.364442857142858</v>
      </c>
      <c r="V29">
        <f t="shared" si="14"/>
        <v>4.6059758342411907</v>
      </c>
      <c r="W29">
        <f t="shared" si="15"/>
        <v>69.675966733187394</v>
      </c>
      <c r="X29">
        <f t="shared" si="16"/>
        <v>3.4104573038929766</v>
      </c>
      <c r="Y29">
        <f t="shared" si="17"/>
        <v>4.894739841863637</v>
      </c>
      <c r="Z29">
        <f t="shared" si="18"/>
        <v>1.1955185303482141</v>
      </c>
      <c r="AA29">
        <f t="shared" si="19"/>
        <v>-35.398906257683898</v>
      </c>
      <c r="AB29">
        <f t="shared" si="20"/>
        <v>160.469688212367</v>
      </c>
      <c r="AC29">
        <f t="shared" si="21"/>
        <v>13.112606724781015</v>
      </c>
      <c r="AD29">
        <f t="shared" si="22"/>
        <v>364.29529376900587</v>
      </c>
      <c r="AE29">
        <f t="shared" si="23"/>
        <v>11.610977376351007</v>
      </c>
      <c r="AF29">
        <f t="shared" si="24"/>
        <v>0.79924912205159448</v>
      </c>
      <c r="AG29">
        <f t="shared" si="25"/>
        <v>1.1202122443384368</v>
      </c>
      <c r="AH29">
        <v>80.777583983690491</v>
      </c>
      <c r="AI29">
        <v>73.385156363636327</v>
      </c>
      <c r="AJ29">
        <v>1.680662840517936</v>
      </c>
      <c r="AK29">
        <v>61.262167210891882</v>
      </c>
      <c r="AL29">
        <f t="shared" si="26"/>
        <v>0.80269628702231066</v>
      </c>
      <c r="AM29">
        <v>32.874017917229423</v>
      </c>
      <c r="AN29">
        <v>33.589999393939387</v>
      </c>
      <c r="AO29">
        <v>3.6086580096974862E-6</v>
      </c>
      <c r="AP29">
        <v>100.85</v>
      </c>
      <c r="AQ29">
        <v>336</v>
      </c>
      <c r="AR29">
        <v>52</v>
      </c>
      <c r="AS29">
        <f t="shared" si="27"/>
        <v>1</v>
      </c>
      <c r="AT29">
        <f t="shared" si="28"/>
        <v>0</v>
      </c>
      <c r="AU29">
        <f t="shared" si="29"/>
        <v>47564.155641954385</v>
      </c>
      <c r="AV29">
        <f t="shared" si="30"/>
        <v>1199.9985714285719</v>
      </c>
      <c r="AW29">
        <f t="shared" si="31"/>
        <v>1025.9221850204883</v>
      </c>
      <c r="AX29">
        <f t="shared" si="32"/>
        <v>0.85493617196489691</v>
      </c>
      <c r="AY29">
        <f t="shared" si="33"/>
        <v>0.18842681189225124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1675359874.0999999</v>
      </c>
      <c r="BF29">
        <v>68.475942857142854</v>
      </c>
      <c r="BG29">
        <v>79.24341428571428</v>
      </c>
      <c r="BH29">
        <v>33.590528571428571</v>
      </c>
      <c r="BI29">
        <v>32.877600000000001</v>
      </c>
      <c r="BJ29">
        <v>72.636357142857136</v>
      </c>
      <c r="BK29">
        <v>33.311900000000001</v>
      </c>
      <c r="BL29">
        <v>650.05271428571439</v>
      </c>
      <c r="BM29">
        <v>101.4301428571429</v>
      </c>
      <c r="BN29">
        <v>0.1001827714285714</v>
      </c>
      <c r="BO29">
        <v>32.43797142857143</v>
      </c>
      <c r="BP29">
        <v>31.364442857142858</v>
      </c>
      <c r="BQ29">
        <v>999.89999999999986</v>
      </c>
      <c r="BR29">
        <v>0</v>
      </c>
      <c r="BS29">
        <v>0</v>
      </c>
      <c r="BT29">
        <v>9002.5028571428556</v>
      </c>
      <c r="BU29">
        <v>0</v>
      </c>
      <c r="BV29">
        <v>312.64514285714279</v>
      </c>
      <c r="BW29">
        <v>-10.767514285714279</v>
      </c>
      <c r="BX29">
        <v>70.856028571428567</v>
      </c>
      <c r="BY29">
        <v>81.937342857142866</v>
      </c>
      <c r="BZ29">
        <v>0.71294842857142871</v>
      </c>
      <c r="CA29">
        <v>79.24341428571428</v>
      </c>
      <c r="CB29">
        <v>32.877600000000001</v>
      </c>
      <c r="CC29">
        <v>3.4070971428571419</v>
      </c>
      <c r="CD29">
        <v>3.3347828571428568</v>
      </c>
      <c r="CE29">
        <v>26.16377142857143</v>
      </c>
      <c r="CF29">
        <v>25.801257142857139</v>
      </c>
      <c r="CG29">
        <v>1199.9985714285719</v>
      </c>
      <c r="CH29">
        <v>0.50004599999999999</v>
      </c>
      <c r="CI29">
        <v>0.49995400000000012</v>
      </c>
      <c r="CJ29">
        <v>0</v>
      </c>
      <c r="CK29">
        <v>1030.4457142857141</v>
      </c>
      <c r="CL29">
        <v>4.9990899999999998</v>
      </c>
      <c r="CM29">
        <v>11159.04285714286</v>
      </c>
      <c r="CN29">
        <v>9558.0057142857149</v>
      </c>
      <c r="CO29">
        <v>41.125</v>
      </c>
      <c r="CP29">
        <v>42.982000000000014</v>
      </c>
      <c r="CQ29">
        <v>41.875</v>
      </c>
      <c r="CR29">
        <v>42.116</v>
      </c>
      <c r="CS29">
        <v>42.561999999999998</v>
      </c>
      <c r="CT29">
        <v>597.55285714285708</v>
      </c>
      <c r="CU29">
        <v>597.4457142857143</v>
      </c>
      <c r="CV29">
        <v>0</v>
      </c>
      <c r="CW29">
        <v>1675359894.0999999</v>
      </c>
      <c r="CX29">
        <v>0</v>
      </c>
      <c r="CY29">
        <v>1675353449.5</v>
      </c>
      <c r="CZ29" t="s">
        <v>356</v>
      </c>
      <c r="DA29">
        <v>1675353449.5</v>
      </c>
      <c r="DB29">
        <v>1675353444</v>
      </c>
      <c r="DC29">
        <v>1</v>
      </c>
      <c r="DD29">
        <v>8.2000000000000003E-2</v>
      </c>
      <c r="DE29">
        <v>2.5000000000000001E-2</v>
      </c>
      <c r="DF29">
        <v>-5.3170000000000002</v>
      </c>
      <c r="DG29">
        <v>0.30099999999999999</v>
      </c>
      <c r="DH29">
        <v>415</v>
      </c>
      <c r="DI29">
        <v>32</v>
      </c>
      <c r="DJ29">
        <v>0.41</v>
      </c>
      <c r="DK29">
        <v>0.21</v>
      </c>
      <c r="DL29">
        <v>-10.470805</v>
      </c>
      <c r="DM29">
        <v>-2.250457035647274</v>
      </c>
      <c r="DN29">
        <v>0.22149230229287861</v>
      </c>
      <c r="DO29">
        <v>0</v>
      </c>
      <c r="DP29">
        <v>0.69001087499999991</v>
      </c>
      <c r="DQ29">
        <v>0.23795336960600311</v>
      </c>
      <c r="DR29">
        <v>2.4942015866993881E-2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357</v>
      </c>
      <c r="EA29">
        <v>3.2984599999999999</v>
      </c>
      <c r="EB29">
        <v>2.6253199999999999</v>
      </c>
      <c r="EC29">
        <v>2.2436500000000002E-2</v>
      </c>
      <c r="ED29">
        <v>2.40977E-2</v>
      </c>
      <c r="EE29">
        <v>0.13883999999999999</v>
      </c>
      <c r="EF29">
        <v>0.135743</v>
      </c>
      <c r="EG29">
        <v>29566.5</v>
      </c>
      <c r="EH29">
        <v>30022</v>
      </c>
      <c r="EI29">
        <v>28131.200000000001</v>
      </c>
      <c r="EJ29">
        <v>29597.4</v>
      </c>
      <c r="EK29">
        <v>33336.400000000001</v>
      </c>
      <c r="EL29">
        <v>35507.9</v>
      </c>
      <c r="EM29">
        <v>39710.400000000001</v>
      </c>
      <c r="EN29">
        <v>42301.9</v>
      </c>
      <c r="EO29">
        <v>1.5981000000000001</v>
      </c>
      <c r="EP29">
        <v>2.2307999999999999</v>
      </c>
      <c r="EQ29">
        <v>7.8931500000000002E-2</v>
      </c>
      <c r="ER29">
        <v>0</v>
      </c>
      <c r="ES29">
        <v>30.0898</v>
      </c>
      <c r="ET29">
        <v>999.9</v>
      </c>
      <c r="EU29">
        <v>72.900000000000006</v>
      </c>
      <c r="EV29">
        <v>32.6</v>
      </c>
      <c r="EW29">
        <v>35.502800000000001</v>
      </c>
      <c r="EX29">
        <v>57.160899999999998</v>
      </c>
      <c r="EY29">
        <v>-3.8181099999999999</v>
      </c>
      <c r="EZ29">
        <v>2</v>
      </c>
      <c r="FA29">
        <v>0.29680600000000001</v>
      </c>
      <c r="FB29">
        <v>-0.35320299999999999</v>
      </c>
      <c r="FC29">
        <v>20.273299999999999</v>
      </c>
      <c r="FD29">
        <v>5.2198399999999996</v>
      </c>
      <c r="FE29">
        <v>12.004099999999999</v>
      </c>
      <c r="FF29">
        <v>4.9870999999999999</v>
      </c>
      <c r="FG29">
        <v>3.2845</v>
      </c>
      <c r="FH29">
        <v>9999</v>
      </c>
      <c r="FI29">
        <v>9999</v>
      </c>
      <c r="FJ29">
        <v>9999</v>
      </c>
      <c r="FK29">
        <v>999.9</v>
      </c>
      <c r="FL29">
        <v>1.86581</v>
      </c>
      <c r="FM29">
        <v>1.8621799999999999</v>
      </c>
      <c r="FN29">
        <v>1.8641700000000001</v>
      </c>
      <c r="FO29">
        <v>1.8602799999999999</v>
      </c>
      <c r="FP29">
        <v>1.8609599999999999</v>
      </c>
      <c r="FQ29">
        <v>1.8602000000000001</v>
      </c>
      <c r="FR29">
        <v>1.8618699999999999</v>
      </c>
      <c r="FS29">
        <v>1.85849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-4.1719999999999997</v>
      </c>
      <c r="GH29">
        <v>0.27860000000000001</v>
      </c>
      <c r="GI29">
        <v>-3.8812981962806838</v>
      </c>
      <c r="GJ29">
        <v>-3.9744887815693084E-3</v>
      </c>
      <c r="GK29">
        <v>1.847162108954052E-6</v>
      </c>
      <c r="GL29">
        <v>-4.4217609294687878E-10</v>
      </c>
      <c r="GM29">
        <v>-3.5710143375135749E-2</v>
      </c>
      <c r="GN29">
        <v>-2.5986294017825021E-3</v>
      </c>
      <c r="GO29">
        <v>9.7579789506272807E-4</v>
      </c>
      <c r="GP29">
        <v>-1.8446741173202889E-5</v>
      </c>
      <c r="GQ29">
        <v>6</v>
      </c>
      <c r="GR29">
        <v>2080</v>
      </c>
      <c r="GS29">
        <v>4</v>
      </c>
      <c r="GT29">
        <v>32</v>
      </c>
      <c r="GU29">
        <v>107.1</v>
      </c>
      <c r="GV29">
        <v>107.2</v>
      </c>
      <c r="GW29">
        <v>0.41381800000000002</v>
      </c>
      <c r="GX29">
        <v>2.6037599999999999</v>
      </c>
      <c r="GY29">
        <v>2.04834</v>
      </c>
      <c r="GZ29">
        <v>2.6135299999999999</v>
      </c>
      <c r="HA29">
        <v>2.1972700000000001</v>
      </c>
      <c r="HB29">
        <v>2.3315399999999999</v>
      </c>
      <c r="HC29">
        <v>37.554000000000002</v>
      </c>
      <c r="HD29">
        <v>14.587300000000001</v>
      </c>
      <c r="HE29">
        <v>18</v>
      </c>
      <c r="HF29">
        <v>302.64100000000002</v>
      </c>
      <c r="HG29">
        <v>767.87599999999998</v>
      </c>
      <c r="HH29">
        <v>31.002400000000002</v>
      </c>
      <c r="HI29">
        <v>31.258900000000001</v>
      </c>
      <c r="HJ29">
        <v>30.000399999999999</v>
      </c>
      <c r="HK29">
        <v>31.180900000000001</v>
      </c>
      <c r="HL29">
        <v>31.152699999999999</v>
      </c>
      <c r="HM29">
        <v>8.2889199999999992</v>
      </c>
      <c r="HN29">
        <v>8.7316500000000001</v>
      </c>
      <c r="HO29">
        <v>100</v>
      </c>
      <c r="HP29">
        <v>31</v>
      </c>
      <c r="HQ29">
        <v>97.131200000000007</v>
      </c>
      <c r="HR29">
        <v>32.8506</v>
      </c>
      <c r="HS29">
        <v>99.129400000000004</v>
      </c>
      <c r="HT29">
        <v>98.097399999999993</v>
      </c>
    </row>
    <row r="30" spans="1:228" x14ac:dyDescent="0.2">
      <c r="A30">
        <v>15</v>
      </c>
      <c r="B30">
        <v>1675359880.0999999</v>
      </c>
      <c r="C30">
        <v>56</v>
      </c>
      <c r="D30" t="s">
        <v>388</v>
      </c>
      <c r="E30" t="s">
        <v>389</v>
      </c>
      <c r="F30">
        <v>4</v>
      </c>
      <c r="G30">
        <v>1675359877.7874999</v>
      </c>
      <c r="H30">
        <f t="shared" si="0"/>
        <v>7.9869949725328818E-4</v>
      </c>
      <c r="I30">
        <f t="shared" si="1"/>
        <v>0.79869949725328815</v>
      </c>
      <c r="J30">
        <f t="shared" si="2"/>
        <v>1.3764505964700531</v>
      </c>
      <c r="K30">
        <f t="shared" si="3"/>
        <v>74.430412499999989</v>
      </c>
      <c r="L30">
        <f t="shared" si="4"/>
        <v>39.429623491578994</v>
      </c>
      <c r="M30">
        <f t="shared" si="5"/>
        <v>4.0032192882648614</v>
      </c>
      <c r="N30">
        <f t="shared" si="6"/>
        <v>7.5567869172564048</v>
      </c>
      <c r="O30">
        <f t="shared" si="7"/>
        <v>6.5731636081844513E-2</v>
      </c>
      <c r="P30">
        <f t="shared" si="8"/>
        <v>2.7778202401536367</v>
      </c>
      <c r="Q30">
        <f t="shared" si="9"/>
        <v>6.4879608227768865E-2</v>
      </c>
      <c r="R30">
        <f t="shared" si="10"/>
        <v>4.0625386270001083E-2</v>
      </c>
      <c r="S30">
        <f t="shared" si="11"/>
        <v>226.1109318571711</v>
      </c>
      <c r="T30">
        <f t="shared" si="12"/>
        <v>33.629030332906915</v>
      </c>
      <c r="U30">
        <f t="shared" si="13"/>
        <v>31.383875</v>
      </c>
      <c r="V30">
        <f t="shared" si="14"/>
        <v>4.6110679331610545</v>
      </c>
      <c r="W30">
        <f t="shared" si="15"/>
        <v>69.627355936844765</v>
      </c>
      <c r="X30">
        <f t="shared" si="16"/>
        <v>3.410581483457316</v>
      </c>
      <c r="Y30">
        <f t="shared" si="17"/>
        <v>4.8983354854819865</v>
      </c>
      <c r="Z30">
        <f t="shared" si="18"/>
        <v>1.2004864497037384</v>
      </c>
      <c r="AA30">
        <f t="shared" si="19"/>
        <v>-35.222647828870009</v>
      </c>
      <c r="AB30">
        <f t="shared" si="20"/>
        <v>159.80846814544086</v>
      </c>
      <c r="AC30">
        <f t="shared" si="21"/>
        <v>13.036317988791071</v>
      </c>
      <c r="AD30">
        <f t="shared" si="22"/>
        <v>363.73307016253301</v>
      </c>
      <c r="AE30">
        <f t="shared" si="23"/>
        <v>11.711013643712096</v>
      </c>
      <c r="AF30">
        <f t="shared" si="24"/>
        <v>0.79385505403275614</v>
      </c>
      <c r="AG30">
        <f t="shared" si="25"/>
        <v>1.3764505964700531</v>
      </c>
      <c r="AH30">
        <v>87.551563209700348</v>
      </c>
      <c r="AI30">
        <v>80.012024242424232</v>
      </c>
      <c r="AJ30">
        <v>1.6546941633020229</v>
      </c>
      <c r="AK30">
        <v>61.262167210891882</v>
      </c>
      <c r="AL30">
        <f t="shared" si="26"/>
        <v>0.79869949725328815</v>
      </c>
      <c r="AM30">
        <v>32.882479873246773</v>
      </c>
      <c r="AN30">
        <v>33.59444606060606</v>
      </c>
      <c r="AO30">
        <v>8.5396103896775955E-5</v>
      </c>
      <c r="AP30">
        <v>100.85</v>
      </c>
      <c r="AQ30">
        <v>336</v>
      </c>
      <c r="AR30">
        <v>52</v>
      </c>
      <c r="AS30">
        <f t="shared" si="27"/>
        <v>1</v>
      </c>
      <c r="AT30">
        <f t="shared" si="28"/>
        <v>0</v>
      </c>
      <c r="AU30">
        <f t="shared" si="29"/>
        <v>47705.111143646624</v>
      </c>
      <c r="AV30">
        <f t="shared" si="30"/>
        <v>1199.9949999999999</v>
      </c>
      <c r="AW30">
        <f t="shared" si="31"/>
        <v>1025.9189760917984</v>
      </c>
      <c r="AX30">
        <f t="shared" si="32"/>
        <v>0.85493604231000841</v>
      </c>
      <c r="AY30">
        <f t="shared" si="33"/>
        <v>0.18842656165831617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1675359877.7874999</v>
      </c>
      <c r="BF30">
        <v>74.430412499999989</v>
      </c>
      <c r="BG30">
        <v>85.295149999999992</v>
      </c>
      <c r="BH30">
        <v>33.592449999999999</v>
      </c>
      <c r="BI30">
        <v>32.884275000000002</v>
      </c>
      <c r="BJ30">
        <v>78.612937499999987</v>
      </c>
      <c r="BK30">
        <v>33.313812499999997</v>
      </c>
      <c r="BL30">
        <v>649.99824999999998</v>
      </c>
      <c r="BM30">
        <v>101.428375</v>
      </c>
      <c r="BN30">
        <v>9.983992500000001E-2</v>
      </c>
      <c r="BO30">
        <v>32.450987499999997</v>
      </c>
      <c r="BP30">
        <v>31.383875</v>
      </c>
      <c r="BQ30">
        <v>999.9</v>
      </c>
      <c r="BR30">
        <v>0</v>
      </c>
      <c r="BS30">
        <v>0</v>
      </c>
      <c r="BT30">
        <v>9030.15625</v>
      </c>
      <c r="BU30">
        <v>0</v>
      </c>
      <c r="BV30">
        <v>310.60124999999999</v>
      </c>
      <c r="BW30">
        <v>-10.864762499999999</v>
      </c>
      <c r="BX30">
        <v>77.017612499999984</v>
      </c>
      <c r="BY30">
        <v>88.195387499999995</v>
      </c>
      <c r="BZ30">
        <v>0.70818287499999999</v>
      </c>
      <c r="CA30">
        <v>85.295149999999992</v>
      </c>
      <c r="CB30">
        <v>32.884275000000002</v>
      </c>
      <c r="CC30">
        <v>3.407235</v>
      </c>
      <c r="CD30">
        <v>3.3354062500000001</v>
      </c>
      <c r="CE30">
        <v>26.164449999999999</v>
      </c>
      <c r="CF30">
        <v>25.804424999999998</v>
      </c>
      <c r="CG30">
        <v>1199.9949999999999</v>
      </c>
      <c r="CH30">
        <v>0.50004925</v>
      </c>
      <c r="CI30">
        <v>0.49995075</v>
      </c>
      <c r="CJ30">
        <v>0</v>
      </c>
      <c r="CK30">
        <v>1029.79375</v>
      </c>
      <c r="CL30">
        <v>4.9990899999999998</v>
      </c>
      <c r="CM30">
        <v>11151.0625</v>
      </c>
      <c r="CN30">
        <v>9557.9712500000005</v>
      </c>
      <c r="CO30">
        <v>41.125</v>
      </c>
      <c r="CP30">
        <v>43</v>
      </c>
      <c r="CQ30">
        <v>41.875</v>
      </c>
      <c r="CR30">
        <v>42.125</v>
      </c>
      <c r="CS30">
        <v>42.561999999999998</v>
      </c>
      <c r="CT30">
        <v>597.55624999999986</v>
      </c>
      <c r="CU30">
        <v>597.43875000000003</v>
      </c>
      <c r="CV30">
        <v>0</v>
      </c>
      <c r="CW30">
        <v>1675359898.3</v>
      </c>
      <c r="CX30">
        <v>0</v>
      </c>
      <c r="CY30">
        <v>1675353449.5</v>
      </c>
      <c r="CZ30" t="s">
        <v>356</v>
      </c>
      <c r="DA30">
        <v>1675353449.5</v>
      </c>
      <c r="DB30">
        <v>1675353444</v>
      </c>
      <c r="DC30">
        <v>1</v>
      </c>
      <c r="DD30">
        <v>8.2000000000000003E-2</v>
      </c>
      <c r="DE30">
        <v>2.5000000000000001E-2</v>
      </c>
      <c r="DF30">
        <v>-5.3170000000000002</v>
      </c>
      <c r="DG30">
        <v>0.30099999999999999</v>
      </c>
      <c r="DH30">
        <v>415</v>
      </c>
      <c r="DI30">
        <v>32</v>
      </c>
      <c r="DJ30">
        <v>0.41</v>
      </c>
      <c r="DK30">
        <v>0.21</v>
      </c>
      <c r="DL30">
        <v>-10.604407500000001</v>
      </c>
      <c r="DM30">
        <v>-2.0425767354596469</v>
      </c>
      <c r="DN30">
        <v>0.20212423702700771</v>
      </c>
      <c r="DO30">
        <v>0</v>
      </c>
      <c r="DP30">
        <v>0.69930782499999999</v>
      </c>
      <c r="DQ30">
        <v>0.17033699437148009</v>
      </c>
      <c r="DR30">
        <v>2.1099432432991529E-2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357</v>
      </c>
      <c r="EA30">
        <v>3.2984499999999999</v>
      </c>
      <c r="EB30">
        <v>2.6255000000000002</v>
      </c>
      <c r="EC30">
        <v>2.4291500000000001E-2</v>
      </c>
      <c r="ED30">
        <v>2.5971000000000001E-2</v>
      </c>
      <c r="EE30">
        <v>0.138852</v>
      </c>
      <c r="EF30">
        <v>0.135764</v>
      </c>
      <c r="EG30">
        <v>29510.1</v>
      </c>
      <c r="EH30">
        <v>29963.9</v>
      </c>
      <c r="EI30">
        <v>28130.9</v>
      </c>
      <c r="EJ30">
        <v>29597</v>
      </c>
      <c r="EK30">
        <v>33336.1</v>
      </c>
      <c r="EL30">
        <v>35506.6</v>
      </c>
      <c r="EM30">
        <v>39710.400000000001</v>
      </c>
      <c r="EN30">
        <v>42301.2</v>
      </c>
      <c r="EO30">
        <v>1.59738</v>
      </c>
      <c r="EP30">
        <v>2.2307999999999999</v>
      </c>
      <c r="EQ30">
        <v>7.8886700000000004E-2</v>
      </c>
      <c r="ER30">
        <v>0</v>
      </c>
      <c r="ES30">
        <v>30.1157</v>
      </c>
      <c r="ET30">
        <v>999.9</v>
      </c>
      <c r="EU30">
        <v>72.900000000000006</v>
      </c>
      <c r="EV30">
        <v>32.6</v>
      </c>
      <c r="EW30">
        <v>35.503599999999999</v>
      </c>
      <c r="EX30">
        <v>57.070900000000002</v>
      </c>
      <c r="EY30">
        <v>-3.7339699999999998</v>
      </c>
      <c r="EZ30">
        <v>2</v>
      </c>
      <c r="FA30">
        <v>0.29713899999999999</v>
      </c>
      <c r="FB30">
        <v>-0.34445799999999999</v>
      </c>
      <c r="FC30">
        <v>20.273199999999999</v>
      </c>
      <c r="FD30">
        <v>5.2204300000000003</v>
      </c>
      <c r="FE30">
        <v>12.004</v>
      </c>
      <c r="FF30">
        <v>4.9869500000000002</v>
      </c>
      <c r="FG30">
        <v>3.2844799999999998</v>
      </c>
      <c r="FH30">
        <v>9999</v>
      </c>
      <c r="FI30">
        <v>9999</v>
      </c>
      <c r="FJ30">
        <v>9999</v>
      </c>
      <c r="FK30">
        <v>999.9</v>
      </c>
      <c r="FL30">
        <v>1.8658300000000001</v>
      </c>
      <c r="FM30">
        <v>1.8621799999999999</v>
      </c>
      <c r="FN30">
        <v>1.8641700000000001</v>
      </c>
      <c r="FO30">
        <v>1.8602399999999999</v>
      </c>
      <c r="FP30">
        <v>1.8609599999999999</v>
      </c>
      <c r="FQ30">
        <v>1.86019</v>
      </c>
      <c r="FR30">
        <v>1.8618600000000001</v>
      </c>
      <c r="FS30">
        <v>1.85849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-4.1959999999999997</v>
      </c>
      <c r="GH30">
        <v>0.2787</v>
      </c>
      <c r="GI30">
        <v>-3.8812981962806838</v>
      </c>
      <c r="GJ30">
        <v>-3.9744887815693084E-3</v>
      </c>
      <c r="GK30">
        <v>1.847162108954052E-6</v>
      </c>
      <c r="GL30">
        <v>-4.4217609294687878E-10</v>
      </c>
      <c r="GM30">
        <v>-3.5710143375135749E-2</v>
      </c>
      <c r="GN30">
        <v>-2.5986294017825021E-3</v>
      </c>
      <c r="GO30">
        <v>9.7579789506272807E-4</v>
      </c>
      <c r="GP30">
        <v>-1.8446741173202889E-5</v>
      </c>
      <c r="GQ30">
        <v>6</v>
      </c>
      <c r="GR30">
        <v>2080</v>
      </c>
      <c r="GS30">
        <v>4</v>
      </c>
      <c r="GT30">
        <v>32</v>
      </c>
      <c r="GU30">
        <v>107.2</v>
      </c>
      <c r="GV30">
        <v>107.3</v>
      </c>
      <c r="GW30">
        <v>0.43335000000000001</v>
      </c>
      <c r="GX30">
        <v>2.6013199999999999</v>
      </c>
      <c r="GY30">
        <v>2.04834</v>
      </c>
      <c r="GZ30">
        <v>2.6135299999999999</v>
      </c>
      <c r="HA30">
        <v>2.1972700000000001</v>
      </c>
      <c r="HB30">
        <v>2.3010299999999999</v>
      </c>
      <c r="HC30">
        <v>37.554000000000002</v>
      </c>
      <c r="HD30">
        <v>14.587300000000001</v>
      </c>
      <c r="HE30">
        <v>18</v>
      </c>
      <c r="HF30">
        <v>302.339</v>
      </c>
      <c r="HG30">
        <v>767.92100000000005</v>
      </c>
      <c r="HH30">
        <v>31.002400000000002</v>
      </c>
      <c r="HI30">
        <v>31.262899999999998</v>
      </c>
      <c r="HJ30">
        <v>30.000499999999999</v>
      </c>
      <c r="HK30">
        <v>31.184200000000001</v>
      </c>
      <c r="HL30">
        <v>31.156199999999998</v>
      </c>
      <c r="HM30">
        <v>8.6949400000000008</v>
      </c>
      <c r="HN30">
        <v>8.7316500000000001</v>
      </c>
      <c r="HO30">
        <v>100</v>
      </c>
      <c r="HP30">
        <v>31</v>
      </c>
      <c r="HQ30">
        <v>103.813</v>
      </c>
      <c r="HR30">
        <v>32.871899999999997</v>
      </c>
      <c r="HS30">
        <v>99.129000000000005</v>
      </c>
      <c r="HT30">
        <v>98.0959</v>
      </c>
    </row>
    <row r="31" spans="1:228" x14ac:dyDescent="0.2">
      <c r="A31">
        <v>16</v>
      </c>
      <c r="B31">
        <v>1675359884.0999999</v>
      </c>
      <c r="C31">
        <v>60</v>
      </c>
      <c r="D31" t="s">
        <v>390</v>
      </c>
      <c r="E31" t="s">
        <v>391</v>
      </c>
      <c r="F31">
        <v>4</v>
      </c>
      <c r="G31">
        <v>1675359882.0999999</v>
      </c>
      <c r="H31">
        <f t="shared" si="0"/>
        <v>7.9880567730038687E-4</v>
      </c>
      <c r="I31">
        <f t="shared" si="1"/>
        <v>0.79880567730038687</v>
      </c>
      <c r="J31">
        <f t="shared" si="2"/>
        <v>1.4316553224880499</v>
      </c>
      <c r="K31">
        <f t="shared" si="3"/>
        <v>81.367028571428577</v>
      </c>
      <c r="L31">
        <f t="shared" si="4"/>
        <v>44.737105976883477</v>
      </c>
      <c r="M31">
        <f t="shared" si="5"/>
        <v>4.54212811988012</v>
      </c>
      <c r="N31">
        <f t="shared" si="6"/>
        <v>8.2611393927971939</v>
      </c>
      <c r="O31">
        <f t="shared" si="7"/>
        <v>6.546090243639606E-2</v>
      </c>
      <c r="P31">
        <f t="shared" si="8"/>
        <v>2.7741421467255827</v>
      </c>
      <c r="Q31">
        <f t="shared" si="9"/>
        <v>6.4614725268717643E-2</v>
      </c>
      <c r="R31">
        <f t="shared" si="10"/>
        <v>4.0459317596616293E-2</v>
      </c>
      <c r="S31">
        <f t="shared" si="11"/>
        <v>226.11082766096968</v>
      </c>
      <c r="T31">
        <f t="shared" si="12"/>
        <v>33.652351653934332</v>
      </c>
      <c r="U31">
        <f t="shared" si="13"/>
        <v>31.405671428571431</v>
      </c>
      <c r="V31">
        <f t="shared" si="14"/>
        <v>4.6167854145017477</v>
      </c>
      <c r="W31">
        <f t="shared" si="15"/>
        <v>69.554779660000449</v>
      </c>
      <c r="X31">
        <f t="shared" si="16"/>
        <v>3.4112431395866394</v>
      </c>
      <c r="Y31">
        <f t="shared" si="17"/>
        <v>4.9043978807230362</v>
      </c>
      <c r="Z31">
        <f t="shared" si="18"/>
        <v>1.2055422749151083</v>
      </c>
      <c r="AA31">
        <f t="shared" si="19"/>
        <v>-35.227330368947058</v>
      </c>
      <c r="AB31">
        <f t="shared" si="20"/>
        <v>159.61636296436933</v>
      </c>
      <c r="AC31">
        <f t="shared" si="21"/>
        <v>13.040715024139395</v>
      </c>
      <c r="AD31">
        <f t="shared" si="22"/>
        <v>363.54057528053136</v>
      </c>
      <c r="AE31">
        <f t="shared" si="23"/>
        <v>11.949432789561891</v>
      </c>
      <c r="AF31">
        <f t="shared" si="24"/>
        <v>0.79110222447825995</v>
      </c>
      <c r="AG31">
        <f t="shared" si="25"/>
        <v>1.4316553224880499</v>
      </c>
      <c r="AH31">
        <v>94.420429204521668</v>
      </c>
      <c r="AI31">
        <v>86.726912727272691</v>
      </c>
      <c r="AJ31">
        <v>1.681718036104026</v>
      </c>
      <c r="AK31">
        <v>61.262167210891882</v>
      </c>
      <c r="AL31">
        <f t="shared" si="26"/>
        <v>0.79880567730038687</v>
      </c>
      <c r="AM31">
        <v>32.889642805194804</v>
      </c>
      <c r="AN31">
        <v>33.601319999999987</v>
      </c>
      <c r="AO31">
        <v>1.4645578231260609E-4</v>
      </c>
      <c r="AP31">
        <v>100.85</v>
      </c>
      <c r="AQ31">
        <v>336</v>
      </c>
      <c r="AR31">
        <v>52</v>
      </c>
      <c r="AS31">
        <f t="shared" si="27"/>
        <v>1</v>
      </c>
      <c r="AT31">
        <f t="shared" si="28"/>
        <v>0</v>
      </c>
      <c r="AU31">
        <f t="shared" si="29"/>
        <v>47600.097250937346</v>
      </c>
      <c r="AV31">
        <f t="shared" si="30"/>
        <v>1199.992857142857</v>
      </c>
      <c r="AW31">
        <f t="shared" si="31"/>
        <v>1025.9172993062018</v>
      </c>
      <c r="AX31">
        <f t="shared" si="32"/>
        <v>0.85493617166095204</v>
      </c>
      <c r="AY31">
        <f t="shared" si="33"/>
        <v>0.18842681130563729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1675359882.0999999</v>
      </c>
      <c r="BF31">
        <v>81.367028571428577</v>
      </c>
      <c r="BG31">
        <v>92.456714285714284</v>
      </c>
      <c r="BH31">
        <v>33.598599999999998</v>
      </c>
      <c r="BI31">
        <v>32.892885714285718</v>
      </c>
      <c r="BJ31">
        <v>85.575214285714296</v>
      </c>
      <c r="BK31">
        <v>33.319899999999997</v>
      </c>
      <c r="BL31">
        <v>649.9987142857143</v>
      </c>
      <c r="BM31">
        <v>101.4292857142857</v>
      </c>
      <c r="BN31">
        <v>0.1000381142857143</v>
      </c>
      <c r="BO31">
        <v>32.472914285714289</v>
      </c>
      <c r="BP31">
        <v>31.405671428571431</v>
      </c>
      <c r="BQ31">
        <v>999.89999999999986</v>
      </c>
      <c r="BR31">
        <v>0</v>
      </c>
      <c r="BS31">
        <v>0</v>
      </c>
      <c r="BT31">
        <v>9010.5357142857138</v>
      </c>
      <c r="BU31">
        <v>0</v>
      </c>
      <c r="BV31">
        <v>309.26957142857151</v>
      </c>
      <c r="BW31">
        <v>-11.08967142857143</v>
      </c>
      <c r="BX31">
        <v>84.195900000000009</v>
      </c>
      <c r="BY31">
        <v>95.601314285714267</v>
      </c>
      <c r="BZ31">
        <v>0.705681</v>
      </c>
      <c r="CA31">
        <v>92.456714285714284</v>
      </c>
      <c r="CB31">
        <v>32.892885714285718</v>
      </c>
      <c r="CC31">
        <v>3.407885714285714</v>
      </c>
      <c r="CD31">
        <v>3.3363071428571431</v>
      </c>
      <c r="CE31">
        <v>26.167671428571431</v>
      </c>
      <c r="CF31">
        <v>25.808985714285711</v>
      </c>
      <c r="CG31">
        <v>1199.992857142857</v>
      </c>
      <c r="CH31">
        <v>0.50004400000000004</v>
      </c>
      <c r="CI31">
        <v>0.49995600000000001</v>
      </c>
      <c r="CJ31">
        <v>0</v>
      </c>
      <c r="CK31">
        <v>1028.8900000000001</v>
      </c>
      <c r="CL31">
        <v>4.9990899999999998</v>
      </c>
      <c r="CM31">
        <v>11141.471428571431</v>
      </c>
      <c r="CN31">
        <v>9557.9628571428566</v>
      </c>
      <c r="CO31">
        <v>41.142714285714291</v>
      </c>
      <c r="CP31">
        <v>43</v>
      </c>
      <c r="CQ31">
        <v>41.875</v>
      </c>
      <c r="CR31">
        <v>42.125</v>
      </c>
      <c r="CS31">
        <v>42.561999999999998</v>
      </c>
      <c r="CT31">
        <v>597.55000000000007</v>
      </c>
      <c r="CU31">
        <v>597.44285714285718</v>
      </c>
      <c r="CV31">
        <v>0</v>
      </c>
      <c r="CW31">
        <v>1675359902.5</v>
      </c>
      <c r="CX31">
        <v>0</v>
      </c>
      <c r="CY31">
        <v>1675353449.5</v>
      </c>
      <c r="CZ31" t="s">
        <v>356</v>
      </c>
      <c r="DA31">
        <v>1675353449.5</v>
      </c>
      <c r="DB31">
        <v>1675353444</v>
      </c>
      <c r="DC31">
        <v>1</v>
      </c>
      <c r="DD31">
        <v>8.2000000000000003E-2</v>
      </c>
      <c r="DE31">
        <v>2.5000000000000001E-2</v>
      </c>
      <c r="DF31">
        <v>-5.3170000000000002</v>
      </c>
      <c r="DG31">
        <v>0.30099999999999999</v>
      </c>
      <c r="DH31">
        <v>415</v>
      </c>
      <c r="DI31">
        <v>32</v>
      </c>
      <c r="DJ31">
        <v>0.41</v>
      </c>
      <c r="DK31">
        <v>0.21</v>
      </c>
      <c r="DL31">
        <v>-10.757630000000001</v>
      </c>
      <c r="DM31">
        <v>-1.9844240150093451</v>
      </c>
      <c r="DN31">
        <v>0.1957646612644888</v>
      </c>
      <c r="DO31">
        <v>0</v>
      </c>
      <c r="DP31">
        <v>0.70791227499999998</v>
      </c>
      <c r="DQ31">
        <v>2.9296401500937489E-2</v>
      </c>
      <c r="DR31">
        <v>1.0343406107244119E-2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365</v>
      </c>
      <c r="EA31">
        <v>3.2984800000000001</v>
      </c>
      <c r="EB31">
        <v>2.6253799999999998</v>
      </c>
      <c r="EC31">
        <v>2.61557E-2</v>
      </c>
      <c r="ED31">
        <v>2.78458E-2</v>
      </c>
      <c r="EE31">
        <v>0.13887099999999999</v>
      </c>
      <c r="EF31">
        <v>0.13578499999999999</v>
      </c>
      <c r="EG31">
        <v>29453.4</v>
      </c>
      <c r="EH31">
        <v>29906</v>
      </c>
      <c r="EI31">
        <v>28130.7</v>
      </c>
      <c r="EJ31">
        <v>29596.7</v>
      </c>
      <c r="EK31">
        <v>33335.1</v>
      </c>
      <c r="EL31">
        <v>35505.4</v>
      </c>
      <c r="EM31">
        <v>39710</v>
      </c>
      <c r="EN31">
        <v>42300.6</v>
      </c>
      <c r="EO31">
        <v>1.5983000000000001</v>
      </c>
      <c r="EP31">
        <v>2.2306699999999999</v>
      </c>
      <c r="EQ31">
        <v>7.8462100000000007E-2</v>
      </c>
      <c r="ER31">
        <v>0</v>
      </c>
      <c r="ES31">
        <v>30.1416</v>
      </c>
      <c r="ET31">
        <v>999.9</v>
      </c>
      <c r="EU31">
        <v>72.900000000000006</v>
      </c>
      <c r="EV31">
        <v>32.6</v>
      </c>
      <c r="EW31">
        <v>35.504399999999997</v>
      </c>
      <c r="EX31">
        <v>57.4009</v>
      </c>
      <c r="EY31">
        <v>-3.6538499999999998</v>
      </c>
      <c r="EZ31">
        <v>2</v>
      </c>
      <c r="FA31">
        <v>0.297431</v>
      </c>
      <c r="FB31">
        <v>-0.33626899999999998</v>
      </c>
      <c r="FC31">
        <v>20.273199999999999</v>
      </c>
      <c r="FD31">
        <v>5.2199900000000001</v>
      </c>
      <c r="FE31">
        <v>12.004</v>
      </c>
      <c r="FF31">
        <v>4.9871999999999996</v>
      </c>
      <c r="FG31">
        <v>3.2844500000000001</v>
      </c>
      <c r="FH31">
        <v>9999</v>
      </c>
      <c r="FI31">
        <v>9999</v>
      </c>
      <c r="FJ31">
        <v>9999</v>
      </c>
      <c r="FK31">
        <v>999.9</v>
      </c>
      <c r="FL31">
        <v>1.86582</v>
      </c>
      <c r="FM31">
        <v>1.8621799999999999</v>
      </c>
      <c r="FN31">
        <v>1.8641700000000001</v>
      </c>
      <c r="FO31">
        <v>1.86026</v>
      </c>
      <c r="FP31">
        <v>1.8609599999999999</v>
      </c>
      <c r="FQ31">
        <v>1.8601799999999999</v>
      </c>
      <c r="FR31">
        <v>1.86188</v>
      </c>
      <c r="FS31">
        <v>1.85849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-4.22</v>
      </c>
      <c r="GH31">
        <v>0.2787</v>
      </c>
      <c r="GI31">
        <v>-3.8812981962806838</v>
      </c>
      <c r="GJ31">
        <v>-3.9744887815693084E-3</v>
      </c>
      <c r="GK31">
        <v>1.847162108954052E-6</v>
      </c>
      <c r="GL31">
        <v>-4.4217609294687878E-10</v>
      </c>
      <c r="GM31">
        <v>-3.5710143375135749E-2</v>
      </c>
      <c r="GN31">
        <v>-2.5986294017825021E-3</v>
      </c>
      <c r="GO31">
        <v>9.7579789506272807E-4</v>
      </c>
      <c r="GP31">
        <v>-1.8446741173202889E-5</v>
      </c>
      <c r="GQ31">
        <v>6</v>
      </c>
      <c r="GR31">
        <v>2080</v>
      </c>
      <c r="GS31">
        <v>4</v>
      </c>
      <c r="GT31">
        <v>32</v>
      </c>
      <c r="GU31">
        <v>107.2</v>
      </c>
      <c r="GV31">
        <v>107.3</v>
      </c>
      <c r="GW31">
        <v>0.45288099999999998</v>
      </c>
      <c r="GX31">
        <v>2.5891099999999998</v>
      </c>
      <c r="GY31">
        <v>2.04834</v>
      </c>
      <c r="GZ31">
        <v>2.6147499999999999</v>
      </c>
      <c r="HA31">
        <v>2.1972700000000001</v>
      </c>
      <c r="HB31">
        <v>2.34863</v>
      </c>
      <c r="HC31">
        <v>37.554000000000002</v>
      </c>
      <c r="HD31">
        <v>14.5961</v>
      </c>
      <c r="HE31">
        <v>18</v>
      </c>
      <c r="HF31">
        <v>302.755</v>
      </c>
      <c r="HG31">
        <v>767.84</v>
      </c>
      <c r="HH31">
        <v>31.002400000000002</v>
      </c>
      <c r="HI31">
        <v>31.267099999999999</v>
      </c>
      <c r="HJ31">
        <v>30.000399999999999</v>
      </c>
      <c r="HK31">
        <v>31.187000000000001</v>
      </c>
      <c r="HL31">
        <v>31.159300000000002</v>
      </c>
      <c r="HM31">
        <v>9.1006999999999998</v>
      </c>
      <c r="HN31">
        <v>8.7316500000000001</v>
      </c>
      <c r="HO31">
        <v>100</v>
      </c>
      <c r="HP31">
        <v>31</v>
      </c>
      <c r="HQ31">
        <v>110.492</v>
      </c>
      <c r="HR31">
        <v>32.888199999999998</v>
      </c>
      <c r="HS31">
        <v>99.128</v>
      </c>
      <c r="HT31">
        <v>98.094700000000003</v>
      </c>
    </row>
    <row r="32" spans="1:228" x14ac:dyDescent="0.2">
      <c r="A32">
        <v>17</v>
      </c>
      <c r="B32">
        <v>1675359888.0999999</v>
      </c>
      <c r="C32">
        <v>64</v>
      </c>
      <c r="D32" t="s">
        <v>392</v>
      </c>
      <c r="E32" t="s">
        <v>393</v>
      </c>
      <c r="F32">
        <v>4</v>
      </c>
      <c r="G32">
        <v>1675359885.7874999</v>
      </c>
      <c r="H32">
        <f t="shared" si="0"/>
        <v>8.0028047422534736E-4</v>
      </c>
      <c r="I32">
        <f t="shared" si="1"/>
        <v>0.80028047422534732</v>
      </c>
      <c r="J32">
        <f t="shared" si="2"/>
        <v>1.5148444638353638</v>
      </c>
      <c r="K32">
        <f t="shared" si="3"/>
        <v>87.395150000000001</v>
      </c>
      <c r="L32">
        <f t="shared" si="4"/>
        <v>48.510146277435616</v>
      </c>
      <c r="M32">
        <f t="shared" si="5"/>
        <v>4.9251620358428152</v>
      </c>
      <c r="N32">
        <f t="shared" si="6"/>
        <v>8.8730978553450424</v>
      </c>
      <c r="O32">
        <f t="shared" si="7"/>
        <v>6.5291174594224136E-2</v>
      </c>
      <c r="P32">
        <f t="shared" si="8"/>
        <v>2.7739840603333659</v>
      </c>
      <c r="Q32">
        <f t="shared" si="9"/>
        <v>6.444930195807419E-2</v>
      </c>
      <c r="R32">
        <f t="shared" si="10"/>
        <v>4.0355548182758369E-2</v>
      </c>
      <c r="S32">
        <f t="shared" si="11"/>
        <v>226.11129373244549</v>
      </c>
      <c r="T32">
        <f t="shared" si="12"/>
        <v>33.668436031798734</v>
      </c>
      <c r="U32">
        <f t="shared" si="13"/>
        <v>31.4287375</v>
      </c>
      <c r="V32">
        <f t="shared" si="14"/>
        <v>4.6228426619758771</v>
      </c>
      <c r="W32">
        <f t="shared" si="15"/>
        <v>69.506309315245346</v>
      </c>
      <c r="X32">
        <f t="shared" si="16"/>
        <v>3.4120274452923152</v>
      </c>
      <c r="Y32">
        <f t="shared" si="17"/>
        <v>4.908946366030011</v>
      </c>
      <c r="Z32">
        <f t="shared" si="18"/>
        <v>1.210815216683562</v>
      </c>
      <c r="AA32">
        <f t="shared" si="19"/>
        <v>-35.292368913337818</v>
      </c>
      <c r="AB32">
        <f t="shared" si="20"/>
        <v>158.61569038538883</v>
      </c>
      <c r="AC32">
        <f t="shared" si="21"/>
        <v>12.962216089164491</v>
      </c>
      <c r="AD32">
        <f t="shared" si="22"/>
        <v>362.39683129366097</v>
      </c>
      <c r="AE32">
        <f t="shared" si="23"/>
        <v>12.079498149570775</v>
      </c>
      <c r="AF32">
        <f t="shared" si="24"/>
        <v>0.79052373379765772</v>
      </c>
      <c r="AG32">
        <f t="shared" si="25"/>
        <v>1.5148444638353638</v>
      </c>
      <c r="AH32">
        <v>101.32822101266839</v>
      </c>
      <c r="AI32">
        <v>93.50626606060608</v>
      </c>
      <c r="AJ32">
        <v>1.694904063265843</v>
      </c>
      <c r="AK32">
        <v>61.262167210891882</v>
      </c>
      <c r="AL32">
        <f t="shared" si="26"/>
        <v>0.80028047422534732</v>
      </c>
      <c r="AM32">
        <v>32.898498530216457</v>
      </c>
      <c r="AN32">
        <v>33.611518787878794</v>
      </c>
      <c r="AO32">
        <v>1.3797510822400561E-4</v>
      </c>
      <c r="AP32">
        <v>100.85</v>
      </c>
      <c r="AQ32">
        <v>335</v>
      </c>
      <c r="AR32">
        <v>52</v>
      </c>
      <c r="AS32">
        <f t="shared" si="27"/>
        <v>1</v>
      </c>
      <c r="AT32">
        <f t="shared" si="28"/>
        <v>0</v>
      </c>
      <c r="AU32">
        <f t="shared" si="29"/>
        <v>47593.165765550846</v>
      </c>
      <c r="AV32">
        <f t="shared" si="30"/>
        <v>1199.9949999999999</v>
      </c>
      <c r="AW32">
        <f t="shared" si="31"/>
        <v>1025.9191635919403</v>
      </c>
      <c r="AX32">
        <f t="shared" si="32"/>
        <v>0.85493619856077774</v>
      </c>
      <c r="AY32">
        <f t="shared" si="33"/>
        <v>0.18842686322230134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1675359885.7874999</v>
      </c>
      <c r="BF32">
        <v>87.395150000000001</v>
      </c>
      <c r="BG32">
        <v>98.608975000000001</v>
      </c>
      <c r="BH32">
        <v>33.6066</v>
      </c>
      <c r="BI32">
        <v>32.901425000000003</v>
      </c>
      <c r="BJ32">
        <v>91.625462499999998</v>
      </c>
      <c r="BK32">
        <v>33.327912499999996</v>
      </c>
      <c r="BL32">
        <v>650.01475000000005</v>
      </c>
      <c r="BM32">
        <v>101.4285</v>
      </c>
      <c r="BN32">
        <v>9.9992775000000006E-2</v>
      </c>
      <c r="BO32">
        <v>32.489350000000002</v>
      </c>
      <c r="BP32">
        <v>31.4287375</v>
      </c>
      <c r="BQ32">
        <v>999.9</v>
      </c>
      <c r="BR32">
        <v>0</v>
      </c>
      <c r="BS32">
        <v>0</v>
      </c>
      <c r="BT32">
        <v>9009.7662500000006</v>
      </c>
      <c r="BU32">
        <v>0</v>
      </c>
      <c r="BV32">
        <v>307.01812500000011</v>
      </c>
      <c r="BW32">
        <v>-11.213862499999999</v>
      </c>
      <c r="BX32">
        <v>90.434375000000017</v>
      </c>
      <c r="BY32">
        <v>101.963925</v>
      </c>
      <c r="BZ32">
        <v>0.70515612500000002</v>
      </c>
      <c r="CA32">
        <v>98.608975000000001</v>
      </c>
      <c r="CB32">
        <v>32.901425000000003</v>
      </c>
      <c r="CC32">
        <v>3.4086687499999999</v>
      </c>
      <c r="CD32">
        <v>3.337145</v>
      </c>
      <c r="CE32">
        <v>26.171575000000001</v>
      </c>
      <c r="CF32">
        <v>25.81325</v>
      </c>
      <c r="CG32">
        <v>1199.9949999999999</v>
      </c>
      <c r="CH32">
        <v>0.50004400000000004</v>
      </c>
      <c r="CI32">
        <v>0.49995600000000001</v>
      </c>
      <c r="CJ32">
        <v>0</v>
      </c>
      <c r="CK32">
        <v>1027.8824999999999</v>
      </c>
      <c r="CL32">
        <v>4.9990899999999998</v>
      </c>
      <c r="CM32">
        <v>11133.6625</v>
      </c>
      <c r="CN32">
        <v>9557.9512500000001</v>
      </c>
      <c r="CO32">
        <v>41.155999999999999</v>
      </c>
      <c r="CP32">
        <v>43.038749999999993</v>
      </c>
      <c r="CQ32">
        <v>41.921499999999988</v>
      </c>
      <c r="CR32">
        <v>42.179250000000003</v>
      </c>
      <c r="CS32">
        <v>42.577749999999988</v>
      </c>
      <c r="CT32">
        <v>597.54999999999995</v>
      </c>
      <c r="CU32">
        <v>597.44500000000005</v>
      </c>
      <c r="CV32">
        <v>0</v>
      </c>
      <c r="CW32">
        <v>1675359906.0999999</v>
      </c>
      <c r="CX32">
        <v>0</v>
      </c>
      <c r="CY32">
        <v>1675353449.5</v>
      </c>
      <c r="CZ32" t="s">
        <v>356</v>
      </c>
      <c r="DA32">
        <v>1675353449.5</v>
      </c>
      <c r="DB32">
        <v>1675353444</v>
      </c>
      <c r="DC32">
        <v>1</v>
      </c>
      <c r="DD32">
        <v>8.2000000000000003E-2</v>
      </c>
      <c r="DE32">
        <v>2.5000000000000001E-2</v>
      </c>
      <c r="DF32">
        <v>-5.3170000000000002</v>
      </c>
      <c r="DG32">
        <v>0.30099999999999999</v>
      </c>
      <c r="DH32">
        <v>415</v>
      </c>
      <c r="DI32">
        <v>32</v>
      </c>
      <c r="DJ32">
        <v>0.41</v>
      </c>
      <c r="DK32">
        <v>0.21</v>
      </c>
      <c r="DL32">
        <v>-10.87726341463415</v>
      </c>
      <c r="DM32">
        <v>-2.0382000000000402</v>
      </c>
      <c r="DN32">
        <v>0.20572204757058241</v>
      </c>
      <c r="DO32">
        <v>0</v>
      </c>
      <c r="DP32">
        <v>0.71037587804878044</v>
      </c>
      <c r="DQ32">
        <v>-4.1396027874563299E-2</v>
      </c>
      <c r="DR32">
        <v>5.7687501888386049E-3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365</v>
      </c>
      <c r="EA32">
        <v>3.2985500000000001</v>
      </c>
      <c r="EB32">
        <v>2.6253299999999999</v>
      </c>
      <c r="EC32">
        <v>2.8023599999999999E-2</v>
      </c>
      <c r="ED32">
        <v>2.9704700000000001E-2</v>
      </c>
      <c r="EE32">
        <v>0.13889799999999999</v>
      </c>
      <c r="EF32">
        <v>0.13580800000000001</v>
      </c>
      <c r="EG32">
        <v>29396.799999999999</v>
      </c>
      <c r="EH32">
        <v>29848.799999999999</v>
      </c>
      <c r="EI32">
        <v>28130.5</v>
      </c>
      <c r="EJ32">
        <v>29596.799999999999</v>
      </c>
      <c r="EK32">
        <v>33334.1</v>
      </c>
      <c r="EL32">
        <v>35504.800000000003</v>
      </c>
      <c r="EM32">
        <v>39709.800000000003</v>
      </c>
      <c r="EN32">
        <v>42301</v>
      </c>
      <c r="EO32">
        <v>1.59955</v>
      </c>
      <c r="EP32">
        <v>2.2305999999999999</v>
      </c>
      <c r="EQ32">
        <v>7.8134200000000001E-2</v>
      </c>
      <c r="ER32">
        <v>0</v>
      </c>
      <c r="ES32">
        <v>30.168600000000001</v>
      </c>
      <c r="ET32">
        <v>999.9</v>
      </c>
      <c r="EU32">
        <v>72.900000000000006</v>
      </c>
      <c r="EV32">
        <v>32.6</v>
      </c>
      <c r="EW32">
        <v>35.503999999999998</v>
      </c>
      <c r="EX32">
        <v>57.100900000000003</v>
      </c>
      <c r="EY32">
        <v>-3.7419899999999999</v>
      </c>
      <c r="EZ32">
        <v>2</v>
      </c>
      <c r="FA32">
        <v>0.29778700000000002</v>
      </c>
      <c r="FB32">
        <v>-0.32821600000000001</v>
      </c>
      <c r="FC32">
        <v>20.273199999999999</v>
      </c>
      <c r="FD32">
        <v>5.2208800000000002</v>
      </c>
      <c r="FE32">
        <v>12.0047</v>
      </c>
      <c r="FF32">
        <v>4.9874000000000001</v>
      </c>
      <c r="FG32">
        <v>3.2846500000000001</v>
      </c>
      <c r="FH32">
        <v>9999</v>
      </c>
      <c r="FI32">
        <v>9999</v>
      </c>
      <c r="FJ32">
        <v>9999</v>
      </c>
      <c r="FK32">
        <v>999.9</v>
      </c>
      <c r="FL32">
        <v>1.8658300000000001</v>
      </c>
      <c r="FM32">
        <v>1.8621799999999999</v>
      </c>
      <c r="FN32">
        <v>1.8641799999999999</v>
      </c>
      <c r="FO32">
        <v>1.8602799999999999</v>
      </c>
      <c r="FP32">
        <v>1.8609599999999999</v>
      </c>
      <c r="FQ32">
        <v>1.8601700000000001</v>
      </c>
      <c r="FR32">
        <v>1.8618699999999999</v>
      </c>
      <c r="FS32">
        <v>1.8584700000000001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-4.2439999999999998</v>
      </c>
      <c r="GH32">
        <v>0.2787</v>
      </c>
      <c r="GI32">
        <v>-3.8812981962806838</v>
      </c>
      <c r="GJ32">
        <v>-3.9744887815693084E-3</v>
      </c>
      <c r="GK32">
        <v>1.847162108954052E-6</v>
      </c>
      <c r="GL32">
        <v>-4.4217609294687878E-10</v>
      </c>
      <c r="GM32">
        <v>-3.5710143375135749E-2</v>
      </c>
      <c r="GN32">
        <v>-2.5986294017825021E-3</v>
      </c>
      <c r="GO32">
        <v>9.7579789506272807E-4</v>
      </c>
      <c r="GP32">
        <v>-1.8446741173202889E-5</v>
      </c>
      <c r="GQ32">
        <v>6</v>
      </c>
      <c r="GR32">
        <v>2080</v>
      </c>
      <c r="GS32">
        <v>4</v>
      </c>
      <c r="GT32">
        <v>32</v>
      </c>
      <c r="GU32">
        <v>107.3</v>
      </c>
      <c r="GV32">
        <v>107.4</v>
      </c>
      <c r="GW32">
        <v>0.47363300000000003</v>
      </c>
      <c r="GX32">
        <v>2.5842299999999998</v>
      </c>
      <c r="GY32">
        <v>2.04834</v>
      </c>
      <c r="GZ32">
        <v>2.6135299999999999</v>
      </c>
      <c r="HA32">
        <v>2.1972700000000001</v>
      </c>
      <c r="HB32">
        <v>2.33887</v>
      </c>
      <c r="HC32">
        <v>37.578099999999999</v>
      </c>
      <c r="HD32">
        <v>14.5961</v>
      </c>
      <c r="HE32">
        <v>18</v>
      </c>
      <c r="HF32">
        <v>303.31799999999998</v>
      </c>
      <c r="HG32">
        <v>767.81500000000005</v>
      </c>
      <c r="HH32">
        <v>31.002300000000002</v>
      </c>
      <c r="HI32">
        <v>31.271100000000001</v>
      </c>
      <c r="HJ32">
        <v>30.000499999999999</v>
      </c>
      <c r="HK32">
        <v>31.1904</v>
      </c>
      <c r="HL32">
        <v>31.1629</v>
      </c>
      <c r="HM32">
        <v>9.5082400000000007</v>
      </c>
      <c r="HN32">
        <v>8.7316500000000001</v>
      </c>
      <c r="HO32">
        <v>100</v>
      </c>
      <c r="HP32">
        <v>31</v>
      </c>
      <c r="HQ32">
        <v>117.187</v>
      </c>
      <c r="HR32">
        <v>32.895899999999997</v>
      </c>
      <c r="HS32">
        <v>99.127600000000001</v>
      </c>
      <c r="HT32">
        <v>98.095299999999995</v>
      </c>
    </row>
    <row r="33" spans="1:228" x14ac:dyDescent="0.2">
      <c r="A33">
        <v>18</v>
      </c>
      <c r="B33">
        <v>1675359892.0999999</v>
      </c>
      <c r="C33">
        <v>68</v>
      </c>
      <c r="D33" t="s">
        <v>394</v>
      </c>
      <c r="E33" t="s">
        <v>395</v>
      </c>
      <c r="F33">
        <v>4</v>
      </c>
      <c r="G33">
        <v>1675359890.0999999</v>
      </c>
      <c r="H33">
        <f t="shared" si="0"/>
        <v>7.9723685639458697E-4</v>
      </c>
      <c r="I33">
        <f t="shared" si="1"/>
        <v>0.79723685639458697</v>
      </c>
      <c r="J33">
        <f t="shared" si="2"/>
        <v>1.6328341468939596</v>
      </c>
      <c r="K33">
        <f t="shared" si="3"/>
        <v>94.461014285714285</v>
      </c>
      <c r="L33">
        <f t="shared" si="4"/>
        <v>52.222875846515606</v>
      </c>
      <c r="M33">
        <f t="shared" si="5"/>
        <v>5.3021258359272361</v>
      </c>
      <c r="N33">
        <f t="shared" si="6"/>
        <v>9.5905132801221349</v>
      </c>
      <c r="O33">
        <f t="shared" si="7"/>
        <v>6.4778852405316195E-2</v>
      </c>
      <c r="P33">
        <f t="shared" si="8"/>
        <v>2.7725221381195393</v>
      </c>
      <c r="Q33">
        <f t="shared" si="9"/>
        <v>6.3949618402253341E-2</v>
      </c>
      <c r="R33">
        <f t="shared" si="10"/>
        <v>4.0042130432782881E-2</v>
      </c>
      <c r="S33">
        <f t="shared" si="11"/>
        <v>226.10906623249139</v>
      </c>
      <c r="T33">
        <f t="shared" si="12"/>
        <v>33.687646554976247</v>
      </c>
      <c r="U33">
        <f t="shared" si="13"/>
        <v>31.449828571428569</v>
      </c>
      <c r="V33">
        <f t="shared" si="14"/>
        <v>4.6283873220221441</v>
      </c>
      <c r="W33">
        <f t="shared" si="15"/>
        <v>69.45190162106843</v>
      </c>
      <c r="X33">
        <f t="shared" si="16"/>
        <v>3.4127875804467944</v>
      </c>
      <c r="Y33">
        <f t="shared" si="17"/>
        <v>4.9138864462877656</v>
      </c>
      <c r="Z33">
        <f t="shared" si="18"/>
        <v>1.2155997415753497</v>
      </c>
      <c r="AA33">
        <f t="shared" si="19"/>
        <v>-35.158145367001282</v>
      </c>
      <c r="AB33">
        <f t="shared" si="20"/>
        <v>158.04551261378535</v>
      </c>
      <c r="AC33">
        <f t="shared" si="21"/>
        <v>12.92490508200369</v>
      </c>
      <c r="AD33">
        <f t="shared" si="22"/>
        <v>361.92133856127919</v>
      </c>
      <c r="AE33">
        <f t="shared" si="23"/>
        <v>12.168551226978323</v>
      </c>
      <c r="AF33">
        <f t="shared" si="24"/>
        <v>0.78939368988128367</v>
      </c>
      <c r="AG33">
        <f t="shared" si="25"/>
        <v>1.6328341468939596</v>
      </c>
      <c r="AH33">
        <v>108.199031398481</v>
      </c>
      <c r="AI33">
        <v>100.2790939393939</v>
      </c>
      <c r="AJ33">
        <v>1.690985973594896</v>
      </c>
      <c r="AK33">
        <v>61.262167210891882</v>
      </c>
      <c r="AL33">
        <f t="shared" si="26"/>
        <v>0.79723685639458697</v>
      </c>
      <c r="AM33">
        <v>32.906769178181818</v>
      </c>
      <c r="AN33">
        <v>33.618118787878771</v>
      </c>
      <c r="AO33">
        <v>-2.5180856180383419E-5</v>
      </c>
      <c r="AP33">
        <v>100.85</v>
      </c>
      <c r="AQ33">
        <v>336</v>
      </c>
      <c r="AR33">
        <v>52</v>
      </c>
      <c r="AS33">
        <f t="shared" si="27"/>
        <v>1</v>
      </c>
      <c r="AT33">
        <f t="shared" si="28"/>
        <v>0</v>
      </c>
      <c r="AU33">
        <f t="shared" si="29"/>
        <v>47550.03498376636</v>
      </c>
      <c r="AV33">
        <f t="shared" si="30"/>
        <v>1199.982857142857</v>
      </c>
      <c r="AW33">
        <f t="shared" si="31"/>
        <v>1025.9088135919644</v>
      </c>
      <c r="AX33">
        <f t="shared" si="32"/>
        <v>0.85493622470127562</v>
      </c>
      <c r="AY33">
        <f t="shared" si="33"/>
        <v>0.18842691367346198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1675359890.0999999</v>
      </c>
      <c r="BF33">
        <v>94.461014285714285</v>
      </c>
      <c r="BG33">
        <v>105.7627142857143</v>
      </c>
      <c r="BH33">
        <v>33.613985714285718</v>
      </c>
      <c r="BI33">
        <v>32.909785714285718</v>
      </c>
      <c r="BJ33">
        <v>98.717128571428589</v>
      </c>
      <c r="BK33">
        <v>33.33528571428571</v>
      </c>
      <c r="BL33">
        <v>649.97928571428577</v>
      </c>
      <c r="BM33">
        <v>101.429</v>
      </c>
      <c r="BN33">
        <v>9.9798442857142858E-2</v>
      </c>
      <c r="BO33">
        <v>32.507185714285718</v>
      </c>
      <c r="BP33">
        <v>31.449828571428569</v>
      </c>
      <c r="BQ33">
        <v>999.89999999999986</v>
      </c>
      <c r="BR33">
        <v>0</v>
      </c>
      <c r="BS33">
        <v>0</v>
      </c>
      <c r="BT33">
        <v>9001.9628571428584</v>
      </c>
      <c r="BU33">
        <v>0</v>
      </c>
      <c r="BV33">
        <v>254.70742857142861</v>
      </c>
      <c r="BW33">
        <v>-11.30152857142857</v>
      </c>
      <c r="BX33">
        <v>97.746671428571418</v>
      </c>
      <c r="BY33">
        <v>109.3617142857143</v>
      </c>
      <c r="BZ33">
        <v>0.704179</v>
      </c>
      <c r="CA33">
        <v>105.7627142857143</v>
      </c>
      <c r="CB33">
        <v>32.909785714285718</v>
      </c>
      <c r="CC33">
        <v>3.4094314285714291</v>
      </c>
      <c r="CD33">
        <v>3.338008571428571</v>
      </c>
      <c r="CE33">
        <v>26.175371428571431</v>
      </c>
      <c r="CF33">
        <v>25.817585714285709</v>
      </c>
      <c r="CG33">
        <v>1199.982857142857</v>
      </c>
      <c r="CH33">
        <v>0.50004400000000004</v>
      </c>
      <c r="CI33">
        <v>0.49995600000000001</v>
      </c>
      <c r="CJ33">
        <v>0</v>
      </c>
      <c r="CK33">
        <v>1027.1185714285709</v>
      </c>
      <c r="CL33">
        <v>4.9990899999999998</v>
      </c>
      <c r="CM33">
        <v>11123.21428571429</v>
      </c>
      <c r="CN33">
        <v>9557.887142857142</v>
      </c>
      <c r="CO33">
        <v>41.186999999999998</v>
      </c>
      <c r="CP33">
        <v>43.061999999999998</v>
      </c>
      <c r="CQ33">
        <v>41.936999999999998</v>
      </c>
      <c r="CR33">
        <v>42.186999999999998</v>
      </c>
      <c r="CS33">
        <v>42.607000000000014</v>
      </c>
      <c r="CT33">
        <v>597.5428571428572</v>
      </c>
      <c r="CU33">
        <v>597.43999999999994</v>
      </c>
      <c r="CV33">
        <v>0</v>
      </c>
      <c r="CW33">
        <v>1675359910.3</v>
      </c>
      <c r="CX33">
        <v>0</v>
      </c>
      <c r="CY33">
        <v>1675353449.5</v>
      </c>
      <c r="CZ33" t="s">
        <v>356</v>
      </c>
      <c r="DA33">
        <v>1675353449.5</v>
      </c>
      <c r="DB33">
        <v>1675353444</v>
      </c>
      <c r="DC33">
        <v>1</v>
      </c>
      <c r="DD33">
        <v>8.2000000000000003E-2</v>
      </c>
      <c r="DE33">
        <v>2.5000000000000001E-2</v>
      </c>
      <c r="DF33">
        <v>-5.3170000000000002</v>
      </c>
      <c r="DG33">
        <v>0.30099999999999999</v>
      </c>
      <c r="DH33">
        <v>415</v>
      </c>
      <c r="DI33">
        <v>32</v>
      </c>
      <c r="DJ33">
        <v>0.41</v>
      </c>
      <c r="DK33">
        <v>0.21</v>
      </c>
      <c r="DL33">
        <v>-11.001109756097559</v>
      </c>
      <c r="DM33">
        <v>-2.1937797909407379</v>
      </c>
      <c r="DN33">
        <v>0.21858652336660989</v>
      </c>
      <c r="DO33">
        <v>0</v>
      </c>
      <c r="DP33">
        <v>0.70842270731707313</v>
      </c>
      <c r="DQ33">
        <v>-4.2030878048778038E-2</v>
      </c>
      <c r="DR33">
        <v>4.7421097097918924E-3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365</v>
      </c>
      <c r="EA33">
        <v>3.2984599999999999</v>
      </c>
      <c r="EB33">
        <v>2.6250900000000001</v>
      </c>
      <c r="EC33">
        <v>2.9873E-2</v>
      </c>
      <c r="ED33">
        <v>3.1535800000000003E-2</v>
      </c>
      <c r="EE33">
        <v>0.13891700000000001</v>
      </c>
      <c r="EF33">
        <v>0.13582900000000001</v>
      </c>
      <c r="EG33">
        <v>29341</v>
      </c>
      <c r="EH33">
        <v>29791.8</v>
      </c>
      <c r="EI33">
        <v>28130.7</v>
      </c>
      <c r="EJ33">
        <v>29596.1</v>
      </c>
      <c r="EK33">
        <v>33333.800000000003</v>
      </c>
      <c r="EL33">
        <v>35503.4</v>
      </c>
      <c r="EM33">
        <v>39710.199999999997</v>
      </c>
      <c r="EN33">
        <v>42300.2</v>
      </c>
      <c r="EO33">
        <v>1.5970500000000001</v>
      </c>
      <c r="EP33">
        <v>2.2307800000000002</v>
      </c>
      <c r="EQ33">
        <v>7.77394E-2</v>
      </c>
      <c r="ER33">
        <v>0</v>
      </c>
      <c r="ES33">
        <v>30.1965</v>
      </c>
      <c r="ET33">
        <v>999.9</v>
      </c>
      <c r="EU33">
        <v>72.900000000000006</v>
      </c>
      <c r="EV33">
        <v>32.6</v>
      </c>
      <c r="EW33">
        <v>35.5015</v>
      </c>
      <c r="EX33">
        <v>56.770899999999997</v>
      </c>
      <c r="EY33">
        <v>-3.8501599999999998</v>
      </c>
      <c r="EZ33">
        <v>2</v>
      </c>
      <c r="FA33">
        <v>0.29797299999999999</v>
      </c>
      <c r="FB33">
        <v>-0.32069199999999998</v>
      </c>
      <c r="FC33">
        <v>20.2728</v>
      </c>
      <c r="FD33">
        <v>5.2171399999999997</v>
      </c>
      <c r="FE33">
        <v>12.004</v>
      </c>
      <c r="FF33">
        <v>4.9859999999999998</v>
      </c>
      <c r="FG33">
        <v>3.2839499999999999</v>
      </c>
      <c r="FH33">
        <v>9999</v>
      </c>
      <c r="FI33">
        <v>9999</v>
      </c>
      <c r="FJ33">
        <v>9999</v>
      </c>
      <c r="FK33">
        <v>999.9</v>
      </c>
      <c r="FL33">
        <v>1.8658300000000001</v>
      </c>
      <c r="FM33">
        <v>1.8621799999999999</v>
      </c>
      <c r="FN33">
        <v>1.8641700000000001</v>
      </c>
      <c r="FO33">
        <v>1.86029</v>
      </c>
      <c r="FP33">
        <v>1.8609599999999999</v>
      </c>
      <c r="FQ33">
        <v>1.8601799999999999</v>
      </c>
      <c r="FR33">
        <v>1.86188</v>
      </c>
      <c r="FS33">
        <v>1.8584700000000001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-4.2670000000000003</v>
      </c>
      <c r="GH33">
        <v>0.2787</v>
      </c>
      <c r="GI33">
        <v>-3.8812981962806838</v>
      </c>
      <c r="GJ33">
        <v>-3.9744887815693084E-3</v>
      </c>
      <c r="GK33">
        <v>1.847162108954052E-6</v>
      </c>
      <c r="GL33">
        <v>-4.4217609294687878E-10</v>
      </c>
      <c r="GM33">
        <v>-3.5710143375135749E-2</v>
      </c>
      <c r="GN33">
        <v>-2.5986294017825021E-3</v>
      </c>
      <c r="GO33">
        <v>9.7579789506272807E-4</v>
      </c>
      <c r="GP33">
        <v>-1.8446741173202889E-5</v>
      </c>
      <c r="GQ33">
        <v>6</v>
      </c>
      <c r="GR33">
        <v>2080</v>
      </c>
      <c r="GS33">
        <v>4</v>
      </c>
      <c r="GT33">
        <v>32</v>
      </c>
      <c r="GU33">
        <v>107.4</v>
      </c>
      <c r="GV33">
        <v>107.5</v>
      </c>
      <c r="GW33">
        <v>0.49438500000000002</v>
      </c>
      <c r="GX33">
        <v>2.5903299999999998</v>
      </c>
      <c r="GY33">
        <v>2.04834</v>
      </c>
      <c r="GZ33">
        <v>2.6135299999999999</v>
      </c>
      <c r="HA33">
        <v>2.1972700000000001</v>
      </c>
      <c r="HB33">
        <v>2.3718300000000001</v>
      </c>
      <c r="HC33">
        <v>37.578099999999999</v>
      </c>
      <c r="HD33">
        <v>14.587300000000001</v>
      </c>
      <c r="HE33">
        <v>18</v>
      </c>
      <c r="HF33">
        <v>302.23700000000002</v>
      </c>
      <c r="HG33">
        <v>768.03099999999995</v>
      </c>
      <c r="HH33">
        <v>31.002199999999998</v>
      </c>
      <c r="HI33">
        <v>31.275300000000001</v>
      </c>
      <c r="HJ33">
        <v>30.000399999999999</v>
      </c>
      <c r="HK33">
        <v>31.193100000000001</v>
      </c>
      <c r="HL33">
        <v>31.1663</v>
      </c>
      <c r="HM33">
        <v>9.9196299999999997</v>
      </c>
      <c r="HN33">
        <v>8.7316500000000001</v>
      </c>
      <c r="HO33">
        <v>100</v>
      </c>
      <c r="HP33">
        <v>31</v>
      </c>
      <c r="HQ33">
        <v>123.898</v>
      </c>
      <c r="HR33">
        <v>33.083300000000001</v>
      </c>
      <c r="HS33">
        <v>99.128399999999999</v>
      </c>
      <c r="HT33">
        <v>98.093299999999999</v>
      </c>
    </row>
    <row r="34" spans="1:228" x14ac:dyDescent="0.2">
      <c r="A34">
        <v>19</v>
      </c>
      <c r="B34">
        <v>1675359896.0999999</v>
      </c>
      <c r="C34">
        <v>72</v>
      </c>
      <c r="D34" t="s">
        <v>396</v>
      </c>
      <c r="E34" t="s">
        <v>397</v>
      </c>
      <c r="F34">
        <v>4</v>
      </c>
      <c r="G34">
        <v>1675359893.7874999</v>
      </c>
      <c r="H34">
        <f t="shared" si="0"/>
        <v>8.0037298523166441E-4</v>
      </c>
      <c r="I34">
        <f t="shared" si="1"/>
        <v>0.80037298523166445</v>
      </c>
      <c r="J34">
        <f t="shared" si="2"/>
        <v>1.6462540031330666</v>
      </c>
      <c r="K34">
        <f t="shared" si="3"/>
        <v>100.48807499999999</v>
      </c>
      <c r="L34">
        <f t="shared" si="4"/>
        <v>57.796804289773682</v>
      </c>
      <c r="M34">
        <f t="shared" si="5"/>
        <v>5.868081671366614</v>
      </c>
      <c r="N34">
        <f t="shared" si="6"/>
        <v>10.202505801912437</v>
      </c>
      <c r="O34">
        <f t="shared" si="7"/>
        <v>6.4786421221724025E-2</v>
      </c>
      <c r="P34">
        <f t="shared" si="8"/>
        <v>2.7652267710228582</v>
      </c>
      <c r="Q34">
        <f t="shared" si="9"/>
        <v>6.3954836825153544E-2</v>
      </c>
      <c r="R34">
        <f t="shared" si="10"/>
        <v>4.0045598207050864E-2</v>
      </c>
      <c r="S34">
        <f t="shared" si="11"/>
        <v>226.11192748274749</v>
      </c>
      <c r="T34">
        <f t="shared" si="12"/>
        <v>33.701725547121526</v>
      </c>
      <c r="U34">
        <f t="shared" si="13"/>
        <v>31.471450000000001</v>
      </c>
      <c r="V34">
        <f t="shared" si="14"/>
        <v>4.6340774189125451</v>
      </c>
      <c r="W34">
        <f t="shared" si="15"/>
        <v>69.425888500037047</v>
      </c>
      <c r="X34">
        <f t="shared" si="16"/>
        <v>3.4138285073477999</v>
      </c>
      <c r="Y34">
        <f t="shared" si="17"/>
        <v>4.9172269611587014</v>
      </c>
      <c r="Z34">
        <f t="shared" si="18"/>
        <v>1.2202489115647452</v>
      </c>
      <c r="AA34">
        <f t="shared" si="19"/>
        <v>-35.2964486487164</v>
      </c>
      <c r="AB34">
        <f t="shared" si="20"/>
        <v>156.20301388453819</v>
      </c>
      <c r="AC34">
        <f t="shared" si="21"/>
        <v>12.810048475079368</v>
      </c>
      <c r="AD34">
        <f t="shared" si="22"/>
        <v>359.82854119364868</v>
      </c>
      <c r="AE34">
        <f t="shared" si="23"/>
        <v>12.262865763824475</v>
      </c>
      <c r="AF34">
        <f t="shared" si="24"/>
        <v>0.79039908185323937</v>
      </c>
      <c r="AG34">
        <f t="shared" si="25"/>
        <v>1.6462540031330666</v>
      </c>
      <c r="AH34">
        <v>115.0270930551839</v>
      </c>
      <c r="AI34">
        <v>107.06568484848481</v>
      </c>
      <c r="AJ34">
        <v>1.6989324635410059</v>
      </c>
      <c r="AK34">
        <v>61.262167210891882</v>
      </c>
      <c r="AL34">
        <f t="shared" si="26"/>
        <v>0.80037298523166445</v>
      </c>
      <c r="AM34">
        <v>32.914497710129872</v>
      </c>
      <c r="AN34">
        <v>33.627266060606068</v>
      </c>
      <c r="AO34">
        <v>1.817709956707688E-4</v>
      </c>
      <c r="AP34">
        <v>100.85</v>
      </c>
      <c r="AQ34">
        <v>334</v>
      </c>
      <c r="AR34">
        <v>51</v>
      </c>
      <c r="AS34">
        <f t="shared" si="27"/>
        <v>1</v>
      </c>
      <c r="AT34">
        <f t="shared" si="28"/>
        <v>0</v>
      </c>
      <c r="AU34">
        <f t="shared" si="29"/>
        <v>47346.948759892846</v>
      </c>
      <c r="AV34">
        <f t="shared" si="30"/>
        <v>1199.9962499999999</v>
      </c>
      <c r="AW34">
        <f t="shared" si="31"/>
        <v>1025.9204385920971</v>
      </c>
      <c r="AX34">
        <f t="shared" si="32"/>
        <v>0.85493637050290539</v>
      </c>
      <c r="AY34">
        <f t="shared" si="33"/>
        <v>0.18842719507060751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1675359893.7874999</v>
      </c>
      <c r="BF34">
        <v>100.48807499999999</v>
      </c>
      <c r="BG34">
        <v>111.879875</v>
      </c>
      <c r="BH34">
        <v>33.624000000000002</v>
      </c>
      <c r="BI34">
        <v>32.918999999999997</v>
      </c>
      <c r="BJ34">
        <v>104.76600000000001</v>
      </c>
      <c r="BK34">
        <v>33.345300000000002</v>
      </c>
      <c r="BL34">
        <v>650.0618750000001</v>
      </c>
      <c r="BM34">
        <v>101.42925</v>
      </c>
      <c r="BN34">
        <v>0.100267825</v>
      </c>
      <c r="BO34">
        <v>32.519237500000003</v>
      </c>
      <c r="BP34">
        <v>31.471450000000001</v>
      </c>
      <c r="BQ34">
        <v>999.9</v>
      </c>
      <c r="BR34">
        <v>0</v>
      </c>
      <c r="BS34">
        <v>0</v>
      </c>
      <c r="BT34">
        <v>8963.2800000000007</v>
      </c>
      <c r="BU34">
        <v>0</v>
      </c>
      <c r="BV34">
        <v>178.298125</v>
      </c>
      <c r="BW34">
        <v>-11.391724999999999</v>
      </c>
      <c r="BX34">
        <v>103.984375</v>
      </c>
      <c r="BY34">
        <v>115.688</v>
      </c>
      <c r="BZ34">
        <v>0.70499087500000002</v>
      </c>
      <c r="CA34">
        <v>111.879875</v>
      </c>
      <c r="CB34">
        <v>32.918999999999997</v>
      </c>
      <c r="CC34">
        <v>3.4104512499999999</v>
      </c>
      <c r="CD34">
        <v>3.3389449999999998</v>
      </c>
      <c r="CE34">
        <v>26.180412499999999</v>
      </c>
      <c r="CF34">
        <v>25.822312499999999</v>
      </c>
      <c r="CG34">
        <v>1199.9962499999999</v>
      </c>
      <c r="CH34">
        <v>0.50003700000000006</v>
      </c>
      <c r="CI34">
        <v>0.49996312500000012</v>
      </c>
      <c r="CJ34">
        <v>0</v>
      </c>
      <c r="CK34">
        <v>1026.1199999999999</v>
      </c>
      <c r="CL34">
        <v>4.9990899999999998</v>
      </c>
      <c r="CM34">
        <v>11115.237499999999</v>
      </c>
      <c r="CN34">
        <v>9557.9599999999991</v>
      </c>
      <c r="CO34">
        <v>41.186999999999998</v>
      </c>
      <c r="CP34">
        <v>43.061999999999998</v>
      </c>
      <c r="CQ34">
        <v>41.936999999999998</v>
      </c>
      <c r="CR34">
        <v>42.186999999999998</v>
      </c>
      <c r="CS34">
        <v>42.617125000000001</v>
      </c>
      <c r="CT34">
        <v>597.54375000000005</v>
      </c>
      <c r="CU34">
        <v>597.4525000000001</v>
      </c>
      <c r="CV34">
        <v>0</v>
      </c>
      <c r="CW34">
        <v>1675359914.5</v>
      </c>
      <c r="CX34">
        <v>0</v>
      </c>
      <c r="CY34">
        <v>1675353449.5</v>
      </c>
      <c r="CZ34" t="s">
        <v>356</v>
      </c>
      <c r="DA34">
        <v>1675353449.5</v>
      </c>
      <c r="DB34">
        <v>1675353444</v>
      </c>
      <c r="DC34">
        <v>1</v>
      </c>
      <c r="DD34">
        <v>8.2000000000000003E-2</v>
      </c>
      <c r="DE34">
        <v>2.5000000000000001E-2</v>
      </c>
      <c r="DF34">
        <v>-5.3170000000000002</v>
      </c>
      <c r="DG34">
        <v>0.30099999999999999</v>
      </c>
      <c r="DH34">
        <v>415</v>
      </c>
      <c r="DI34">
        <v>32</v>
      </c>
      <c r="DJ34">
        <v>0.41</v>
      </c>
      <c r="DK34">
        <v>0.21</v>
      </c>
      <c r="DL34">
        <v>-11.12701707317073</v>
      </c>
      <c r="DM34">
        <v>-1.9859665505226569</v>
      </c>
      <c r="DN34">
        <v>0.20021468343906351</v>
      </c>
      <c r="DO34">
        <v>0</v>
      </c>
      <c r="DP34">
        <v>0.70624321951219515</v>
      </c>
      <c r="DQ34">
        <v>-1.216116376306477E-2</v>
      </c>
      <c r="DR34">
        <v>1.8580346226945009E-3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365</v>
      </c>
      <c r="EA34">
        <v>3.2985699999999998</v>
      </c>
      <c r="EB34">
        <v>2.6251699999999998</v>
      </c>
      <c r="EC34">
        <v>3.17215E-2</v>
      </c>
      <c r="ED34">
        <v>3.3390400000000001E-2</v>
      </c>
      <c r="EE34">
        <v>0.13894200000000001</v>
      </c>
      <c r="EF34">
        <v>0.135883</v>
      </c>
      <c r="EG34">
        <v>29285.3</v>
      </c>
      <c r="EH34">
        <v>29734.7</v>
      </c>
      <c r="EI34">
        <v>28130.799999999999</v>
      </c>
      <c r="EJ34">
        <v>29596.1</v>
      </c>
      <c r="EK34">
        <v>33333.1</v>
      </c>
      <c r="EL34">
        <v>35501.199999999997</v>
      </c>
      <c r="EM34">
        <v>39710.400000000001</v>
      </c>
      <c r="EN34">
        <v>42300</v>
      </c>
      <c r="EO34">
        <v>1.60155</v>
      </c>
      <c r="EP34">
        <v>2.23055</v>
      </c>
      <c r="EQ34">
        <v>7.7948000000000003E-2</v>
      </c>
      <c r="ER34">
        <v>0</v>
      </c>
      <c r="ES34">
        <v>30.2242</v>
      </c>
      <c r="ET34">
        <v>999.9</v>
      </c>
      <c r="EU34">
        <v>72.900000000000006</v>
      </c>
      <c r="EV34">
        <v>32.6</v>
      </c>
      <c r="EW34">
        <v>35.501300000000001</v>
      </c>
      <c r="EX34">
        <v>57.160899999999998</v>
      </c>
      <c r="EY34">
        <v>-3.8501599999999998</v>
      </c>
      <c r="EZ34">
        <v>2</v>
      </c>
      <c r="FA34">
        <v>0.29852400000000001</v>
      </c>
      <c r="FB34">
        <v>-0.31518499999999999</v>
      </c>
      <c r="FC34">
        <v>20.273599999999998</v>
      </c>
      <c r="FD34">
        <v>5.2199900000000001</v>
      </c>
      <c r="FE34">
        <v>12.004</v>
      </c>
      <c r="FF34">
        <v>4.9871499999999997</v>
      </c>
      <c r="FG34">
        <v>3.2845</v>
      </c>
      <c r="FH34">
        <v>9999</v>
      </c>
      <c r="FI34">
        <v>9999</v>
      </c>
      <c r="FJ34">
        <v>9999</v>
      </c>
      <c r="FK34">
        <v>999.9</v>
      </c>
      <c r="FL34">
        <v>1.8658300000000001</v>
      </c>
      <c r="FM34">
        <v>1.8621799999999999</v>
      </c>
      <c r="FN34">
        <v>1.8641700000000001</v>
      </c>
      <c r="FO34">
        <v>1.8602700000000001</v>
      </c>
      <c r="FP34">
        <v>1.8609599999999999</v>
      </c>
      <c r="FQ34">
        <v>1.8601700000000001</v>
      </c>
      <c r="FR34">
        <v>1.86188</v>
      </c>
      <c r="FS34">
        <v>1.8584400000000001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-4.2919999999999998</v>
      </c>
      <c r="GH34">
        <v>0.2787</v>
      </c>
      <c r="GI34">
        <v>-3.8812981962806838</v>
      </c>
      <c r="GJ34">
        <v>-3.9744887815693084E-3</v>
      </c>
      <c r="GK34">
        <v>1.847162108954052E-6</v>
      </c>
      <c r="GL34">
        <v>-4.4217609294687878E-10</v>
      </c>
      <c r="GM34">
        <v>-3.5710143375135749E-2</v>
      </c>
      <c r="GN34">
        <v>-2.5986294017825021E-3</v>
      </c>
      <c r="GO34">
        <v>9.7579789506272807E-4</v>
      </c>
      <c r="GP34">
        <v>-1.8446741173202889E-5</v>
      </c>
      <c r="GQ34">
        <v>6</v>
      </c>
      <c r="GR34">
        <v>2080</v>
      </c>
      <c r="GS34">
        <v>4</v>
      </c>
      <c r="GT34">
        <v>32</v>
      </c>
      <c r="GU34">
        <v>107.4</v>
      </c>
      <c r="GV34">
        <v>107.5</v>
      </c>
      <c r="GW34">
        <v>0.51513699999999996</v>
      </c>
      <c r="GX34">
        <v>2.5964399999999999</v>
      </c>
      <c r="GY34">
        <v>2.04834</v>
      </c>
      <c r="GZ34">
        <v>2.6135299999999999</v>
      </c>
      <c r="HA34">
        <v>2.1972700000000001</v>
      </c>
      <c r="HB34">
        <v>2.3535200000000001</v>
      </c>
      <c r="HC34">
        <v>37.578099999999999</v>
      </c>
      <c r="HD34">
        <v>14.569800000000001</v>
      </c>
      <c r="HE34">
        <v>18</v>
      </c>
      <c r="HF34">
        <v>304.22300000000001</v>
      </c>
      <c r="HG34">
        <v>767.86099999999999</v>
      </c>
      <c r="HH34">
        <v>31.001899999999999</v>
      </c>
      <c r="HI34">
        <v>31.28</v>
      </c>
      <c r="HJ34">
        <v>30.000599999999999</v>
      </c>
      <c r="HK34">
        <v>31.197099999999999</v>
      </c>
      <c r="HL34">
        <v>31.170100000000001</v>
      </c>
      <c r="HM34">
        <v>10.329599999999999</v>
      </c>
      <c r="HN34">
        <v>8.3985299999999992</v>
      </c>
      <c r="HO34">
        <v>100</v>
      </c>
      <c r="HP34">
        <v>31</v>
      </c>
      <c r="HQ34">
        <v>130.613</v>
      </c>
      <c r="HR34">
        <v>33.146299999999997</v>
      </c>
      <c r="HS34">
        <v>99.128900000000002</v>
      </c>
      <c r="HT34">
        <v>98.093000000000004</v>
      </c>
    </row>
    <row r="35" spans="1:228" x14ac:dyDescent="0.2">
      <c r="A35">
        <v>20</v>
      </c>
      <c r="B35">
        <v>1675359900.0999999</v>
      </c>
      <c r="C35">
        <v>76</v>
      </c>
      <c r="D35" t="s">
        <v>398</v>
      </c>
      <c r="E35" t="s">
        <v>399</v>
      </c>
      <c r="F35">
        <v>4</v>
      </c>
      <c r="G35">
        <v>1675359898.0999999</v>
      </c>
      <c r="H35">
        <f t="shared" si="0"/>
        <v>7.8089046637604836E-4</v>
      </c>
      <c r="I35">
        <f t="shared" si="1"/>
        <v>0.78089046637604831</v>
      </c>
      <c r="J35">
        <f t="shared" si="2"/>
        <v>1.6892556624816313</v>
      </c>
      <c r="K35">
        <f t="shared" si="3"/>
        <v>107.617</v>
      </c>
      <c r="L35">
        <f t="shared" si="4"/>
        <v>62.475328711779376</v>
      </c>
      <c r="M35">
        <f t="shared" si="5"/>
        <v>6.3431062893916668</v>
      </c>
      <c r="N35">
        <f t="shared" si="6"/>
        <v>10.926330178984038</v>
      </c>
      <c r="O35">
        <f t="shared" si="7"/>
        <v>6.2899099740662961E-2</v>
      </c>
      <c r="P35">
        <f t="shared" si="8"/>
        <v>2.7712912598354045</v>
      </c>
      <c r="Q35">
        <f t="shared" si="9"/>
        <v>6.2116636842559948E-2</v>
      </c>
      <c r="R35">
        <f t="shared" si="10"/>
        <v>3.8892388148843854E-2</v>
      </c>
      <c r="S35">
        <f t="shared" si="11"/>
        <v>226.11258694740576</v>
      </c>
      <c r="T35">
        <f t="shared" si="12"/>
        <v>33.717588966928567</v>
      </c>
      <c r="U35">
        <f t="shared" si="13"/>
        <v>31.495071428571428</v>
      </c>
      <c r="V35">
        <f t="shared" si="14"/>
        <v>4.6403008164007318</v>
      </c>
      <c r="W35">
        <f t="shared" si="15"/>
        <v>69.39016710209286</v>
      </c>
      <c r="X35">
        <f t="shared" si="16"/>
        <v>3.4145639373347576</v>
      </c>
      <c r="Y35">
        <f t="shared" si="17"/>
        <v>4.9208181503741786</v>
      </c>
      <c r="Z35">
        <f t="shared" si="18"/>
        <v>1.2257368790659742</v>
      </c>
      <c r="AA35">
        <f t="shared" si="19"/>
        <v>-34.437269567183733</v>
      </c>
      <c r="AB35">
        <f t="shared" si="20"/>
        <v>154.95094596784449</v>
      </c>
      <c r="AC35">
        <f t="shared" si="21"/>
        <v>12.681839646235883</v>
      </c>
      <c r="AD35">
        <f t="shared" si="22"/>
        <v>359.30810299430243</v>
      </c>
      <c r="AE35">
        <f t="shared" si="23"/>
        <v>12.442310166579011</v>
      </c>
      <c r="AF35">
        <f t="shared" si="24"/>
        <v>0.76793596786394935</v>
      </c>
      <c r="AG35">
        <f t="shared" si="25"/>
        <v>1.6892556624816313</v>
      </c>
      <c r="AH35">
        <v>122.03487918356851</v>
      </c>
      <c r="AI35">
        <v>113.9464303030303</v>
      </c>
      <c r="AJ35">
        <v>1.721628460253362</v>
      </c>
      <c r="AK35">
        <v>61.262167210891882</v>
      </c>
      <c r="AL35">
        <f t="shared" si="26"/>
        <v>0.78089046637604831</v>
      </c>
      <c r="AM35">
        <v>32.93843276121212</v>
      </c>
      <c r="AN35">
        <v>33.634701212121207</v>
      </c>
      <c r="AO35">
        <v>5.0624163715972123E-5</v>
      </c>
      <c r="AP35">
        <v>100.85</v>
      </c>
      <c r="AQ35">
        <v>334</v>
      </c>
      <c r="AR35">
        <v>51</v>
      </c>
      <c r="AS35">
        <f t="shared" si="27"/>
        <v>1</v>
      </c>
      <c r="AT35">
        <f t="shared" si="28"/>
        <v>0</v>
      </c>
      <c r="AU35">
        <f t="shared" si="29"/>
        <v>47512.183695677319</v>
      </c>
      <c r="AV35">
        <f t="shared" si="30"/>
        <v>1199.997142857143</v>
      </c>
      <c r="AW35">
        <f t="shared" si="31"/>
        <v>1025.9214564494332</v>
      </c>
      <c r="AX35">
        <f t="shared" si="32"/>
        <v>0.85493658260448613</v>
      </c>
      <c r="AY35">
        <f t="shared" si="33"/>
        <v>0.18842760442665818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1675359898.0999999</v>
      </c>
      <c r="BF35">
        <v>107.617</v>
      </c>
      <c r="BG35">
        <v>119.1785714285714</v>
      </c>
      <c r="BH35">
        <v>33.631157142857141</v>
      </c>
      <c r="BI35">
        <v>32.946128571428567</v>
      </c>
      <c r="BJ35">
        <v>111.9202857142857</v>
      </c>
      <c r="BK35">
        <v>33.352471428571427</v>
      </c>
      <c r="BL35">
        <v>649.99571428571437</v>
      </c>
      <c r="BM35">
        <v>101.4298571428571</v>
      </c>
      <c r="BN35">
        <v>9.9921414285714286E-2</v>
      </c>
      <c r="BO35">
        <v>32.532185714285717</v>
      </c>
      <c r="BP35">
        <v>31.495071428571428</v>
      </c>
      <c r="BQ35">
        <v>999.89999999999986</v>
      </c>
      <c r="BR35">
        <v>0</v>
      </c>
      <c r="BS35">
        <v>0</v>
      </c>
      <c r="BT35">
        <v>8995.3571428571431</v>
      </c>
      <c r="BU35">
        <v>0</v>
      </c>
      <c r="BV35">
        <v>183.3267142857143</v>
      </c>
      <c r="BW35">
        <v>-11.561685714285719</v>
      </c>
      <c r="BX35">
        <v>111.36199999999999</v>
      </c>
      <c r="BY35">
        <v>123.2388571428571</v>
      </c>
      <c r="BZ35">
        <v>0.6850072857142856</v>
      </c>
      <c r="CA35">
        <v>119.1785714285714</v>
      </c>
      <c r="CB35">
        <v>32.946128571428567</v>
      </c>
      <c r="CC35">
        <v>3.4112</v>
      </c>
      <c r="CD35">
        <v>3.3417185714285722</v>
      </c>
      <c r="CE35">
        <v>26.184114285714291</v>
      </c>
      <c r="CF35">
        <v>25.83634285714286</v>
      </c>
      <c r="CG35">
        <v>1199.997142857143</v>
      </c>
      <c r="CH35">
        <v>0.50002999999999986</v>
      </c>
      <c r="CI35">
        <v>0.49997000000000008</v>
      </c>
      <c r="CJ35">
        <v>0</v>
      </c>
      <c r="CK35">
        <v>1025.1228571428569</v>
      </c>
      <c r="CL35">
        <v>4.9990899999999998</v>
      </c>
      <c r="CM35">
        <v>11105.72857142857</v>
      </c>
      <c r="CN35">
        <v>9557.9357142857152</v>
      </c>
      <c r="CO35">
        <v>41.186999999999998</v>
      </c>
      <c r="CP35">
        <v>43.097999999999999</v>
      </c>
      <c r="CQ35">
        <v>41.936999999999998</v>
      </c>
      <c r="CR35">
        <v>42.204999999999998</v>
      </c>
      <c r="CS35">
        <v>42.625</v>
      </c>
      <c r="CT35">
        <v>597.53571428571433</v>
      </c>
      <c r="CU35">
        <v>597.46142857142866</v>
      </c>
      <c r="CV35">
        <v>0</v>
      </c>
      <c r="CW35">
        <v>1675359918.0999999</v>
      </c>
      <c r="CX35">
        <v>0</v>
      </c>
      <c r="CY35">
        <v>1675353449.5</v>
      </c>
      <c r="CZ35" t="s">
        <v>356</v>
      </c>
      <c r="DA35">
        <v>1675353449.5</v>
      </c>
      <c r="DB35">
        <v>1675353444</v>
      </c>
      <c r="DC35">
        <v>1</v>
      </c>
      <c r="DD35">
        <v>8.2000000000000003E-2</v>
      </c>
      <c r="DE35">
        <v>2.5000000000000001E-2</v>
      </c>
      <c r="DF35">
        <v>-5.3170000000000002</v>
      </c>
      <c r="DG35">
        <v>0.30099999999999999</v>
      </c>
      <c r="DH35">
        <v>415</v>
      </c>
      <c r="DI35">
        <v>32</v>
      </c>
      <c r="DJ35">
        <v>0.41</v>
      </c>
      <c r="DK35">
        <v>0.21</v>
      </c>
      <c r="DL35">
        <v>-11.26556585365854</v>
      </c>
      <c r="DM35">
        <v>-1.746104529616721</v>
      </c>
      <c r="DN35">
        <v>0.1743532545455137</v>
      </c>
      <c r="DO35">
        <v>0</v>
      </c>
      <c r="DP35">
        <v>0.70252685365853662</v>
      </c>
      <c r="DQ35">
        <v>-4.7831665505224698E-2</v>
      </c>
      <c r="DR35">
        <v>7.182660274071888E-3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365</v>
      </c>
      <c r="EA35">
        <v>3.29827</v>
      </c>
      <c r="EB35">
        <v>2.6253000000000002</v>
      </c>
      <c r="EC35">
        <v>3.3566400000000003E-2</v>
      </c>
      <c r="ED35">
        <v>3.5242700000000002E-2</v>
      </c>
      <c r="EE35">
        <v>0.138963</v>
      </c>
      <c r="EF35">
        <v>0.135908</v>
      </c>
      <c r="EG35">
        <v>29229.599999999999</v>
      </c>
      <c r="EH35">
        <v>29677.599999999999</v>
      </c>
      <c r="EI35">
        <v>28131</v>
      </c>
      <c r="EJ35">
        <v>29596</v>
      </c>
      <c r="EK35">
        <v>33332.400000000001</v>
      </c>
      <c r="EL35">
        <v>35499.800000000003</v>
      </c>
      <c r="EM35">
        <v>39710.400000000001</v>
      </c>
      <c r="EN35">
        <v>42299.5</v>
      </c>
      <c r="EO35">
        <v>1.6021700000000001</v>
      </c>
      <c r="EP35">
        <v>2.2306699999999999</v>
      </c>
      <c r="EQ35">
        <v>7.70092E-2</v>
      </c>
      <c r="ER35">
        <v>0</v>
      </c>
      <c r="ES35">
        <v>30.251100000000001</v>
      </c>
      <c r="ET35">
        <v>999.9</v>
      </c>
      <c r="EU35">
        <v>72.900000000000006</v>
      </c>
      <c r="EV35">
        <v>32.6</v>
      </c>
      <c r="EW35">
        <v>35.5045</v>
      </c>
      <c r="EX35">
        <v>57.280900000000003</v>
      </c>
      <c r="EY35">
        <v>-3.7540100000000001</v>
      </c>
      <c r="EZ35">
        <v>2</v>
      </c>
      <c r="FA35">
        <v>0.29879800000000001</v>
      </c>
      <c r="FB35">
        <v>-0.31004399999999999</v>
      </c>
      <c r="FC35">
        <v>20.273499999999999</v>
      </c>
      <c r="FD35">
        <v>5.2201399999999998</v>
      </c>
      <c r="FE35">
        <v>12.004</v>
      </c>
      <c r="FF35">
        <v>4.98705</v>
      </c>
      <c r="FG35">
        <v>3.2844500000000001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1.8621799999999999</v>
      </c>
      <c r="FN35">
        <v>1.8641700000000001</v>
      </c>
      <c r="FO35">
        <v>1.8602700000000001</v>
      </c>
      <c r="FP35">
        <v>1.8609599999999999</v>
      </c>
      <c r="FQ35">
        <v>1.86016</v>
      </c>
      <c r="FR35">
        <v>1.86188</v>
      </c>
      <c r="FS35">
        <v>1.8584700000000001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-4.3159999999999998</v>
      </c>
      <c r="GH35">
        <v>0.2787</v>
      </c>
      <c r="GI35">
        <v>-3.8812981962806838</v>
      </c>
      <c r="GJ35">
        <v>-3.9744887815693084E-3</v>
      </c>
      <c r="GK35">
        <v>1.847162108954052E-6</v>
      </c>
      <c r="GL35">
        <v>-4.4217609294687878E-10</v>
      </c>
      <c r="GM35">
        <v>-3.5710143375135749E-2</v>
      </c>
      <c r="GN35">
        <v>-2.5986294017825021E-3</v>
      </c>
      <c r="GO35">
        <v>9.7579789506272807E-4</v>
      </c>
      <c r="GP35">
        <v>-1.8446741173202889E-5</v>
      </c>
      <c r="GQ35">
        <v>6</v>
      </c>
      <c r="GR35">
        <v>2080</v>
      </c>
      <c r="GS35">
        <v>4</v>
      </c>
      <c r="GT35">
        <v>32</v>
      </c>
      <c r="GU35">
        <v>107.5</v>
      </c>
      <c r="GV35">
        <v>107.6</v>
      </c>
      <c r="GW35">
        <v>0.53588899999999995</v>
      </c>
      <c r="GX35">
        <v>2.5939899999999998</v>
      </c>
      <c r="GY35">
        <v>2.04834</v>
      </c>
      <c r="GZ35">
        <v>2.6135299999999999</v>
      </c>
      <c r="HA35">
        <v>2.1972700000000001</v>
      </c>
      <c r="HB35">
        <v>2.3156699999999999</v>
      </c>
      <c r="HC35">
        <v>37.578099999999999</v>
      </c>
      <c r="HD35">
        <v>14.5611</v>
      </c>
      <c r="HE35">
        <v>18</v>
      </c>
      <c r="HF35">
        <v>304.51499999999999</v>
      </c>
      <c r="HG35">
        <v>768.03099999999995</v>
      </c>
      <c r="HH35">
        <v>31.0016</v>
      </c>
      <c r="HI35">
        <v>31.284800000000001</v>
      </c>
      <c r="HJ35">
        <v>30.000499999999999</v>
      </c>
      <c r="HK35">
        <v>31.200500000000002</v>
      </c>
      <c r="HL35">
        <v>31.1737</v>
      </c>
      <c r="HM35">
        <v>10.7369</v>
      </c>
      <c r="HN35">
        <v>7.7562300000000004</v>
      </c>
      <c r="HO35">
        <v>100</v>
      </c>
      <c r="HP35">
        <v>31</v>
      </c>
      <c r="HQ35">
        <v>137.31800000000001</v>
      </c>
      <c r="HR35">
        <v>33.213500000000003</v>
      </c>
      <c r="HS35">
        <v>99.129099999999994</v>
      </c>
      <c r="HT35">
        <v>98.092100000000002</v>
      </c>
    </row>
    <row r="36" spans="1:228" x14ac:dyDescent="0.2">
      <c r="A36">
        <v>21</v>
      </c>
      <c r="B36">
        <v>1675359904.0999999</v>
      </c>
      <c r="C36">
        <v>80</v>
      </c>
      <c r="D36" t="s">
        <v>400</v>
      </c>
      <c r="E36" t="s">
        <v>401</v>
      </c>
      <c r="F36">
        <v>4</v>
      </c>
      <c r="G36">
        <v>1675359901.7874999</v>
      </c>
      <c r="H36">
        <f t="shared" si="0"/>
        <v>8.0619089387428452E-4</v>
      </c>
      <c r="I36">
        <f t="shared" si="1"/>
        <v>0.80619089387428455</v>
      </c>
      <c r="J36">
        <f t="shared" si="2"/>
        <v>1.9820598615987384</v>
      </c>
      <c r="K36">
        <f t="shared" si="3"/>
        <v>113.706875</v>
      </c>
      <c r="L36">
        <f t="shared" si="4"/>
        <v>62.466756019294856</v>
      </c>
      <c r="M36">
        <f t="shared" si="5"/>
        <v>6.3421566210074776</v>
      </c>
      <c r="N36">
        <f t="shared" si="6"/>
        <v>11.54448951875411</v>
      </c>
      <c r="O36">
        <f t="shared" si="7"/>
        <v>6.4820637021928973E-2</v>
      </c>
      <c r="P36">
        <f t="shared" si="8"/>
        <v>2.7727921499029815</v>
      </c>
      <c r="Q36">
        <f t="shared" si="9"/>
        <v>6.3990420034992765E-2</v>
      </c>
      <c r="R36">
        <f t="shared" si="10"/>
        <v>4.0067718244489271E-2</v>
      </c>
      <c r="S36">
        <f t="shared" si="11"/>
        <v>226.1137758580775</v>
      </c>
      <c r="T36">
        <f t="shared" si="12"/>
        <v>33.720399323990371</v>
      </c>
      <c r="U36">
        <f t="shared" si="13"/>
        <v>31.508937499999998</v>
      </c>
      <c r="V36">
        <f t="shared" si="14"/>
        <v>4.6439574168684787</v>
      </c>
      <c r="W36">
        <f t="shared" si="15"/>
        <v>69.371085119976655</v>
      </c>
      <c r="X36">
        <f t="shared" si="16"/>
        <v>3.415608150541618</v>
      </c>
      <c r="Y36">
        <f t="shared" si="17"/>
        <v>4.9236769824695044</v>
      </c>
      <c r="Z36">
        <f t="shared" si="18"/>
        <v>1.2283492663268607</v>
      </c>
      <c r="AA36">
        <f t="shared" si="19"/>
        <v>-35.553018419855945</v>
      </c>
      <c r="AB36">
        <f t="shared" si="20"/>
        <v>154.50205153200565</v>
      </c>
      <c r="AC36">
        <f t="shared" si="21"/>
        <v>12.639757439927099</v>
      </c>
      <c r="AD36">
        <f t="shared" si="22"/>
        <v>357.7025664101543</v>
      </c>
      <c r="AE36">
        <f t="shared" si="23"/>
        <v>12.554563769450317</v>
      </c>
      <c r="AF36">
        <f t="shared" si="24"/>
        <v>0.81706576740357706</v>
      </c>
      <c r="AG36">
        <f t="shared" si="25"/>
        <v>1.9820598615987384</v>
      </c>
      <c r="AH36">
        <v>129.01335507317589</v>
      </c>
      <c r="AI36">
        <v>120.7376848484849</v>
      </c>
      <c r="AJ36">
        <v>1.697297658457559</v>
      </c>
      <c r="AK36">
        <v>61.262167210891882</v>
      </c>
      <c r="AL36">
        <f t="shared" si="26"/>
        <v>0.80619089387428455</v>
      </c>
      <c r="AM36">
        <v>32.927059986147214</v>
      </c>
      <c r="AN36">
        <v>33.644909696969677</v>
      </c>
      <c r="AO36">
        <v>2.0354148629146121E-4</v>
      </c>
      <c r="AP36">
        <v>100.85</v>
      </c>
      <c r="AQ36">
        <v>333</v>
      </c>
      <c r="AR36">
        <v>51</v>
      </c>
      <c r="AS36">
        <f t="shared" si="27"/>
        <v>1</v>
      </c>
      <c r="AT36">
        <f t="shared" si="28"/>
        <v>0</v>
      </c>
      <c r="AU36">
        <f t="shared" si="29"/>
        <v>47551.989453704933</v>
      </c>
      <c r="AV36">
        <f t="shared" si="30"/>
        <v>1200.0037500000001</v>
      </c>
      <c r="AW36">
        <f t="shared" si="31"/>
        <v>1025.9270760922682</v>
      </c>
      <c r="AX36">
        <f t="shared" si="32"/>
        <v>0.85493655840014504</v>
      </c>
      <c r="AY36">
        <f t="shared" si="33"/>
        <v>0.18842755771228006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1675359901.7874999</v>
      </c>
      <c r="BF36">
        <v>113.706875</v>
      </c>
      <c r="BG36">
        <v>125.381</v>
      </c>
      <c r="BH36">
        <v>33.641862500000002</v>
      </c>
      <c r="BI36">
        <v>32.913049999999998</v>
      </c>
      <c r="BJ36">
        <v>118.032375</v>
      </c>
      <c r="BK36">
        <v>33.363162500000001</v>
      </c>
      <c r="BL36">
        <v>650.02575000000002</v>
      </c>
      <c r="BM36">
        <v>101.4285</v>
      </c>
      <c r="BN36">
        <v>0.100009325</v>
      </c>
      <c r="BO36">
        <v>32.5424875</v>
      </c>
      <c r="BP36">
        <v>31.508937499999998</v>
      </c>
      <c r="BQ36">
        <v>999.9</v>
      </c>
      <c r="BR36">
        <v>0</v>
      </c>
      <c r="BS36">
        <v>0</v>
      </c>
      <c r="BT36">
        <v>9003.4399999999987</v>
      </c>
      <c r="BU36">
        <v>0</v>
      </c>
      <c r="BV36">
        <v>165.36924999999999</v>
      </c>
      <c r="BW36">
        <v>-11.6742875</v>
      </c>
      <c r="BX36">
        <v>117.665375</v>
      </c>
      <c r="BY36">
        <v>129.64812499999999</v>
      </c>
      <c r="BZ36">
        <v>0.7288095</v>
      </c>
      <c r="CA36">
        <v>125.381</v>
      </c>
      <c r="CB36">
        <v>32.913049999999998</v>
      </c>
      <c r="CC36">
        <v>3.4122425000000001</v>
      </c>
      <c r="CD36">
        <v>3.3383212499999999</v>
      </c>
      <c r="CE36">
        <v>26.189299999999999</v>
      </c>
      <c r="CF36">
        <v>25.819175000000001</v>
      </c>
      <c r="CG36">
        <v>1200.0037500000001</v>
      </c>
      <c r="CH36">
        <v>0.50002999999999997</v>
      </c>
      <c r="CI36">
        <v>0.49997000000000003</v>
      </c>
      <c r="CJ36">
        <v>0</v>
      </c>
      <c r="CK36">
        <v>1024.4312500000001</v>
      </c>
      <c r="CL36">
        <v>4.9990899999999998</v>
      </c>
      <c r="CM36">
        <v>11097.8125</v>
      </c>
      <c r="CN36">
        <v>9557.9974999999995</v>
      </c>
      <c r="CO36">
        <v>41.186999999999998</v>
      </c>
      <c r="CP36">
        <v>43.125</v>
      </c>
      <c r="CQ36">
        <v>41.936999999999998</v>
      </c>
      <c r="CR36">
        <v>42.25</v>
      </c>
      <c r="CS36">
        <v>42.625</v>
      </c>
      <c r="CT36">
        <v>597.54</v>
      </c>
      <c r="CU36">
        <v>597.46375</v>
      </c>
      <c r="CV36">
        <v>0</v>
      </c>
      <c r="CW36">
        <v>1675359922.3</v>
      </c>
      <c r="CX36">
        <v>0</v>
      </c>
      <c r="CY36">
        <v>1675353449.5</v>
      </c>
      <c r="CZ36" t="s">
        <v>356</v>
      </c>
      <c r="DA36">
        <v>1675353449.5</v>
      </c>
      <c r="DB36">
        <v>1675353444</v>
      </c>
      <c r="DC36">
        <v>1</v>
      </c>
      <c r="DD36">
        <v>8.2000000000000003E-2</v>
      </c>
      <c r="DE36">
        <v>2.5000000000000001E-2</v>
      </c>
      <c r="DF36">
        <v>-5.3170000000000002</v>
      </c>
      <c r="DG36">
        <v>0.30099999999999999</v>
      </c>
      <c r="DH36">
        <v>415</v>
      </c>
      <c r="DI36">
        <v>32</v>
      </c>
      <c r="DJ36">
        <v>0.41</v>
      </c>
      <c r="DK36">
        <v>0.21</v>
      </c>
      <c r="DL36">
        <v>-11.391373170731709</v>
      </c>
      <c r="DM36">
        <v>-1.7495435540069859</v>
      </c>
      <c r="DN36">
        <v>0.1743934310471168</v>
      </c>
      <c r="DO36">
        <v>0</v>
      </c>
      <c r="DP36">
        <v>0.70433092682926834</v>
      </c>
      <c r="DQ36">
        <v>1.521039721254362E-2</v>
      </c>
      <c r="DR36">
        <v>1.456177264301434E-2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365</v>
      </c>
      <c r="EA36">
        <v>3.2987099999999998</v>
      </c>
      <c r="EB36">
        <v>2.6252900000000001</v>
      </c>
      <c r="EC36">
        <v>3.53879E-2</v>
      </c>
      <c r="ED36">
        <v>3.7042499999999999E-2</v>
      </c>
      <c r="EE36">
        <v>0.138983</v>
      </c>
      <c r="EF36">
        <v>0.13585800000000001</v>
      </c>
      <c r="EG36">
        <v>29173.3</v>
      </c>
      <c r="EH36">
        <v>29622.1</v>
      </c>
      <c r="EI36">
        <v>28129.8</v>
      </c>
      <c r="EJ36">
        <v>29595.9</v>
      </c>
      <c r="EK36">
        <v>33330.800000000003</v>
      </c>
      <c r="EL36">
        <v>35501.9</v>
      </c>
      <c r="EM36">
        <v>39709.4</v>
      </c>
      <c r="EN36">
        <v>42299.5</v>
      </c>
      <c r="EO36">
        <v>1.60443</v>
      </c>
      <c r="EP36">
        <v>2.23047</v>
      </c>
      <c r="EQ36">
        <v>7.6126299999999994E-2</v>
      </c>
      <c r="ER36">
        <v>0</v>
      </c>
      <c r="ES36">
        <v>30.275600000000001</v>
      </c>
      <c r="ET36">
        <v>999.9</v>
      </c>
      <c r="EU36">
        <v>72.900000000000006</v>
      </c>
      <c r="EV36">
        <v>32.6</v>
      </c>
      <c r="EW36">
        <v>35.502800000000001</v>
      </c>
      <c r="EX36">
        <v>56.920900000000003</v>
      </c>
      <c r="EY36">
        <v>-3.78606</v>
      </c>
      <c r="EZ36">
        <v>2</v>
      </c>
      <c r="FA36">
        <v>0.29919699999999999</v>
      </c>
      <c r="FB36">
        <v>-0.30567</v>
      </c>
      <c r="FC36">
        <v>20.273499999999999</v>
      </c>
      <c r="FD36">
        <v>5.2207299999999996</v>
      </c>
      <c r="FE36">
        <v>12.004</v>
      </c>
      <c r="FF36">
        <v>4.9873000000000003</v>
      </c>
      <c r="FG36">
        <v>3.2845800000000001</v>
      </c>
      <c r="FH36">
        <v>9999</v>
      </c>
      <c r="FI36">
        <v>9999</v>
      </c>
      <c r="FJ36">
        <v>9999</v>
      </c>
      <c r="FK36">
        <v>999.9</v>
      </c>
      <c r="FL36">
        <v>1.86582</v>
      </c>
      <c r="FM36">
        <v>1.86219</v>
      </c>
      <c r="FN36">
        <v>1.8641700000000001</v>
      </c>
      <c r="FO36">
        <v>1.8603000000000001</v>
      </c>
      <c r="FP36">
        <v>1.8609599999999999</v>
      </c>
      <c r="FQ36">
        <v>1.8601399999999999</v>
      </c>
      <c r="FR36">
        <v>1.86188</v>
      </c>
      <c r="FS36">
        <v>1.85849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-4.3390000000000004</v>
      </c>
      <c r="GH36">
        <v>0.2787</v>
      </c>
      <c r="GI36">
        <v>-3.8812981962806838</v>
      </c>
      <c r="GJ36">
        <v>-3.9744887815693084E-3</v>
      </c>
      <c r="GK36">
        <v>1.847162108954052E-6</v>
      </c>
      <c r="GL36">
        <v>-4.4217609294687878E-10</v>
      </c>
      <c r="GM36">
        <v>-3.5710143375135749E-2</v>
      </c>
      <c r="GN36">
        <v>-2.5986294017825021E-3</v>
      </c>
      <c r="GO36">
        <v>9.7579789506272807E-4</v>
      </c>
      <c r="GP36">
        <v>-1.8446741173202889E-5</v>
      </c>
      <c r="GQ36">
        <v>6</v>
      </c>
      <c r="GR36">
        <v>2080</v>
      </c>
      <c r="GS36">
        <v>4</v>
      </c>
      <c r="GT36">
        <v>32</v>
      </c>
      <c r="GU36">
        <v>107.6</v>
      </c>
      <c r="GV36">
        <v>107.7</v>
      </c>
      <c r="GW36">
        <v>0.55542000000000002</v>
      </c>
      <c r="GX36">
        <v>2.5891099999999998</v>
      </c>
      <c r="GY36">
        <v>2.04834</v>
      </c>
      <c r="GZ36">
        <v>2.6135299999999999</v>
      </c>
      <c r="HA36">
        <v>2.1972700000000001</v>
      </c>
      <c r="HB36">
        <v>2.2961399999999998</v>
      </c>
      <c r="HC36">
        <v>37.578099999999999</v>
      </c>
      <c r="HD36">
        <v>14.5611</v>
      </c>
      <c r="HE36">
        <v>18</v>
      </c>
      <c r="HF36">
        <v>305.51799999999997</v>
      </c>
      <c r="HG36">
        <v>767.87199999999996</v>
      </c>
      <c r="HH36">
        <v>31.0014</v>
      </c>
      <c r="HI36">
        <v>31.288900000000002</v>
      </c>
      <c r="HJ36">
        <v>30.000399999999999</v>
      </c>
      <c r="HK36">
        <v>31.203900000000001</v>
      </c>
      <c r="HL36">
        <v>31.176400000000001</v>
      </c>
      <c r="HM36">
        <v>11.1455</v>
      </c>
      <c r="HN36">
        <v>7.0424899999999999</v>
      </c>
      <c r="HO36">
        <v>100</v>
      </c>
      <c r="HP36">
        <v>31</v>
      </c>
      <c r="HQ36">
        <v>143.99600000000001</v>
      </c>
      <c r="HR36">
        <v>33.284999999999997</v>
      </c>
      <c r="HS36">
        <v>99.125799999999998</v>
      </c>
      <c r="HT36">
        <v>98.091899999999995</v>
      </c>
    </row>
    <row r="37" spans="1:228" x14ac:dyDescent="0.2">
      <c r="A37">
        <v>22</v>
      </c>
      <c r="B37">
        <v>1675359908.0999999</v>
      </c>
      <c r="C37">
        <v>84</v>
      </c>
      <c r="D37" t="s">
        <v>402</v>
      </c>
      <c r="E37" t="s">
        <v>403</v>
      </c>
      <c r="F37">
        <v>4</v>
      </c>
      <c r="G37">
        <v>1675359906.0999999</v>
      </c>
      <c r="H37">
        <f t="shared" si="0"/>
        <v>7.6855839897869527E-4</v>
      </c>
      <c r="I37">
        <f t="shared" si="1"/>
        <v>0.76855839897869527</v>
      </c>
      <c r="J37">
        <f t="shared" si="2"/>
        <v>1.9752796748731656</v>
      </c>
      <c r="K37">
        <f t="shared" si="3"/>
        <v>120.81014285714279</v>
      </c>
      <c r="L37">
        <f t="shared" si="4"/>
        <v>67.121546881010829</v>
      </c>
      <c r="M37">
        <f t="shared" si="5"/>
        <v>6.8147068229428545</v>
      </c>
      <c r="N37">
        <f t="shared" si="6"/>
        <v>12.265594925408154</v>
      </c>
      <c r="O37">
        <f t="shared" si="7"/>
        <v>6.166543305245837E-2</v>
      </c>
      <c r="P37">
        <f t="shared" si="8"/>
        <v>2.7643597349262716</v>
      </c>
      <c r="Q37">
        <f t="shared" si="9"/>
        <v>6.0911303332041346E-2</v>
      </c>
      <c r="R37">
        <f t="shared" si="10"/>
        <v>3.813655166312542E-2</v>
      </c>
      <c r="S37">
        <f t="shared" si="11"/>
        <v>226.11233880436049</v>
      </c>
      <c r="T37">
        <f t="shared" si="12"/>
        <v>33.737920379056483</v>
      </c>
      <c r="U37">
        <f t="shared" si="13"/>
        <v>31.51482857142857</v>
      </c>
      <c r="V37">
        <f t="shared" si="14"/>
        <v>4.6455117015885641</v>
      </c>
      <c r="W37">
        <f t="shared" si="15"/>
        <v>69.349913180694855</v>
      </c>
      <c r="X37">
        <f t="shared" si="16"/>
        <v>3.4153216935918365</v>
      </c>
      <c r="Y37">
        <f t="shared" si="17"/>
        <v>4.9247670789335176</v>
      </c>
      <c r="Z37">
        <f t="shared" si="18"/>
        <v>1.2301900079967276</v>
      </c>
      <c r="AA37">
        <f t="shared" si="19"/>
        <v>-33.89342539496046</v>
      </c>
      <c r="AB37">
        <f t="shared" si="20"/>
        <v>153.73944931858534</v>
      </c>
      <c r="AC37">
        <f t="shared" si="21"/>
        <v>12.616344252942207</v>
      </c>
      <c r="AD37">
        <f t="shared" si="22"/>
        <v>358.5747069809276</v>
      </c>
      <c r="AE37">
        <f t="shared" si="23"/>
        <v>12.68185076570237</v>
      </c>
      <c r="AF37">
        <f t="shared" si="24"/>
        <v>0.69181896594548598</v>
      </c>
      <c r="AG37">
        <f t="shared" si="25"/>
        <v>1.9752796748731656</v>
      </c>
      <c r="AH37">
        <v>135.91779096322489</v>
      </c>
      <c r="AI37">
        <v>127.5893272727273</v>
      </c>
      <c r="AJ37">
        <v>1.713224820885707</v>
      </c>
      <c r="AK37">
        <v>61.262167210891882</v>
      </c>
      <c r="AL37">
        <f t="shared" si="26"/>
        <v>0.76855839897869527</v>
      </c>
      <c r="AM37">
        <v>32.953462794112554</v>
      </c>
      <c r="AN37">
        <v>33.6399896969697</v>
      </c>
      <c r="AO37">
        <v>-1.6792141192170811E-4</v>
      </c>
      <c r="AP37">
        <v>100.85</v>
      </c>
      <c r="AQ37">
        <v>331</v>
      </c>
      <c r="AR37">
        <v>51</v>
      </c>
      <c r="AS37">
        <f t="shared" si="27"/>
        <v>1</v>
      </c>
      <c r="AT37">
        <f t="shared" si="28"/>
        <v>0</v>
      </c>
      <c r="AU37">
        <f t="shared" si="29"/>
        <v>47318.833378405587</v>
      </c>
      <c r="AV37">
        <f t="shared" si="30"/>
        <v>1199.997142857143</v>
      </c>
      <c r="AW37">
        <f t="shared" si="31"/>
        <v>1025.9213278779073</v>
      </c>
      <c r="AX37">
        <f t="shared" si="32"/>
        <v>0.8549364754612927</v>
      </c>
      <c r="AY37">
        <f t="shared" si="33"/>
        <v>0.18842739764029476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1675359906.0999999</v>
      </c>
      <c r="BF37">
        <v>120.81014285714279</v>
      </c>
      <c r="BG37">
        <v>132.59214285714279</v>
      </c>
      <c r="BH37">
        <v>33.639257142857147</v>
      </c>
      <c r="BI37">
        <v>33.022214285714291</v>
      </c>
      <c r="BJ37">
        <v>125.1605714285714</v>
      </c>
      <c r="BK37">
        <v>33.360542857142853</v>
      </c>
      <c r="BL37">
        <v>650.08128571428574</v>
      </c>
      <c r="BM37">
        <v>101.4275714285714</v>
      </c>
      <c r="BN37">
        <v>0.1002857142857143</v>
      </c>
      <c r="BO37">
        <v>32.546414285714278</v>
      </c>
      <c r="BP37">
        <v>31.51482857142857</v>
      </c>
      <c r="BQ37">
        <v>999.89999999999986</v>
      </c>
      <c r="BR37">
        <v>0</v>
      </c>
      <c r="BS37">
        <v>0</v>
      </c>
      <c r="BT37">
        <v>8958.84</v>
      </c>
      <c r="BU37">
        <v>0</v>
      </c>
      <c r="BV37">
        <v>112.1668428571428</v>
      </c>
      <c r="BW37">
        <v>-11.78228571428571</v>
      </c>
      <c r="BX37">
        <v>125.0152857142857</v>
      </c>
      <c r="BY37">
        <v>137.1205714285714</v>
      </c>
      <c r="BZ37">
        <v>0.61705714285714286</v>
      </c>
      <c r="CA37">
        <v>132.59214285714279</v>
      </c>
      <c r="CB37">
        <v>33.022214285714291</v>
      </c>
      <c r="CC37">
        <v>3.4119414285714278</v>
      </c>
      <c r="CD37">
        <v>3.3493542857142851</v>
      </c>
      <c r="CE37">
        <v>26.187814285714289</v>
      </c>
      <c r="CF37">
        <v>25.874871428571431</v>
      </c>
      <c r="CG37">
        <v>1199.997142857143</v>
      </c>
      <c r="CH37">
        <v>0.50003399999999998</v>
      </c>
      <c r="CI37">
        <v>0.49996614285714303</v>
      </c>
      <c r="CJ37">
        <v>0</v>
      </c>
      <c r="CK37">
        <v>1023.537142857143</v>
      </c>
      <c r="CL37">
        <v>4.9990899999999998</v>
      </c>
      <c r="CM37">
        <v>11088.71428571429</v>
      </c>
      <c r="CN37">
        <v>9557.9628571428566</v>
      </c>
      <c r="CO37">
        <v>41.186999999999998</v>
      </c>
      <c r="CP37">
        <v>43.125</v>
      </c>
      <c r="CQ37">
        <v>41.936999999999998</v>
      </c>
      <c r="CR37">
        <v>42.25</v>
      </c>
      <c r="CS37">
        <v>42.669285714285706</v>
      </c>
      <c r="CT37">
        <v>597.54</v>
      </c>
      <c r="CU37">
        <v>597.45714285714291</v>
      </c>
      <c r="CV37">
        <v>0</v>
      </c>
      <c r="CW37">
        <v>1675359926.5</v>
      </c>
      <c r="CX37">
        <v>0</v>
      </c>
      <c r="CY37">
        <v>1675353449.5</v>
      </c>
      <c r="CZ37" t="s">
        <v>356</v>
      </c>
      <c r="DA37">
        <v>1675353449.5</v>
      </c>
      <c r="DB37">
        <v>1675353444</v>
      </c>
      <c r="DC37">
        <v>1</v>
      </c>
      <c r="DD37">
        <v>8.2000000000000003E-2</v>
      </c>
      <c r="DE37">
        <v>2.5000000000000001E-2</v>
      </c>
      <c r="DF37">
        <v>-5.3170000000000002</v>
      </c>
      <c r="DG37">
        <v>0.30099999999999999</v>
      </c>
      <c r="DH37">
        <v>415</v>
      </c>
      <c r="DI37">
        <v>32</v>
      </c>
      <c r="DJ37">
        <v>0.41</v>
      </c>
      <c r="DK37">
        <v>0.21</v>
      </c>
      <c r="DL37">
        <v>-11.50399024390244</v>
      </c>
      <c r="DM37">
        <v>-1.811090592334536</v>
      </c>
      <c r="DN37">
        <v>0.18008944228324911</v>
      </c>
      <c r="DO37">
        <v>0</v>
      </c>
      <c r="DP37">
        <v>0.6980341951219512</v>
      </c>
      <c r="DQ37">
        <v>-9.0437372822298398E-2</v>
      </c>
      <c r="DR37">
        <v>3.1792818778214153E-2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365</v>
      </c>
      <c r="EA37">
        <v>3.2985199999999999</v>
      </c>
      <c r="EB37">
        <v>2.6250300000000002</v>
      </c>
      <c r="EC37">
        <v>3.7202399999999997E-2</v>
      </c>
      <c r="ED37">
        <v>3.8853699999999998E-2</v>
      </c>
      <c r="EE37">
        <v>0.13898099999999999</v>
      </c>
      <c r="EF37">
        <v>0.13628699999999999</v>
      </c>
      <c r="EG37">
        <v>29118.1</v>
      </c>
      <c r="EH37">
        <v>29565.599999999999</v>
      </c>
      <c r="EI37">
        <v>28129.5</v>
      </c>
      <c r="EJ37">
        <v>29595.1</v>
      </c>
      <c r="EK37">
        <v>33330.6</v>
      </c>
      <c r="EL37">
        <v>35483.800000000003</v>
      </c>
      <c r="EM37">
        <v>39708.9</v>
      </c>
      <c r="EN37">
        <v>42298.7</v>
      </c>
      <c r="EO37">
        <v>1.6088199999999999</v>
      </c>
      <c r="EP37">
        <v>2.2305999999999999</v>
      </c>
      <c r="EQ37">
        <v>7.52583E-2</v>
      </c>
      <c r="ER37">
        <v>0</v>
      </c>
      <c r="ES37">
        <v>30.2957</v>
      </c>
      <c r="ET37">
        <v>999.9</v>
      </c>
      <c r="EU37">
        <v>72.900000000000006</v>
      </c>
      <c r="EV37">
        <v>32.6</v>
      </c>
      <c r="EW37">
        <v>35.503999999999998</v>
      </c>
      <c r="EX37">
        <v>56.620800000000003</v>
      </c>
      <c r="EY37">
        <v>-3.7820499999999999</v>
      </c>
      <c r="EZ37">
        <v>2</v>
      </c>
      <c r="FA37">
        <v>0.29960599999999998</v>
      </c>
      <c r="FB37">
        <v>-0.30231200000000003</v>
      </c>
      <c r="FC37">
        <v>20.273399999999999</v>
      </c>
      <c r="FD37">
        <v>5.2207299999999996</v>
      </c>
      <c r="FE37">
        <v>12.004</v>
      </c>
      <c r="FF37">
        <v>4.9871999999999996</v>
      </c>
      <c r="FG37">
        <v>3.2846500000000001</v>
      </c>
      <c r="FH37">
        <v>9999</v>
      </c>
      <c r="FI37">
        <v>9999</v>
      </c>
      <c r="FJ37">
        <v>9999</v>
      </c>
      <c r="FK37">
        <v>999.9</v>
      </c>
      <c r="FL37">
        <v>1.8658300000000001</v>
      </c>
      <c r="FM37">
        <v>1.8621799999999999</v>
      </c>
      <c r="FN37">
        <v>1.8641700000000001</v>
      </c>
      <c r="FO37">
        <v>1.8603099999999999</v>
      </c>
      <c r="FP37">
        <v>1.8609599999999999</v>
      </c>
      <c r="FQ37">
        <v>1.8601799999999999</v>
      </c>
      <c r="FR37">
        <v>1.8618699999999999</v>
      </c>
      <c r="FS37">
        <v>1.8585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-4.3630000000000004</v>
      </c>
      <c r="GH37">
        <v>0.2787</v>
      </c>
      <c r="GI37">
        <v>-3.8812981962806838</v>
      </c>
      <c r="GJ37">
        <v>-3.9744887815693084E-3</v>
      </c>
      <c r="GK37">
        <v>1.847162108954052E-6</v>
      </c>
      <c r="GL37">
        <v>-4.4217609294687878E-10</v>
      </c>
      <c r="GM37">
        <v>-3.5710143375135749E-2</v>
      </c>
      <c r="GN37">
        <v>-2.5986294017825021E-3</v>
      </c>
      <c r="GO37">
        <v>9.7579789506272807E-4</v>
      </c>
      <c r="GP37">
        <v>-1.8446741173202889E-5</v>
      </c>
      <c r="GQ37">
        <v>6</v>
      </c>
      <c r="GR37">
        <v>2080</v>
      </c>
      <c r="GS37">
        <v>4</v>
      </c>
      <c r="GT37">
        <v>32</v>
      </c>
      <c r="GU37">
        <v>107.6</v>
      </c>
      <c r="GV37">
        <v>107.7</v>
      </c>
      <c r="GW37">
        <v>0.57617200000000002</v>
      </c>
      <c r="GX37">
        <v>2.5805699999999998</v>
      </c>
      <c r="GY37">
        <v>2.04834</v>
      </c>
      <c r="GZ37">
        <v>2.6135299999999999</v>
      </c>
      <c r="HA37">
        <v>2.1972700000000001</v>
      </c>
      <c r="HB37">
        <v>2.32666</v>
      </c>
      <c r="HC37">
        <v>37.578099999999999</v>
      </c>
      <c r="HD37">
        <v>14.569800000000001</v>
      </c>
      <c r="HE37">
        <v>18</v>
      </c>
      <c r="HF37">
        <v>307.47699999999998</v>
      </c>
      <c r="HG37">
        <v>768.06200000000001</v>
      </c>
      <c r="HH37">
        <v>31.001200000000001</v>
      </c>
      <c r="HI37">
        <v>31.2943</v>
      </c>
      <c r="HJ37">
        <v>30.000599999999999</v>
      </c>
      <c r="HK37">
        <v>31.207999999999998</v>
      </c>
      <c r="HL37">
        <v>31.181699999999999</v>
      </c>
      <c r="HM37">
        <v>11.551600000000001</v>
      </c>
      <c r="HN37">
        <v>6.7505699999999997</v>
      </c>
      <c r="HO37">
        <v>100</v>
      </c>
      <c r="HP37">
        <v>31</v>
      </c>
      <c r="HQ37">
        <v>150.67500000000001</v>
      </c>
      <c r="HR37">
        <v>33.341299999999997</v>
      </c>
      <c r="HS37">
        <v>99.124700000000004</v>
      </c>
      <c r="HT37">
        <v>98.089799999999997</v>
      </c>
    </row>
    <row r="38" spans="1:228" x14ac:dyDescent="0.2">
      <c r="A38">
        <v>23</v>
      </c>
      <c r="B38">
        <v>1675359912.0999999</v>
      </c>
      <c r="C38">
        <v>88</v>
      </c>
      <c r="D38" t="s">
        <v>404</v>
      </c>
      <c r="E38" t="s">
        <v>405</v>
      </c>
      <c r="F38">
        <v>4</v>
      </c>
      <c r="G38">
        <v>1675359909.7874999</v>
      </c>
      <c r="H38">
        <f t="shared" si="0"/>
        <v>7.3076897094456349E-4</v>
      </c>
      <c r="I38">
        <f t="shared" si="1"/>
        <v>0.7307689709445635</v>
      </c>
      <c r="J38">
        <f t="shared" si="2"/>
        <v>1.8843059518710643</v>
      </c>
      <c r="K38">
        <f t="shared" si="3"/>
        <v>126.96962499999999</v>
      </c>
      <c r="L38">
        <f t="shared" si="4"/>
        <v>73.060206744749948</v>
      </c>
      <c r="M38">
        <f t="shared" si="5"/>
        <v>7.4175852366770805</v>
      </c>
      <c r="N38">
        <f t="shared" si="6"/>
        <v>12.890847944036276</v>
      </c>
      <c r="O38">
        <f t="shared" si="7"/>
        <v>5.8678567897572372E-2</v>
      </c>
      <c r="P38">
        <f t="shared" si="8"/>
        <v>2.7732126389822778</v>
      </c>
      <c r="Q38">
        <f t="shared" si="9"/>
        <v>5.7997441254779368E-2</v>
      </c>
      <c r="R38">
        <f t="shared" si="10"/>
        <v>3.6308938444751318E-2</v>
      </c>
      <c r="S38">
        <f t="shared" si="11"/>
        <v>226.11285260755599</v>
      </c>
      <c r="T38">
        <f t="shared" si="12"/>
        <v>33.734915594959631</v>
      </c>
      <c r="U38">
        <f t="shared" si="13"/>
        <v>31.5161625</v>
      </c>
      <c r="V38">
        <f t="shared" si="14"/>
        <v>4.6458637046692477</v>
      </c>
      <c r="W38">
        <f t="shared" si="15"/>
        <v>69.430874209671899</v>
      </c>
      <c r="X38">
        <f t="shared" si="16"/>
        <v>3.4174198747602027</v>
      </c>
      <c r="Y38">
        <f t="shared" si="17"/>
        <v>4.9220464435462157</v>
      </c>
      <c r="Z38">
        <f t="shared" si="18"/>
        <v>1.228443829909045</v>
      </c>
      <c r="AA38">
        <f t="shared" si="19"/>
        <v>-32.226911618655251</v>
      </c>
      <c r="AB38">
        <f t="shared" si="20"/>
        <v>152.5669078365751</v>
      </c>
      <c r="AC38">
        <f t="shared" si="21"/>
        <v>12.479633472687246</v>
      </c>
      <c r="AD38">
        <f t="shared" si="22"/>
        <v>358.93248229816311</v>
      </c>
      <c r="AE38">
        <f t="shared" si="23"/>
        <v>12.731510731052724</v>
      </c>
      <c r="AF38">
        <f t="shared" si="24"/>
        <v>0.64050959562988374</v>
      </c>
      <c r="AG38">
        <f t="shared" si="25"/>
        <v>1.8843059518710643</v>
      </c>
      <c r="AH38">
        <v>142.9045133347085</v>
      </c>
      <c r="AI38">
        <v>134.55110909090911</v>
      </c>
      <c r="AJ38">
        <v>1.742393472038068</v>
      </c>
      <c r="AK38">
        <v>61.262167210891882</v>
      </c>
      <c r="AL38">
        <f t="shared" si="26"/>
        <v>0.7307689709445635</v>
      </c>
      <c r="AM38">
        <v>33.082206413160158</v>
      </c>
      <c r="AN38">
        <v>33.676550909090899</v>
      </c>
      <c r="AO38">
        <v>9.2935844155875632E-3</v>
      </c>
      <c r="AP38">
        <v>100.85</v>
      </c>
      <c r="AQ38">
        <v>332</v>
      </c>
      <c r="AR38">
        <v>51</v>
      </c>
      <c r="AS38">
        <f t="shared" si="27"/>
        <v>1</v>
      </c>
      <c r="AT38">
        <f t="shared" si="28"/>
        <v>0</v>
      </c>
      <c r="AU38">
        <f t="shared" si="29"/>
        <v>47564.50060169692</v>
      </c>
      <c r="AV38">
        <f t="shared" si="30"/>
        <v>1200.0025000000001</v>
      </c>
      <c r="AW38">
        <f t="shared" si="31"/>
        <v>1025.9256510919979</v>
      </c>
      <c r="AX38">
        <f t="shared" si="32"/>
        <v>0.85493626145945356</v>
      </c>
      <c r="AY38">
        <f t="shared" si="33"/>
        <v>0.18842698461674537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1675359909.7874999</v>
      </c>
      <c r="BF38">
        <v>126.96962499999999</v>
      </c>
      <c r="BG38">
        <v>138.797875</v>
      </c>
      <c r="BH38">
        <v>33.660200000000003</v>
      </c>
      <c r="BI38">
        <v>33.088812500000003</v>
      </c>
      <c r="BJ38">
        <v>131.34212500000001</v>
      </c>
      <c r="BK38">
        <v>33.381475000000009</v>
      </c>
      <c r="BL38">
        <v>649.94412499999999</v>
      </c>
      <c r="BM38">
        <v>101.42725</v>
      </c>
      <c r="BN38">
        <v>9.9772262500000014E-2</v>
      </c>
      <c r="BO38">
        <v>32.536612499999997</v>
      </c>
      <c r="BP38">
        <v>31.5161625</v>
      </c>
      <c r="BQ38">
        <v>999.9</v>
      </c>
      <c r="BR38">
        <v>0</v>
      </c>
      <c r="BS38">
        <v>0</v>
      </c>
      <c r="BT38">
        <v>9005.7824999999993</v>
      </c>
      <c r="BU38">
        <v>0</v>
      </c>
      <c r="BV38">
        <v>75.862712500000015</v>
      </c>
      <c r="BW38">
        <v>-11.8281875</v>
      </c>
      <c r="BX38">
        <v>131.39237499999999</v>
      </c>
      <c r="BY38">
        <v>143.54762500000001</v>
      </c>
      <c r="BZ38">
        <v>0.57138975000000003</v>
      </c>
      <c r="CA38">
        <v>138.797875</v>
      </c>
      <c r="CB38">
        <v>33.088812500000003</v>
      </c>
      <c r="CC38">
        <v>3.4140575000000002</v>
      </c>
      <c r="CD38">
        <v>3.35610125</v>
      </c>
      <c r="CE38">
        <v>26.198287499999999</v>
      </c>
      <c r="CF38">
        <v>25.908850000000001</v>
      </c>
      <c r="CG38">
        <v>1200.0025000000001</v>
      </c>
      <c r="CH38">
        <v>0.50004050000000011</v>
      </c>
      <c r="CI38">
        <v>0.49995962500000002</v>
      </c>
      <c r="CJ38">
        <v>0</v>
      </c>
      <c r="CK38">
        <v>1022.73375</v>
      </c>
      <c r="CL38">
        <v>4.9990899999999998</v>
      </c>
      <c r="CM38">
        <v>11081.3</v>
      </c>
      <c r="CN38">
        <v>9558.0174999999981</v>
      </c>
      <c r="CO38">
        <v>41.186999999999998</v>
      </c>
      <c r="CP38">
        <v>43.125</v>
      </c>
      <c r="CQ38">
        <v>41.976374999999997</v>
      </c>
      <c r="CR38">
        <v>42.25</v>
      </c>
      <c r="CS38">
        <v>42.686999999999998</v>
      </c>
      <c r="CT38">
        <v>597.55124999999998</v>
      </c>
      <c r="CU38">
        <v>597.45125000000007</v>
      </c>
      <c r="CV38">
        <v>0</v>
      </c>
      <c r="CW38">
        <v>1675359930.0999999</v>
      </c>
      <c r="CX38">
        <v>0</v>
      </c>
      <c r="CY38">
        <v>1675353449.5</v>
      </c>
      <c r="CZ38" t="s">
        <v>356</v>
      </c>
      <c r="DA38">
        <v>1675353449.5</v>
      </c>
      <c r="DB38">
        <v>1675353444</v>
      </c>
      <c r="DC38">
        <v>1</v>
      </c>
      <c r="DD38">
        <v>8.2000000000000003E-2</v>
      </c>
      <c r="DE38">
        <v>2.5000000000000001E-2</v>
      </c>
      <c r="DF38">
        <v>-5.3170000000000002</v>
      </c>
      <c r="DG38">
        <v>0.30099999999999999</v>
      </c>
      <c r="DH38">
        <v>415</v>
      </c>
      <c r="DI38">
        <v>32</v>
      </c>
      <c r="DJ38">
        <v>0.41</v>
      </c>
      <c r="DK38">
        <v>0.21</v>
      </c>
      <c r="DL38">
        <v>-11.612897560975609</v>
      </c>
      <c r="DM38">
        <v>-1.761372125435559</v>
      </c>
      <c r="DN38">
        <v>0.17605958039172331</v>
      </c>
      <c r="DO38">
        <v>0</v>
      </c>
      <c r="DP38">
        <v>0.67154165853658532</v>
      </c>
      <c r="DQ38">
        <v>-0.41651730313588792</v>
      </c>
      <c r="DR38">
        <v>5.9521478591247047E-2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357</v>
      </c>
      <c r="EA38">
        <v>3.2983500000000001</v>
      </c>
      <c r="EB38">
        <v>2.6255199999999999</v>
      </c>
      <c r="EC38">
        <v>3.9033100000000001E-2</v>
      </c>
      <c r="ED38">
        <v>4.0637E-2</v>
      </c>
      <c r="EE38">
        <v>0.13907600000000001</v>
      </c>
      <c r="EF38">
        <v>0.136348</v>
      </c>
      <c r="EG38">
        <v>29062.5</v>
      </c>
      <c r="EH38">
        <v>29510.2</v>
      </c>
      <c r="EI38">
        <v>28129.200000000001</v>
      </c>
      <c r="EJ38">
        <v>29594.5</v>
      </c>
      <c r="EK38">
        <v>33326</v>
      </c>
      <c r="EL38">
        <v>35480.9</v>
      </c>
      <c r="EM38">
        <v>39707.699999999997</v>
      </c>
      <c r="EN38">
        <v>42298.1</v>
      </c>
      <c r="EO38">
        <v>1.60632</v>
      </c>
      <c r="EP38">
        <v>2.2305999999999999</v>
      </c>
      <c r="EQ38">
        <v>7.3816599999999996E-2</v>
      </c>
      <c r="ER38">
        <v>0</v>
      </c>
      <c r="ES38">
        <v>30.31</v>
      </c>
      <c r="ET38">
        <v>999.9</v>
      </c>
      <c r="EU38">
        <v>72.900000000000006</v>
      </c>
      <c r="EV38">
        <v>32.6</v>
      </c>
      <c r="EW38">
        <v>35.505000000000003</v>
      </c>
      <c r="EX38">
        <v>56.590899999999998</v>
      </c>
      <c r="EY38">
        <v>-3.7700300000000002</v>
      </c>
      <c r="EZ38">
        <v>2</v>
      </c>
      <c r="FA38">
        <v>0.30002800000000002</v>
      </c>
      <c r="FB38">
        <v>-0.30147299999999999</v>
      </c>
      <c r="FC38">
        <v>20.273499999999999</v>
      </c>
      <c r="FD38">
        <v>5.2210299999999998</v>
      </c>
      <c r="FE38">
        <v>12.004</v>
      </c>
      <c r="FF38">
        <v>4.9874000000000001</v>
      </c>
      <c r="FG38">
        <v>3.2846500000000001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1.8621799999999999</v>
      </c>
      <c r="FN38">
        <v>1.8641700000000001</v>
      </c>
      <c r="FO38">
        <v>1.8603099999999999</v>
      </c>
      <c r="FP38">
        <v>1.8609599999999999</v>
      </c>
      <c r="FQ38">
        <v>1.8601799999999999</v>
      </c>
      <c r="FR38">
        <v>1.86188</v>
      </c>
      <c r="FS38">
        <v>1.8584799999999999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-4.3860000000000001</v>
      </c>
      <c r="GH38">
        <v>0.2787</v>
      </c>
      <c r="GI38">
        <v>-3.8812981962806838</v>
      </c>
      <c r="GJ38">
        <v>-3.9744887815693084E-3</v>
      </c>
      <c r="GK38">
        <v>1.847162108954052E-6</v>
      </c>
      <c r="GL38">
        <v>-4.4217609294687878E-10</v>
      </c>
      <c r="GM38">
        <v>-3.5710143375135749E-2</v>
      </c>
      <c r="GN38">
        <v>-2.5986294017825021E-3</v>
      </c>
      <c r="GO38">
        <v>9.7579789506272807E-4</v>
      </c>
      <c r="GP38">
        <v>-1.8446741173202889E-5</v>
      </c>
      <c r="GQ38">
        <v>6</v>
      </c>
      <c r="GR38">
        <v>2080</v>
      </c>
      <c r="GS38">
        <v>4</v>
      </c>
      <c r="GT38">
        <v>32</v>
      </c>
      <c r="GU38">
        <v>107.7</v>
      </c>
      <c r="GV38">
        <v>107.8</v>
      </c>
      <c r="GW38">
        <v>0.59692400000000001</v>
      </c>
      <c r="GX38">
        <v>2.5708000000000002</v>
      </c>
      <c r="GY38">
        <v>2.04834</v>
      </c>
      <c r="GZ38">
        <v>2.6135299999999999</v>
      </c>
      <c r="HA38">
        <v>2.1972700000000001</v>
      </c>
      <c r="HB38">
        <v>2.35107</v>
      </c>
      <c r="HC38">
        <v>37.602200000000003</v>
      </c>
      <c r="HD38">
        <v>14.5786</v>
      </c>
      <c r="HE38">
        <v>18</v>
      </c>
      <c r="HF38">
        <v>306.39299999999997</v>
      </c>
      <c r="HG38">
        <v>768.11599999999999</v>
      </c>
      <c r="HH38">
        <v>31.000599999999999</v>
      </c>
      <c r="HI38">
        <v>31.299800000000001</v>
      </c>
      <c r="HJ38">
        <v>30.000599999999999</v>
      </c>
      <c r="HK38">
        <v>31.2121</v>
      </c>
      <c r="HL38">
        <v>31.185700000000001</v>
      </c>
      <c r="HM38">
        <v>11.9572</v>
      </c>
      <c r="HN38">
        <v>6.1369400000000001</v>
      </c>
      <c r="HO38">
        <v>100</v>
      </c>
      <c r="HP38">
        <v>31</v>
      </c>
      <c r="HQ38">
        <v>157.35400000000001</v>
      </c>
      <c r="HR38">
        <v>33.378</v>
      </c>
      <c r="HS38">
        <v>99.122699999999995</v>
      </c>
      <c r="HT38">
        <v>98.088200000000001</v>
      </c>
    </row>
    <row r="39" spans="1:228" x14ac:dyDescent="0.2">
      <c r="A39">
        <v>24</v>
      </c>
      <c r="B39">
        <v>1675359916.0999999</v>
      </c>
      <c r="C39">
        <v>92</v>
      </c>
      <c r="D39" t="s">
        <v>406</v>
      </c>
      <c r="E39" t="s">
        <v>407</v>
      </c>
      <c r="F39">
        <v>4</v>
      </c>
      <c r="G39">
        <v>1675359914.0999999</v>
      </c>
      <c r="H39">
        <f t="shared" si="0"/>
        <v>7.1048939621537119E-4</v>
      </c>
      <c r="I39">
        <f t="shared" si="1"/>
        <v>0.71048939621537122</v>
      </c>
      <c r="J39">
        <f t="shared" si="2"/>
        <v>2.1209839158799286</v>
      </c>
      <c r="K39">
        <f t="shared" si="3"/>
        <v>134.16242857142859</v>
      </c>
      <c r="L39">
        <f t="shared" si="4"/>
        <v>72.382107834666229</v>
      </c>
      <c r="M39">
        <f t="shared" si="5"/>
        <v>7.3486384885646565</v>
      </c>
      <c r="N39">
        <f t="shared" si="6"/>
        <v>13.620923952246672</v>
      </c>
      <c r="O39">
        <f t="shared" si="7"/>
        <v>5.7388432538893371E-2</v>
      </c>
      <c r="P39">
        <f t="shared" si="8"/>
        <v>2.7757448552793926</v>
      </c>
      <c r="Q39">
        <f t="shared" si="9"/>
        <v>5.6737335623940177E-2</v>
      </c>
      <c r="R39">
        <f t="shared" si="10"/>
        <v>3.5518717630346516E-2</v>
      </c>
      <c r="S39">
        <f t="shared" si="11"/>
        <v>226.11669094684356</v>
      </c>
      <c r="T39">
        <f t="shared" si="12"/>
        <v>33.7203136123739</v>
      </c>
      <c r="U39">
        <f t="shared" si="13"/>
        <v>31.49905714285714</v>
      </c>
      <c r="V39">
        <f t="shared" si="14"/>
        <v>4.6413516261658465</v>
      </c>
      <c r="W39">
        <f t="shared" si="15"/>
        <v>69.568158634455713</v>
      </c>
      <c r="X39">
        <f t="shared" si="16"/>
        <v>3.4204808616047075</v>
      </c>
      <c r="Y39">
        <f t="shared" si="17"/>
        <v>4.9167333572497522</v>
      </c>
      <c r="Z39">
        <f t="shared" si="18"/>
        <v>1.220870764561139</v>
      </c>
      <c r="AA39">
        <f t="shared" si="19"/>
        <v>-31.332582373097868</v>
      </c>
      <c r="AB39">
        <f t="shared" si="20"/>
        <v>152.3994422399596</v>
      </c>
      <c r="AC39">
        <f t="shared" si="21"/>
        <v>12.452342065939247</v>
      </c>
      <c r="AD39">
        <f t="shared" si="22"/>
        <v>359.63589287964453</v>
      </c>
      <c r="AE39">
        <f t="shared" si="23"/>
        <v>12.761521619575083</v>
      </c>
      <c r="AF39">
        <f t="shared" si="24"/>
        <v>0.66052772170033491</v>
      </c>
      <c r="AG39">
        <f t="shared" si="25"/>
        <v>2.1209839158799286</v>
      </c>
      <c r="AH39">
        <v>149.8392089316394</v>
      </c>
      <c r="AI39">
        <v>141.39614545454549</v>
      </c>
      <c r="AJ39">
        <v>1.7063910183399651</v>
      </c>
      <c r="AK39">
        <v>61.262167210891882</v>
      </c>
      <c r="AL39">
        <f t="shared" si="26"/>
        <v>0.71048939621537122</v>
      </c>
      <c r="AM39">
        <v>33.103974505281393</v>
      </c>
      <c r="AN39">
        <v>33.700127272727251</v>
      </c>
      <c r="AO39">
        <v>6.0637229437395194E-3</v>
      </c>
      <c r="AP39">
        <v>100.85</v>
      </c>
      <c r="AQ39">
        <v>332</v>
      </c>
      <c r="AR39">
        <v>51</v>
      </c>
      <c r="AS39">
        <f t="shared" si="27"/>
        <v>1</v>
      </c>
      <c r="AT39">
        <f t="shared" si="28"/>
        <v>0</v>
      </c>
      <c r="AU39">
        <f t="shared" si="29"/>
        <v>47637.38496045721</v>
      </c>
      <c r="AV39">
        <f t="shared" si="30"/>
        <v>1200.022857142857</v>
      </c>
      <c r="AW39">
        <f t="shared" si="31"/>
        <v>1025.9430564491415</v>
      </c>
      <c r="AX39">
        <f t="shared" si="32"/>
        <v>0.85493626254071242</v>
      </c>
      <c r="AY39">
        <f t="shared" si="33"/>
        <v>0.1884269867035753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1675359914.0999999</v>
      </c>
      <c r="BF39">
        <v>134.16242857142859</v>
      </c>
      <c r="BG39">
        <v>146.02342857142861</v>
      </c>
      <c r="BH39">
        <v>33.690814285714289</v>
      </c>
      <c r="BI39">
        <v>33.101671428571429</v>
      </c>
      <c r="BJ39">
        <v>138.56014285714289</v>
      </c>
      <c r="BK39">
        <v>33.412057142857137</v>
      </c>
      <c r="BL39">
        <v>650.03657142857151</v>
      </c>
      <c r="BM39">
        <v>101.4255714285714</v>
      </c>
      <c r="BN39">
        <v>0.10005014285714291</v>
      </c>
      <c r="BO39">
        <v>32.517457142857147</v>
      </c>
      <c r="BP39">
        <v>31.49905714285714</v>
      </c>
      <c r="BQ39">
        <v>999.89999999999986</v>
      </c>
      <c r="BR39">
        <v>0</v>
      </c>
      <c r="BS39">
        <v>0</v>
      </c>
      <c r="BT39">
        <v>9019.3771428571417</v>
      </c>
      <c r="BU39">
        <v>0</v>
      </c>
      <c r="BV39">
        <v>64.020857142857139</v>
      </c>
      <c r="BW39">
        <v>-11.86097142857143</v>
      </c>
      <c r="BX39">
        <v>138.8402857142857</v>
      </c>
      <c r="BY39">
        <v>151.0227142857143</v>
      </c>
      <c r="BZ39">
        <v>0.58913385714285715</v>
      </c>
      <c r="CA39">
        <v>146.02342857142861</v>
      </c>
      <c r="CB39">
        <v>33.101671428571429</v>
      </c>
      <c r="CC39">
        <v>3.4171128571428571</v>
      </c>
      <c r="CD39">
        <v>3.3573599999999999</v>
      </c>
      <c r="CE39">
        <v>26.213457142857141</v>
      </c>
      <c r="CF39">
        <v>25.91517142857143</v>
      </c>
      <c r="CG39">
        <v>1200.022857142857</v>
      </c>
      <c r="CH39">
        <v>0.50004400000000004</v>
      </c>
      <c r="CI39">
        <v>0.49995600000000001</v>
      </c>
      <c r="CJ39">
        <v>0</v>
      </c>
      <c r="CK39">
        <v>1021.9014285714291</v>
      </c>
      <c r="CL39">
        <v>4.9990899999999998</v>
      </c>
      <c r="CM39">
        <v>11073.12857142857</v>
      </c>
      <c r="CN39">
        <v>9558.1957142857136</v>
      </c>
      <c r="CO39">
        <v>41.186999999999998</v>
      </c>
      <c r="CP39">
        <v>43.142714285714291</v>
      </c>
      <c r="CQ39">
        <v>42</v>
      </c>
      <c r="CR39">
        <v>42.25</v>
      </c>
      <c r="CS39">
        <v>42.686999999999998</v>
      </c>
      <c r="CT39">
        <v>597.56142857142845</v>
      </c>
      <c r="CU39">
        <v>597.46142857142866</v>
      </c>
      <c r="CV39">
        <v>0</v>
      </c>
      <c r="CW39">
        <v>1675359934.3</v>
      </c>
      <c r="CX39">
        <v>0</v>
      </c>
      <c r="CY39">
        <v>1675353449.5</v>
      </c>
      <c r="CZ39" t="s">
        <v>356</v>
      </c>
      <c r="DA39">
        <v>1675353449.5</v>
      </c>
      <c r="DB39">
        <v>1675353444</v>
      </c>
      <c r="DC39">
        <v>1</v>
      </c>
      <c r="DD39">
        <v>8.2000000000000003E-2</v>
      </c>
      <c r="DE39">
        <v>2.5000000000000001E-2</v>
      </c>
      <c r="DF39">
        <v>-5.3170000000000002</v>
      </c>
      <c r="DG39">
        <v>0.30099999999999999</v>
      </c>
      <c r="DH39">
        <v>415</v>
      </c>
      <c r="DI39">
        <v>32</v>
      </c>
      <c r="DJ39">
        <v>0.41</v>
      </c>
      <c r="DK39">
        <v>0.21</v>
      </c>
      <c r="DL39">
        <v>-11.70921219512195</v>
      </c>
      <c r="DM39">
        <v>-1.263520557491292</v>
      </c>
      <c r="DN39">
        <v>0.13046300138095779</v>
      </c>
      <c r="DO39">
        <v>0</v>
      </c>
      <c r="DP39">
        <v>0.64726514634146337</v>
      </c>
      <c r="DQ39">
        <v>-0.52467752613240315</v>
      </c>
      <c r="DR39">
        <v>6.5774621288064744E-2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357</v>
      </c>
      <c r="EA39">
        <v>3.2985199999999999</v>
      </c>
      <c r="EB39">
        <v>2.6251600000000002</v>
      </c>
      <c r="EC39">
        <v>4.0807200000000002E-2</v>
      </c>
      <c r="ED39">
        <v>4.2401500000000002E-2</v>
      </c>
      <c r="EE39">
        <v>0.13914099999999999</v>
      </c>
      <c r="EF39">
        <v>0.136319</v>
      </c>
      <c r="EG39">
        <v>29008.5</v>
      </c>
      <c r="EH39">
        <v>29455.8</v>
      </c>
      <c r="EI39">
        <v>28128.9</v>
      </c>
      <c r="EJ39">
        <v>29594.400000000001</v>
      </c>
      <c r="EK39">
        <v>33323.5</v>
      </c>
      <c r="EL39">
        <v>35481.800000000003</v>
      </c>
      <c r="EM39">
        <v>39707.5</v>
      </c>
      <c r="EN39">
        <v>42297.599999999999</v>
      </c>
      <c r="EO39">
        <v>1.6073500000000001</v>
      </c>
      <c r="EP39">
        <v>2.2304300000000001</v>
      </c>
      <c r="EQ39">
        <v>7.1857099999999993E-2</v>
      </c>
      <c r="ER39">
        <v>0</v>
      </c>
      <c r="ES39">
        <v>30.318300000000001</v>
      </c>
      <c r="ET39">
        <v>999.9</v>
      </c>
      <c r="EU39">
        <v>73</v>
      </c>
      <c r="EV39">
        <v>32.6</v>
      </c>
      <c r="EW39">
        <v>35.551900000000003</v>
      </c>
      <c r="EX39">
        <v>56.770899999999997</v>
      </c>
      <c r="EY39">
        <v>-3.8140999999999998</v>
      </c>
      <c r="EZ39">
        <v>2</v>
      </c>
      <c r="FA39">
        <v>0.30046699999999998</v>
      </c>
      <c r="FB39">
        <v>-0.30563200000000001</v>
      </c>
      <c r="FC39">
        <v>20.273599999999998</v>
      </c>
      <c r="FD39">
        <v>5.2210299999999998</v>
      </c>
      <c r="FE39">
        <v>12.004099999999999</v>
      </c>
      <c r="FF39">
        <v>4.9871499999999997</v>
      </c>
      <c r="FG39">
        <v>3.2846500000000001</v>
      </c>
      <c r="FH39">
        <v>9999</v>
      </c>
      <c r="FI39">
        <v>9999</v>
      </c>
      <c r="FJ39">
        <v>9999</v>
      </c>
      <c r="FK39">
        <v>999.9</v>
      </c>
      <c r="FL39">
        <v>1.8658300000000001</v>
      </c>
      <c r="FM39">
        <v>1.8621799999999999</v>
      </c>
      <c r="FN39">
        <v>1.8642000000000001</v>
      </c>
      <c r="FO39">
        <v>1.8603000000000001</v>
      </c>
      <c r="FP39">
        <v>1.8609599999999999</v>
      </c>
      <c r="FQ39">
        <v>1.8601799999999999</v>
      </c>
      <c r="FR39">
        <v>1.8618699999999999</v>
      </c>
      <c r="FS39">
        <v>1.8584499999999999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-4.41</v>
      </c>
      <c r="GH39">
        <v>0.2787</v>
      </c>
      <c r="GI39">
        <v>-3.8812981962806838</v>
      </c>
      <c r="GJ39">
        <v>-3.9744887815693084E-3</v>
      </c>
      <c r="GK39">
        <v>1.847162108954052E-6</v>
      </c>
      <c r="GL39">
        <v>-4.4217609294687878E-10</v>
      </c>
      <c r="GM39">
        <v>-3.5710143375135749E-2</v>
      </c>
      <c r="GN39">
        <v>-2.5986294017825021E-3</v>
      </c>
      <c r="GO39">
        <v>9.7579789506272807E-4</v>
      </c>
      <c r="GP39">
        <v>-1.8446741173202889E-5</v>
      </c>
      <c r="GQ39">
        <v>6</v>
      </c>
      <c r="GR39">
        <v>2080</v>
      </c>
      <c r="GS39">
        <v>4</v>
      </c>
      <c r="GT39">
        <v>32</v>
      </c>
      <c r="GU39">
        <v>107.8</v>
      </c>
      <c r="GV39">
        <v>107.9</v>
      </c>
      <c r="GW39">
        <v>0.61645499999999998</v>
      </c>
      <c r="GX39">
        <v>2.5744600000000002</v>
      </c>
      <c r="GY39">
        <v>2.04834</v>
      </c>
      <c r="GZ39">
        <v>2.6135299999999999</v>
      </c>
      <c r="HA39">
        <v>2.1972700000000001</v>
      </c>
      <c r="HB39">
        <v>2.36084</v>
      </c>
      <c r="HC39">
        <v>37.602200000000003</v>
      </c>
      <c r="HD39">
        <v>14.5961</v>
      </c>
      <c r="HE39">
        <v>18</v>
      </c>
      <c r="HF39">
        <v>306.86599999999999</v>
      </c>
      <c r="HG39">
        <v>768.00199999999995</v>
      </c>
      <c r="HH39">
        <v>30.999600000000001</v>
      </c>
      <c r="HI39">
        <v>31.304600000000001</v>
      </c>
      <c r="HJ39">
        <v>30.000599999999999</v>
      </c>
      <c r="HK39">
        <v>31.216799999999999</v>
      </c>
      <c r="HL39">
        <v>31.19</v>
      </c>
      <c r="HM39">
        <v>12.3619</v>
      </c>
      <c r="HN39">
        <v>5.52806</v>
      </c>
      <c r="HO39">
        <v>100</v>
      </c>
      <c r="HP39">
        <v>31</v>
      </c>
      <c r="HQ39">
        <v>164.03200000000001</v>
      </c>
      <c r="HR39">
        <v>33.412399999999998</v>
      </c>
      <c r="HS39">
        <v>99.121799999999993</v>
      </c>
      <c r="HT39">
        <v>98.087500000000006</v>
      </c>
    </row>
    <row r="40" spans="1:228" x14ac:dyDescent="0.2">
      <c r="A40">
        <v>25</v>
      </c>
      <c r="B40">
        <v>1675359920.0999999</v>
      </c>
      <c r="C40">
        <v>96</v>
      </c>
      <c r="D40" t="s">
        <v>408</v>
      </c>
      <c r="E40" t="s">
        <v>409</v>
      </c>
      <c r="F40">
        <v>4</v>
      </c>
      <c r="G40">
        <v>1675359917.7874999</v>
      </c>
      <c r="H40">
        <f t="shared" si="0"/>
        <v>7.0876020008589459E-4</v>
      </c>
      <c r="I40">
        <f t="shared" si="1"/>
        <v>0.70876020008589458</v>
      </c>
      <c r="J40">
        <f t="shared" si="2"/>
        <v>2.1917826428220946</v>
      </c>
      <c r="K40">
        <f t="shared" si="3"/>
        <v>140.233375</v>
      </c>
      <c r="L40">
        <f t="shared" si="4"/>
        <v>76.582765333956658</v>
      </c>
      <c r="M40">
        <f t="shared" si="5"/>
        <v>7.7751817089839079</v>
      </c>
      <c r="N40">
        <f t="shared" si="6"/>
        <v>14.237406648015446</v>
      </c>
      <c r="O40">
        <f t="shared" si="7"/>
        <v>5.7590381341615586E-2</v>
      </c>
      <c r="P40">
        <f t="shared" si="8"/>
        <v>2.7697264144909357</v>
      </c>
      <c r="Q40">
        <f t="shared" si="9"/>
        <v>5.6933315033327797E-2</v>
      </c>
      <c r="R40">
        <f t="shared" si="10"/>
        <v>3.5641731952409592E-2</v>
      </c>
      <c r="S40">
        <f t="shared" si="11"/>
        <v>226.11437623228255</v>
      </c>
      <c r="T40">
        <f t="shared" si="12"/>
        <v>33.703546689456644</v>
      </c>
      <c r="U40">
        <f t="shared" si="13"/>
        <v>31.478037499999999</v>
      </c>
      <c r="V40">
        <f t="shared" si="14"/>
        <v>4.6358122571393334</v>
      </c>
      <c r="W40">
        <f t="shared" si="15"/>
        <v>69.677660967500543</v>
      </c>
      <c r="X40">
        <f t="shared" si="16"/>
        <v>3.4220694043524862</v>
      </c>
      <c r="Y40">
        <f t="shared" si="17"/>
        <v>4.9112862814792644</v>
      </c>
      <c r="Z40">
        <f t="shared" si="18"/>
        <v>1.2137428527868472</v>
      </c>
      <c r="AA40">
        <f t="shared" si="19"/>
        <v>-31.256324823787953</v>
      </c>
      <c r="AB40">
        <f t="shared" si="20"/>
        <v>152.2724564132142</v>
      </c>
      <c r="AC40">
        <f t="shared" si="21"/>
        <v>12.466507752754865</v>
      </c>
      <c r="AD40">
        <f t="shared" si="22"/>
        <v>359.59701557446363</v>
      </c>
      <c r="AE40">
        <f t="shared" si="23"/>
        <v>12.862291936267427</v>
      </c>
      <c r="AF40">
        <f t="shared" si="24"/>
        <v>0.69139602450108162</v>
      </c>
      <c r="AG40">
        <f t="shared" si="25"/>
        <v>2.1917826428220946</v>
      </c>
      <c r="AH40">
        <v>156.7572826631891</v>
      </c>
      <c r="AI40">
        <v>148.2287575757575</v>
      </c>
      <c r="AJ40">
        <v>1.7108492984411769</v>
      </c>
      <c r="AK40">
        <v>61.262167210891882</v>
      </c>
      <c r="AL40">
        <f t="shared" si="26"/>
        <v>0.70876020008589458</v>
      </c>
      <c r="AM40">
        <v>33.090854477575768</v>
      </c>
      <c r="AN40">
        <v>33.708699393939391</v>
      </c>
      <c r="AO40">
        <v>2.31789898990126E-3</v>
      </c>
      <c r="AP40">
        <v>100.85</v>
      </c>
      <c r="AQ40">
        <v>333</v>
      </c>
      <c r="AR40">
        <v>51</v>
      </c>
      <c r="AS40">
        <f t="shared" si="27"/>
        <v>1</v>
      </c>
      <c r="AT40">
        <f t="shared" si="28"/>
        <v>0</v>
      </c>
      <c r="AU40">
        <f t="shared" si="29"/>
        <v>47474.332980673433</v>
      </c>
      <c r="AV40">
        <f t="shared" si="30"/>
        <v>1200.0125</v>
      </c>
      <c r="AW40">
        <f t="shared" si="31"/>
        <v>1025.9340135918562</v>
      </c>
      <c r="AX40">
        <f t="shared" si="32"/>
        <v>0.8549361057421121</v>
      </c>
      <c r="AY40">
        <f t="shared" si="33"/>
        <v>0.18842668408227625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1675359917.7874999</v>
      </c>
      <c r="BF40">
        <v>140.233375</v>
      </c>
      <c r="BG40">
        <v>152.196</v>
      </c>
      <c r="BH40">
        <v>33.706162499999998</v>
      </c>
      <c r="BI40">
        <v>33.089449999999999</v>
      </c>
      <c r="BJ40">
        <v>144.65212500000001</v>
      </c>
      <c r="BK40">
        <v>33.427387499999988</v>
      </c>
      <c r="BL40">
        <v>649.98687500000005</v>
      </c>
      <c r="BM40">
        <v>101.426625</v>
      </c>
      <c r="BN40">
        <v>9.9895687499999997E-2</v>
      </c>
      <c r="BO40">
        <v>32.497800000000012</v>
      </c>
      <c r="BP40">
        <v>31.478037499999999</v>
      </c>
      <c r="BQ40">
        <v>999.9</v>
      </c>
      <c r="BR40">
        <v>0</v>
      </c>
      <c r="BS40">
        <v>0</v>
      </c>
      <c r="BT40">
        <v>8987.3462499999987</v>
      </c>
      <c r="BU40">
        <v>0</v>
      </c>
      <c r="BV40">
        <v>60.259212499999997</v>
      </c>
      <c r="BW40">
        <v>-11.962612500000001</v>
      </c>
      <c r="BX40">
        <v>145.125</v>
      </c>
      <c r="BY40">
        <v>157.40450000000001</v>
      </c>
      <c r="BZ40">
        <v>0.61670725000000004</v>
      </c>
      <c r="CA40">
        <v>152.196</v>
      </c>
      <c r="CB40">
        <v>33.089449999999999</v>
      </c>
      <c r="CC40">
        <v>3.4187037500000002</v>
      </c>
      <c r="CD40">
        <v>3.3561537499999998</v>
      </c>
      <c r="CE40">
        <v>26.2213125</v>
      </c>
      <c r="CF40">
        <v>25.909099999999999</v>
      </c>
      <c r="CG40">
        <v>1200.0125</v>
      </c>
      <c r="CH40">
        <v>0.50004925</v>
      </c>
      <c r="CI40">
        <v>0.49995075</v>
      </c>
      <c r="CJ40">
        <v>0</v>
      </c>
      <c r="CK40">
        <v>1021.3575</v>
      </c>
      <c r="CL40">
        <v>4.9990899999999998</v>
      </c>
      <c r="CM40">
        <v>11065.3125</v>
      </c>
      <c r="CN40">
        <v>9558.125</v>
      </c>
      <c r="CO40">
        <v>41.186999999999998</v>
      </c>
      <c r="CP40">
        <v>43.179250000000003</v>
      </c>
      <c r="CQ40">
        <v>42</v>
      </c>
      <c r="CR40">
        <v>42.25</v>
      </c>
      <c r="CS40">
        <v>42.686999999999998</v>
      </c>
      <c r="CT40">
        <v>597.5625</v>
      </c>
      <c r="CU40">
        <v>597.45000000000005</v>
      </c>
      <c r="CV40">
        <v>0</v>
      </c>
      <c r="CW40">
        <v>1675359938.5</v>
      </c>
      <c r="CX40">
        <v>0</v>
      </c>
      <c r="CY40">
        <v>1675353449.5</v>
      </c>
      <c r="CZ40" t="s">
        <v>356</v>
      </c>
      <c r="DA40">
        <v>1675353449.5</v>
      </c>
      <c r="DB40">
        <v>1675353444</v>
      </c>
      <c r="DC40">
        <v>1</v>
      </c>
      <c r="DD40">
        <v>8.2000000000000003E-2</v>
      </c>
      <c r="DE40">
        <v>2.5000000000000001E-2</v>
      </c>
      <c r="DF40">
        <v>-5.3170000000000002</v>
      </c>
      <c r="DG40">
        <v>0.30099999999999999</v>
      </c>
      <c r="DH40">
        <v>415</v>
      </c>
      <c r="DI40">
        <v>32</v>
      </c>
      <c r="DJ40">
        <v>0.41</v>
      </c>
      <c r="DK40">
        <v>0.21</v>
      </c>
      <c r="DL40">
        <v>-11.79480975609756</v>
      </c>
      <c r="DM40">
        <v>-1.022046689895479</v>
      </c>
      <c r="DN40">
        <v>0.1045723505052097</v>
      </c>
      <c r="DO40">
        <v>0</v>
      </c>
      <c r="DP40">
        <v>0.63156485365853665</v>
      </c>
      <c r="DQ40">
        <v>-0.4259116097560966</v>
      </c>
      <c r="DR40">
        <v>6.2412352438873782E-2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357</v>
      </c>
      <c r="EA40">
        <v>3.2984</v>
      </c>
      <c r="EB40">
        <v>2.6251199999999999</v>
      </c>
      <c r="EC40">
        <v>4.2572899999999997E-2</v>
      </c>
      <c r="ED40">
        <v>4.4157000000000002E-2</v>
      </c>
      <c r="EE40">
        <v>0.13916500000000001</v>
      </c>
      <c r="EF40">
        <v>0.13630800000000001</v>
      </c>
      <c r="EG40">
        <v>28954.7</v>
      </c>
      <c r="EH40">
        <v>29401.200000000001</v>
      </c>
      <c r="EI40">
        <v>28128.5</v>
      </c>
      <c r="EJ40">
        <v>29593.8</v>
      </c>
      <c r="EK40">
        <v>33322.400000000001</v>
      </c>
      <c r="EL40">
        <v>35481.699999999997</v>
      </c>
      <c r="EM40">
        <v>39707.300000000003</v>
      </c>
      <c r="EN40">
        <v>42296.9</v>
      </c>
      <c r="EO40">
        <v>1.6042000000000001</v>
      </c>
      <c r="EP40">
        <v>2.2304499999999998</v>
      </c>
      <c r="EQ40">
        <v>7.0400500000000005E-2</v>
      </c>
      <c r="ER40">
        <v>0</v>
      </c>
      <c r="ES40">
        <v>30.3201</v>
      </c>
      <c r="ET40">
        <v>999.9</v>
      </c>
      <c r="EU40">
        <v>73</v>
      </c>
      <c r="EV40">
        <v>32.6</v>
      </c>
      <c r="EW40">
        <v>35.554000000000002</v>
      </c>
      <c r="EX40">
        <v>57.250900000000001</v>
      </c>
      <c r="EY40">
        <v>-3.8541599999999998</v>
      </c>
      <c r="EZ40">
        <v>2</v>
      </c>
      <c r="FA40">
        <v>0.30081799999999997</v>
      </c>
      <c r="FB40">
        <v>-0.309224</v>
      </c>
      <c r="FC40">
        <v>20.273399999999999</v>
      </c>
      <c r="FD40">
        <v>5.22058</v>
      </c>
      <c r="FE40">
        <v>12.004099999999999</v>
      </c>
      <c r="FF40">
        <v>4.9872500000000004</v>
      </c>
      <c r="FG40">
        <v>3.2846000000000002</v>
      </c>
      <c r="FH40">
        <v>9999</v>
      </c>
      <c r="FI40">
        <v>9999</v>
      </c>
      <c r="FJ40">
        <v>9999</v>
      </c>
      <c r="FK40">
        <v>999.9</v>
      </c>
      <c r="FL40">
        <v>1.8658300000000001</v>
      </c>
      <c r="FM40">
        <v>1.8621799999999999</v>
      </c>
      <c r="FN40">
        <v>1.8642000000000001</v>
      </c>
      <c r="FO40">
        <v>1.8603099999999999</v>
      </c>
      <c r="FP40">
        <v>1.8609599999999999</v>
      </c>
      <c r="FQ40">
        <v>1.86016</v>
      </c>
      <c r="FR40">
        <v>1.86188</v>
      </c>
      <c r="FS40">
        <v>1.8584799999999999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-4.4320000000000004</v>
      </c>
      <c r="GH40">
        <v>0.27879999999999999</v>
      </c>
      <c r="GI40">
        <v>-3.8812981962806838</v>
      </c>
      <c r="GJ40">
        <v>-3.9744887815693084E-3</v>
      </c>
      <c r="GK40">
        <v>1.847162108954052E-6</v>
      </c>
      <c r="GL40">
        <v>-4.4217609294687878E-10</v>
      </c>
      <c r="GM40">
        <v>-3.5710143375135749E-2</v>
      </c>
      <c r="GN40">
        <v>-2.5986294017825021E-3</v>
      </c>
      <c r="GO40">
        <v>9.7579789506272807E-4</v>
      </c>
      <c r="GP40">
        <v>-1.8446741173202889E-5</v>
      </c>
      <c r="GQ40">
        <v>6</v>
      </c>
      <c r="GR40">
        <v>2080</v>
      </c>
      <c r="GS40">
        <v>4</v>
      </c>
      <c r="GT40">
        <v>32</v>
      </c>
      <c r="GU40">
        <v>107.8</v>
      </c>
      <c r="GV40">
        <v>107.9</v>
      </c>
      <c r="GW40">
        <v>0.63720699999999997</v>
      </c>
      <c r="GX40">
        <v>2.5744600000000002</v>
      </c>
      <c r="GY40">
        <v>2.04834</v>
      </c>
      <c r="GZ40">
        <v>2.6135299999999999</v>
      </c>
      <c r="HA40">
        <v>2.1972700000000001</v>
      </c>
      <c r="HB40">
        <v>2.3645</v>
      </c>
      <c r="HC40">
        <v>37.602200000000003</v>
      </c>
      <c r="HD40">
        <v>14.587300000000001</v>
      </c>
      <c r="HE40">
        <v>18</v>
      </c>
      <c r="HF40">
        <v>305.49299999999999</v>
      </c>
      <c r="HG40">
        <v>768.072</v>
      </c>
      <c r="HH40">
        <v>30.999300000000002</v>
      </c>
      <c r="HI40">
        <v>31.3094</v>
      </c>
      <c r="HJ40">
        <v>30.000499999999999</v>
      </c>
      <c r="HK40">
        <v>31.220300000000002</v>
      </c>
      <c r="HL40">
        <v>31.1934</v>
      </c>
      <c r="HM40">
        <v>12.766999999999999</v>
      </c>
      <c r="HN40">
        <v>4.8971</v>
      </c>
      <c r="HO40">
        <v>100</v>
      </c>
      <c r="HP40">
        <v>31</v>
      </c>
      <c r="HQ40">
        <v>170.714</v>
      </c>
      <c r="HR40">
        <v>33.448500000000003</v>
      </c>
      <c r="HS40">
        <v>99.120999999999995</v>
      </c>
      <c r="HT40">
        <v>98.085700000000003</v>
      </c>
    </row>
    <row r="41" spans="1:228" x14ac:dyDescent="0.2">
      <c r="A41">
        <v>26</v>
      </c>
      <c r="B41">
        <v>1675359924.0999999</v>
      </c>
      <c r="C41">
        <v>100</v>
      </c>
      <c r="D41" t="s">
        <v>410</v>
      </c>
      <c r="E41" t="s">
        <v>411</v>
      </c>
      <c r="F41">
        <v>4</v>
      </c>
      <c r="G41">
        <v>1675359922.0999999</v>
      </c>
      <c r="H41">
        <f t="shared" si="0"/>
        <v>7.0879761573969301E-4</v>
      </c>
      <c r="I41">
        <f t="shared" si="1"/>
        <v>0.70879761573969302</v>
      </c>
      <c r="J41">
        <f t="shared" si="2"/>
        <v>2.2551589482705072</v>
      </c>
      <c r="K41">
        <f t="shared" si="3"/>
        <v>147.37585714285709</v>
      </c>
      <c r="L41">
        <f t="shared" si="4"/>
        <v>82.141089117640064</v>
      </c>
      <c r="M41">
        <f t="shared" si="5"/>
        <v>8.3395885078487737</v>
      </c>
      <c r="N41">
        <f t="shared" si="6"/>
        <v>14.962718631630491</v>
      </c>
      <c r="O41">
        <f t="shared" si="7"/>
        <v>5.7877085911930408E-2</v>
      </c>
      <c r="P41">
        <f t="shared" si="8"/>
        <v>2.7646778111076591</v>
      </c>
      <c r="Q41">
        <f t="shared" si="9"/>
        <v>5.7212305011829154E-2</v>
      </c>
      <c r="R41">
        <f t="shared" si="10"/>
        <v>3.5816782233485715E-2</v>
      </c>
      <c r="S41">
        <f t="shared" si="11"/>
        <v>226.11149151779941</v>
      </c>
      <c r="T41">
        <f t="shared" si="12"/>
        <v>33.688111353628223</v>
      </c>
      <c r="U41">
        <f t="shared" si="13"/>
        <v>31.45964285714286</v>
      </c>
      <c r="V41">
        <f t="shared" si="14"/>
        <v>4.6309693865186405</v>
      </c>
      <c r="W41">
        <f t="shared" si="15"/>
        <v>69.766159684923039</v>
      </c>
      <c r="X41">
        <f t="shared" si="16"/>
        <v>3.4230440014599446</v>
      </c>
      <c r="Y41">
        <f t="shared" si="17"/>
        <v>4.906453238818143</v>
      </c>
      <c r="Z41">
        <f t="shared" si="18"/>
        <v>1.207925385058696</v>
      </c>
      <c r="AA41">
        <f t="shared" si="19"/>
        <v>-31.257974854120462</v>
      </c>
      <c r="AB41">
        <f t="shared" si="20"/>
        <v>152.13463087259021</v>
      </c>
      <c r="AC41">
        <f t="shared" si="21"/>
        <v>12.475768600383427</v>
      </c>
      <c r="AD41">
        <f t="shared" si="22"/>
        <v>359.46391613665259</v>
      </c>
      <c r="AE41">
        <f t="shared" si="23"/>
        <v>12.951777867409199</v>
      </c>
      <c r="AF41">
        <f t="shared" si="24"/>
        <v>0.67823967885415548</v>
      </c>
      <c r="AG41">
        <f t="shared" si="25"/>
        <v>2.2551589482705072</v>
      </c>
      <c r="AH41">
        <v>163.69167698628121</v>
      </c>
      <c r="AI41">
        <v>155.08890303030299</v>
      </c>
      <c r="AJ41">
        <v>1.714541193436727</v>
      </c>
      <c r="AK41">
        <v>61.262167210891882</v>
      </c>
      <c r="AL41">
        <f t="shared" si="26"/>
        <v>0.70879761573969302</v>
      </c>
      <c r="AM41">
        <v>33.091019057316032</v>
      </c>
      <c r="AN41">
        <v>33.719396363636378</v>
      </c>
      <c r="AO41">
        <v>6.1418923933236524E-4</v>
      </c>
      <c r="AP41">
        <v>100.85</v>
      </c>
      <c r="AQ41">
        <v>332</v>
      </c>
      <c r="AR41">
        <v>51</v>
      </c>
      <c r="AS41">
        <f t="shared" si="27"/>
        <v>1</v>
      </c>
      <c r="AT41">
        <f t="shared" si="28"/>
        <v>0</v>
      </c>
      <c r="AU41">
        <f t="shared" si="29"/>
        <v>47337.833598601006</v>
      </c>
      <c r="AV41">
        <f t="shared" si="30"/>
        <v>1199.998571428571</v>
      </c>
      <c r="AW41">
        <f t="shared" si="31"/>
        <v>1025.9219707346108</v>
      </c>
      <c r="AX41">
        <f t="shared" si="32"/>
        <v>0.85493599339312043</v>
      </c>
      <c r="AY41">
        <f t="shared" si="33"/>
        <v>0.18842646724872247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1675359922.0999999</v>
      </c>
      <c r="BF41">
        <v>147.37585714285709</v>
      </c>
      <c r="BG41">
        <v>159.423</v>
      </c>
      <c r="BH41">
        <v>33.715400000000002</v>
      </c>
      <c r="BI41">
        <v>33.110471428571429</v>
      </c>
      <c r="BJ41">
        <v>151.81957142857141</v>
      </c>
      <c r="BK41">
        <v>33.436628571428557</v>
      </c>
      <c r="BL41">
        <v>650.03300000000002</v>
      </c>
      <c r="BM41">
        <v>101.42742857142861</v>
      </c>
      <c r="BN41">
        <v>0.10018199999999999</v>
      </c>
      <c r="BO41">
        <v>32.480342857142851</v>
      </c>
      <c r="BP41">
        <v>31.45964285714286</v>
      </c>
      <c r="BQ41">
        <v>999.89999999999986</v>
      </c>
      <c r="BR41">
        <v>0</v>
      </c>
      <c r="BS41">
        <v>0</v>
      </c>
      <c r="BT41">
        <v>8960.5357142857138</v>
      </c>
      <c r="BU41">
        <v>0</v>
      </c>
      <c r="BV41">
        <v>57.514742857142863</v>
      </c>
      <c r="BW41">
        <v>-12.047128571428569</v>
      </c>
      <c r="BX41">
        <v>152.518</v>
      </c>
      <c r="BY41">
        <v>164.88242857142859</v>
      </c>
      <c r="BZ41">
        <v>0.604935</v>
      </c>
      <c r="CA41">
        <v>159.423</v>
      </c>
      <c r="CB41">
        <v>33.110471428571429</v>
      </c>
      <c r="CC41">
        <v>3.4196628571428569</v>
      </c>
      <c r="CD41">
        <v>3.358307142857142</v>
      </c>
      <c r="CE41">
        <v>26.22608571428572</v>
      </c>
      <c r="CF41">
        <v>25.919928571428571</v>
      </c>
      <c r="CG41">
        <v>1199.998571428571</v>
      </c>
      <c r="CH41">
        <v>0.50005199999999994</v>
      </c>
      <c r="CI41">
        <v>0.499948</v>
      </c>
      <c r="CJ41">
        <v>0</v>
      </c>
      <c r="CK41">
        <v>1020.377142857143</v>
      </c>
      <c r="CL41">
        <v>4.9990899999999998</v>
      </c>
      <c r="CM41">
        <v>11056.67142857143</v>
      </c>
      <c r="CN41">
        <v>9558.0228571428579</v>
      </c>
      <c r="CO41">
        <v>41.186999999999998</v>
      </c>
      <c r="CP41">
        <v>43.186999999999998</v>
      </c>
      <c r="CQ41">
        <v>42</v>
      </c>
      <c r="CR41">
        <v>42.25</v>
      </c>
      <c r="CS41">
        <v>42.686999999999998</v>
      </c>
      <c r="CT41">
        <v>597.56000000000006</v>
      </c>
      <c r="CU41">
        <v>597.43857142857144</v>
      </c>
      <c r="CV41">
        <v>0</v>
      </c>
      <c r="CW41">
        <v>1675359942.0999999</v>
      </c>
      <c r="CX41">
        <v>0</v>
      </c>
      <c r="CY41">
        <v>1675353449.5</v>
      </c>
      <c r="CZ41" t="s">
        <v>356</v>
      </c>
      <c r="DA41">
        <v>1675353449.5</v>
      </c>
      <c r="DB41">
        <v>1675353444</v>
      </c>
      <c r="DC41">
        <v>1</v>
      </c>
      <c r="DD41">
        <v>8.2000000000000003E-2</v>
      </c>
      <c r="DE41">
        <v>2.5000000000000001E-2</v>
      </c>
      <c r="DF41">
        <v>-5.3170000000000002</v>
      </c>
      <c r="DG41">
        <v>0.30099999999999999</v>
      </c>
      <c r="DH41">
        <v>415</v>
      </c>
      <c r="DI41">
        <v>32</v>
      </c>
      <c r="DJ41">
        <v>0.41</v>
      </c>
      <c r="DK41">
        <v>0.21</v>
      </c>
      <c r="DL41">
        <v>-11.87040975609756</v>
      </c>
      <c r="DM41">
        <v>-1.0072703832752841</v>
      </c>
      <c r="DN41">
        <v>0.10278205643170781</v>
      </c>
      <c r="DO41">
        <v>0</v>
      </c>
      <c r="DP41">
        <v>0.61377660975609749</v>
      </c>
      <c r="DQ41">
        <v>-0.17455409059233401</v>
      </c>
      <c r="DR41">
        <v>4.9339801022307332E-2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357</v>
      </c>
      <c r="EA41">
        <v>3.2984900000000001</v>
      </c>
      <c r="EB41">
        <v>2.6251699999999998</v>
      </c>
      <c r="EC41">
        <v>4.4329E-2</v>
      </c>
      <c r="ED41">
        <v>4.5891500000000002E-2</v>
      </c>
      <c r="EE41">
        <v>0.13919300000000001</v>
      </c>
      <c r="EF41">
        <v>0.13646800000000001</v>
      </c>
      <c r="EG41">
        <v>28901.3</v>
      </c>
      <c r="EH41">
        <v>29347.4</v>
      </c>
      <c r="EI41">
        <v>28128.2</v>
      </c>
      <c r="EJ41">
        <v>29593.5</v>
      </c>
      <c r="EK41">
        <v>33321.1</v>
      </c>
      <c r="EL41">
        <v>35474.9</v>
      </c>
      <c r="EM41">
        <v>39706.9</v>
      </c>
      <c r="EN41">
        <v>42296.4</v>
      </c>
      <c r="EO41">
        <v>1.6074200000000001</v>
      </c>
      <c r="EP41">
        <v>2.2303999999999999</v>
      </c>
      <c r="EQ41">
        <v>7.0124900000000004E-2</v>
      </c>
      <c r="ER41">
        <v>0</v>
      </c>
      <c r="ES41">
        <v>30.318300000000001</v>
      </c>
      <c r="ET41">
        <v>999.9</v>
      </c>
      <c r="EU41">
        <v>73</v>
      </c>
      <c r="EV41">
        <v>32.6</v>
      </c>
      <c r="EW41">
        <v>35.552700000000002</v>
      </c>
      <c r="EX41">
        <v>57.2209</v>
      </c>
      <c r="EY41">
        <v>-3.8902199999999998</v>
      </c>
      <c r="EZ41">
        <v>2</v>
      </c>
      <c r="FA41">
        <v>0.30118699999999998</v>
      </c>
      <c r="FB41">
        <v>-0.31236700000000001</v>
      </c>
      <c r="FC41">
        <v>20.273399999999999</v>
      </c>
      <c r="FD41">
        <v>5.2210299999999998</v>
      </c>
      <c r="FE41">
        <v>12.004099999999999</v>
      </c>
      <c r="FF41">
        <v>4.9875499999999997</v>
      </c>
      <c r="FG41">
        <v>3.2846500000000001</v>
      </c>
      <c r="FH41">
        <v>9999</v>
      </c>
      <c r="FI41">
        <v>9999</v>
      </c>
      <c r="FJ41">
        <v>9999</v>
      </c>
      <c r="FK41">
        <v>999.9</v>
      </c>
      <c r="FL41">
        <v>1.8658300000000001</v>
      </c>
      <c r="FM41">
        <v>1.8621799999999999</v>
      </c>
      <c r="FN41">
        <v>1.8641799999999999</v>
      </c>
      <c r="FO41">
        <v>1.8603000000000001</v>
      </c>
      <c r="FP41">
        <v>1.8609599999999999</v>
      </c>
      <c r="FQ41">
        <v>1.86016</v>
      </c>
      <c r="FR41">
        <v>1.8618699999999999</v>
      </c>
      <c r="FS41">
        <v>1.85849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-4.4550000000000001</v>
      </c>
      <c r="GH41">
        <v>0.27879999999999999</v>
      </c>
      <c r="GI41">
        <v>-3.8812981962806838</v>
      </c>
      <c r="GJ41">
        <v>-3.9744887815693084E-3</v>
      </c>
      <c r="GK41">
        <v>1.847162108954052E-6</v>
      </c>
      <c r="GL41">
        <v>-4.4217609294687878E-10</v>
      </c>
      <c r="GM41">
        <v>-3.5710143375135749E-2</v>
      </c>
      <c r="GN41">
        <v>-2.5986294017825021E-3</v>
      </c>
      <c r="GO41">
        <v>9.7579789506272807E-4</v>
      </c>
      <c r="GP41">
        <v>-1.8446741173202889E-5</v>
      </c>
      <c r="GQ41">
        <v>6</v>
      </c>
      <c r="GR41">
        <v>2080</v>
      </c>
      <c r="GS41">
        <v>4</v>
      </c>
      <c r="GT41">
        <v>32</v>
      </c>
      <c r="GU41">
        <v>107.9</v>
      </c>
      <c r="GV41">
        <v>108</v>
      </c>
      <c r="GW41">
        <v>0.65673800000000004</v>
      </c>
      <c r="GX41">
        <v>2.5744600000000002</v>
      </c>
      <c r="GY41">
        <v>2.04834</v>
      </c>
      <c r="GZ41">
        <v>2.6135299999999999</v>
      </c>
      <c r="HA41">
        <v>2.1972700000000001</v>
      </c>
      <c r="HB41">
        <v>2.3535200000000001</v>
      </c>
      <c r="HC41">
        <v>37.602200000000003</v>
      </c>
      <c r="HD41">
        <v>14.587300000000001</v>
      </c>
      <c r="HE41">
        <v>18</v>
      </c>
      <c r="HF41">
        <v>306.935</v>
      </c>
      <c r="HG41">
        <v>768.07299999999998</v>
      </c>
      <c r="HH41">
        <v>30.999199999999998</v>
      </c>
      <c r="HI41">
        <v>31.313600000000001</v>
      </c>
      <c r="HJ41">
        <v>30.000499999999999</v>
      </c>
      <c r="HK41">
        <v>31.225000000000001</v>
      </c>
      <c r="HL41">
        <v>31.197299999999998</v>
      </c>
      <c r="HM41">
        <v>13.170299999999999</v>
      </c>
      <c r="HN41">
        <v>4.2924699999999998</v>
      </c>
      <c r="HO41">
        <v>100</v>
      </c>
      <c r="HP41">
        <v>31</v>
      </c>
      <c r="HQ41">
        <v>177.392</v>
      </c>
      <c r="HR41">
        <v>33.488</v>
      </c>
      <c r="HS41">
        <v>99.12</v>
      </c>
      <c r="HT41">
        <v>98.084500000000006</v>
      </c>
    </row>
    <row r="42" spans="1:228" x14ac:dyDescent="0.2">
      <c r="A42">
        <v>27</v>
      </c>
      <c r="B42">
        <v>1675359928.0999999</v>
      </c>
      <c r="C42">
        <v>104</v>
      </c>
      <c r="D42" t="s">
        <v>412</v>
      </c>
      <c r="E42" t="s">
        <v>413</v>
      </c>
      <c r="F42">
        <v>4</v>
      </c>
      <c r="G42">
        <v>1675359925.7874999</v>
      </c>
      <c r="H42">
        <f t="shared" si="0"/>
        <v>6.9355254162136002E-4</v>
      </c>
      <c r="I42">
        <f t="shared" si="1"/>
        <v>0.69355254162136004</v>
      </c>
      <c r="J42">
        <f t="shared" si="2"/>
        <v>2.1165407685209456</v>
      </c>
      <c r="K42">
        <f t="shared" si="3"/>
        <v>153.53700000000001</v>
      </c>
      <c r="L42">
        <f t="shared" si="4"/>
        <v>90.94529041873129</v>
      </c>
      <c r="M42">
        <f t="shared" si="5"/>
        <v>9.2334671215186397</v>
      </c>
      <c r="N42">
        <f t="shared" si="6"/>
        <v>15.588260094715352</v>
      </c>
      <c r="O42">
        <f t="shared" si="7"/>
        <v>5.6819740537035084E-2</v>
      </c>
      <c r="P42">
        <f t="shared" si="8"/>
        <v>2.7708643645229576</v>
      </c>
      <c r="Q42">
        <f t="shared" si="9"/>
        <v>5.618029570320153E-2</v>
      </c>
      <c r="R42">
        <f t="shared" si="10"/>
        <v>3.5169536671840279E-2</v>
      </c>
      <c r="S42">
        <f t="shared" si="11"/>
        <v>226.11154798228111</v>
      </c>
      <c r="T42">
        <f t="shared" si="12"/>
        <v>33.682142634713095</v>
      </c>
      <c r="U42">
        <f t="shared" si="13"/>
        <v>31.4495</v>
      </c>
      <c r="V42">
        <f t="shared" si="14"/>
        <v>4.6283008990521735</v>
      </c>
      <c r="W42">
        <f t="shared" si="15"/>
        <v>69.828707974690261</v>
      </c>
      <c r="X42">
        <f t="shared" si="16"/>
        <v>3.4246362809475781</v>
      </c>
      <c r="Y42">
        <f t="shared" si="17"/>
        <v>4.9043386026687665</v>
      </c>
      <c r="Z42">
        <f t="shared" si="18"/>
        <v>1.2036646181045954</v>
      </c>
      <c r="AA42">
        <f t="shared" si="19"/>
        <v>-30.585667085501978</v>
      </c>
      <c r="AB42">
        <f t="shared" si="20"/>
        <v>152.84852149934986</v>
      </c>
      <c r="AC42">
        <f t="shared" si="21"/>
        <v>12.505231654887968</v>
      </c>
      <c r="AD42">
        <f t="shared" si="22"/>
        <v>360.87963405101698</v>
      </c>
      <c r="AE42">
        <f t="shared" si="23"/>
        <v>12.951937240233235</v>
      </c>
      <c r="AF42">
        <f t="shared" si="24"/>
        <v>0.61314123845903024</v>
      </c>
      <c r="AG42">
        <f t="shared" si="25"/>
        <v>2.1165407685209456</v>
      </c>
      <c r="AH42">
        <v>170.6217264333759</v>
      </c>
      <c r="AI42">
        <v>162.05164848484841</v>
      </c>
      <c r="AJ42">
        <v>1.7409687701712591</v>
      </c>
      <c r="AK42">
        <v>61.262167210891882</v>
      </c>
      <c r="AL42">
        <f t="shared" si="26"/>
        <v>0.69355254162136004</v>
      </c>
      <c r="AM42">
        <v>33.157073624935073</v>
      </c>
      <c r="AN42">
        <v>33.74198484848484</v>
      </c>
      <c r="AO42">
        <v>5.4334978354909497E-3</v>
      </c>
      <c r="AP42">
        <v>100.85</v>
      </c>
      <c r="AQ42">
        <v>331</v>
      </c>
      <c r="AR42">
        <v>51</v>
      </c>
      <c r="AS42">
        <f t="shared" si="27"/>
        <v>1</v>
      </c>
      <c r="AT42">
        <f t="shared" si="28"/>
        <v>0</v>
      </c>
      <c r="AU42">
        <f t="shared" si="29"/>
        <v>47509.640293183191</v>
      </c>
      <c r="AV42">
        <f t="shared" si="30"/>
        <v>1199.9974999999999</v>
      </c>
      <c r="AW42">
        <f t="shared" si="31"/>
        <v>1025.9211885918555</v>
      </c>
      <c r="AX42">
        <f t="shared" si="32"/>
        <v>0.85493610494343153</v>
      </c>
      <c r="AY42">
        <f t="shared" si="33"/>
        <v>0.1884266825408229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1675359925.7874999</v>
      </c>
      <c r="BF42">
        <v>153.53700000000001</v>
      </c>
      <c r="BG42">
        <v>165.57875000000001</v>
      </c>
      <c r="BH42">
        <v>33.731050000000003</v>
      </c>
      <c r="BI42">
        <v>33.184199999999997</v>
      </c>
      <c r="BJ42">
        <v>158.00174999999999</v>
      </c>
      <c r="BK42">
        <v>33.452262500000003</v>
      </c>
      <c r="BL42">
        <v>650.04224999999997</v>
      </c>
      <c r="BM42">
        <v>101.42775</v>
      </c>
      <c r="BN42">
        <v>9.9960550000000009E-2</v>
      </c>
      <c r="BO42">
        <v>32.472700000000003</v>
      </c>
      <c r="BP42">
        <v>31.4495</v>
      </c>
      <c r="BQ42">
        <v>999.9</v>
      </c>
      <c r="BR42">
        <v>0</v>
      </c>
      <c r="BS42">
        <v>0</v>
      </c>
      <c r="BT42">
        <v>8993.2800000000007</v>
      </c>
      <c r="BU42">
        <v>0</v>
      </c>
      <c r="BV42">
        <v>55.770337499999997</v>
      </c>
      <c r="BW42">
        <v>-12.041925000000001</v>
      </c>
      <c r="BX42">
        <v>158.89675</v>
      </c>
      <c r="BY42">
        <v>171.262125</v>
      </c>
      <c r="BZ42">
        <v>0.546844</v>
      </c>
      <c r="CA42">
        <v>165.57875000000001</v>
      </c>
      <c r="CB42">
        <v>33.184199999999997</v>
      </c>
      <c r="CC42">
        <v>3.4212600000000002</v>
      </c>
      <c r="CD42">
        <v>3.3657937499999999</v>
      </c>
      <c r="CE42">
        <v>26.234000000000002</v>
      </c>
      <c r="CF42">
        <v>25.957550000000001</v>
      </c>
      <c r="CG42">
        <v>1199.9974999999999</v>
      </c>
      <c r="CH42">
        <v>0.50004749999999998</v>
      </c>
      <c r="CI42">
        <v>0.49995250000000002</v>
      </c>
      <c r="CJ42">
        <v>0</v>
      </c>
      <c r="CK42">
        <v>1019.75375</v>
      </c>
      <c r="CL42">
        <v>4.9990899999999998</v>
      </c>
      <c r="CM42">
        <v>11049.512500000001</v>
      </c>
      <c r="CN42">
        <v>9558.0012499999993</v>
      </c>
      <c r="CO42">
        <v>41.234250000000003</v>
      </c>
      <c r="CP42">
        <v>43.186999999999998</v>
      </c>
      <c r="CQ42">
        <v>42</v>
      </c>
      <c r="CR42">
        <v>42.25</v>
      </c>
      <c r="CS42">
        <v>42.686999999999998</v>
      </c>
      <c r="CT42">
        <v>597.55499999999995</v>
      </c>
      <c r="CU42">
        <v>597.4425</v>
      </c>
      <c r="CV42">
        <v>0</v>
      </c>
      <c r="CW42">
        <v>1675359946.3</v>
      </c>
      <c r="CX42">
        <v>0</v>
      </c>
      <c r="CY42">
        <v>1675353449.5</v>
      </c>
      <c r="CZ42" t="s">
        <v>356</v>
      </c>
      <c r="DA42">
        <v>1675353449.5</v>
      </c>
      <c r="DB42">
        <v>1675353444</v>
      </c>
      <c r="DC42">
        <v>1</v>
      </c>
      <c r="DD42">
        <v>8.2000000000000003E-2</v>
      </c>
      <c r="DE42">
        <v>2.5000000000000001E-2</v>
      </c>
      <c r="DF42">
        <v>-5.3170000000000002</v>
      </c>
      <c r="DG42">
        <v>0.30099999999999999</v>
      </c>
      <c r="DH42">
        <v>415</v>
      </c>
      <c r="DI42">
        <v>32</v>
      </c>
      <c r="DJ42">
        <v>0.41</v>
      </c>
      <c r="DK42">
        <v>0.21</v>
      </c>
      <c r="DL42">
        <v>-11.93380243902439</v>
      </c>
      <c r="DM42">
        <v>-0.9314466898954602</v>
      </c>
      <c r="DN42">
        <v>9.7293600139975733E-2</v>
      </c>
      <c r="DO42">
        <v>0</v>
      </c>
      <c r="DP42">
        <v>0.58797843902439018</v>
      </c>
      <c r="DQ42">
        <v>2.5617428571429832E-2</v>
      </c>
      <c r="DR42">
        <v>2.3995393636247711E-2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365</v>
      </c>
      <c r="EA42">
        <v>3.2983699999999998</v>
      </c>
      <c r="EB42">
        <v>2.6252599999999999</v>
      </c>
      <c r="EC42">
        <v>4.6089999999999999E-2</v>
      </c>
      <c r="ED42">
        <v>4.7599500000000003E-2</v>
      </c>
      <c r="EE42">
        <v>0.139264</v>
      </c>
      <c r="EF42">
        <v>0.13671700000000001</v>
      </c>
      <c r="EG42">
        <v>28848</v>
      </c>
      <c r="EH42">
        <v>29293.599999999999</v>
      </c>
      <c r="EI42">
        <v>28128.1</v>
      </c>
      <c r="EJ42">
        <v>29592.2</v>
      </c>
      <c r="EK42">
        <v>33318</v>
      </c>
      <c r="EL42">
        <v>35463.4</v>
      </c>
      <c r="EM42">
        <v>39706.300000000003</v>
      </c>
      <c r="EN42">
        <v>42294.8</v>
      </c>
      <c r="EO42">
        <v>1.6083700000000001</v>
      </c>
      <c r="EP42">
        <v>2.2305999999999999</v>
      </c>
      <c r="EQ42">
        <v>6.9230799999999995E-2</v>
      </c>
      <c r="ER42">
        <v>0</v>
      </c>
      <c r="ES42">
        <v>30.316299999999998</v>
      </c>
      <c r="ET42">
        <v>999.9</v>
      </c>
      <c r="EU42">
        <v>73</v>
      </c>
      <c r="EV42">
        <v>32.6</v>
      </c>
      <c r="EW42">
        <v>35.555100000000003</v>
      </c>
      <c r="EX42">
        <v>57.250900000000001</v>
      </c>
      <c r="EY42">
        <v>-3.8581699999999999</v>
      </c>
      <c r="EZ42">
        <v>2</v>
      </c>
      <c r="FA42">
        <v>0.30164400000000002</v>
      </c>
      <c r="FB42">
        <v>-0.31464300000000001</v>
      </c>
      <c r="FC42">
        <v>20.273499999999999</v>
      </c>
      <c r="FD42">
        <v>5.2201399999999998</v>
      </c>
      <c r="FE42">
        <v>12.004</v>
      </c>
      <c r="FF42">
        <v>4.9870000000000001</v>
      </c>
      <c r="FG42">
        <v>3.2845</v>
      </c>
      <c r="FH42">
        <v>9999</v>
      </c>
      <c r="FI42">
        <v>9999</v>
      </c>
      <c r="FJ42">
        <v>9999</v>
      </c>
      <c r="FK42">
        <v>999.9</v>
      </c>
      <c r="FL42">
        <v>1.86582</v>
      </c>
      <c r="FM42">
        <v>1.8621799999999999</v>
      </c>
      <c r="FN42">
        <v>1.8641799999999999</v>
      </c>
      <c r="FO42">
        <v>1.8603099999999999</v>
      </c>
      <c r="FP42">
        <v>1.8609599999999999</v>
      </c>
      <c r="FQ42">
        <v>1.8601399999999999</v>
      </c>
      <c r="FR42">
        <v>1.86188</v>
      </c>
      <c r="FS42">
        <v>1.8584499999999999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-4.4779999999999998</v>
      </c>
      <c r="GH42">
        <v>0.27879999999999999</v>
      </c>
      <c r="GI42">
        <v>-3.8812981962806838</v>
      </c>
      <c r="GJ42">
        <v>-3.9744887815693084E-3</v>
      </c>
      <c r="GK42">
        <v>1.847162108954052E-6</v>
      </c>
      <c r="GL42">
        <v>-4.4217609294687878E-10</v>
      </c>
      <c r="GM42">
        <v>-3.5710143375135749E-2</v>
      </c>
      <c r="GN42">
        <v>-2.5986294017825021E-3</v>
      </c>
      <c r="GO42">
        <v>9.7579789506272807E-4</v>
      </c>
      <c r="GP42">
        <v>-1.8446741173202889E-5</v>
      </c>
      <c r="GQ42">
        <v>6</v>
      </c>
      <c r="GR42">
        <v>2080</v>
      </c>
      <c r="GS42">
        <v>4</v>
      </c>
      <c r="GT42">
        <v>32</v>
      </c>
      <c r="GU42">
        <v>108</v>
      </c>
      <c r="GV42">
        <v>108.1</v>
      </c>
      <c r="GW42">
        <v>0.67749000000000004</v>
      </c>
      <c r="GX42">
        <v>2.5830099999999998</v>
      </c>
      <c r="GY42">
        <v>2.04834</v>
      </c>
      <c r="GZ42">
        <v>2.6135299999999999</v>
      </c>
      <c r="HA42">
        <v>2.1972700000000001</v>
      </c>
      <c r="HB42">
        <v>2.34619</v>
      </c>
      <c r="HC42">
        <v>37.602200000000003</v>
      </c>
      <c r="HD42">
        <v>14.5786</v>
      </c>
      <c r="HE42">
        <v>18</v>
      </c>
      <c r="HF42">
        <v>307.37200000000001</v>
      </c>
      <c r="HG42">
        <v>768.32600000000002</v>
      </c>
      <c r="HH42">
        <v>30.999300000000002</v>
      </c>
      <c r="HI42">
        <v>31.318999999999999</v>
      </c>
      <c r="HJ42">
        <v>30.000599999999999</v>
      </c>
      <c r="HK42">
        <v>31.2285</v>
      </c>
      <c r="HL42">
        <v>31.201499999999999</v>
      </c>
      <c r="HM42">
        <v>13.5747</v>
      </c>
      <c r="HN42">
        <v>3.9942799999999998</v>
      </c>
      <c r="HO42">
        <v>100</v>
      </c>
      <c r="HP42">
        <v>31</v>
      </c>
      <c r="HQ42">
        <v>184.078</v>
      </c>
      <c r="HR42">
        <v>33.4985</v>
      </c>
      <c r="HS42">
        <v>99.119</v>
      </c>
      <c r="HT42">
        <v>98.080500000000001</v>
      </c>
    </row>
    <row r="43" spans="1:228" x14ac:dyDescent="0.2">
      <c r="A43">
        <v>28</v>
      </c>
      <c r="B43">
        <v>1675359932.0999999</v>
      </c>
      <c r="C43">
        <v>108</v>
      </c>
      <c r="D43" t="s">
        <v>414</v>
      </c>
      <c r="E43" t="s">
        <v>415</v>
      </c>
      <c r="F43">
        <v>4</v>
      </c>
      <c r="G43">
        <v>1675359930.0999999</v>
      </c>
      <c r="H43">
        <f t="shared" si="0"/>
        <v>6.7063467281456299E-4</v>
      </c>
      <c r="I43">
        <f t="shared" si="1"/>
        <v>0.67063467281456302</v>
      </c>
      <c r="J43">
        <f t="shared" si="2"/>
        <v>2.3106082718967937</v>
      </c>
      <c r="K43">
        <f t="shared" si="3"/>
        <v>160.70357142857139</v>
      </c>
      <c r="L43">
        <f t="shared" si="4"/>
        <v>90.68727657257628</v>
      </c>
      <c r="M43">
        <f t="shared" si="5"/>
        <v>9.207212587958006</v>
      </c>
      <c r="N43">
        <f t="shared" si="6"/>
        <v>16.315761170783574</v>
      </c>
      <c r="O43">
        <f t="shared" si="7"/>
        <v>5.5246267873906324E-2</v>
      </c>
      <c r="P43">
        <f t="shared" si="8"/>
        <v>2.7726429178969432</v>
      </c>
      <c r="Q43">
        <f t="shared" si="9"/>
        <v>5.4641928177965336E-2</v>
      </c>
      <c r="R43">
        <f t="shared" si="10"/>
        <v>3.420495166691391E-2</v>
      </c>
      <c r="S43">
        <f t="shared" si="11"/>
        <v>226.11113837528697</v>
      </c>
      <c r="T43">
        <f t="shared" si="12"/>
        <v>33.684673849043818</v>
      </c>
      <c r="U43">
        <f t="shared" si="13"/>
        <v>31.43675714285715</v>
      </c>
      <c r="V43">
        <f t="shared" si="14"/>
        <v>4.624950274703318</v>
      </c>
      <c r="W43">
        <f t="shared" si="15"/>
        <v>69.915281258116138</v>
      </c>
      <c r="X43">
        <f t="shared" si="16"/>
        <v>3.4283019518243321</v>
      </c>
      <c r="Y43">
        <f t="shared" si="17"/>
        <v>4.9035087753814288</v>
      </c>
      <c r="Z43">
        <f t="shared" si="18"/>
        <v>1.1966483228789859</v>
      </c>
      <c r="AA43">
        <f t="shared" si="19"/>
        <v>-29.574989071122229</v>
      </c>
      <c r="AB43">
        <f t="shared" si="20"/>
        <v>154.40298127289017</v>
      </c>
      <c r="AC43">
        <f t="shared" si="21"/>
        <v>12.623328979173278</v>
      </c>
      <c r="AD43">
        <f t="shared" si="22"/>
        <v>363.56245955622819</v>
      </c>
      <c r="AE43">
        <f t="shared" si="23"/>
        <v>12.982369809607865</v>
      </c>
      <c r="AF43">
        <f t="shared" si="24"/>
        <v>0.55776507037609824</v>
      </c>
      <c r="AG43">
        <f t="shared" si="25"/>
        <v>2.3106082718967937</v>
      </c>
      <c r="AH43">
        <v>177.52424650321231</v>
      </c>
      <c r="AI43">
        <v>168.88541818181821</v>
      </c>
      <c r="AJ43">
        <v>1.7096029938866599</v>
      </c>
      <c r="AK43">
        <v>61.262167210891882</v>
      </c>
      <c r="AL43">
        <f t="shared" si="26"/>
        <v>0.67063467281456302</v>
      </c>
      <c r="AM43">
        <v>33.241127573333351</v>
      </c>
      <c r="AN43">
        <v>33.785967878787879</v>
      </c>
      <c r="AO43">
        <v>8.6117316017550079E-3</v>
      </c>
      <c r="AP43">
        <v>100.85</v>
      </c>
      <c r="AQ43">
        <v>332</v>
      </c>
      <c r="AR43">
        <v>51</v>
      </c>
      <c r="AS43">
        <f t="shared" si="27"/>
        <v>1</v>
      </c>
      <c r="AT43">
        <f t="shared" si="28"/>
        <v>0</v>
      </c>
      <c r="AU43">
        <f t="shared" si="29"/>
        <v>47559.190886743898</v>
      </c>
      <c r="AV43">
        <f t="shared" si="30"/>
        <v>1199.994285714286</v>
      </c>
      <c r="AW43">
        <f t="shared" si="31"/>
        <v>1025.9185421633615</v>
      </c>
      <c r="AX43">
        <f t="shared" si="32"/>
        <v>0.85493618959418005</v>
      </c>
      <c r="AY43">
        <f t="shared" si="33"/>
        <v>0.18842684591676728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1675359930.0999999</v>
      </c>
      <c r="BF43">
        <v>160.70357142857139</v>
      </c>
      <c r="BG43">
        <v>172.77099999999999</v>
      </c>
      <c r="BH43">
        <v>33.767371428571423</v>
      </c>
      <c r="BI43">
        <v>33.269857142857141</v>
      </c>
      <c r="BJ43">
        <v>165.19285714285709</v>
      </c>
      <c r="BK43">
        <v>33.488542857142853</v>
      </c>
      <c r="BL43">
        <v>649.94814285714278</v>
      </c>
      <c r="BM43">
        <v>101.4271428571429</v>
      </c>
      <c r="BN43">
        <v>9.9917342857142863E-2</v>
      </c>
      <c r="BO43">
        <v>32.469700000000003</v>
      </c>
      <c r="BP43">
        <v>31.43675714285715</v>
      </c>
      <c r="BQ43">
        <v>999.89999999999986</v>
      </c>
      <c r="BR43">
        <v>0</v>
      </c>
      <c r="BS43">
        <v>0</v>
      </c>
      <c r="BT43">
        <v>9002.7685714285708</v>
      </c>
      <c r="BU43">
        <v>0</v>
      </c>
      <c r="BV43">
        <v>54.059628571428583</v>
      </c>
      <c r="BW43">
        <v>-12.06744285714286</v>
      </c>
      <c r="BX43">
        <v>166.31985714285719</v>
      </c>
      <c r="BY43">
        <v>178.71700000000001</v>
      </c>
      <c r="BZ43">
        <v>0.49749642857142862</v>
      </c>
      <c r="CA43">
        <v>172.77099999999999</v>
      </c>
      <c r="CB43">
        <v>33.269857142857141</v>
      </c>
      <c r="CC43">
        <v>3.4249242857142859</v>
      </c>
      <c r="CD43">
        <v>3.374462857142857</v>
      </c>
      <c r="CE43">
        <v>26.252085714285709</v>
      </c>
      <c r="CF43">
        <v>26.001028571428581</v>
      </c>
      <c r="CG43">
        <v>1199.994285714286</v>
      </c>
      <c r="CH43">
        <v>0.50004400000000004</v>
      </c>
      <c r="CI43">
        <v>0.49995600000000001</v>
      </c>
      <c r="CJ43">
        <v>0</v>
      </c>
      <c r="CK43">
        <v>1019.01</v>
      </c>
      <c r="CL43">
        <v>4.9990899999999998</v>
      </c>
      <c r="CM43">
        <v>11041.38571428572</v>
      </c>
      <c r="CN43">
        <v>9557.9414285714283</v>
      </c>
      <c r="CO43">
        <v>41.25</v>
      </c>
      <c r="CP43">
        <v>43.186999999999998</v>
      </c>
      <c r="CQ43">
        <v>42</v>
      </c>
      <c r="CR43">
        <v>42.25</v>
      </c>
      <c r="CS43">
        <v>42.686999999999998</v>
      </c>
      <c r="CT43">
        <v>597.55000000000007</v>
      </c>
      <c r="CU43">
        <v>597.4442857142858</v>
      </c>
      <c r="CV43">
        <v>0</v>
      </c>
      <c r="CW43">
        <v>1675359950.5</v>
      </c>
      <c r="CX43">
        <v>0</v>
      </c>
      <c r="CY43">
        <v>1675353449.5</v>
      </c>
      <c r="CZ43" t="s">
        <v>356</v>
      </c>
      <c r="DA43">
        <v>1675353449.5</v>
      </c>
      <c r="DB43">
        <v>1675353444</v>
      </c>
      <c r="DC43">
        <v>1</v>
      </c>
      <c r="DD43">
        <v>8.2000000000000003E-2</v>
      </c>
      <c r="DE43">
        <v>2.5000000000000001E-2</v>
      </c>
      <c r="DF43">
        <v>-5.3170000000000002</v>
      </c>
      <c r="DG43">
        <v>0.30099999999999999</v>
      </c>
      <c r="DH43">
        <v>415</v>
      </c>
      <c r="DI43">
        <v>32</v>
      </c>
      <c r="DJ43">
        <v>0.41</v>
      </c>
      <c r="DK43">
        <v>0.21</v>
      </c>
      <c r="DL43">
        <v>-11.974775609756099</v>
      </c>
      <c r="DM43">
        <v>-0.79561672473866518</v>
      </c>
      <c r="DN43">
        <v>8.8757589247446561E-2</v>
      </c>
      <c r="DO43">
        <v>0</v>
      </c>
      <c r="DP43">
        <v>0.57589536585365853</v>
      </c>
      <c r="DQ43">
        <v>-0.27229126829268269</v>
      </c>
      <c r="DR43">
        <v>4.0339853699842387E-2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357</v>
      </c>
      <c r="EA43">
        <v>3.2983199999999999</v>
      </c>
      <c r="EB43">
        <v>2.6250499999999999</v>
      </c>
      <c r="EC43">
        <v>4.7805500000000001E-2</v>
      </c>
      <c r="ED43">
        <v>4.9304000000000001E-2</v>
      </c>
      <c r="EE43">
        <v>0.13938900000000001</v>
      </c>
      <c r="EF43">
        <v>0.13692699999999999</v>
      </c>
      <c r="EG43">
        <v>28795.5</v>
      </c>
      <c r="EH43">
        <v>29240.5</v>
      </c>
      <c r="EI43">
        <v>28127.599999999999</v>
      </c>
      <c r="EJ43">
        <v>29591.5</v>
      </c>
      <c r="EK43">
        <v>33312.9</v>
      </c>
      <c r="EL43">
        <v>35454.199999999997</v>
      </c>
      <c r="EM43">
        <v>39705.9</v>
      </c>
      <c r="EN43">
        <v>42293.9</v>
      </c>
      <c r="EO43">
        <v>1.6061000000000001</v>
      </c>
      <c r="EP43">
        <v>2.23062</v>
      </c>
      <c r="EQ43">
        <v>6.8817299999999998E-2</v>
      </c>
      <c r="ER43">
        <v>0</v>
      </c>
      <c r="ES43">
        <v>30.311900000000001</v>
      </c>
      <c r="ET43">
        <v>999.9</v>
      </c>
      <c r="EU43">
        <v>73</v>
      </c>
      <c r="EV43">
        <v>32.6</v>
      </c>
      <c r="EW43">
        <v>35.553199999999997</v>
      </c>
      <c r="EX43">
        <v>57.010899999999999</v>
      </c>
      <c r="EY43">
        <v>-3.7940700000000001</v>
      </c>
      <c r="EZ43">
        <v>2</v>
      </c>
      <c r="FA43">
        <v>0.30196600000000001</v>
      </c>
      <c r="FB43">
        <v>-0.31548999999999999</v>
      </c>
      <c r="FC43">
        <v>20.273399999999999</v>
      </c>
      <c r="FD43">
        <v>5.2208800000000002</v>
      </c>
      <c r="FE43">
        <v>12.004099999999999</v>
      </c>
      <c r="FF43">
        <v>4.9864499999999996</v>
      </c>
      <c r="FG43">
        <v>3.2845</v>
      </c>
      <c r="FH43">
        <v>9999</v>
      </c>
      <c r="FI43">
        <v>9999</v>
      </c>
      <c r="FJ43">
        <v>9999</v>
      </c>
      <c r="FK43">
        <v>999.9</v>
      </c>
      <c r="FL43">
        <v>1.8658300000000001</v>
      </c>
      <c r="FM43">
        <v>1.8621799999999999</v>
      </c>
      <c r="FN43">
        <v>1.8641799999999999</v>
      </c>
      <c r="FO43">
        <v>1.86026</v>
      </c>
      <c r="FP43">
        <v>1.8609599999999999</v>
      </c>
      <c r="FQ43">
        <v>1.86012</v>
      </c>
      <c r="FR43">
        <v>1.8618699999999999</v>
      </c>
      <c r="FS43">
        <v>1.8584700000000001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-4.5010000000000003</v>
      </c>
      <c r="GH43">
        <v>0.27879999999999999</v>
      </c>
      <c r="GI43">
        <v>-3.8812981962806838</v>
      </c>
      <c r="GJ43">
        <v>-3.9744887815693084E-3</v>
      </c>
      <c r="GK43">
        <v>1.847162108954052E-6</v>
      </c>
      <c r="GL43">
        <v>-4.4217609294687878E-10</v>
      </c>
      <c r="GM43">
        <v>-3.5710143375135749E-2</v>
      </c>
      <c r="GN43">
        <v>-2.5986294017825021E-3</v>
      </c>
      <c r="GO43">
        <v>9.7579789506272807E-4</v>
      </c>
      <c r="GP43">
        <v>-1.8446741173202889E-5</v>
      </c>
      <c r="GQ43">
        <v>6</v>
      </c>
      <c r="GR43">
        <v>2080</v>
      </c>
      <c r="GS43">
        <v>4</v>
      </c>
      <c r="GT43">
        <v>32</v>
      </c>
      <c r="GU43">
        <v>108</v>
      </c>
      <c r="GV43">
        <v>108.1</v>
      </c>
      <c r="GW43">
        <v>0.697021</v>
      </c>
      <c r="GX43">
        <v>2.5830099999999998</v>
      </c>
      <c r="GY43">
        <v>2.04834</v>
      </c>
      <c r="GZ43">
        <v>2.6135299999999999</v>
      </c>
      <c r="HA43">
        <v>2.1972700000000001</v>
      </c>
      <c r="HB43">
        <v>2.34253</v>
      </c>
      <c r="HC43">
        <v>37.602200000000003</v>
      </c>
      <c r="HD43">
        <v>14.5786</v>
      </c>
      <c r="HE43">
        <v>18</v>
      </c>
      <c r="HF43">
        <v>306.38499999999999</v>
      </c>
      <c r="HG43">
        <v>768.4</v>
      </c>
      <c r="HH43">
        <v>30.999600000000001</v>
      </c>
      <c r="HI43">
        <v>31.3231</v>
      </c>
      <c r="HJ43">
        <v>30.000599999999999</v>
      </c>
      <c r="HK43">
        <v>31.232500000000002</v>
      </c>
      <c r="HL43">
        <v>31.205400000000001</v>
      </c>
      <c r="HM43">
        <v>13.9779</v>
      </c>
      <c r="HN43">
        <v>3.7081900000000001</v>
      </c>
      <c r="HO43">
        <v>100</v>
      </c>
      <c r="HP43">
        <v>31</v>
      </c>
      <c r="HQ43">
        <v>190.756</v>
      </c>
      <c r="HR43">
        <v>33.483800000000002</v>
      </c>
      <c r="HS43">
        <v>99.117599999999996</v>
      </c>
      <c r="HT43">
        <v>98.078500000000005</v>
      </c>
    </row>
    <row r="44" spans="1:228" x14ac:dyDescent="0.2">
      <c r="A44">
        <v>29</v>
      </c>
      <c r="B44">
        <v>1675359936.0999999</v>
      </c>
      <c r="C44">
        <v>112</v>
      </c>
      <c r="D44" t="s">
        <v>416</v>
      </c>
      <c r="E44" t="s">
        <v>417</v>
      </c>
      <c r="F44">
        <v>4</v>
      </c>
      <c r="G44">
        <v>1675359933.7874999</v>
      </c>
      <c r="H44">
        <f t="shared" si="0"/>
        <v>6.6127016628524072E-4</v>
      </c>
      <c r="I44">
        <f t="shared" si="1"/>
        <v>0.66127016628524071</v>
      </c>
      <c r="J44">
        <f t="shared" si="2"/>
        <v>2.4750771661278907</v>
      </c>
      <c r="K44">
        <f t="shared" si="3"/>
        <v>166.80312499999999</v>
      </c>
      <c r="L44">
        <f t="shared" si="4"/>
        <v>91.297055868597113</v>
      </c>
      <c r="M44">
        <f t="shared" si="5"/>
        <v>9.2690924710547318</v>
      </c>
      <c r="N44">
        <f t="shared" si="6"/>
        <v>16.934977534338085</v>
      </c>
      <c r="O44">
        <f t="shared" si="7"/>
        <v>5.4765346506147963E-2</v>
      </c>
      <c r="P44">
        <f t="shared" si="8"/>
        <v>2.7733530905704358</v>
      </c>
      <c r="Q44">
        <f t="shared" si="9"/>
        <v>5.417157192352369E-2</v>
      </c>
      <c r="R44">
        <f t="shared" si="10"/>
        <v>3.3910044190389871E-2</v>
      </c>
      <c r="S44">
        <f t="shared" si="11"/>
        <v>226.11129373244549</v>
      </c>
      <c r="T44">
        <f t="shared" si="12"/>
        <v>33.685091367171914</v>
      </c>
      <c r="U44">
        <f t="shared" si="13"/>
        <v>31.4298</v>
      </c>
      <c r="V44">
        <f t="shared" si="14"/>
        <v>4.6231218456043068</v>
      </c>
      <c r="W44">
        <f t="shared" si="15"/>
        <v>70.017565249787978</v>
      </c>
      <c r="X44">
        <f t="shared" si="16"/>
        <v>3.4329592003190026</v>
      </c>
      <c r="Y44">
        <f t="shared" si="17"/>
        <v>4.9029971094708955</v>
      </c>
      <c r="Z44">
        <f t="shared" si="18"/>
        <v>1.1901626452853042</v>
      </c>
      <c r="AA44">
        <f t="shared" si="19"/>
        <v>-29.162014333179116</v>
      </c>
      <c r="AB44">
        <f t="shared" si="20"/>
        <v>155.20613411853969</v>
      </c>
      <c r="AC44">
        <f t="shared" si="21"/>
        <v>12.685192875941299</v>
      </c>
      <c r="AD44">
        <f t="shared" si="22"/>
        <v>364.84060639374741</v>
      </c>
      <c r="AE44">
        <f t="shared" si="23"/>
        <v>13.110212970903975</v>
      </c>
      <c r="AF44">
        <f t="shared" si="24"/>
        <v>0.53112411826690109</v>
      </c>
      <c r="AG44">
        <f t="shared" si="25"/>
        <v>2.4750771661278907</v>
      </c>
      <c r="AH44">
        <v>184.51036005666521</v>
      </c>
      <c r="AI44">
        <v>175.72867878787869</v>
      </c>
      <c r="AJ44">
        <v>1.7059181395885961</v>
      </c>
      <c r="AK44">
        <v>61.262167210891882</v>
      </c>
      <c r="AL44">
        <f t="shared" si="26"/>
        <v>0.66127016628524071</v>
      </c>
      <c r="AM44">
        <v>33.323409806406922</v>
      </c>
      <c r="AN44">
        <v>33.837436363636357</v>
      </c>
      <c r="AO44">
        <v>1.2227948051950901E-2</v>
      </c>
      <c r="AP44">
        <v>100.85</v>
      </c>
      <c r="AQ44">
        <v>332</v>
      </c>
      <c r="AR44">
        <v>51</v>
      </c>
      <c r="AS44">
        <f t="shared" si="27"/>
        <v>1</v>
      </c>
      <c r="AT44">
        <f t="shared" si="28"/>
        <v>0</v>
      </c>
      <c r="AU44">
        <f t="shared" si="29"/>
        <v>47579.082556727175</v>
      </c>
      <c r="AV44">
        <f t="shared" si="30"/>
        <v>1199.9949999999999</v>
      </c>
      <c r="AW44">
        <f t="shared" si="31"/>
        <v>1025.9191635919403</v>
      </c>
      <c r="AX44">
        <f t="shared" si="32"/>
        <v>0.85493619856077774</v>
      </c>
      <c r="AY44">
        <f t="shared" si="33"/>
        <v>0.18842686322230134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1675359933.7874999</v>
      </c>
      <c r="BF44">
        <v>166.80312499999999</v>
      </c>
      <c r="BG44">
        <v>178.986875</v>
      </c>
      <c r="BH44">
        <v>33.81335</v>
      </c>
      <c r="BI44">
        <v>33.339649999999999</v>
      </c>
      <c r="BJ44">
        <v>171.31312500000001</v>
      </c>
      <c r="BK44">
        <v>33.534525000000002</v>
      </c>
      <c r="BL44">
        <v>649.98737500000004</v>
      </c>
      <c r="BM44">
        <v>101.426875</v>
      </c>
      <c r="BN44">
        <v>9.9865187500000008E-2</v>
      </c>
      <c r="BO44">
        <v>32.467849999999999</v>
      </c>
      <c r="BP44">
        <v>31.4298</v>
      </c>
      <c r="BQ44">
        <v>999.9</v>
      </c>
      <c r="BR44">
        <v>0</v>
      </c>
      <c r="BS44">
        <v>0</v>
      </c>
      <c r="BT44">
        <v>9006.5612500000007</v>
      </c>
      <c r="BU44">
        <v>0</v>
      </c>
      <c r="BV44">
        <v>52.915174999999998</v>
      </c>
      <c r="BW44">
        <v>-12.1840125</v>
      </c>
      <c r="BX44">
        <v>172.640625</v>
      </c>
      <c r="BY44">
        <v>185.16024999999999</v>
      </c>
      <c r="BZ44">
        <v>0.47368749999999998</v>
      </c>
      <c r="CA44">
        <v>178.986875</v>
      </c>
      <c r="CB44">
        <v>33.339649999999999</v>
      </c>
      <c r="CC44">
        <v>3.4295825</v>
      </c>
      <c r="CD44">
        <v>3.3815400000000002</v>
      </c>
      <c r="CE44">
        <v>26.275124999999999</v>
      </c>
      <c r="CF44">
        <v>26.036437500000002</v>
      </c>
      <c r="CG44">
        <v>1199.9949999999999</v>
      </c>
      <c r="CH44">
        <v>0.50004400000000004</v>
      </c>
      <c r="CI44">
        <v>0.49995600000000001</v>
      </c>
      <c r="CJ44">
        <v>0</v>
      </c>
      <c r="CK44">
        <v>1018.0337500000001</v>
      </c>
      <c r="CL44">
        <v>4.9990899999999998</v>
      </c>
      <c r="CM44">
        <v>11034.487499999999</v>
      </c>
      <c r="CN44">
        <v>9557.9487499999996</v>
      </c>
      <c r="CO44">
        <v>41.25</v>
      </c>
      <c r="CP44">
        <v>43.210625</v>
      </c>
      <c r="CQ44">
        <v>42</v>
      </c>
      <c r="CR44">
        <v>42.25</v>
      </c>
      <c r="CS44">
        <v>42.686999999999998</v>
      </c>
      <c r="CT44">
        <v>597.54999999999995</v>
      </c>
      <c r="CU44">
        <v>597.44500000000005</v>
      </c>
      <c r="CV44">
        <v>0</v>
      </c>
      <c r="CW44">
        <v>1675359954.0999999</v>
      </c>
      <c r="CX44">
        <v>0</v>
      </c>
      <c r="CY44">
        <v>1675353449.5</v>
      </c>
      <c r="CZ44" t="s">
        <v>356</v>
      </c>
      <c r="DA44">
        <v>1675353449.5</v>
      </c>
      <c r="DB44">
        <v>1675353444</v>
      </c>
      <c r="DC44">
        <v>1</v>
      </c>
      <c r="DD44">
        <v>8.2000000000000003E-2</v>
      </c>
      <c r="DE44">
        <v>2.5000000000000001E-2</v>
      </c>
      <c r="DF44">
        <v>-5.3170000000000002</v>
      </c>
      <c r="DG44">
        <v>0.30099999999999999</v>
      </c>
      <c r="DH44">
        <v>415</v>
      </c>
      <c r="DI44">
        <v>32</v>
      </c>
      <c r="DJ44">
        <v>0.41</v>
      </c>
      <c r="DK44">
        <v>0.21</v>
      </c>
      <c r="DL44">
        <v>-12.03646829268293</v>
      </c>
      <c r="DM44">
        <v>-0.69824738675956044</v>
      </c>
      <c r="DN44">
        <v>7.9034837761659926E-2</v>
      </c>
      <c r="DO44">
        <v>0</v>
      </c>
      <c r="DP44">
        <v>0.55569900000000005</v>
      </c>
      <c r="DQ44">
        <v>-0.54094908710801426</v>
      </c>
      <c r="DR44">
        <v>5.6518961337184412E-2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357</v>
      </c>
      <c r="EA44">
        <v>3.2983899999999999</v>
      </c>
      <c r="EB44">
        <v>2.6255099999999998</v>
      </c>
      <c r="EC44">
        <v>4.9509999999999998E-2</v>
      </c>
      <c r="ED44">
        <v>5.1008100000000001E-2</v>
      </c>
      <c r="EE44">
        <v>0.13953699999999999</v>
      </c>
      <c r="EF44">
        <v>0.13706199999999999</v>
      </c>
      <c r="EG44">
        <v>28744.1</v>
      </c>
      <c r="EH44">
        <v>29187.4</v>
      </c>
      <c r="EI44">
        <v>28127.7</v>
      </c>
      <c r="EJ44">
        <v>29590.9</v>
      </c>
      <c r="EK44">
        <v>33307.300000000003</v>
      </c>
      <c r="EL44">
        <v>35447.9</v>
      </c>
      <c r="EM44">
        <v>39705.9</v>
      </c>
      <c r="EN44">
        <v>42293</v>
      </c>
      <c r="EO44">
        <v>1.60545</v>
      </c>
      <c r="EP44">
        <v>2.2305000000000001</v>
      </c>
      <c r="EQ44">
        <v>6.9066900000000001E-2</v>
      </c>
      <c r="ER44">
        <v>0</v>
      </c>
      <c r="ES44">
        <v>30.307300000000001</v>
      </c>
      <c r="ET44">
        <v>999.9</v>
      </c>
      <c r="EU44">
        <v>73</v>
      </c>
      <c r="EV44">
        <v>32.6</v>
      </c>
      <c r="EW44">
        <v>35.550400000000003</v>
      </c>
      <c r="EX44">
        <v>56.8309</v>
      </c>
      <c r="EY44">
        <v>-3.7660300000000002</v>
      </c>
      <c r="EZ44">
        <v>2</v>
      </c>
      <c r="FA44">
        <v>0.30254599999999998</v>
      </c>
      <c r="FB44">
        <v>-0.31481500000000001</v>
      </c>
      <c r="FC44">
        <v>20.273499999999999</v>
      </c>
      <c r="FD44">
        <v>5.2202799999999998</v>
      </c>
      <c r="FE44">
        <v>12.004300000000001</v>
      </c>
      <c r="FF44">
        <v>4.9870999999999999</v>
      </c>
      <c r="FG44">
        <v>3.2845</v>
      </c>
      <c r="FH44">
        <v>9999</v>
      </c>
      <c r="FI44">
        <v>9999</v>
      </c>
      <c r="FJ44">
        <v>9999</v>
      </c>
      <c r="FK44">
        <v>999.9</v>
      </c>
      <c r="FL44">
        <v>1.86582</v>
      </c>
      <c r="FM44">
        <v>1.8621799999999999</v>
      </c>
      <c r="FN44">
        <v>1.86419</v>
      </c>
      <c r="FO44">
        <v>1.86025</v>
      </c>
      <c r="FP44">
        <v>1.8609599999999999</v>
      </c>
      <c r="FQ44">
        <v>1.86015</v>
      </c>
      <c r="FR44">
        <v>1.8618600000000001</v>
      </c>
      <c r="FS44">
        <v>1.85846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-4.5229999999999997</v>
      </c>
      <c r="GH44">
        <v>0.27879999999999999</v>
      </c>
      <c r="GI44">
        <v>-3.8812981962806838</v>
      </c>
      <c r="GJ44">
        <v>-3.9744887815693084E-3</v>
      </c>
      <c r="GK44">
        <v>1.847162108954052E-6</v>
      </c>
      <c r="GL44">
        <v>-4.4217609294687878E-10</v>
      </c>
      <c r="GM44">
        <v>-3.5710143375135749E-2</v>
      </c>
      <c r="GN44">
        <v>-2.5986294017825021E-3</v>
      </c>
      <c r="GO44">
        <v>9.7579789506272807E-4</v>
      </c>
      <c r="GP44">
        <v>-1.8446741173202889E-5</v>
      </c>
      <c r="GQ44">
        <v>6</v>
      </c>
      <c r="GR44">
        <v>2080</v>
      </c>
      <c r="GS44">
        <v>4</v>
      </c>
      <c r="GT44">
        <v>32</v>
      </c>
      <c r="GU44">
        <v>108.1</v>
      </c>
      <c r="GV44">
        <v>108.2</v>
      </c>
      <c r="GW44">
        <v>0.71777299999999999</v>
      </c>
      <c r="GX44">
        <v>2.5805699999999998</v>
      </c>
      <c r="GY44">
        <v>2.04834</v>
      </c>
      <c r="GZ44">
        <v>2.6135299999999999</v>
      </c>
      <c r="HA44">
        <v>2.1972700000000001</v>
      </c>
      <c r="HB44">
        <v>2.3022499999999999</v>
      </c>
      <c r="HC44">
        <v>37.602200000000003</v>
      </c>
      <c r="HD44">
        <v>14.569800000000001</v>
      </c>
      <c r="HE44">
        <v>18</v>
      </c>
      <c r="HF44">
        <v>306.11700000000002</v>
      </c>
      <c r="HG44">
        <v>768.327</v>
      </c>
      <c r="HH44">
        <v>31</v>
      </c>
      <c r="HI44">
        <v>31.327300000000001</v>
      </c>
      <c r="HJ44">
        <v>30.000599999999999</v>
      </c>
      <c r="HK44">
        <v>31.236599999999999</v>
      </c>
      <c r="HL44">
        <v>31.209</v>
      </c>
      <c r="HM44">
        <v>14.379799999999999</v>
      </c>
      <c r="HN44">
        <v>3.7081900000000001</v>
      </c>
      <c r="HO44">
        <v>100</v>
      </c>
      <c r="HP44">
        <v>31</v>
      </c>
      <c r="HQ44">
        <v>197.435</v>
      </c>
      <c r="HR44">
        <v>33.462000000000003</v>
      </c>
      <c r="HS44">
        <v>99.117699999999999</v>
      </c>
      <c r="HT44">
        <v>98.076300000000003</v>
      </c>
    </row>
    <row r="45" spans="1:228" x14ac:dyDescent="0.2">
      <c r="A45">
        <v>30</v>
      </c>
      <c r="B45">
        <v>1675359940.0999999</v>
      </c>
      <c r="C45">
        <v>116</v>
      </c>
      <c r="D45" t="s">
        <v>418</v>
      </c>
      <c r="E45" t="s">
        <v>419</v>
      </c>
      <c r="F45">
        <v>4</v>
      </c>
      <c r="G45">
        <v>1675359938.0999999</v>
      </c>
      <c r="H45">
        <f t="shared" si="0"/>
        <v>6.8710643838944599E-4</v>
      </c>
      <c r="I45">
        <f t="shared" si="1"/>
        <v>0.68710643838944596</v>
      </c>
      <c r="J45">
        <f t="shared" si="2"/>
        <v>2.246855837681458</v>
      </c>
      <c r="K45">
        <f t="shared" si="3"/>
        <v>174.0025714285714</v>
      </c>
      <c r="L45">
        <f t="shared" si="4"/>
        <v>107.93107465635393</v>
      </c>
      <c r="M45">
        <f t="shared" si="5"/>
        <v>10.957938111416453</v>
      </c>
      <c r="N45">
        <f t="shared" si="6"/>
        <v>17.665991143073992</v>
      </c>
      <c r="O45">
        <f t="shared" si="7"/>
        <v>5.7313305038800083E-2</v>
      </c>
      <c r="P45">
        <f t="shared" si="8"/>
        <v>2.7736186714016058</v>
      </c>
      <c r="Q45">
        <f t="shared" si="9"/>
        <v>5.6663409585778132E-2</v>
      </c>
      <c r="R45">
        <f t="shared" si="10"/>
        <v>3.5472407375198925E-2</v>
      </c>
      <c r="S45">
        <f t="shared" si="11"/>
        <v>226.11091037531813</v>
      </c>
      <c r="T45">
        <f t="shared" si="12"/>
        <v>33.672709008708352</v>
      </c>
      <c r="U45">
        <f t="shared" si="13"/>
        <v>31.421614285714291</v>
      </c>
      <c r="V45">
        <f t="shared" si="14"/>
        <v>4.6209713377531898</v>
      </c>
      <c r="W45">
        <f t="shared" si="15"/>
        <v>70.155539133445671</v>
      </c>
      <c r="X45">
        <f t="shared" si="16"/>
        <v>3.4387083285485445</v>
      </c>
      <c r="Y45">
        <f t="shared" si="17"/>
        <v>4.9015492875161852</v>
      </c>
      <c r="Z45">
        <f t="shared" si="18"/>
        <v>1.1822630092046453</v>
      </c>
      <c r="AA45">
        <f t="shared" si="19"/>
        <v>-30.30139393297457</v>
      </c>
      <c r="AB45">
        <f t="shared" si="20"/>
        <v>155.66211433491858</v>
      </c>
      <c r="AC45">
        <f t="shared" si="21"/>
        <v>12.720402904036694</v>
      </c>
      <c r="AD45">
        <f t="shared" si="22"/>
        <v>364.19203368129882</v>
      </c>
      <c r="AE45">
        <f t="shared" si="23"/>
        <v>13.165918626196017</v>
      </c>
      <c r="AF45">
        <f t="shared" si="24"/>
        <v>0.5646157089863858</v>
      </c>
      <c r="AG45">
        <f t="shared" si="25"/>
        <v>2.246855837681458</v>
      </c>
      <c r="AH45">
        <v>191.48143390792831</v>
      </c>
      <c r="AI45">
        <v>182.7384242424242</v>
      </c>
      <c r="AJ45">
        <v>1.753639222677466</v>
      </c>
      <c r="AK45">
        <v>61.262167210891882</v>
      </c>
      <c r="AL45">
        <f t="shared" si="26"/>
        <v>0.68710643838944596</v>
      </c>
      <c r="AM45">
        <v>33.36033045679654</v>
      </c>
      <c r="AN45">
        <v>33.887610909090903</v>
      </c>
      <c r="AO45">
        <v>1.3798441558463961E-2</v>
      </c>
      <c r="AP45">
        <v>100.85</v>
      </c>
      <c r="AQ45">
        <v>332</v>
      </c>
      <c r="AR45">
        <v>51</v>
      </c>
      <c r="AS45">
        <f t="shared" si="27"/>
        <v>1</v>
      </c>
      <c r="AT45">
        <f t="shared" si="28"/>
        <v>0</v>
      </c>
      <c r="AU45">
        <f t="shared" si="29"/>
        <v>47587.232631827996</v>
      </c>
      <c r="AV45">
        <f t="shared" si="30"/>
        <v>1199.992857142857</v>
      </c>
      <c r="AW45">
        <f t="shared" si="31"/>
        <v>1025.9173421633773</v>
      </c>
      <c r="AX45">
        <f t="shared" si="32"/>
        <v>0.85493620737547737</v>
      </c>
      <c r="AY45">
        <f t="shared" si="33"/>
        <v>0.18842688023467127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1675359938.0999999</v>
      </c>
      <c r="BF45">
        <v>174.0025714285714</v>
      </c>
      <c r="BG45">
        <v>186.24600000000001</v>
      </c>
      <c r="BH45">
        <v>33.86982857142857</v>
      </c>
      <c r="BI45">
        <v>33.366314285714289</v>
      </c>
      <c r="BJ45">
        <v>178.53685714285709</v>
      </c>
      <c r="BK45">
        <v>33.590971428571429</v>
      </c>
      <c r="BL45">
        <v>650.02200000000005</v>
      </c>
      <c r="BM45">
        <v>101.4271428571429</v>
      </c>
      <c r="BN45">
        <v>0.10004147142857139</v>
      </c>
      <c r="BO45">
        <v>32.462614285714281</v>
      </c>
      <c r="BP45">
        <v>31.421614285714291</v>
      </c>
      <c r="BQ45">
        <v>999.89999999999986</v>
      </c>
      <c r="BR45">
        <v>0</v>
      </c>
      <c r="BS45">
        <v>0</v>
      </c>
      <c r="BT45">
        <v>9007.9471428571433</v>
      </c>
      <c r="BU45">
        <v>0</v>
      </c>
      <c r="BV45">
        <v>51.758685714285711</v>
      </c>
      <c r="BW45">
        <v>-12.24355714285714</v>
      </c>
      <c r="BX45">
        <v>180.10242857142859</v>
      </c>
      <c r="BY45">
        <v>192.67457142857151</v>
      </c>
      <c r="BZ45">
        <v>0.50351599999999996</v>
      </c>
      <c r="CA45">
        <v>186.24600000000001</v>
      </c>
      <c r="CB45">
        <v>33.366314285714289</v>
      </c>
      <c r="CC45">
        <v>3.4353214285714291</v>
      </c>
      <c r="CD45">
        <v>3.3842528571428572</v>
      </c>
      <c r="CE45">
        <v>26.303428571428569</v>
      </c>
      <c r="CF45">
        <v>26.049985714285711</v>
      </c>
      <c r="CG45">
        <v>1199.992857142857</v>
      </c>
      <c r="CH45">
        <v>0.50004400000000004</v>
      </c>
      <c r="CI45">
        <v>0.49995600000000001</v>
      </c>
      <c r="CJ45">
        <v>0</v>
      </c>
      <c r="CK45">
        <v>1017.12</v>
      </c>
      <c r="CL45">
        <v>4.9990899999999998</v>
      </c>
      <c r="CM45">
        <v>11025.857142857139</v>
      </c>
      <c r="CN45">
        <v>9557.942857142858</v>
      </c>
      <c r="CO45">
        <v>41.25</v>
      </c>
      <c r="CP45">
        <v>43.222999999999999</v>
      </c>
      <c r="CQ45">
        <v>42.061999999999998</v>
      </c>
      <c r="CR45">
        <v>42.258857142857153</v>
      </c>
      <c r="CS45">
        <v>42.686999999999998</v>
      </c>
      <c r="CT45">
        <v>597.54857142857145</v>
      </c>
      <c r="CU45">
        <v>597.4442857142858</v>
      </c>
      <c r="CV45">
        <v>0</v>
      </c>
      <c r="CW45">
        <v>1675359958.3</v>
      </c>
      <c r="CX45">
        <v>0</v>
      </c>
      <c r="CY45">
        <v>1675353449.5</v>
      </c>
      <c r="CZ45" t="s">
        <v>356</v>
      </c>
      <c r="DA45">
        <v>1675353449.5</v>
      </c>
      <c r="DB45">
        <v>1675353444</v>
      </c>
      <c r="DC45">
        <v>1</v>
      </c>
      <c r="DD45">
        <v>8.2000000000000003E-2</v>
      </c>
      <c r="DE45">
        <v>2.5000000000000001E-2</v>
      </c>
      <c r="DF45">
        <v>-5.3170000000000002</v>
      </c>
      <c r="DG45">
        <v>0.30099999999999999</v>
      </c>
      <c r="DH45">
        <v>415</v>
      </c>
      <c r="DI45">
        <v>32</v>
      </c>
      <c r="DJ45">
        <v>0.41</v>
      </c>
      <c r="DK45">
        <v>0.21</v>
      </c>
      <c r="DL45">
        <v>-12.1010512195122</v>
      </c>
      <c r="DM45">
        <v>-0.79101951219513</v>
      </c>
      <c r="DN45">
        <v>9.0114824101826002E-2</v>
      </c>
      <c r="DO45">
        <v>0</v>
      </c>
      <c r="DP45">
        <v>0.53283724390243903</v>
      </c>
      <c r="DQ45">
        <v>-0.49369914982578239</v>
      </c>
      <c r="DR45">
        <v>5.3833670101744301E-2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357</v>
      </c>
      <c r="EA45">
        <v>3.2985500000000001</v>
      </c>
      <c r="EB45">
        <v>2.62527</v>
      </c>
      <c r="EC45">
        <v>5.1225199999999999E-2</v>
      </c>
      <c r="ED45">
        <v>5.2687100000000001E-2</v>
      </c>
      <c r="EE45">
        <v>0.13967599999999999</v>
      </c>
      <c r="EF45">
        <v>0.13711300000000001</v>
      </c>
      <c r="EG45">
        <v>28691.7</v>
      </c>
      <c r="EH45">
        <v>29135.5</v>
      </c>
      <c r="EI45">
        <v>28127.200000000001</v>
      </c>
      <c r="EJ45">
        <v>29590.6</v>
      </c>
      <c r="EK45">
        <v>33301.599999999999</v>
      </c>
      <c r="EL45">
        <v>35445.599999999999</v>
      </c>
      <c r="EM45">
        <v>39705.5</v>
      </c>
      <c r="EN45">
        <v>42292.6</v>
      </c>
      <c r="EO45">
        <v>1.6056999999999999</v>
      </c>
      <c r="EP45">
        <v>2.2305000000000001</v>
      </c>
      <c r="EQ45">
        <v>6.8601200000000001E-2</v>
      </c>
      <c r="ER45">
        <v>0</v>
      </c>
      <c r="ES45">
        <v>30.301400000000001</v>
      </c>
      <c r="ET45">
        <v>999.9</v>
      </c>
      <c r="EU45">
        <v>73</v>
      </c>
      <c r="EV45">
        <v>32.6</v>
      </c>
      <c r="EW45">
        <v>35.550800000000002</v>
      </c>
      <c r="EX45">
        <v>56.590899999999998</v>
      </c>
      <c r="EY45">
        <v>-3.79006</v>
      </c>
      <c r="EZ45">
        <v>2</v>
      </c>
      <c r="FA45">
        <v>0.30272100000000002</v>
      </c>
      <c r="FB45">
        <v>-0.31429699999999999</v>
      </c>
      <c r="FC45">
        <v>20.273499999999999</v>
      </c>
      <c r="FD45">
        <v>5.2204300000000003</v>
      </c>
      <c r="FE45">
        <v>12.004300000000001</v>
      </c>
      <c r="FF45">
        <v>4.9870999999999999</v>
      </c>
      <c r="FG45">
        <v>3.2845</v>
      </c>
      <c r="FH45">
        <v>9999</v>
      </c>
      <c r="FI45">
        <v>9999</v>
      </c>
      <c r="FJ45">
        <v>9999</v>
      </c>
      <c r="FK45">
        <v>999.9</v>
      </c>
      <c r="FL45">
        <v>1.8658300000000001</v>
      </c>
      <c r="FM45">
        <v>1.8621799999999999</v>
      </c>
      <c r="FN45">
        <v>1.8641700000000001</v>
      </c>
      <c r="FO45">
        <v>1.86025</v>
      </c>
      <c r="FP45">
        <v>1.8609599999999999</v>
      </c>
      <c r="FQ45">
        <v>1.86016</v>
      </c>
      <c r="FR45">
        <v>1.8618600000000001</v>
      </c>
      <c r="FS45">
        <v>1.8584799999999999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-4.5460000000000003</v>
      </c>
      <c r="GH45">
        <v>0.27889999999999998</v>
      </c>
      <c r="GI45">
        <v>-3.8812981962806838</v>
      </c>
      <c r="GJ45">
        <v>-3.9744887815693084E-3</v>
      </c>
      <c r="GK45">
        <v>1.847162108954052E-6</v>
      </c>
      <c r="GL45">
        <v>-4.4217609294687878E-10</v>
      </c>
      <c r="GM45">
        <v>-3.5710143375135749E-2</v>
      </c>
      <c r="GN45">
        <v>-2.5986294017825021E-3</v>
      </c>
      <c r="GO45">
        <v>9.7579789506272807E-4</v>
      </c>
      <c r="GP45">
        <v>-1.8446741173202889E-5</v>
      </c>
      <c r="GQ45">
        <v>6</v>
      </c>
      <c r="GR45">
        <v>2080</v>
      </c>
      <c r="GS45">
        <v>4</v>
      </c>
      <c r="GT45">
        <v>32</v>
      </c>
      <c r="GU45">
        <v>108.2</v>
      </c>
      <c r="GV45">
        <v>108.3</v>
      </c>
      <c r="GW45">
        <v>0.73730499999999999</v>
      </c>
      <c r="GX45">
        <v>2.5793499999999998</v>
      </c>
      <c r="GY45">
        <v>2.04834</v>
      </c>
      <c r="GZ45">
        <v>2.6135299999999999</v>
      </c>
      <c r="HA45">
        <v>2.1972700000000001</v>
      </c>
      <c r="HB45">
        <v>2.2912599999999999</v>
      </c>
      <c r="HC45">
        <v>37.602200000000003</v>
      </c>
      <c r="HD45">
        <v>14.5611</v>
      </c>
      <c r="HE45">
        <v>18</v>
      </c>
      <c r="HF45">
        <v>306.24799999999999</v>
      </c>
      <c r="HG45">
        <v>768.37099999999998</v>
      </c>
      <c r="HH45">
        <v>31.0001</v>
      </c>
      <c r="HI45">
        <v>31.332000000000001</v>
      </c>
      <c r="HJ45">
        <v>30.000599999999999</v>
      </c>
      <c r="HK45">
        <v>31.241299999999999</v>
      </c>
      <c r="HL45">
        <v>31.212399999999999</v>
      </c>
      <c r="HM45">
        <v>14.778600000000001</v>
      </c>
      <c r="HN45">
        <v>3.42686</v>
      </c>
      <c r="HO45">
        <v>100</v>
      </c>
      <c r="HP45">
        <v>31</v>
      </c>
      <c r="HQ45">
        <v>204.11199999999999</v>
      </c>
      <c r="HR45">
        <v>33.454999999999998</v>
      </c>
      <c r="HS45">
        <v>99.116399999999999</v>
      </c>
      <c r="HT45">
        <v>98.075400000000002</v>
      </c>
    </row>
    <row r="46" spans="1:228" x14ac:dyDescent="0.2">
      <c r="A46">
        <v>31</v>
      </c>
      <c r="B46">
        <v>1675359944.0999999</v>
      </c>
      <c r="C46">
        <v>120</v>
      </c>
      <c r="D46" t="s">
        <v>420</v>
      </c>
      <c r="E46" t="s">
        <v>421</v>
      </c>
      <c r="F46">
        <v>4</v>
      </c>
      <c r="G46">
        <v>1675359941.7874999</v>
      </c>
      <c r="H46">
        <f t="shared" si="0"/>
        <v>6.8106759424158209E-4</v>
      </c>
      <c r="I46">
        <f t="shared" si="1"/>
        <v>0.68106759424158214</v>
      </c>
      <c r="J46">
        <f t="shared" si="2"/>
        <v>2.4943807884108331</v>
      </c>
      <c r="K46">
        <f t="shared" si="3"/>
        <v>180.16662500000001</v>
      </c>
      <c r="L46">
        <f t="shared" si="4"/>
        <v>106.67881390262379</v>
      </c>
      <c r="M46">
        <f t="shared" si="5"/>
        <v>10.830816176551282</v>
      </c>
      <c r="N46">
        <f t="shared" si="6"/>
        <v>18.291838136725431</v>
      </c>
      <c r="O46">
        <f t="shared" si="7"/>
        <v>5.6986220271453045E-2</v>
      </c>
      <c r="P46">
        <f t="shared" si="8"/>
        <v>2.7741566581842432</v>
      </c>
      <c r="Q46">
        <f t="shared" si="9"/>
        <v>5.6343799745638259E-2</v>
      </c>
      <c r="R46">
        <f t="shared" si="10"/>
        <v>3.527199022804571E-2</v>
      </c>
      <c r="S46">
        <f t="shared" si="11"/>
        <v>226.1132868578853</v>
      </c>
      <c r="T46">
        <f t="shared" si="12"/>
        <v>33.677984589527107</v>
      </c>
      <c r="U46">
        <f t="shared" si="13"/>
        <v>31.42285</v>
      </c>
      <c r="V46">
        <f t="shared" si="14"/>
        <v>4.6212959222812895</v>
      </c>
      <c r="W46">
        <f t="shared" si="15"/>
        <v>70.223840341912336</v>
      </c>
      <c r="X46">
        <f t="shared" si="16"/>
        <v>3.4428009724453483</v>
      </c>
      <c r="Y46">
        <f t="shared" si="17"/>
        <v>4.9026099337243876</v>
      </c>
      <c r="Z46">
        <f t="shared" si="18"/>
        <v>1.1784949498359412</v>
      </c>
      <c r="AA46">
        <f t="shared" si="19"/>
        <v>-30.035080906053771</v>
      </c>
      <c r="AB46">
        <f t="shared" si="20"/>
        <v>156.08116430778986</v>
      </c>
      <c r="AC46">
        <f t="shared" si="21"/>
        <v>12.7524916687196</v>
      </c>
      <c r="AD46">
        <f t="shared" si="22"/>
        <v>364.91186192834101</v>
      </c>
      <c r="AE46">
        <f t="shared" si="23"/>
        <v>13.198665253094299</v>
      </c>
      <c r="AF46">
        <f t="shared" si="24"/>
        <v>0.57695480867057047</v>
      </c>
      <c r="AG46">
        <f t="shared" si="25"/>
        <v>2.4943807884108331</v>
      </c>
      <c r="AH46">
        <v>198.45463552779719</v>
      </c>
      <c r="AI46">
        <v>189.60419393939401</v>
      </c>
      <c r="AJ46">
        <v>1.719351704096564</v>
      </c>
      <c r="AK46">
        <v>61.262167210891882</v>
      </c>
      <c r="AL46">
        <f t="shared" si="26"/>
        <v>0.68106759424158214</v>
      </c>
      <c r="AM46">
        <v>33.383776144761903</v>
      </c>
      <c r="AN46">
        <v>33.928504242424253</v>
      </c>
      <c r="AO46">
        <v>1.010825108225993E-2</v>
      </c>
      <c r="AP46">
        <v>100.85</v>
      </c>
      <c r="AQ46">
        <v>332</v>
      </c>
      <c r="AR46">
        <v>51</v>
      </c>
      <c r="AS46">
        <f t="shared" si="27"/>
        <v>1</v>
      </c>
      <c r="AT46">
        <f t="shared" si="28"/>
        <v>0</v>
      </c>
      <c r="AU46">
        <f t="shared" si="29"/>
        <v>47601.491405858775</v>
      </c>
      <c r="AV46">
        <f t="shared" si="30"/>
        <v>1200.0025000000001</v>
      </c>
      <c r="AW46">
        <f t="shared" si="31"/>
        <v>1025.9258760921684</v>
      </c>
      <c r="AX46">
        <f t="shared" si="32"/>
        <v>0.85493644895920506</v>
      </c>
      <c r="AY46">
        <f t="shared" si="33"/>
        <v>0.18842734649126588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1675359941.7874999</v>
      </c>
      <c r="BF46">
        <v>180.16662500000001</v>
      </c>
      <c r="BG46">
        <v>192.44562500000001</v>
      </c>
      <c r="BH46">
        <v>33.910087500000003</v>
      </c>
      <c r="BI46">
        <v>33.395587499999998</v>
      </c>
      <c r="BJ46">
        <v>184.72187500000001</v>
      </c>
      <c r="BK46">
        <v>33.631200000000007</v>
      </c>
      <c r="BL46">
        <v>650.01774999999998</v>
      </c>
      <c r="BM46">
        <v>101.427375</v>
      </c>
      <c r="BN46">
        <v>9.996468750000001E-2</v>
      </c>
      <c r="BO46">
        <v>32.466449999999988</v>
      </c>
      <c r="BP46">
        <v>31.42285</v>
      </c>
      <c r="BQ46">
        <v>999.9</v>
      </c>
      <c r="BR46">
        <v>0</v>
      </c>
      <c r="BS46">
        <v>0</v>
      </c>
      <c r="BT46">
        <v>9010.7824999999993</v>
      </c>
      <c r="BU46">
        <v>0</v>
      </c>
      <c r="BV46">
        <v>50.947987500000004</v>
      </c>
      <c r="BW46">
        <v>-12.27905</v>
      </c>
      <c r="BX46">
        <v>186.49062499999999</v>
      </c>
      <c r="BY46">
        <v>199.09462500000001</v>
      </c>
      <c r="BZ46">
        <v>0.51449500000000004</v>
      </c>
      <c r="CA46">
        <v>192.44562500000001</v>
      </c>
      <c r="CB46">
        <v>33.395587499999998</v>
      </c>
      <c r="CC46">
        <v>3.4394149999999999</v>
      </c>
      <c r="CD46">
        <v>3.3872300000000002</v>
      </c>
      <c r="CE46">
        <v>26.323612499999999</v>
      </c>
      <c r="CF46">
        <v>26.06485</v>
      </c>
      <c r="CG46">
        <v>1200.0025000000001</v>
      </c>
      <c r="CH46">
        <v>0.50003525000000004</v>
      </c>
      <c r="CI46">
        <v>0.49996487499999998</v>
      </c>
      <c r="CJ46">
        <v>0</v>
      </c>
      <c r="CK46">
        <v>1016.2875</v>
      </c>
      <c r="CL46">
        <v>4.9990899999999998</v>
      </c>
      <c r="CM46">
        <v>11019.025</v>
      </c>
      <c r="CN46">
        <v>9558.0025000000005</v>
      </c>
      <c r="CO46">
        <v>41.25</v>
      </c>
      <c r="CP46">
        <v>43.218499999999999</v>
      </c>
      <c r="CQ46">
        <v>42.03875</v>
      </c>
      <c r="CR46">
        <v>42.257750000000001</v>
      </c>
      <c r="CS46">
        <v>42.686999999999998</v>
      </c>
      <c r="CT46">
        <v>597.54375000000005</v>
      </c>
      <c r="CU46">
        <v>597.45875000000001</v>
      </c>
      <c r="CV46">
        <v>0</v>
      </c>
      <c r="CW46">
        <v>1675359962.5</v>
      </c>
      <c r="CX46">
        <v>0</v>
      </c>
      <c r="CY46">
        <v>1675353449.5</v>
      </c>
      <c r="CZ46" t="s">
        <v>356</v>
      </c>
      <c r="DA46">
        <v>1675353449.5</v>
      </c>
      <c r="DB46">
        <v>1675353444</v>
      </c>
      <c r="DC46">
        <v>1</v>
      </c>
      <c r="DD46">
        <v>8.2000000000000003E-2</v>
      </c>
      <c r="DE46">
        <v>2.5000000000000001E-2</v>
      </c>
      <c r="DF46">
        <v>-5.3170000000000002</v>
      </c>
      <c r="DG46">
        <v>0.30099999999999999</v>
      </c>
      <c r="DH46">
        <v>415</v>
      </c>
      <c r="DI46">
        <v>32</v>
      </c>
      <c r="DJ46">
        <v>0.41</v>
      </c>
      <c r="DK46">
        <v>0.21</v>
      </c>
      <c r="DL46">
        <v>-12.149070731707321</v>
      </c>
      <c r="DM46">
        <v>-0.90452822299653435</v>
      </c>
      <c r="DN46">
        <v>9.8667120190982061E-2</v>
      </c>
      <c r="DO46">
        <v>0</v>
      </c>
      <c r="DP46">
        <v>0.51255760975609754</v>
      </c>
      <c r="DQ46">
        <v>-0.19759501045295971</v>
      </c>
      <c r="DR46">
        <v>3.391819762373631E-2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357</v>
      </c>
      <c r="EA46">
        <v>3.2983899999999999</v>
      </c>
      <c r="EB46">
        <v>2.6253500000000001</v>
      </c>
      <c r="EC46">
        <v>5.2902600000000001E-2</v>
      </c>
      <c r="ED46">
        <v>5.4341100000000003E-2</v>
      </c>
      <c r="EE46">
        <v>0.13978599999999999</v>
      </c>
      <c r="EF46">
        <v>0.137209</v>
      </c>
      <c r="EG46">
        <v>28641</v>
      </c>
      <c r="EH46">
        <v>29083.4</v>
      </c>
      <c r="EI46">
        <v>28127.200000000001</v>
      </c>
      <c r="EJ46">
        <v>29589.3</v>
      </c>
      <c r="EK46">
        <v>33297.4</v>
      </c>
      <c r="EL46">
        <v>35440.1</v>
      </c>
      <c r="EM46">
        <v>39705.4</v>
      </c>
      <c r="EN46">
        <v>42290.6</v>
      </c>
      <c r="EO46">
        <v>1.6058300000000001</v>
      </c>
      <c r="EP46">
        <v>2.2307000000000001</v>
      </c>
      <c r="EQ46">
        <v>6.9666699999999998E-2</v>
      </c>
      <c r="ER46">
        <v>0</v>
      </c>
      <c r="ES46">
        <v>30.295500000000001</v>
      </c>
      <c r="ET46">
        <v>999.9</v>
      </c>
      <c r="EU46">
        <v>73</v>
      </c>
      <c r="EV46">
        <v>32.6</v>
      </c>
      <c r="EW46">
        <v>35.551400000000001</v>
      </c>
      <c r="EX46">
        <v>57.040900000000001</v>
      </c>
      <c r="EY46">
        <v>-3.7379799999999999</v>
      </c>
      <c r="EZ46">
        <v>2</v>
      </c>
      <c r="FA46">
        <v>0.30315500000000001</v>
      </c>
      <c r="FB46">
        <v>-0.31197999999999998</v>
      </c>
      <c r="FC46">
        <v>20.273599999999998</v>
      </c>
      <c r="FD46">
        <v>5.2201399999999998</v>
      </c>
      <c r="FE46">
        <v>12.004</v>
      </c>
      <c r="FF46">
        <v>4.9869500000000002</v>
      </c>
      <c r="FG46">
        <v>3.2844799999999998</v>
      </c>
      <c r="FH46">
        <v>9999</v>
      </c>
      <c r="FI46">
        <v>9999</v>
      </c>
      <c r="FJ46">
        <v>9999</v>
      </c>
      <c r="FK46">
        <v>999.9</v>
      </c>
      <c r="FL46">
        <v>1.8658300000000001</v>
      </c>
      <c r="FM46">
        <v>1.8621799999999999</v>
      </c>
      <c r="FN46">
        <v>1.8641700000000001</v>
      </c>
      <c r="FO46">
        <v>1.8602399999999999</v>
      </c>
      <c r="FP46">
        <v>1.8609599999999999</v>
      </c>
      <c r="FQ46">
        <v>1.8601399999999999</v>
      </c>
      <c r="FR46">
        <v>1.8618699999999999</v>
      </c>
      <c r="FS46">
        <v>1.8584700000000001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-4.5679999999999996</v>
      </c>
      <c r="GH46">
        <v>0.27889999999999998</v>
      </c>
      <c r="GI46">
        <v>-3.8812981962806838</v>
      </c>
      <c r="GJ46">
        <v>-3.9744887815693084E-3</v>
      </c>
      <c r="GK46">
        <v>1.847162108954052E-6</v>
      </c>
      <c r="GL46">
        <v>-4.4217609294687878E-10</v>
      </c>
      <c r="GM46">
        <v>-3.5710143375135749E-2</v>
      </c>
      <c r="GN46">
        <v>-2.5986294017825021E-3</v>
      </c>
      <c r="GO46">
        <v>9.7579789506272807E-4</v>
      </c>
      <c r="GP46">
        <v>-1.8446741173202889E-5</v>
      </c>
      <c r="GQ46">
        <v>6</v>
      </c>
      <c r="GR46">
        <v>2080</v>
      </c>
      <c r="GS46">
        <v>4</v>
      </c>
      <c r="GT46">
        <v>32</v>
      </c>
      <c r="GU46">
        <v>108.2</v>
      </c>
      <c r="GV46">
        <v>108.3</v>
      </c>
      <c r="GW46">
        <v>0.75805699999999998</v>
      </c>
      <c r="GX46">
        <v>2.5708000000000002</v>
      </c>
      <c r="GY46">
        <v>2.04834</v>
      </c>
      <c r="GZ46">
        <v>2.6135299999999999</v>
      </c>
      <c r="HA46">
        <v>2.1972700000000001</v>
      </c>
      <c r="HB46">
        <v>2.31934</v>
      </c>
      <c r="HC46">
        <v>37.602200000000003</v>
      </c>
      <c r="HD46">
        <v>14.5786</v>
      </c>
      <c r="HE46">
        <v>18</v>
      </c>
      <c r="HF46">
        <v>306.31900000000002</v>
      </c>
      <c r="HG46">
        <v>768.61699999999996</v>
      </c>
      <c r="HH46">
        <v>31.000399999999999</v>
      </c>
      <c r="HI46">
        <v>31.336200000000002</v>
      </c>
      <c r="HJ46">
        <v>30.000499999999999</v>
      </c>
      <c r="HK46">
        <v>31.244800000000001</v>
      </c>
      <c r="HL46">
        <v>31.216200000000001</v>
      </c>
      <c r="HM46">
        <v>15.178599999999999</v>
      </c>
      <c r="HN46">
        <v>3.42686</v>
      </c>
      <c r="HO46">
        <v>100</v>
      </c>
      <c r="HP46">
        <v>31</v>
      </c>
      <c r="HQ46">
        <v>210.791</v>
      </c>
      <c r="HR46">
        <v>33.426000000000002</v>
      </c>
      <c r="HS46">
        <v>99.116299999999995</v>
      </c>
      <c r="HT46">
        <v>98.070899999999995</v>
      </c>
    </row>
    <row r="47" spans="1:228" x14ac:dyDescent="0.2">
      <c r="A47">
        <v>32</v>
      </c>
      <c r="B47">
        <v>1675359948.0999999</v>
      </c>
      <c r="C47">
        <v>124</v>
      </c>
      <c r="D47" t="s">
        <v>422</v>
      </c>
      <c r="E47" t="s">
        <v>423</v>
      </c>
      <c r="F47">
        <v>4</v>
      </c>
      <c r="G47">
        <v>1675359946.0999999</v>
      </c>
      <c r="H47">
        <f t="shared" si="0"/>
        <v>6.8991344098411804E-4</v>
      </c>
      <c r="I47">
        <f t="shared" si="1"/>
        <v>0.689913440984118</v>
      </c>
      <c r="J47">
        <f t="shared" si="2"/>
        <v>2.6005255403980856</v>
      </c>
      <c r="K47">
        <f t="shared" si="3"/>
        <v>187.3004285714286</v>
      </c>
      <c r="L47">
        <f t="shared" si="4"/>
        <v>111.85566434301545</v>
      </c>
      <c r="M47">
        <f t="shared" si="5"/>
        <v>11.356484396582491</v>
      </c>
      <c r="N47">
        <f t="shared" si="6"/>
        <v>19.016242110205322</v>
      </c>
      <c r="O47">
        <f t="shared" si="7"/>
        <v>5.7908416747600749E-2</v>
      </c>
      <c r="P47">
        <f t="shared" si="8"/>
        <v>2.7734648020034296</v>
      </c>
      <c r="Q47">
        <f t="shared" si="9"/>
        <v>5.7245002773242251E-2</v>
      </c>
      <c r="R47">
        <f t="shared" si="10"/>
        <v>3.5837098475639824E-2</v>
      </c>
      <c r="S47">
        <f t="shared" si="11"/>
        <v>226.11182023315098</v>
      </c>
      <c r="T47">
        <f t="shared" si="12"/>
        <v>33.675237282461715</v>
      </c>
      <c r="U47">
        <f t="shared" si="13"/>
        <v>31.42577142857143</v>
      </c>
      <c r="V47">
        <f t="shared" si="14"/>
        <v>4.6220633715954342</v>
      </c>
      <c r="W47">
        <f t="shared" si="15"/>
        <v>70.313487494582986</v>
      </c>
      <c r="X47">
        <f t="shared" si="16"/>
        <v>3.447077966609509</v>
      </c>
      <c r="Y47">
        <f t="shared" si="17"/>
        <v>4.9024420341475388</v>
      </c>
      <c r="Z47">
        <f t="shared" si="18"/>
        <v>1.1749854049859252</v>
      </c>
      <c r="AA47">
        <f t="shared" si="19"/>
        <v>-30.425182747399607</v>
      </c>
      <c r="AB47">
        <f t="shared" si="20"/>
        <v>155.5146359985757</v>
      </c>
      <c r="AC47">
        <f t="shared" si="21"/>
        <v>12.709517971329507</v>
      </c>
      <c r="AD47">
        <f t="shared" si="22"/>
        <v>363.91079145565658</v>
      </c>
      <c r="AE47">
        <f t="shared" si="23"/>
        <v>13.277968767170846</v>
      </c>
      <c r="AF47">
        <f t="shared" si="24"/>
        <v>0.6002198013311143</v>
      </c>
      <c r="AG47">
        <f t="shared" si="25"/>
        <v>2.6005255403980856</v>
      </c>
      <c r="AH47">
        <v>205.36913717414859</v>
      </c>
      <c r="AI47">
        <v>196.44898181818189</v>
      </c>
      <c r="AJ47">
        <v>1.7108879260241561</v>
      </c>
      <c r="AK47">
        <v>61.262167210891882</v>
      </c>
      <c r="AL47">
        <f t="shared" si="26"/>
        <v>0.689913440984118</v>
      </c>
      <c r="AM47">
        <v>33.413549388744599</v>
      </c>
      <c r="AN47">
        <v>33.964896363636363</v>
      </c>
      <c r="AO47">
        <v>1.031023376622147E-2</v>
      </c>
      <c r="AP47">
        <v>100.85</v>
      </c>
      <c r="AQ47">
        <v>332</v>
      </c>
      <c r="AR47">
        <v>51</v>
      </c>
      <c r="AS47">
        <f t="shared" si="27"/>
        <v>1</v>
      </c>
      <c r="AT47">
        <f t="shared" si="28"/>
        <v>0</v>
      </c>
      <c r="AU47">
        <f t="shared" si="29"/>
        <v>47582.487543805306</v>
      </c>
      <c r="AV47">
        <f t="shared" si="30"/>
        <v>1199.992857142857</v>
      </c>
      <c r="AW47">
        <f t="shared" si="31"/>
        <v>1025.9178135923059</v>
      </c>
      <c r="AX47">
        <f t="shared" si="32"/>
        <v>0.85493660023525653</v>
      </c>
      <c r="AY47">
        <f t="shared" si="33"/>
        <v>0.1884276384540452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1675359946.0999999</v>
      </c>
      <c r="BF47">
        <v>187.3004285714286</v>
      </c>
      <c r="BG47">
        <v>199.66057142857139</v>
      </c>
      <c r="BH47">
        <v>33.951985714285719</v>
      </c>
      <c r="BI47">
        <v>33.416757142857143</v>
      </c>
      <c r="BJ47">
        <v>191.8797142857143</v>
      </c>
      <c r="BK47">
        <v>33.673085714285719</v>
      </c>
      <c r="BL47">
        <v>650.01142857142861</v>
      </c>
      <c r="BM47">
        <v>101.428</v>
      </c>
      <c r="BN47">
        <v>0.1000224142857143</v>
      </c>
      <c r="BO47">
        <v>32.465842857142853</v>
      </c>
      <c r="BP47">
        <v>31.42577142857143</v>
      </c>
      <c r="BQ47">
        <v>999.89999999999986</v>
      </c>
      <c r="BR47">
        <v>0</v>
      </c>
      <c r="BS47">
        <v>0</v>
      </c>
      <c r="BT47">
        <v>9007.0542857142846</v>
      </c>
      <c r="BU47">
        <v>0</v>
      </c>
      <c r="BV47">
        <v>50.195914285714288</v>
      </c>
      <c r="BW47">
        <v>-12.36002857142857</v>
      </c>
      <c r="BX47">
        <v>193.8831428571429</v>
      </c>
      <c r="BY47">
        <v>206.56328571428571</v>
      </c>
      <c r="BZ47">
        <v>0.53520900000000005</v>
      </c>
      <c r="CA47">
        <v>199.66057142857139</v>
      </c>
      <c r="CB47">
        <v>33.416757142857143</v>
      </c>
      <c r="CC47">
        <v>3.4436814285714288</v>
      </c>
      <c r="CD47">
        <v>3.389395714285715</v>
      </c>
      <c r="CE47">
        <v>26.3446</v>
      </c>
      <c r="CF47">
        <v>26.075671428571429</v>
      </c>
      <c r="CG47">
        <v>1199.992857142857</v>
      </c>
      <c r="CH47">
        <v>0.50002999999999986</v>
      </c>
      <c r="CI47">
        <v>0.49997000000000008</v>
      </c>
      <c r="CJ47">
        <v>0</v>
      </c>
      <c r="CK47">
        <v>1015.708571428571</v>
      </c>
      <c r="CL47">
        <v>4.9990899999999998</v>
      </c>
      <c r="CM47">
        <v>11010.71428571429</v>
      </c>
      <c r="CN47">
        <v>9557.8842857142863</v>
      </c>
      <c r="CO47">
        <v>41.25</v>
      </c>
      <c r="CP47">
        <v>43.25</v>
      </c>
      <c r="CQ47">
        <v>42.061999999999998</v>
      </c>
      <c r="CR47">
        <v>42.311999999999998</v>
      </c>
      <c r="CS47">
        <v>42.696000000000012</v>
      </c>
      <c r="CT47">
        <v>597.5328571428571</v>
      </c>
      <c r="CU47">
        <v>597.46</v>
      </c>
      <c r="CV47">
        <v>0</v>
      </c>
      <c r="CW47">
        <v>1675359966.0999999</v>
      </c>
      <c r="CX47">
        <v>0</v>
      </c>
      <c r="CY47">
        <v>1675353449.5</v>
      </c>
      <c r="CZ47" t="s">
        <v>356</v>
      </c>
      <c r="DA47">
        <v>1675353449.5</v>
      </c>
      <c r="DB47">
        <v>1675353444</v>
      </c>
      <c r="DC47">
        <v>1</v>
      </c>
      <c r="DD47">
        <v>8.2000000000000003E-2</v>
      </c>
      <c r="DE47">
        <v>2.5000000000000001E-2</v>
      </c>
      <c r="DF47">
        <v>-5.3170000000000002</v>
      </c>
      <c r="DG47">
        <v>0.30099999999999999</v>
      </c>
      <c r="DH47">
        <v>415</v>
      </c>
      <c r="DI47">
        <v>32</v>
      </c>
      <c r="DJ47">
        <v>0.41</v>
      </c>
      <c r="DK47">
        <v>0.21</v>
      </c>
      <c r="DL47">
        <v>-12.200860975609761</v>
      </c>
      <c r="DM47">
        <v>-1.056809059233434</v>
      </c>
      <c r="DN47">
        <v>0.10916850452184459</v>
      </c>
      <c r="DO47">
        <v>0</v>
      </c>
      <c r="DP47">
        <v>0.50396646341463425</v>
      </c>
      <c r="DQ47">
        <v>8.9721073170732163E-2</v>
      </c>
      <c r="DR47">
        <v>1.9939115580965481E-2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365</v>
      </c>
      <c r="EA47">
        <v>3.2984399999999998</v>
      </c>
      <c r="EB47">
        <v>2.6253899999999999</v>
      </c>
      <c r="EC47">
        <v>5.4554800000000001E-2</v>
      </c>
      <c r="ED47">
        <v>5.5987700000000001E-2</v>
      </c>
      <c r="EE47">
        <v>0.13988800000000001</v>
      </c>
      <c r="EF47">
        <v>0.13722999999999999</v>
      </c>
      <c r="EG47">
        <v>28589.8</v>
      </c>
      <c r="EH47">
        <v>29032.400000000001</v>
      </c>
      <c r="EI47">
        <v>28126</v>
      </c>
      <c r="EJ47">
        <v>29589</v>
      </c>
      <c r="EK47">
        <v>33292.199999999997</v>
      </c>
      <c r="EL47">
        <v>35439.1</v>
      </c>
      <c r="EM47">
        <v>39703.800000000003</v>
      </c>
      <c r="EN47">
        <v>42290.3</v>
      </c>
      <c r="EO47">
        <v>1.60693</v>
      </c>
      <c r="EP47">
        <v>2.2305999999999999</v>
      </c>
      <c r="EQ47">
        <v>6.99684E-2</v>
      </c>
      <c r="ER47">
        <v>0</v>
      </c>
      <c r="ES47">
        <v>30.2913</v>
      </c>
      <c r="ET47">
        <v>999.9</v>
      </c>
      <c r="EU47">
        <v>73</v>
      </c>
      <c r="EV47">
        <v>32.6</v>
      </c>
      <c r="EW47">
        <v>35.5505</v>
      </c>
      <c r="EX47">
        <v>56.6509</v>
      </c>
      <c r="EY47">
        <v>-3.7700300000000002</v>
      </c>
      <c r="EZ47">
        <v>2</v>
      </c>
      <c r="FA47">
        <v>0.303699</v>
      </c>
      <c r="FB47">
        <v>-0.30933300000000002</v>
      </c>
      <c r="FC47">
        <v>20.273399999999999</v>
      </c>
      <c r="FD47">
        <v>5.2199900000000001</v>
      </c>
      <c r="FE47">
        <v>12.004099999999999</v>
      </c>
      <c r="FF47">
        <v>4.9868499999999996</v>
      </c>
      <c r="FG47">
        <v>3.2844500000000001</v>
      </c>
      <c r="FH47">
        <v>9999</v>
      </c>
      <c r="FI47">
        <v>9999</v>
      </c>
      <c r="FJ47">
        <v>9999</v>
      </c>
      <c r="FK47">
        <v>999.9</v>
      </c>
      <c r="FL47">
        <v>1.8658300000000001</v>
      </c>
      <c r="FM47">
        <v>1.8621799999999999</v>
      </c>
      <c r="FN47">
        <v>1.8641799999999999</v>
      </c>
      <c r="FO47">
        <v>1.86029</v>
      </c>
      <c r="FP47">
        <v>1.8609599999999999</v>
      </c>
      <c r="FQ47">
        <v>1.8601799999999999</v>
      </c>
      <c r="FR47">
        <v>1.8618600000000001</v>
      </c>
      <c r="FS47">
        <v>1.8585100000000001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-4.59</v>
      </c>
      <c r="GH47">
        <v>0.27900000000000003</v>
      </c>
      <c r="GI47">
        <v>-3.8812981962806838</v>
      </c>
      <c r="GJ47">
        <v>-3.9744887815693084E-3</v>
      </c>
      <c r="GK47">
        <v>1.847162108954052E-6</v>
      </c>
      <c r="GL47">
        <v>-4.4217609294687878E-10</v>
      </c>
      <c r="GM47">
        <v>-3.5710143375135749E-2</v>
      </c>
      <c r="GN47">
        <v>-2.5986294017825021E-3</v>
      </c>
      <c r="GO47">
        <v>9.7579789506272807E-4</v>
      </c>
      <c r="GP47">
        <v>-1.8446741173202889E-5</v>
      </c>
      <c r="GQ47">
        <v>6</v>
      </c>
      <c r="GR47">
        <v>2080</v>
      </c>
      <c r="GS47">
        <v>4</v>
      </c>
      <c r="GT47">
        <v>32</v>
      </c>
      <c r="GU47">
        <v>108.3</v>
      </c>
      <c r="GV47">
        <v>108.4</v>
      </c>
      <c r="GW47">
        <v>0.77758799999999995</v>
      </c>
      <c r="GX47">
        <v>2.5671400000000002</v>
      </c>
      <c r="GY47">
        <v>2.04834</v>
      </c>
      <c r="GZ47">
        <v>2.6135299999999999</v>
      </c>
      <c r="HA47">
        <v>2.1972700000000001</v>
      </c>
      <c r="HB47">
        <v>2.34009</v>
      </c>
      <c r="HC47">
        <v>37.626300000000001</v>
      </c>
      <c r="HD47">
        <v>14.587300000000001</v>
      </c>
      <c r="HE47">
        <v>18</v>
      </c>
      <c r="HF47">
        <v>306.82400000000001</v>
      </c>
      <c r="HG47">
        <v>768.56700000000001</v>
      </c>
      <c r="HH47">
        <v>31.000599999999999</v>
      </c>
      <c r="HI47">
        <v>31.340900000000001</v>
      </c>
      <c r="HJ47">
        <v>30.000599999999999</v>
      </c>
      <c r="HK47">
        <v>31.249500000000001</v>
      </c>
      <c r="HL47">
        <v>31.219799999999999</v>
      </c>
      <c r="HM47">
        <v>15.575799999999999</v>
      </c>
      <c r="HN47">
        <v>3.42686</v>
      </c>
      <c r="HO47">
        <v>100</v>
      </c>
      <c r="HP47">
        <v>31</v>
      </c>
      <c r="HQ47">
        <v>217.47</v>
      </c>
      <c r="HR47">
        <v>33.373699999999999</v>
      </c>
      <c r="HS47">
        <v>99.112200000000001</v>
      </c>
      <c r="HT47">
        <v>98.0702</v>
      </c>
    </row>
    <row r="48" spans="1:228" x14ac:dyDescent="0.2">
      <c r="A48">
        <v>33</v>
      </c>
      <c r="B48">
        <v>1675359952.0999999</v>
      </c>
      <c r="C48">
        <v>128</v>
      </c>
      <c r="D48" t="s">
        <v>424</v>
      </c>
      <c r="E48" t="s">
        <v>425</v>
      </c>
      <c r="F48">
        <v>4</v>
      </c>
      <c r="G48">
        <v>1675359949.7874999</v>
      </c>
      <c r="H48">
        <f t="shared" si="0"/>
        <v>6.8725040907771781E-4</v>
      </c>
      <c r="I48">
        <f t="shared" si="1"/>
        <v>0.68725040907771784</v>
      </c>
      <c r="J48">
        <f t="shared" si="2"/>
        <v>2.7661941859700718</v>
      </c>
      <c r="K48">
        <f t="shared" si="3"/>
        <v>193.35912500000001</v>
      </c>
      <c r="L48">
        <f t="shared" si="4"/>
        <v>113.11518708864118</v>
      </c>
      <c r="M48">
        <f t="shared" si="5"/>
        <v>11.484276997496529</v>
      </c>
      <c r="N48">
        <f t="shared" si="6"/>
        <v>19.631225555534122</v>
      </c>
      <c r="O48">
        <f t="shared" si="7"/>
        <v>5.7823570466932338E-2</v>
      </c>
      <c r="P48">
        <f t="shared" si="8"/>
        <v>2.7703850129322873</v>
      </c>
      <c r="Q48">
        <f t="shared" si="9"/>
        <v>5.7161360858386946E-2</v>
      </c>
      <c r="R48">
        <f t="shared" si="10"/>
        <v>3.5784715442547653E-2</v>
      </c>
      <c r="S48">
        <f t="shared" si="11"/>
        <v>226.11063860837766</v>
      </c>
      <c r="T48">
        <f t="shared" si="12"/>
        <v>33.680690311071494</v>
      </c>
      <c r="U48">
        <f t="shared" si="13"/>
        <v>31.425587499999999</v>
      </c>
      <c r="V48">
        <f t="shared" si="14"/>
        <v>4.6220150509139506</v>
      </c>
      <c r="W48">
        <f t="shared" si="15"/>
        <v>70.356729336056446</v>
      </c>
      <c r="X48">
        <f t="shared" si="16"/>
        <v>3.4498778556339533</v>
      </c>
      <c r="Y48">
        <f t="shared" si="17"/>
        <v>4.9034085128598477</v>
      </c>
      <c r="Z48">
        <f t="shared" si="18"/>
        <v>1.1721371952799973</v>
      </c>
      <c r="AA48">
        <f t="shared" si="19"/>
        <v>-30.307743040327356</v>
      </c>
      <c r="AB48">
        <f t="shared" si="20"/>
        <v>155.89136542795654</v>
      </c>
      <c r="AC48">
        <f t="shared" si="21"/>
        <v>12.754677537696175</v>
      </c>
      <c r="AD48">
        <f t="shared" si="22"/>
        <v>364.44893853370303</v>
      </c>
      <c r="AE48">
        <f t="shared" si="23"/>
        <v>13.43446832228171</v>
      </c>
      <c r="AF48">
        <f t="shared" si="24"/>
        <v>0.62408744776057457</v>
      </c>
      <c r="AG48">
        <f t="shared" si="25"/>
        <v>2.7661941859700718</v>
      </c>
      <c r="AH48">
        <v>212.33704840842029</v>
      </c>
      <c r="AI48">
        <v>203.2646606060606</v>
      </c>
      <c r="AJ48">
        <v>1.709416974508789</v>
      </c>
      <c r="AK48">
        <v>61.262167210891882</v>
      </c>
      <c r="AL48">
        <f t="shared" si="26"/>
        <v>0.68725040907771784</v>
      </c>
      <c r="AM48">
        <v>33.421769107532477</v>
      </c>
      <c r="AN48">
        <v>33.990196363636358</v>
      </c>
      <c r="AO48">
        <v>7.1630909090880284E-3</v>
      </c>
      <c r="AP48">
        <v>100.85</v>
      </c>
      <c r="AQ48">
        <v>332</v>
      </c>
      <c r="AR48">
        <v>51</v>
      </c>
      <c r="AS48">
        <f t="shared" si="27"/>
        <v>1</v>
      </c>
      <c r="AT48">
        <f t="shared" si="28"/>
        <v>0</v>
      </c>
      <c r="AU48">
        <f t="shared" si="29"/>
        <v>47496.932395140342</v>
      </c>
      <c r="AV48">
        <f t="shared" si="30"/>
        <v>1199.9849999999999</v>
      </c>
      <c r="AW48">
        <f t="shared" si="31"/>
        <v>1025.9112510924235</v>
      </c>
      <c r="AX48">
        <f t="shared" si="32"/>
        <v>0.85493672928613584</v>
      </c>
      <c r="AY48">
        <f t="shared" si="33"/>
        <v>0.1884278875222421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1675359949.7874999</v>
      </c>
      <c r="BF48">
        <v>193.35912500000001</v>
      </c>
      <c r="BG48">
        <v>205.87087500000001</v>
      </c>
      <c r="BH48">
        <v>33.979812499999987</v>
      </c>
      <c r="BI48">
        <v>33.423337500000002</v>
      </c>
      <c r="BJ48">
        <v>197.95824999999999</v>
      </c>
      <c r="BK48">
        <v>33.700912500000001</v>
      </c>
      <c r="BL48">
        <v>650.03575000000001</v>
      </c>
      <c r="BM48">
        <v>101.42725</v>
      </c>
      <c r="BN48">
        <v>0.10002757499999999</v>
      </c>
      <c r="BO48">
        <v>32.469337499999988</v>
      </c>
      <c r="BP48">
        <v>31.425587499999999</v>
      </c>
      <c r="BQ48">
        <v>999.9</v>
      </c>
      <c r="BR48">
        <v>0</v>
      </c>
      <c r="BS48">
        <v>0</v>
      </c>
      <c r="BT48">
        <v>8990.7825000000012</v>
      </c>
      <c r="BU48">
        <v>0</v>
      </c>
      <c r="BV48">
        <v>49.522387499999986</v>
      </c>
      <c r="BW48">
        <v>-12.5117625</v>
      </c>
      <c r="BX48">
        <v>200.16050000000001</v>
      </c>
      <c r="BY48">
        <v>212.98987500000001</v>
      </c>
      <c r="BZ48">
        <v>0.55648087499999999</v>
      </c>
      <c r="CA48">
        <v>205.87087500000001</v>
      </c>
      <c r="CB48">
        <v>33.423337500000002</v>
      </c>
      <c r="CC48">
        <v>3.4464787499999998</v>
      </c>
      <c r="CD48">
        <v>3.3900324999999998</v>
      </c>
      <c r="CE48">
        <v>26.358350000000002</v>
      </c>
      <c r="CF48">
        <v>26.078849999999999</v>
      </c>
      <c r="CG48">
        <v>1199.9849999999999</v>
      </c>
      <c r="CH48">
        <v>0.500024625</v>
      </c>
      <c r="CI48">
        <v>0.499975375</v>
      </c>
      <c r="CJ48">
        <v>0</v>
      </c>
      <c r="CK48">
        <v>1014.81625</v>
      </c>
      <c r="CL48">
        <v>4.9990899999999998</v>
      </c>
      <c r="CM48">
        <v>11003.825000000001</v>
      </c>
      <c r="CN48">
        <v>9557.8137500000012</v>
      </c>
      <c r="CO48">
        <v>41.257750000000001</v>
      </c>
      <c r="CP48">
        <v>43.25</v>
      </c>
      <c r="CQ48">
        <v>42.061999999999998</v>
      </c>
      <c r="CR48">
        <v>42.311999999999998</v>
      </c>
      <c r="CS48">
        <v>42.710625</v>
      </c>
      <c r="CT48">
        <v>597.52374999999995</v>
      </c>
      <c r="CU48">
        <v>597.46125000000006</v>
      </c>
      <c r="CV48">
        <v>0</v>
      </c>
      <c r="CW48">
        <v>1675359970.3</v>
      </c>
      <c r="CX48">
        <v>0</v>
      </c>
      <c r="CY48">
        <v>1675353449.5</v>
      </c>
      <c r="CZ48" t="s">
        <v>356</v>
      </c>
      <c r="DA48">
        <v>1675353449.5</v>
      </c>
      <c r="DB48">
        <v>1675353444</v>
      </c>
      <c r="DC48">
        <v>1</v>
      </c>
      <c r="DD48">
        <v>8.2000000000000003E-2</v>
      </c>
      <c r="DE48">
        <v>2.5000000000000001E-2</v>
      </c>
      <c r="DF48">
        <v>-5.3170000000000002</v>
      </c>
      <c r="DG48">
        <v>0.30099999999999999</v>
      </c>
      <c r="DH48">
        <v>415</v>
      </c>
      <c r="DI48">
        <v>32</v>
      </c>
      <c r="DJ48">
        <v>0.41</v>
      </c>
      <c r="DK48">
        <v>0.21</v>
      </c>
      <c r="DL48">
        <v>-12.287231707317069</v>
      </c>
      <c r="DM48">
        <v>-1.1053526132404321</v>
      </c>
      <c r="DN48">
        <v>0.1152608122837271</v>
      </c>
      <c r="DO48">
        <v>0</v>
      </c>
      <c r="DP48">
        <v>0.5115578780487805</v>
      </c>
      <c r="DQ48">
        <v>0.26389609756097587</v>
      </c>
      <c r="DR48">
        <v>2.7410929623761141E-2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357</v>
      </c>
      <c r="EA48">
        <v>3.2985500000000001</v>
      </c>
      <c r="EB48">
        <v>2.6251000000000002</v>
      </c>
      <c r="EC48">
        <v>5.6193100000000003E-2</v>
      </c>
      <c r="ED48">
        <v>5.7623300000000002E-2</v>
      </c>
      <c r="EE48">
        <v>0.139956</v>
      </c>
      <c r="EF48">
        <v>0.137243</v>
      </c>
      <c r="EG48">
        <v>28539.8</v>
      </c>
      <c r="EH48">
        <v>28982</v>
      </c>
      <c r="EI48">
        <v>28125.7</v>
      </c>
      <c r="EJ48">
        <v>29589</v>
      </c>
      <c r="EK48">
        <v>33289.4</v>
      </c>
      <c r="EL48">
        <v>35438.5</v>
      </c>
      <c r="EM48">
        <v>39703.4</v>
      </c>
      <c r="EN48">
        <v>42290.1</v>
      </c>
      <c r="EO48">
        <v>1.6073999999999999</v>
      </c>
      <c r="EP48">
        <v>2.2305999999999999</v>
      </c>
      <c r="EQ48">
        <v>6.9595900000000002E-2</v>
      </c>
      <c r="ER48">
        <v>0</v>
      </c>
      <c r="ES48">
        <v>30.2882</v>
      </c>
      <c r="ET48">
        <v>999.9</v>
      </c>
      <c r="EU48">
        <v>73</v>
      </c>
      <c r="EV48">
        <v>32.6</v>
      </c>
      <c r="EW48">
        <v>35.5518</v>
      </c>
      <c r="EX48">
        <v>57.250900000000001</v>
      </c>
      <c r="EY48">
        <v>-3.9222800000000002</v>
      </c>
      <c r="EZ48">
        <v>2</v>
      </c>
      <c r="FA48">
        <v>0.30388500000000002</v>
      </c>
      <c r="FB48">
        <v>-0.30526399999999998</v>
      </c>
      <c r="FC48">
        <v>20.273599999999998</v>
      </c>
      <c r="FD48">
        <v>5.2199900000000001</v>
      </c>
      <c r="FE48">
        <v>12.004</v>
      </c>
      <c r="FF48">
        <v>4.9870000000000001</v>
      </c>
      <c r="FG48">
        <v>3.2844500000000001</v>
      </c>
      <c r="FH48">
        <v>9999</v>
      </c>
      <c r="FI48">
        <v>9999</v>
      </c>
      <c r="FJ48">
        <v>9999</v>
      </c>
      <c r="FK48">
        <v>999.9</v>
      </c>
      <c r="FL48">
        <v>1.8658300000000001</v>
      </c>
      <c r="FM48">
        <v>1.8621799999999999</v>
      </c>
      <c r="FN48">
        <v>1.8641799999999999</v>
      </c>
      <c r="FO48">
        <v>1.8602700000000001</v>
      </c>
      <c r="FP48">
        <v>1.8609599999999999</v>
      </c>
      <c r="FQ48">
        <v>1.86016</v>
      </c>
      <c r="FR48">
        <v>1.8618600000000001</v>
      </c>
      <c r="FS48">
        <v>1.85849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-4.6120000000000001</v>
      </c>
      <c r="GH48">
        <v>0.27889999999999998</v>
      </c>
      <c r="GI48">
        <v>-3.8812981962806838</v>
      </c>
      <c r="GJ48">
        <v>-3.9744887815693084E-3</v>
      </c>
      <c r="GK48">
        <v>1.847162108954052E-6</v>
      </c>
      <c r="GL48">
        <v>-4.4217609294687878E-10</v>
      </c>
      <c r="GM48">
        <v>-3.5710143375135749E-2</v>
      </c>
      <c r="GN48">
        <v>-2.5986294017825021E-3</v>
      </c>
      <c r="GO48">
        <v>9.7579789506272807E-4</v>
      </c>
      <c r="GP48">
        <v>-1.8446741173202889E-5</v>
      </c>
      <c r="GQ48">
        <v>6</v>
      </c>
      <c r="GR48">
        <v>2080</v>
      </c>
      <c r="GS48">
        <v>4</v>
      </c>
      <c r="GT48">
        <v>32</v>
      </c>
      <c r="GU48">
        <v>108.4</v>
      </c>
      <c r="GV48">
        <v>108.5</v>
      </c>
      <c r="GW48">
        <v>0.79711900000000002</v>
      </c>
      <c r="GX48">
        <v>2.5708000000000002</v>
      </c>
      <c r="GY48">
        <v>2.04834</v>
      </c>
      <c r="GZ48">
        <v>2.6135299999999999</v>
      </c>
      <c r="HA48">
        <v>2.1972700000000001</v>
      </c>
      <c r="HB48">
        <v>2.3596200000000001</v>
      </c>
      <c r="HC48">
        <v>37.626300000000001</v>
      </c>
      <c r="HD48">
        <v>14.587300000000001</v>
      </c>
      <c r="HE48">
        <v>18</v>
      </c>
      <c r="HF48">
        <v>307.05099999999999</v>
      </c>
      <c r="HG48">
        <v>768.61199999999997</v>
      </c>
      <c r="HH48">
        <v>31.000900000000001</v>
      </c>
      <c r="HI48">
        <v>31.345099999999999</v>
      </c>
      <c r="HJ48">
        <v>30.000499999999999</v>
      </c>
      <c r="HK48">
        <v>31.2529</v>
      </c>
      <c r="HL48">
        <v>31.223199999999999</v>
      </c>
      <c r="HM48">
        <v>15.971500000000001</v>
      </c>
      <c r="HN48">
        <v>3.42686</v>
      </c>
      <c r="HO48">
        <v>100</v>
      </c>
      <c r="HP48">
        <v>31</v>
      </c>
      <c r="HQ48">
        <v>224.148</v>
      </c>
      <c r="HR48">
        <v>33.325699999999998</v>
      </c>
      <c r="HS48">
        <v>99.111199999999997</v>
      </c>
      <c r="HT48">
        <v>98.069800000000001</v>
      </c>
    </row>
    <row r="49" spans="1:228" x14ac:dyDescent="0.2">
      <c r="A49">
        <v>34</v>
      </c>
      <c r="B49">
        <v>1675359956.0999999</v>
      </c>
      <c r="C49">
        <v>132</v>
      </c>
      <c r="D49" t="s">
        <v>426</v>
      </c>
      <c r="E49" t="s">
        <v>427</v>
      </c>
      <c r="F49">
        <v>4</v>
      </c>
      <c r="G49">
        <v>1675359954.0999999</v>
      </c>
      <c r="H49">
        <f t="shared" si="0"/>
        <v>6.8279004747808544E-4</v>
      </c>
      <c r="I49">
        <f t="shared" si="1"/>
        <v>0.68279004747808547</v>
      </c>
      <c r="J49">
        <f t="shared" si="2"/>
        <v>2.7447961674504375</v>
      </c>
      <c r="K49">
        <f t="shared" si="3"/>
        <v>200.54628571428569</v>
      </c>
      <c r="L49">
        <f t="shared" si="4"/>
        <v>120.49489209799306</v>
      </c>
      <c r="M49">
        <f t="shared" si="5"/>
        <v>12.233577952745911</v>
      </c>
      <c r="N49">
        <f t="shared" si="6"/>
        <v>20.361017605826223</v>
      </c>
      <c r="O49">
        <f t="shared" si="7"/>
        <v>5.7615813331390806E-2</v>
      </c>
      <c r="P49">
        <f t="shared" si="8"/>
        <v>2.7677517641539309</v>
      </c>
      <c r="Q49">
        <f t="shared" si="9"/>
        <v>5.6957706732380174E-2</v>
      </c>
      <c r="R49">
        <f t="shared" si="10"/>
        <v>3.565706852841001E-2</v>
      </c>
      <c r="S49">
        <f t="shared" si="11"/>
        <v>226.1129782340291</v>
      </c>
      <c r="T49">
        <f t="shared" si="12"/>
        <v>33.687117795797491</v>
      </c>
      <c r="U49">
        <f t="shared" si="13"/>
        <v>31.422228571428569</v>
      </c>
      <c r="V49">
        <f t="shared" si="14"/>
        <v>4.621132689430052</v>
      </c>
      <c r="W49">
        <f t="shared" si="15"/>
        <v>70.392630879953373</v>
      </c>
      <c r="X49">
        <f t="shared" si="16"/>
        <v>3.4524431903089581</v>
      </c>
      <c r="Y49">
        <f t="shared" si="17"/>
        <v>4.904552006582489</v>
      </c>
      <c r="Z49">
        <f t="shared" si="18"/>
        <v>1.1686894991210939</v>
      </c>
      <c r="AA49">
        <f t="shared" si="19"/>
        <v>-30.11104109378357</v>
      </c>
      <c r="AB49">
        <f t="shared" si="20"/>
        <v>156.86123773424177</v>
      </c>
      <c r="AC49">
        <f t="shared" si="21"/>
        <v>12.846290142791274</v>
      </c>
      <c r="AD49">
        <f t="shared" si="22"/>
        <v>365.7094650172786</v>
      </c>
      <c r="AE49">
        <f t="shared" si="23"/>
        <v>13.486578584347425</v>
      </c>
      <c r="AF49">
        <f t="shared" si="24"/>
        <v>0.64619803448867708</v>
      </c>
      <c r="AG49">
        <f t="shared" si="25"/>
        <v>2.7447961674504375</v>
      </c>
      <c r="AH49">
        <v>219.3004379474348</v>
      </c>
      <c r="AI49">
        <v>210.18789696969679</v>
      </c>
      <c r="AJ49">
        <v>1.725549369417344</v>
      </c>
      <c r="AK49">
        <v>61.262167210891882</v>
      </c>
      <c r="AL49">
        <f t="shared" si="26"/>
        <v>0.68279004747808547</v>
      </c>
      <c r="AM49">
        <v>33.426207378008662</v>
      </c>
      <c r="AN49">
        <v>34.015787878787862</v>
      </c>
      <c r="AO49">
        <v>3.102043290050711E-3</v>
      </c>
      <c r="AP49">
        <v>100.85</v>
      </c>
      <c r="AQ49">
        <v>331</v>
      </c>
      <c r="AR49">
        <v>51</v>
      </c>
      <c r="AS49">
        <f t="shared" si="27"/>
        <v>1</v>
      </c>
      <c r="AT49">
        <f t="shared" si="28"/>
        <v>0</v>
      </c>
      <c r="AU49">
        <f t="shared" si="29"/>
        <v>47423.65246559323</v>
      </c>
      <c r="AV49">
        <f t="shared" si="30"/>
        <v>1199.992857142857</v>
      </c>
      <c r="AW49">
        <f t="shared" si="31"/>
        <v>1025.918413592761</v>
      </c>
      <c r="AX49">
        <f t="shared" si="32"/>
        <v>0.85493710023861191</v>
      </c>
      <c r="AY49">
        <f t="shared" si="33"/>
        <v>0.18842860346052107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1675359954.0999999</v>
      </c>
      <c r="BF49">
        <v>200.54628571428569</v>
      </c>
      <c r="BG49">
        <v>213.1142857142857</v>
      </c>
      <c r="BH49">
        <v>34.004914285714293</v>
      </c>
      <c r="BI49">
        <v>33.428742857142858</v>
      </c>
      <c r="BJ49">
        <v>205.16914285714279</v>
      </c>
      <c r="BK49">
        <v>33.725971428571427</v>
      </c>
      <c r="BL49">
        <v>650.04</v>
      </c>
      <c r="BM49">
        <v>101.4277142857143</v>
      </c>
      <c r="BN49">
        <v>0.1000578857142857</v>
      </c>
      <c r="BO49">
        <v>32.473471428571429</v>
      </c>
      <c r="BP49">
        <v>31.422228571428569</v>
      </c>
      <c r="BQ49">
        <v>999.89999999999986</v>
      </c>
      <c r="BR49">
        <v>0</v>
      </c>
      <c r="BS49">
        <v>0</v>
      </c>
      <c r="BT49">
        <v>8976.7857142857138</v>
      </c>
      <c r="BU49">
        <v>0</v>
      </c>
      <c r="BV49">
        <v>48.669400000000003</v>
      </c>
      <c r="BW49">
        <v>-12.56785714285714</v>
      </c>
      <c r="BX49">
        <v>207.60599999999999</v>
      </c>
      <c r="BY49">
        <v>220.4845714285714</v>
      </c>
      <c r="BZ49">
        <v>0.57614900000000002</v>
      </c>
      <c r="CA49">
        <v>213.1142857142857</v>
      </c>
      <c r="CB49">
        <v>33.428742857142858</v>
      </c>
      <c r="CC49">
        <v>3.4490414285714288</v>
      </c>
      <c r="CD49">
        <v>3.3906000000000001</v>
      </c>
      <c r="CE49">
        <v>26.370957142857151</v>
      </c>
      <c r="CF49">
        <v>26.081671428571429</v>
      </c>
      <c r="CG49">
        <v>1199.992857142857</v>
      </c>
      <c r="CH49">
        <v>0.50001499999999999</v>
      </c>
      <c r="CI49">
        <v>0.49998500000000012</v>
      </c>
      <c r="CJ49">
        <v>0</v>
      </c>
      <c r="CK49">
        <v>1013.975714285714</v>
      </c>
      <c r="CL49">
        <v>4.9990899999999998</v>
      </c>
      <c r="CM49">
        <v>10996.485714285711</v>
      </c>
      <c r="CN49">
        <v>9557.841428571428</v>
      </c>
      <c r="CO49">
        <v>41.311999999999998</v>
      </c>
      <c r="CP49">
        <v>43.25</v>
      </c>
      <c r="CQ49">
        <v>42.061999999999998</v>
      </c>
      <c r="CR49">
        <v>42.338999999999999</v>
      </c>
      <c r="CS49">
        <v>42.723000000000013</v>
      </c>
      <c r="CT49">
        <v>597.51285714285711</v>
      </c>
      <c r="CU49">
        <v>597.48000000000013</v>
      </c>
      <c r="CV49">
        <v>0</v>
      </c>
      <c r="CW49">
        <v>1675359974.5</v>
      </c>
      <c r="CX49">
        <v>0</v>
      </c>
      <c r="CY49">
        <v>1675353449.5</v>
      </c>
      <c r="CZ49" t="s">
        <v>356</v>
      </c>
      <c r="DA49">
        <v>1675353449.5</v>
      </c>
      <c r="DB49">
        <v>1675353444</v>
      </c>
      <c r="DC49">
        <v>1</v>
      </c>
      <c r="DD49">
        <v>8.2000000000000003E-2</v>
      </c>
      <c r="DE49">
        <v>2.5000000000000001E-2</v>
      </c>
      <c r="DF49">
        <v>-5.3170000000000002</v>
      </c>
      <c r="DG49">
        <v>0.30099999999999999</v>
      </c>
      <c r="DH49">
        <v>415</v>
      </c>
      <c r="DI49">
        <v>32</v>
      </c>
      <c r="DJ49">
        <v>0.41</v>
      </c>
      <c r="DK49">
        <v>0.21</v>
      </c>
      <c r="DL49">
        <v>-12.372595121951219</v>
      </c>
      <c r="DM49">
        <v>-1.2206445993031549</v>
      </c>
      <c r="DN49">
        <v>0.12742053276974849</v>
      </c>
      <c r="DO49">
        <v>0</v>
      </c>
      <c r="DP49">
        <v>0.52949234146341462</v>
      </c>
      <c r="DQ49">
        <v>0.29758766550522719</v>
      </c>
      <c r="DR49">
        <v>2.9745261768696549E-2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357</v>
      </c>
      <c r="EA49">
        <v>3.2982999999999998</v>
      </c>
      <c r="EB49">
        <v>2.62521</v>
      </c>
      <c r="EC49">
        <v>5.7829600000000002E-2</v>
      </c>
      <c r="ED49">
        <v>5.9227500000000002E-2</v>
      </c>
      <c r="EE49">
        <v>0.140019</v>
      </c>
      <c r="EF49">
        <v>0.13725699999999999</v>
      </c>
      <c r="EG49">
        <v>28490.400000000001</v>
      </c>
      <c r="EH49">
        <v>28932.6</v>
      </c>
      <c r="EI49">
        <v>28125.8</v>
      </c>
      <c r="EJ49">
        <v>29588.9</v>
      </c>
      <c r="EK49">
        <v>33287.5</v>
      </c>
      <c r="EL49">
        <v>35438</v>
      </c>
      <c r="EM49">
        <v>39703.9</v>
      </c>
      <c r="EN49">
        <v>42290.1</v>
      </c>
      <c r="EO49">
        <v>1.6088499999999999</v>
      </c>
      <c r="EP49">
        <v>2.2307000000000001</v>
      </c>
      <c r="EQ49">
        <v>7.0259000000000002E-2</v>
      </c>
      <c r="ER49">
        <v>0</v>
      </c>
      <c r="ES49">
        <v>30.284800000000001</v>
      </c>
      <c r="ET49">
        <v>999.9</v>
      </c>
      <c r="EU49">
        <v>73</v>
      </c>
      <c r="EV49">
        <v>32.6</v>
      </c>
      <c r="EW49">
        <v>35.550800000000002</v>
      </c>
      <c r="EX49">
        <v>56.860799999999998</v>
      </c>
      <c r="EY49">
        <v>-3.8742000000000001</v>
      </c>
      <c r="EZ49">
        <v>2</v>
      </c>
      <c r="FA49">
        <v>0.30438300000000001</v>
      </c>
      <c r="FB49">
        <v>-0.299929</v>
      </c>
      <c r="FC49">
        <v>20.273599999999998</v>
      </c>
      <c r="FD49">
        <v>5.2201399999999998</v>
      </c>
      <c r="FE49">
        <v>12.004099999999999</v>
      </c>
      <c r="FF49">
        <v>4.98705</v>
      </c>
      <c r="FG49">
        <v>3.2845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1.8621799999999999</v>
      </c>
      <c r="FN49">
        <v>1.86419</v>
      </c>
      <c r="FO49">
        <v>1.86026</v>
      </c>
      <c r="FP49">
        <v>1.8609599999999999</v>
      </c>
      <c r="FQ49">
        <v>1.8601799999999999</v>
      </c>
      <c r="FR49">
        <v>1.8618600000000001</v>
      </c>
      <c r="FS49">
        <v>1.85849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-4.633</v>
      </c>
      <c r="GH49">
        <v>0.27889999999999998</v>
      </c>
      <c r="GI49">
        <v>-3.8812981962806838</v>
      </c>
      <c r="GJ49">
        <v>-3.9744887815693084E-3</v>
      </c>
      <c r="GK49">
        <v>1.847162108954052E-6</v>
      </c>
      <c r="GL49">
        <v>-4.4217609294687878E-10</v>
      </c>
      <c r="GM49">
        <v>-3.5710143375135749E-2</v>
      </c>
      <c r="GN49">
        <v>-2.5986294017825021E-3</v>
      </c>
      <c r="GO49">
        <v>9.7579789506272807E-4</v>
      </c>
      <c r="GP49">
        <v>-1.8446741173202889E-5</v>
      </c>
      <c r="GQ49">
        <v>6</v>
      </c>
      <c r="GR49">
        <v>2080</v>
      </c>
      <c r="GS49">
        <v>4</v>
      </c>
      <c r="GT49">
        <v>32</v>
      </c>
      <c r="GU49">
        <v>108.4</v>
      </c>
      <c r="GV49">
        <v>108.5</v>
      </c>
      <c r="GW49">
        <v>0.81787100000000001</v>
      </c>
      <c r="GX49">
        <v>2.5769000000000002</v>
      </c>
      <c r="GY49">
        <v>2.04834</v>
      </c>
      <c r="GZ49">
        <v>2.6135299999999999</v>
      </c>
      <c r="HA49">
        <v>2.1972700000000001</v>
      </c>
      <c r="HB49">
        <v>2.32666</v>
      </c>
      <c r="HC49">
        <v>37.626300000000001</v>
      </c>
      <c r="HD49">
        <v>14.569800000000001</v>
      </c>
      <c r="HE49">
        <v>18</v>
      </c>
      <c r="HF49">
        <v>307.70999999999998</v>
      </c>
      <c r="HG49">
        <v>768.76</v>
      </c>
      <c r="HH49">
        <v>31.001300000000001</v>
      </c>
      <c r="HI49">
        <v>31.3492</v>
      </c>
      <c r="HJ49">
        <v>30.000599999999999</v>
      </c>
      <c r="HK49">
        <v>31.257000000000001</v>
      </c>
      <c r="HL49">
        <v>31.2271</v>
      </c>
      <c r="HM49">
        <v>16.367599999999999</v>
      </c>
      <c r="HN49">
        <v>3.70289</v>
      </c>
      <c r="HO49">
        <v>100</v>
      </c>
      <c r="HP49">
        <v>31</v>
      </c>
      <c r="HQ49">
        <v>230.82400000000001</v>
      </c>
      <c r="HR49">
        <v>33.271999999999998</v>
      </c>
      <c r="HS49">
        <v>99.111999999999995</v>
      </c>
      <c r="HT49">
        <v>98.069699999999997</v>
      </c>
    </row>
    <row r="50" spans="1:228" x14ac:dyDescent="0.2">
      <c r="A50">
        <v>35</v>
      </c>
      <c r="B50">
        <v>1675359960.0999999</v>
      </c>
      <c r="C50">
        <v>136</v>
      </c>
      <c r="D50" t="s">
        <v>428</v>
      </c>
      <c r="E50" t="s">
        <v>429</v>
      </c>
      <c r="F50">
        <v>4</v>
      </c>
      <c r="G50">
        <v>1675359957.7874999</v>
      </c>
      <c r="H50">
        <f t="shared" si="0"/>
        <v>6.8509118107030825E-4</v>
      </c>
      <c r="I50">
        <f t="shared" si="1"/>
        <v>0.6850911810703082</v>
      </c>
      <c r="J50">
        <f t="shared" si="2"/>
        <v>2.839451633251298</v>
      </c>
      <c r="K50">
        <f t="shared" si="3"/>
        <v>206.656125</v>
      </c>
      <c r="L50">
        <f t="shared" si="4"/>
        <v>124.27283910833789</v>
      </c>
      <c r="M50">
        <f t="shared" si="5"/>
        <v>12.617088336082356</v>
      </c>
      <c r="N50">
        <f t="shared" si="6"/>
        <v>20.981242587082235</v>
      </c>
      <c r="O50">
        <f t="shared" si="7"/>
        <v>5.7917202125682285E-2</v>
      </c>
      <c r="P50">
        <f t="shared" si="8"/>
        <v>2.7723606069452318</v>
      </c>
      <c r="Q50">
        <f t="shared" si="9"/>
        <v>5.7253327044209275E-2</v>
      </c>
      <c r="R50">
        <f t="shared" si="10"/>
        <v>3.5842341789693352E-2</v>
      </c>
      <c r="S50">
        <f t="shared" si="11"/>
        <v>226.11130760906363</v>
      </c>
      <c r="T50">
        <f t="shared" si="12"/>
        <v>33.688453292380864</v>
      </c>
      <c r="U50">
        <f t="shared" si="13"/>
        <v>31.420462499999999</v>
      </c>
      <c r="V50">
        <f t="shared" si="14"/>
        <v>4.6206688165823122</v>
      </c>
      <c r="W50">
        <f t="shared" si="15"/>
        <v>70.411317029316095</v>
      </c>
      <c r="X50">
        <f t="shared" si="16"/>
        <v>3.4541079190361339</v>
      </c>
      <c r="Y50">
        <f t="shared" si="17"/>
        <v>4.9056147005430955</v>
      </c>
      <c r="Z50">
        <f t="shared" si="18"/>
        <v>1.1665608975461783</v>
      </c>
      <c r="AA50">
        <f t="shared" si="19"/>
        <v>-30.212521085200592</v>
      </c>
      <c r="AB50">
        <f t="shared" si="20"/>
        <v>157.96050530324766</v>
      </c>
      <c r="AC50">
        <f t="shared" si="21"/>
        <v>12.914942202544957</v>
      </c>
      <c r="AD50">
        <f t="shared" si="22"/>
        <v>366.77423402965564</v>
      </c>
      <c r="AE50">
        <f t="shared" si="23"/>
        <v>13.559651536644576</v>
      </c>
      <c r="AF50">
        <f t="shared" si="24"/>
        <v>0.66344129333204749</v>
      </c>
      <c r="AG50">
        <f t="shared" si="25"/>
        <v>2.839451633251298</v>
      </c>
      <c r="AH50">
        <v>226.2375939161526</v>
      </c>
      <c r="AI50">
        <v>217.05610303030301</v>
      </c>
      <c r="AJ50">
        <v>1.719612318876923</v>
      </c>
      <c r="AK50">
        <v>61.262167210891882</v>
      </c>
      <c r="AL50">
        <f t="shared" si="26"/>
        <v>0.6850911810703082</v>
      </c>
      <c r="AM50">
        <v>33.431848036709951</v>
      </c>
      <c r="AN50">
        <v>34.022695151515137</v>
      </c>
      <c r="AO50">
        <v>3.238496969697119E-3</v>
      </c>
      <c r="AP50">
        <v>100.85</v>
      </c>
      <c r="AQ50">
        <v>331</v>
      </c>
      <c r="AR50">
        <v>51</v>
      </c>
      <c r="AS50">
        <f t="shared" si="27"/>
        <v>1</v>
      </c>
      <c r="AT50">
        <f t="shared" si="28"/>
        <v>0</v>
      </c>
      <c r="AU50">
        <f t="shared" si="29"/>
        <v>47550.214646593769</v>
      </c>
      <c r="AV50">
        <f t="shared" si="30"/>
        <v>1199.9837500000001</v>
      </c>
      <c r="AW50">
        <f t="shared" si="31"/>
        <v>1025.9106510927791</v>
      </c>
      <c r="AX50">
        <f t="shared" si="32"/>
        <v>0.85493711985081378</v>
      </c>
      <c r="AY50">
        <f t="shared" si="33"/>
        <v>0.18842864131207077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1675359957.7874999</v>
      </c>
      <c r="BF50">
        <v>206.656125</v>
      </c>
      <c r="BG50">
        <v>219.29987499999999</v>
      </c>
      <c r="BH50">
        <v>34.021462499999998</v>
      </c>
      <c r="BI50">
        <v>33.429862499999999</v>
      </c>
      <c r="BJ50">
        <v>211.29849999999999</v>
      </c>
      <c r="BK50">
        <v>33.742550000000001</v>
      </c>
      <c r="BL50">
        <v>649.96962500000006</v>
      </c>
      <c r="BM50">
        <v>101.427375</v>
      </c>
      <c r="BN50">
        <v>9.9945262499999993E-2</v>
      </c>
      <c r="BO50">
        <v>32.477312499999996</v>
      </c>
      <c r="BP50">
        <v>31.420462499999999</v>
      </c>
      <c r="BQ50">
        <v>999.9</v>
      </c>
      <c r="BR50">
        <v>0</v>
      </c>
      <c r="BS50">
        <v>0</v>
      </c>
      <c r="BT50">
        <v>9001.25</v>
      </c>
      <c r="BU50">
        <v>0</v>
      </c>
      <c r="BV50">
        <v>47.998262500000003</v>
      </c>
      <c r="BW50">
        <v>-12.64405</v>
      </c>
      <c r="BX50">
        <v>213.93437499999999</v>
      </c>
      <c r="BY50">
        <v>226.88475</v>
      </c>
      <c r="BZ50">
        <v>0.59160287499999997</v>
      </c>
      <c r="CA50">
        <v>219.29987499999999</v>
      </c>
      <c r="CB50">
        <v>33.429862499999999</v>
      </c>
      <c r="CC50">
        <v>3.4507062500000001</v>
      </c>
      <c r="CD50">
        <v>3.3907012500000002</v>
      </c>
      <c r="CE50">
        <v>26.379112500000002</v>
      </c>
      <c r="CF50">
        <v>26.0822</v>
      </c>
      <c r="CG50">
        <v>1199.9837500000001</v>
      </c>
      <c r="CH50">
        <v>0.50001325000000008</v>
      </c>
      <c r="CI50">
        <v>0.49998674999999998</v>
      </c>
      <c r="CJ50">
        <v>0</v>
      </c>
      <c r="CK50">
        <v>1013.225</v>
      </c>
      <c r="CL50">
        <v>4.9990899999999998</v>
      </c>
      <c r="CM50">
        <v>10990.112499999999</v>
      </c>
      <c r="CN50">
        <v>9557.76</v>
      </c>
      <c r="CO50">
        <v>41.311999999999998</v>
      </c>
      <c r="CP50">
        <v>43.25</v>
      </c>
      <c r="CQ50">
        <v>42.061999999999998</v>
      </c>
      <c r="CR50">
        <v>42.375</v>
      </c>
      <c r="CS50">
        <v>42.742125000000001</v>
      </c>
      <c r="CT50">
        <v>597.50749999999994</v>
      </c>
      <c r="CU50">
        <v>597.47624999999994</v>
      </c>
      <c r="CV50">
        <v>0</v>
      </c>
      <c r="CW50">
        <v>1675359978.0999999</v>
      </c>
      <c r="CX50">
        <v>0</v>
      </c>
      <c r="CY50">
        <v>1675353449.5</v>
      </c>
      <c r="CZ50" t="s">
        <v>356</v>
      </c>
      <c r="DA50">
        <v>1675353449.5</v>
      </c>
      <c r="DB50">
        <v>1675353444</v>
      </c>
      <c r="DC50">
        <v>1</v>
      </c>
      <c r="DD50">
        <v>8.2000000000000003E-2</v>
      </c>
      <c r="DE50">
        <v>2.5000000000000001E-2</v>
      </c>
      <c r="DF50">
        <v>-5.3170000000000002</v>
      </c>
      <c r="DG50">
        <v>0.30099999999999999</v>
      </c>
      <c r="DH50">
        <v>415</v>
      </c>
      <c r="DI50">
        <v>32</v>
      </c>
      <c r="DJ50">
        <v>0.41</v>
      </c>
      <c r="DK50">
        <v>0.21</v>
      </c>
      <c r="DL50">
        <v>-12.443919512195119</v>
      </c>
      <c r="DM50">
        <v>-1.4217512195122179</v>
      </c>
      <c r="DN50">
        <v>0.1429119295904796</v>
      </c>
      <c r="DO50">
        <v>0</v>
      </c>
      <c r="DP50">
        <v>0.54920512195121951</v>
      </c>
      <c r="DQ50">
        <v>0.28502481533101087</v>
      </c>
      <c r="DR50">
        <v>2.837505606415016E-2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357</v>
      </c>
      <c r="EA50">
        <v>3.2983600000000002</v>
      </c>
      <c r="EB50">
        <v>2.6252200000000001</v>
      </c>
      <c r="EC50">
        <v>5.9440899999999998E-2</v>
      </c>
      <c r="ED50">
        <v>6.08338E-2</v>
      </c>
      <c r="EE50">
        <v>0.140039</v>
      </c>
      <c r="EF50">
        <v>0.13722799999999999</v>
      </c>
      <c r="EG50">
        <v>28442</v>
      </c>
      <c r="EH50">
        <v>28882.9</v>
      </c>
      <c r="EI50">
        <v>28126</v>
      </c>
      <c r="EJ50">
        <v>29588.7</v>
      </c>
      <c r="EK50">
        <v>33286.800000000003</v>
      </c>
      <c r="EL50">
        <v>35438.800000000003</v>
      </c>
      <c r="EM50">
        <v>39703.9</v>
      </c>
      <c r="EN50">
        <v>42289.4</v>
      </c>
      <c r="EO50">
        <v>1.60772</v>
      </c>
      <c r="EP50">
        <v>2.2305000000000001</v>
      </c>
      <c r="EQ50">
        <v>6.9633100000000003E-2</v>
      </c>
      <c r="ER50">
        <v>0</v>
      </c>
      <c r="ES50">
        <v>30.280999999999999</v>
      </c>
      <c r="ET50">
        <v>999.9</v>
      </c>
      <c r="EU50">
        <v>73</v>
      </c>
      <c r="EV50">
        <v>32.6</v>
      </c>
      <c r="EW50">
        <v>35.549799999999998</v>
      </c>
      <c r="EX50">
        <v>57.580800000000004</v>
      </c>
      <c r="EY50">
        <v>-3.7459899999999999</v>
      </c>
      <c r="EZ50">
        <v>2</v>
      </c>
      <c r="FA50">
        <v>0.30473299999999998</v>
      </c>
      <c r="FB50">
        <v>-0.29474400000000001</v>
      </c>
      <c r="FC50">
        <v>20.273599999999998</v>
      </c>
      <c r="FD50">
        <v>5.22133</v>
      </c>
      <c r="FE50">
        <v>12.004</v>
      </c>
      <c r="FF50">
        <v>4.9873500000000002</v>
      </c>
      <c r="FG50">
        <v>3.2846500000000001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1.86219</v>
      </c>
      <c r="FN50">
        <v>1.8641799999999999</v>
      </c>
      <c r="FO50">
        <v>1.86029</v>
      </c>
      <c r="FP50">
        <v>1.8609599999999999</v>
      </c>
      <c r="FQ50">
        <v>1.8602000000000001</v>
      </c>
      <c r="FR50">
        <v>1.86188</v>
      </c>
      <c r="FS50">
        <v>1.8584700000000001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-4.6559999999999997</v>
      </c>
      <c r="GH50">
        <v>0.27889999999999998</v>
      </c>
      <c r="GI50">
        <v>-3.8812981962806838</v>
      </c>
      <c r="GJ50">
        <v>-3.9744887815693084E-3</v>
      </c>
      <c r="GK50">
        <v>1.847162108954052E-6</v>
      </c>
      <c r="GL50">
        <v>-4.4217609294687878E-10</v>
      </c>
      <c r="GM50">
        <v>-3.5710143375135749E-2</v>
      </c>
      <c r="GN50">
        <v>-2.5986294017825021E-3</v>
      </c>
      <c r="GO50">
        <v>9.7579789506272807E-4</v>
      </c>
      <c r="GP50">
        <v>-1.8446741173202889E-5</v>
      </c>
      <c r="GQ50">
        <v>6</v>
      </c>
      <c r="GR50">
        <v>2080</v>
      </c>
      <c r="GS50">
        <v>4</v>
      </c>
      <c r="GT50">
        <v>32</v>
      </c>
      <c r="GU50">
        <v>108.5</v>
      </c>
      <c r="GV50">
        <v>108.6</v>
      </c>
      <c r="GW50">
        <v>0.83618199999999998</v>
      </c>
      <c r="GX50">
        <v>2.5756800000000002</v>
      </c>
      <c r="GY50">
        <v>2.04834</v>
      </c>
      <c r="GZ50">
        <v>2.6135299999999999</v>
      </c>
      <c r="HA50">
        <v>2.1972700000000001</v>
      </c>
      <c r="HB50">
        <v>2.2961399999999998</v>
      </c>
      <c r="HC50">
        <v>37.626300000000001</v>
      </c>
      <c r="HD50">
        <v>14.5611</v>
      </c>
      <c r="HE50">
        <v>18</v>
      </c>
      <c r="HF50">
        <v>307.22899999999998</v>
      </c>
      <c r="HG50">
        <v>768.61400000000003</v>
      </c>
      <c r="HH50">
        <v>31.001300000000001</v>
      </c>
      <c r="HI50">
        <v>31.353999999999999</v>
      </c>
      <c r="HJ50">
        <v>30.000499999999999</v>
      </c>
      <c r="HK50">
        <v>31.260400000000001</v>
      </c>
      <c r="HL50">
        <v>31.230699999999999</v>
      </c>
      <c r="HM50">
        <v>16.761600000000001</v>
      </c>
      <c r="HN50">
        <v>3.9921799999999998</v>
      </c>
      <c r="HO50">
        <v>100</v>
      </c>
      <c r="HP50">
        <v>31</v>
      </c>
      <c r="HQ50">
        <v>237.50299999999999</v>
      </c>
      <c r="HR50">
        <v>33.226199999999999</v>
      </c>
      <c r="HS50">
        <v>99.112399999999994</v>
      </c>
      <c r="HT50">
        <v>98.068399999999997</v>
      </c>
    </row>
    <row r="51" spans="1:228" x14ac:dyDescent="0.2">
      <c r="A51">
        <v>36</v>
      </c>
      <c r="B51">
        <v>1675359964.0999999</v>
      </c>
      <c r="C51">
        <v>140</v>
      </c>
      <c r="D51" t="s">
        <v>430</v>
      </c>
      <c r="E51" t="s">
        <v>431</v>
      </c>
      <c r="F51">
        <v>4</v>
      </c>
      <c r="G51">
        <v>1675359962.0999999</v>
      </c>
      <c r="H51">
        <f t="shared" si="0"/>
        <v>7.0084893394612379E-4</v>
      </c>
      <c r="I51">
        <f t="shared" si="1"/>
        <v>0.7008489339461238</v>
      </c>
      <c r="J51">
        <f t="shared" si="2"/>
        <v>2.9547771508910463</v>
      </c>
      <c r="K51">
        <f t="shared" si="3"/>
        <v>213.8222857142857</v>
      </c>
      <c r="L51">
        <f t="shared" si="4"/>
        <v>130.16554643757436</v>
      </c>
      <c r="M51">
        <f t="shared" si="5"/>
        <v>13.215358191719217</v>
      </c>
      <c r="N51">
        <f t="shared" si="6"/>
        <v>21.708802155581147</v>
      </c>
      <c r="O51">
        <f t="shared" si="7"/>
        <v>5.941767895713379E-2</v>
      </c>
      <c r="P51">
        <f t="shared" si="8"/>
        <v>2.7693622034972156</v>
      </c>
      <c r="Q51">
        <f t="shared" si="9"/>
        <v>5.8718436982300205E-2</v>
      </c>
      <c r="R51">
        <f t="shared" si="10"/>
        <v>3.6761161506018658E-2</v>
      </c>
      <c r="S51">
        <f t="shared" si="11"/>
        <v>226.11664423456384</v>
      </c>
      <c r="T51">
        <f t="shared" si="12"/>
        <v>33.686697943430858</v>
      </c>
      <c r="U51">
        <f t="shared" si="13"/>
        <v>31.412285714285709</v>
      </c>
      <c r="V51">
        <f t="shared" si="14"/>
        <v>4.6185216465695911</v>
      </c>
      <c r="W51">
        <f t="shared" si="15"/>
        <v>70.422243516574994</v>
      </c>
      <c r="X51">
        <f t="shared" si="16"/>
        <v>3.454897595085344</v>
      </c>
      <c r="Y51">
        <f t="shared" si="17"/>
        <v>4.905974905886346</v>
      </c>
      <c r="Z51">
        <f t="shared" si="18"/>
        <v>1.1636240514842471</v>
      </c>
      <c r="AA51">
        <f t="shared" si="19"/>
        <v>-30.907437987024061</v>
      </c>
      <c r="AB51">
        <f t="shared" si="20"/>
        <v>159.20483387635355</v>
      </c>
      <c r="AC51">
        <f t="shared" si="21"/>
        <v>13.030332502207436</v>
      </c>
      <c r="AD51">
        <f t="shared" si="22"/>
        <v>367.44437262610074</v>
      </c>
      <c r="AE51">
        <f t="shared" si="23"/>
        <v>13.619863307866668</v>
      </c>
      <c r="AF51">
        <f t="shared" si="24"/>
        <v>0.72388201927884455</v>
      </c>
      <c r="AG51">
        <f t="shared" si="25"/>
        <v>2.9547771508910463</v>
      </c>
      <c r="AH51">
        <v>233.17657177256891</v>
      </c>
      <c r="AI51">
        <v>223.914896969697</v>
      </c>
      <c r="AJ51">
        <v>1.7119310902200591</v>
      </c>
      <c r="AK51">
        <v>61.262167210891882</v>
      </c>
      <c r="AL51">
        <f t="shared" si="26"/>
        <v>0.7008489339461238</v>
      </c>
      <c r="AM51">
        <v>33.412958336277057</v>
      </c>
      <c r="AN51">
        <v>34.030370303030303</v>
      </c>
      <c r="AO51">
        <v>1.2076936396943881E-3</v>
      </c>
      <c r="AP51">
        <v>100.85</v>
      </c>
      <c r="AQ51">
        <v>331</v>
      </c>
      <c r="AR51">
        <v>51</v>
      </c>
      <c r="AS51">
        <f t="shared" si="27"/>
        <v>1</v>
      </c>
      <c r="AT51">
        <f t="shared" si="28"/>
        <v>0</v>
      </c>
      <c r="AU51">
        <f t="shared" si="29"/>
        <v>47467.271421007812</v>
      </c>
      <c r="AV51">
        <f t="shared" si="30"/>
        <v>1200.0085714285719</v>
      </c>
      <c r="AW51">
        <f t="shared" si="31"/>
        <v>1025.9322135930386</v>
      </c>
      <c r="AX51">
        <f t="shared" si="32"/>
        <v>0.85493740463178436</v>
      </c>
      <c r="AY51">
        <f t="shared" si="33"/>
        <v>0.18842919093934402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1675359962.0999999</v>
      </c>
      <c r="BF51">
        <v>213.8222857142857</v>
      </c>
      <c r="BG51">
        <v>226.53671428571431</v>
      </c>
      <c r="BH51">
        <v>34.029242857142847</v>
      </c>
      <c r="BI51">
        <v>33.383814285714287</v>
      </c>
      <c r="BJ51">
        <v>218.48828571428569</v>
      </c>
      <c r="BK51">
        <v>33.750328571428568</v>
      </c>
      <c r="BL51">
        <v>650.03214285714273</v>
      </c>
      <c r="BM51">
        <v>101.4272857142857</v>
      </c>
      <c r="BN51">
        <v>0.10002741428571429</v>
      </c>
      <c r="BO51">
        <v>32.478614285714293</v>
      </c>
      <c r="BP51">
        <v>31.412285714285709</v>
      </c>
      <c r="BQ51">
        <v>999.89999999999986</v>
      </c>
      <c r="BR51">
        <v>0</v>
      </c>
      <c r="BS51">
        <v>0</v>
      </c>
      <c r="BT51">
        <v>8985.3571428571431</v>
      </c>
      <c r="BU51">
        <v>0</v>
      </c>
      <c r="BV51">
        <v>47.296842857142863</v>
      </c>
      <c r="BW51">
        <v>-12.71438571428571</v>
      </c>
      <c r="BX51">
        <v>221.3548571428571</v>
      </c>
      <c r="BY51">
        <v>234.3605714285714</v>
      </c>
      <c r="BZ51">
        <v>0.6454428571428571</v>
      </c>
      <c r="CA51">
        <v>226.53671428571431</v>
      </c>
      <c r="CB51">
        <v>33.383814285714287</v>
      </c>
      <c r="CC51">
        <v>3.451485714285714</v>
      </c>
      <c r="CD51">
        <v>3.3860228571428568</v>
      </c>
      <c r="CE51">
        <v>26.38298571428572</v>
      </c>
      <c r="CF51">
        <v>26.05882857142857</v>
      </c>
      <c r="CG51">
        <v>1200.0085714285719</v>
      </c>
      <c r="CH51">
        <v>0.50000300000000009</v>
      </c>
      <c r="CI51">
        <v>0.49999700000000002</v>
      </c>
      <c r="CJ51">
        <v>0</v>
      </c>
      <c r="CK51">
        <v>1012.458571428571</v>
      </c>
      <c r="CL51">
        <v>4.9990899999999998</v>
      </c>
      <c r="CM51">
        <v>10982.957142857151</v>
      </c>
      <c r="CN51">
        <v>9557.9514285714286</v>
      </c>
      <c r="CO51">
        <v>41.311999999999998</v>
      </c>
      <c r="CP51">
        <v>43.25</v>
      </c>
      <c r="CQ51">
        <v>42.061999999999998</v>
      </c>
      <c r="CR51">
        <v>42.375</v>
      </c>
      <c r="CS51">
        <v>42.75</v>
      </c>
      <c r="CT51">
        <v>597.50857142857149</v>
      </c>
      <c r="CU51">
        <v>597.50000000000011</v>
      </c>
      <c r="CV51">
        <v>0</v>
      </c>
      <c r="CW51">
        <v>1675359982.3</v>
      </c>
      <c r="CX51">
        <v>0</v>
      </c>
      <c r="CY51">
        <v>1675353449.5</v>
      </c>
      <c r="CZ51" t="s">
        <v>356</v>
      </c>
      <c r="DA51">
        <v>1675353449.5</v>
      </c>
      <c r="DB51">
        <v>1675353444</v>
      </c>
      <c r="DC51">
        <v>1</v>
      </c>
      <c r="DD51">
        <v>8.2000000000000003E-2</v>
      </c>
      <c r="DE51">
        <v>2.5000000000000001E-2</v>
      </c>
      <c r="DF51">
        <v>-5.3170000000000002</v>
      </c>
      <c r="DG51">
        <v>0.30099999999999999</v>
      </c>
      <c r="DH51">
        <v>415</v>
      </c>
      <c r="DI51">
        <v>32</v>
      </c>
      <c r="DJ51">
        <v>0.41</v>
      </c>
      <c r="DK51">
        <v>0.21</v>
      </c>
      <c r="DL51">
        <v>-12.530202439024389</v>
      </c>
      <c r="DM51">
        <v>-1.3194000000000019</v>
      </c>
      <c r="DN51">
        <v>0.13374407028169361</v>
      </c>
      <c r="DO51">
        <v>0</v>
      </c>
      <c r="DP51">
        <v>0.57026185365853654</v>
      </c>
      <c r="DQ51">
        <v>0.34401758885017558</v>
      </c>
      <c r="DR51">
        <v>3.4814881812769677E-2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357</v>
      </c>
      <c r="EA51">
        <v>3.2984</v>
      </c>
      <c r="EB51">
        <v>2.62521</v>
      </c>
      <c r="EC51">
        <v>6.1041400000000003E-2</v>
      </c>
      <c r="ED51">
        <v>6.2413299999999998E-2</v>
      </c>
      <c r="EE51">
        <v>0.14004800000000001</v>
      </c>
      <c r="EF51">
        <v>0.137022</v>
      </c>
      <c r="EG51">
        <v>28392.400000000001</v>
      </c>
      <c r="EH51">
        <v>28835.1</v>
      </c>
      <c r="EI51">
        <v>28124.9</v>
      </c>
      <c r="EJ51">
        <v>29589.5</v>
      </c>
      <c r="EK51">
        <v>33285.4</v>
      </c>
      <c r="EL51">
        <v>35448.6</v>
      </c>
      <c r="EM51">
        <v>39702.6</v>
      </c>
      <c r="EN51">
        <v>42290.9</v>
      </c>
      <c r="EO51">
        <v>1.60972</v>
      </c>
      <c r="EP51">
        <v>2.2302</v>
      </c>
      <c r="EQ51">
        <v>7.0128599999999999E-2</v>
      </c>
      <c r="ER51">
        <v>0</v>
      </c>
      <c r="ES51">
        <v>30.273299999999999</v>
      </c>
      <c r="ET51">
        <v>999.9</v>
      </c>
      <c r="EU51">
        <v>73</v>
      </c>
      <c r="EV51">
        <v>32.6</v>
      </c>
      <c r="EW51">
        <v>35.552700000000002</v>
      </c>
      <c r="EX51">
        <v>57.010800000000003</v>
      </c>
      <c r="EY51">
        <v>-3.71394</v>
      </c>
      <c r="EZ51">
        <v>2</v>
      </c>
      <c r="FA51">
        <v>0.30527700000000002</v>
      </c>
      <c r="FB51">
        <v>-0.29033500000000001</v>
      </c>
      <c r="FC51">
        <v>20.273499999999999</v>
      </c>
      <c r="FD51">
        <v>5.2214799999999997</v>
      </c>
      <c r="FE51">
        <v>12.004099999999999</v>
      </c>
      <c r="FF51">
        <v>4.9874000000000001</v>
      </c>
      <c r="FG51">
        <v>3.2846500000000001</v>
      </c>
      <c r="FH51">
        <v>9999</v>
      </c>
      <c r="FI51">
        <v>9999</v>
      </c>
      <c r="FJ51">
        <v>9999</v>
      </c>
      <c r="FK51">
        <v>999.9</v>
      </c>
      <c r="FL51">
        <v>1.8658300000000001</v>
      </c>
      <c r="FM51">
        <v>1.8621799999999999</v>
      </c>
      <c r="FN51">
        <v>1.8641799999999999</v>
      </c>
      <c r="FO51">
        <v>1.8603000000000001</v>
      </c>
      <c r="FP51">
        <v>1.8609599999999999</v>
      </c>
      <c r="FQ51">
        <v>1.8601700000000001</v>
      </c>
      <c r="FR51">
        <v>1.86188</v>
      </c>
      <c r="FS51">
        <v>1.85849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-4.6769999999999996</v>
      </c>
      <c r="GH51">
        <v>0.27889999999999998</v>
      </c>
      <c r="GI51">
        <v>-3.8812981962806838</v>
      </c>
      <c r="GJ51">
        <v>-3.9744887815693084E-3</v>
      </c>
      <c r="GK51">
        <v>1.847162108954052E-6</v>
      </c>
      <c r="GL51">
        <v>-4.4217609294687878E-10</v>
      </c>
      <c r="GM51">
        <v>-3.5710143375135749E-2</v>
      </c>
      <c r="GN51">
        <v>-2.5986294017825021E-3</v>
      </c>
      <c r="GO51">
        <v>9.7579789506272807E-4</v>
      </c>
      <c r="GP51">
        <v>-1.8446741173202889E-5</v>
      </c>
      <c r="GQ51">
        <v>6</v>
      </c>
      <c r="GR51">
        <v>2080</v>
      </c>
      <c r="GS51">
        <v>4</v>
      </c>
      <c r="GT51">
        <v>32</v>
      </c>
      <c r="GU51">
        <v>108.6</v>
      </c>
      <c r="GV51">
        <v>108.7</v>
      </c>
      <c r="GW51">
        <v>0.85571299999999995</v>
      </c>
      <c r="GX51">
        <v>2.5598100000000001</v>
      </c>
      <c r="GY51">
        <v>2.04834</v>
      </c>
      <c r="GZ51">
        <v>2.6135299999999999</v>
      </c>
      <c r="HA51">
        <v>2.1972700000000001</v>
      </c>
      <c r="HB51">
        <v>2.33643</v>
      </c>
      <c r="HC51">
        <v>37.626300000000001</v>
      </c>
      <c r="HD51">
        <v>14.5786</v>
      </c>
      <c r="HE51">
        <v>18</v>
      </c>
      <c r="HF51">
        <v>308.13400000000001</v>
      </c>
      <c r="HG51">
        <v>768.35599999999999</v>
      </c>
      <c r="HH51">
        <v>31.001300000000001</v>
      </c>
      <c r="HI51">
        <v>31.358799999999999</v>
      </c>
      <c r="HJ51">
        <v>30.000599999999999</v>
      </c>
      <c r="HK51">
        <v>31.2652</v>
      </c>
      <c r="HL51">
        <v>31.2334</v>
      </c>
      <c r="HM51">
        <v>17.153500000000001</v>
      </c>
      <c r="HN51">
        <v>4.28043</v>
      </c>
      <c r="HO51">
        <v>100</v>
      </c>
      <c r="HP51">
        <v>31</v>
      </c>
      <c r="HQ51">
        <v>244.18100000000001</v>
      </c>
      <c r="HR51">
        <v>33.187899999999999</v>
      </c>
      <c r="HS51">
        <v>99.108699999999999</v>
      </c>
      <c r="HT51">
        <v>98.071600000000004</v>
      </c>
    </row>
    <row r="52" spans="1:228" x14ac:dyDescent="0.2">
      <c r="A52">
        <v>37</v>
      </c>
      <c r="B52">
        <v>1675359968.0999999</v>
      </c>
      <c r="C52">
        <v>144</v>
      </c>
      <c r="D52" t="s">
        <v>432</v>
      </c>
      <c r="E52" t="s">
        <v>433</v>
      </c>
      <c r="F52">
        <v>4</v>
      </c>
      <c r="G52">
        <v>1675359965.7874999</v>
      </c>
      <c r="H52">
        <f t="shared" si="0"/>
        <v>7.3721612707362816E-4</v>
      </c>
      <c r="I52">
        <f t="shared" si="1"/>
        <v>0.73721612707362816</v>
      </c>
      <c r="J52">
        <f t="shared" si="2"/>
        <v>2.9208098448522044</v>
      </c>
      <c r="K52">
        <f t="shared" si="3"/>
        <v>219.94412500000001</v>
      </c>
      <c r="L52">
        <f t="shared" si="4"/>
        <v>140.96813534758368</v>
      </c>
      <c r="M52">
        <f t="shared" si="5"/>
        <v>14.312072055406402</v>
      </c>
      <c r="N52">
        <f t="shared" si="6"/>
        <v>22.330267456554463</v>
      </c>
      <c r="O52">
        <f t="shared" si="7"/>
        <v>6.2532439132501672E-2</v>
      </c>
      <c r="P52">
        <f t="shared" si="8"/>
        <v>2.7709109876813551</v>
      </c>
      <c r="Q52">
        <f t="shared" si="9"/>
        <v>6.1758906918848396E-2</v>
      </c>
      <c r="R52">
        <f t="shared" si="10"/>
        <v>3.8668018313996355E-2</v>
      </c>
      <c r="S52">
        <f t="shared" si="11"/>
        <v>226.11496910933963</v>
      </c>
      <c r="T52">
        <f t="shared" si="12"/>
        <v>33.670471717972148</v>
      </c>
      <c r="U52">
        <f t="shared" si="13"/>
        <v>31.408925</v>
      </c>
      <c r="V52">
        <f t="shared" si="14"/>
        <v>4.617639397137367</v>
      </c>
      <c r="W52">
        <f t="shared" si="15"/>
        <v>70.424177628797494</v>
      </c>
      <c r="X52">
        <f t="shared" si="16"/>
        <v>3.4538863976619769</v>
      </c>
      <c r="Y52">
        <f t="shared" si="17"/>
        <v>4.9044043025496853</v>
      </c>
      <c r="Z52">
        <f t="shared" si="18"/>
        <v>1.1637529994753901</v>
      </c>
      <c r="AA52">
        <f t="shared" si="19"/>
        <v>-32.511231203946998</v>
      </c>
      <c r="AB52">
        <f t="shared" si="20"/>
        <v>158.94788308753604</v>
      </c>
      <c r="AC52">
        <f t="shared" si="21"/>
        <v>13.001452385759704</v>
      </c>
      <c r="AD52">
        <f t="shared" si="22"/>
        <v>365.5530733786884</v>
      </c>
      <c r="AE52">
        <f t="shared" si="23"/>
        <v>13.686934106036524</v>
      </c>
      <c r="AF52">
        <f t="shared" si="24"/>
        <v>0.76197359892881522</v>
      </c>
      <c r="AG52">
        <f t="shared" si="25"/>
        <v>2.9208098448522044</v>
      </c>
      <c r="AH52">
        <v>240.10861818316019</v>
      </c>
      <c r="AI52">
        <v>230.8215272727272</v>
      </c>
      <c r="AJ52">
        <v>1.7271296802391389</v>
      </c>
      <c r="AK52">
        <v>61.262167210891882</v>
      </c>
      <c r="AL52">
        <f t="shared" si="26"/>
        <v>0.73721612707362816</v>
      </c>
      <c r="AM52">
        <v>33.346740464069264</v>
      </c>
      <c r="AN52">
        <v>34.009932727272719</v>
      </c>
      <c r="AO52">
        <v>-9.3841434755760904E-4</v>
      </c>
      <c r="AP52">
        <v>100.85</v>
      </c>
      <c r="AQ52">
        <v>331</v>
      </c>
      <c r="AR52">
        <v>51</v>
      </c>
      <c r="AS52">
        <f t="shared" si="27"/>
        <v>1</v>
      </c>
      <c r="AT52">
        <f t="shared" si="28"/>
        <v>0</v>
      </c>
      <c r="AU52">
        <f t="shared" si="29"/>
        <v>47510.884671369509</v>
      </c>
      <c r="AV52">
        <f t="shared" si="30"/>
        <v>1200.00125</v>
      </c>
      <c r="AW52">
        <f t="shared" si="31"/>
        <v>1025.925801092922</v>
      </c>
      <c r="AX52">
        <f t="shared" si="32"/>
        <v>0.85493727701777145</v>
      </c>
      <c r="AY52">
        <f t="shared" si="33"/>
        <v>0.18842894464429902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1675359965.7874999</v>
      </c>
      <c r="BF52">
        <v>219.94412500000001</v>
      </c>
      <c r="BG52">
        <v>232.73325</v>
      </c>
      <c r="BH52">
        <v>34.019387500000001</v>
      </c>
      <c r="BI52">
        <v>33.339937499999998</v>
      </c>
      <c r="BJ52">
        <v>224.63012499999999</v>
      </c>
      <c r="BK52">
        <v>33.740462500000007</v>
      </c>
      <c r="BL52">
        <v>649.98312499999997</v>
      </c>
      <c r="BM52">
        <v>101.42700000000001</v>
      </c>
      <c r="BN52">
        <v>0.10000126249999999</v>
      </c>
      <c r="BO52">
        <v>32.4729375</v>
      </c>
      <c r="BP52">
        <v>31.408925</v>
      </c>
      <c r="BQ52">
        <v>999.9</v>
      </c>
      <c r="BR52">
        <v>0</v>
      </c>
      <c r="BS52">
        <v>0</v>
      </c>
      <c r="BT52">
        <v>8993.59375</v>
      </c>
      <c r="BU52">
        <v>0</v>
      </c>
      <c r="BV52">
        <v>46.610512499999999</v>
      </c>
      <c r="BW52">
        <v>-12.789099999999999</v>
      </c>
      <c r="BX52">
        <v>227.69012499999999</v>
      </c>
      <c r="BY52">
        <v>240.76012499999999</v>
      </c>
      <c r="BZ52">
        <v>0.67945699999999998</v>
      </c>
      <c r="CA52">
        <v>232.73325</v>
      </c>
      <c r="CB52">
        <v>33.339937499999998</v>
      </c>
      <c r="CC52">
        <v>3.4504812500000002</v>
      </c>
      <c r="CD52">
        <v>3.3815675000000001</v>
      </c>
      <c r="CE52">
        <v>26.378037500000001</v>
      </c>
      <c r="CF52">
        <v>26.036549999999998</v>
      </c>
      <c r="CG52">
        <v>1200.00125</v>
      </c>
      <c r="CH52">
        <v>0.50000800000000001</v>
      </c>
      <c r="CI52">
        <v>0.49999199999999999</v>
      </c>
      <c r="CJ52">
        <v>0</v>
      </c>
      <c r="CK52">
        <v>1011.80375</v>
      </c>
      <c r="CL52">
        <v>4.9990899999999998</v>
      </c>
      <c r="CM52">
        <v>10977.112499999999</v>
      </c>
      <c r="CN52">
        <v>9557.8962499999998</v>
      </c>
      <c r="CO52">
        <v>41.311999999999998</v>
      </c>
      <c r="CP52">
        <v>43.25</v>
      </c>
      <c r="CQ52">
        <v>42.061999999999998</v>
      </c>
      <c r="CR52">
        <v>42.375</v>
      </c>
      <c r="CS52">
        <v>42.75</v>
      </c>
      <c r="CT52">
        <v>597.51</v>
      </c>
      <c r="CU52">
        <v>597.49125000000004</v>
      </c>
      <c r="CV52">
        <v>0</v>
      </c>
      <c r="CW52">
        <v>1675359986.5</v>
      </c>
      <c r="CX52">
        <v>0</v>
      </c>
      <c r="CY52">
        <v>1675353449.5</v>
      </c>
      <c r="CZ52" t="s">
        <v>356</v>
      </c>
      <c r="DA52">
        <v>1675353449.5</v>
      </c>
      <c r="DB52">
        <v>1675353444</v>
      </c>
      <c r="DC52">
        <v>1</v>
      </c>
      <c r="DD52">
        <v>8.2000000000000003E-2</v>
      </c>
      <c r="DE52">
        <v>2.5000000000000001E-2</v>
      </c>
      <c r="DF52">
        <v>-5.3170000000000002</v>
      </c>
      <c r="DG52">
        <v>0.30099999999999999</v>
      </c>
      <c r="DH52">
        <v>415</v>
      </c>
      <c r="DI52">
        <v>32</v>
      </c>
      <c r="DJ52">
        <v>0.41</v>
      </c>
      <c r="DK52">
        <v>0.21</v>
      </c>
      <c r="DL52">
        <v>-12.618317073170729</v>
      </c>
      <c r="DM52">
        <v>-1.130985365853675</v>
      </c>
      <c r="DN52">
        <v>0.11421467998090699</v>
      </c>
      <c r="DO52">
        <v>0</v>
      </c>
      <c r="DP52">
        <v>0.60038612195121943</v>
      </c>
      <c r="DQ52">
        <v>0.44618715679442522</v>
      </c>
      <c r="DR52">
        <v>4.602454899883434E-2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357</v>
      </c>
      <c r="EA52">
        <v>3.2984300000000002</v>
      </c>
      <c r="EB52">
        <v>2.6251799999999998</v>
      </c>
      <c r="EC52">
        <v>6.2633400000000006E-2</v>
      </c>
      <c r="ED52">
        <v>6.3987100000000005E-2</v>
      </c>
      <c r="EE52">
        <v>0.139986</v>
      </c>
      <c r="EF52">
        <v>0.136957</v>
      </c>
      <c r="EG52">
        <v>28344.1</v>
      </c>
      <c r="EH52">
        <v>28786.5</v>
      </c>
      <c r="EI52">
        <v>28124.799999999999</v>
      </c>
      <c r="EJ52">
        <v>29589.3</v>
      </c>
      <c r="EK52">
        <v>33287.4</v>
      </c>
      <c r="EL52">
        <v>35450.9</v>
      </c>
      <c r="EM52">
        <v>39702</v>
      </c>
      <c r="EN52">
        <v>42290.5</v>
      </c>
      <c r="EO52">
        <v>1.6090500000000001</v>
      </c>
      <c r="EP52">
        <v>2.2301799999999998</v>
      </c>
      <c r="EQ52">
        <v>6.9826799999999994E-2</v>
      </c>
      <c r="ER52">
        <v>0</v>
      </c>
      <c r="ES52">
        <v>30.264800000000001</v>
      </c>
      <c r="ET52">
        <v>999.9</v>
      </c>
      <c r="EU52">
        <v>73.099999999999994</v>
      </c>
      <c r="EV52">
        <v>32.6</v>
      </c>
      <c r="EW52">
        <v>35.604199999999999</v>
      </c>
      <c r="EX52">
        <v>57.1008</v>
      </c>
      <c r="EY52">
        <v>-3.75</v>
      </c>
      <c r="EZ52">
        <v>2</v>
      </c>
      <c r="FA52">
        <v>0.30553399999999997</v>
      </c>
      <c r="FB52">
        <v>-0.28720899999999999</v>
      </c>
      <c r="FC52">
        <v>20.273599999999998</v>
      </c>
      <c r="FD52">
        <v>5.2208800000000002</v>
      </c>
      <c r="FE52">
        <v>12.004</v>
      </c>
      <c r="FF52">
        <v>4.9873000000000003</v>
      </c>
      <c r="FG52">
        <v>3.2846500000000001</v>
      </c>
      <c r="FH52">
        <v>9999</v>
      </c>
      <c r="FI52">
        <v>9999</v>
      </c>
      <c r="FJ52">
        <v>9999</v>
      </c>
      <c r="FK52">
        <v>999.9</v>
      </c>
      <c r="FL52">
        <v>1.8658300000000001</v>
      </c>
      <c r="FM52">
        <v>1.8621799999999999</v>
      </c>
      <c r="FN52">
        <v>1.8641799999999999</v>
      </c>
      <c r="FO52">
        <v>1.86032</v>
      </c>
      <c r="FP52">
        <v>1.8609599999999999</v>
      </c>
      <c r="FQ52">
        <v>1.8601700000000001</v>
      </c>
      <c r="FR52">
        <v>1.86188</v>
      </c>
      <c r="FS52">
        <v>1.8584799999999999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-4.6989999999999998</v>
      </c>
      <c r="GH52">
        <v>0.27889999999999998</v>
      </c>
      <c r="GI52">
        <v>-3.8812981962806838</v>
      </c>
      <c r="GJ52">
        <v>-3.9744887815693084E-3</v>
      </c>
      <c r="GK52">
        <v>1.847162108954052E-6</v>
      </c>
      <c r="GL52">
        <v>-4.4217609294687878E-10</v>
      </c>
      <c r="GM52">
        <v>-3.5710143375135749E-2</v>
      </c>
      <c r="GN52">
        <v>-2.5986294017825021E-3</v>
      </c>
      <c r="GO52">
        <v>9.7579789506272807E-4</v>
      </c>
      <c r="GP52">
        <v>-1.8446741173202889E-5</v>
      </c>
      <c r="GQ52">
        <v>6</v>
      </c>
      <c r="GR52">
        <v>2080</v>
      </c>
      <c r="GS52">
        <v>4</v>
      </c>
      <c r="GT52">
        <v>32</v>
      </c>
      <c r="GU52">
        <v>108.6</v>
      </c>
      <c r="GV52">
        <v>108.7</v>
      </c>
      <c r="GW52">
        <v>0.87646500000000005</v>
      </c>
      <c r="GX52">
        <v>2.5598100000000001</v>
      </c>
      <c r="GY52">
        <v>2.04834</v>
      </c>
      <c r="GZ52">
        <v>2.6135299999999999</v>
      </c>
      <c r="HA52">
        <v>2.1972700000000001</v>
      </c>
      <c r="HB52">
        <v>2.3327599999999999</v>
      </c>
      <c r="HC52">
        <v>37.626300000000001</v>
      </c>
      <c r="HD52">
        <v>14.587300000000001</v>
      </c>
      <c r="HE52">
        <v>18</v>
      </c>
      <c r="HF52">
        <v>307.851</v>
      </c>
      <c r="HG52">
        <v>768.38499999999999</v>
      </c>
      <c r="HH52">
        <v>31.001100000000001</v>
      </c>
      <c r="HI52">
        <v>31.363</v>
      </c>
      <c r="HJ52">
        <v>30.000499999999999</v>
      </c>
      <c r="HK52">
        <v>31.268699999999999</v>
      </c>
      <c r="HL52">
        <v>31.237500000000001</v>
      </c>
      <c r="HM52">
        <v>17.544599999999999</v>
      </c>
      <c r="HN52">
        <v>4.28043</v>
      </c>
      <c r="HO52">
        <v>100</v>
      </c>
      <c r="HP52">
        <v>31</v>
      </c>
      <c r="HQ52">
        <v>250.86</v>
      </c>
      <c r="HR52">
        <v>33.167700000000004</v>
      </c>
      <c r="HS52">
        <v>99.107699999999994</v>
      </c>
      <c r="HT52">
        <v>98.070700000000002</v>
      </c>
    </row>
    <row r="53" spans="1:228" x14ac:dyDescent="0.2">
      <c r="A53">
        <v>38</v>
      </c>
      <c r="B53">
        <v>1675359972.0999999</v>
      </c>
      <c r="C53">
        <v>148</v>
      </c>
      <c r="D53" t="s">
        <v>434</v>
      </c>
      <c r="E53" t="s">
        <v>435</v>
      </c>
      <c r="F53">
        <v>4</v>
      </c>
      <c r="G53">
        <v>1675359970.0999999</v>
      </c>
      <c r="H53">
        <f t="shared" si="0"/>
        <v>7.1004736233244248E-4</v>
      </c>
      <c r="I53">
        <f t="shared" si="1"/>
        <v>0.71004736233244248</v>
      </c>
      <c r="J53">
        <f t="shared" si="2"/>
        <v>3.0441452274295053</v>
      </c>
      <c r="K53">
        <f t="shared" si="3"/>
        <v>227.13614285714289</v>
      </c>
      <c r="L53">
        <f t="shared" si="4"/>
        <v>141.92540074274706</v>
      </c>
      <c r="M53">
        <f t="shared" si="5"/>
        <v>14.4091701399547</v>
      </c>
      <c r="N53">
        <f t="shared" si="6"/>
        <v>23.06030710664654</v>
      </c>
      <c r="O53">
        <f t="shared" si="7"/>
        <v>6.0236503365049036E-2</v>
      </c>
      <c r="P53">
        <f t="shared" si="8"/>
        <v>2.7692468041168428</v>
      </c>
      <c r="Q53">
        <f t="shared" si="9"/>
        <v>5.9517952472559844E-2</v>
      </c>
      <c r="R53">
        <f t="shared" si="10"/>
        <v>3.7262564982153829E-2</v>
      </c>
      <c r="S53">
        <f t="shared" si="11"/>
        <v>226.11647880586682</v>
      </c>
      <c r="T53">
        <f t="shared" si="12"/>
        <v>33.67581191907361</v>
      </c>
      <c r="U53">
        <f t="shared" si="13"/>
        <v>31.3979</v>
      </c>
      <c r="V53">
        <f t="shared" si="14"/>
        <v>4.6147461618417784</v>
      </c>
      <c r="W53">
        <f t="shared" si="15"/>
        <v>70.389618233585253</v>
      </c>
      <c r="X53">
        <f t="shared" si="16"/>
        <v>3.4516556717613072</v>
      </c>
      <c r="Y53">
        <f t="shared" si="17"/>
        <v>4.9036431200793276</v>
      </c>
      <c r="Z53">
        <f t="shared" si="18"/>
        <v>1.1630904900804713</v>
      </c>
      <c r="AA53">
        <f t="shared" si="19"/>
        <v>-31.313088678860712</v>
      </c>
      <c r="AB53">
        <f t="shared" si="20"/>
        <v>160.0875752255462</v>
      </c>
      <c r="AC53">
        <f t="shared" si="21"/>
        <v>13.101657710293075</v>
      </c>
      <c r="AD53">
        <f t="shared" si="22"/>
        <v>367.99262306284538</v>
      </c>
      <c r="AE53">
        <f t="shared" si="23"/>
        <v>13.753173615347286</v>
      </c>
      <c r="AF53">
        <f t="shared" si="24"/>
        <v>0.76085621320844077</v>
      </c>
      <c r="AG53">
        <f t="shared" si="25"/>
        <v>3.0441452274295053</v>
      </c>
      <c r="AH53">
        <v>247.07079589853649</v>
      </c>
      <c r="AI53">
        <v>237.7026787878786</v>
      </c>
      <c r="AJ53">
        <v>1.717362782397895</v>
      </c>
      <c r="AK53">
        <v>61.262167210891882</v>
      </c>
      <c r="AL53">
        <f t="shared" si="26"/>
        <v>0.71004736233244248</v>
      </c>
      <c r="AM53">
        <v>33.324005100606058</v>
      </c>
      <c r="AN53">
        <v>33.9904703030303</v>
      </c>
      <c r="AO53">
        <v>-5.3760432900436389E-3</v>
      </c>
      <c r="AP53">
        <v>100.85</v>
      </c>
      <c r="AQ53">
        <v>331</v>
      </c>
      <c r="AR53">
        <v>51</v>
      </c>
      <c r="AS53">
        <f t="shared" si="27"/>
        <v>1</v>
      </c>
      <c r="AT53">
        <f t="shared" si="28"/>
        <v>0</v>
      </c>
      <c r="AU53">
        <f t="shared" si="29"/>
        <v>47465.391666220814</v>
      </c>
      <c r="AV53">
        <f t="shared" si="30"/>
        <v>1200.008571428571</v>
      </c>
      <c r="AW53">
        <f t="shared" si="31"/>
        <v>1025.9321278786872</v>
      </c>
      <c r="AX53">
        <f t="shared" si="32"/>
        <v>0.85493733320366916</v>
      </c>
      <c r="AY53">
        <f t="shared" si="33"/>
        <v>0.18842905308308133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1675359970.0999999</v>
      </c>
      <c r="BF53">
        <v>227.13614285714289</v>
      </c>
      <c r="BG53">
        <v>239.99128571428571</v>
      </c>
      <c r="BH53">
        <v>33.997628571428571</v>
      </c>
      <c r="BI53">
        <v>33.319157142857136</v>
      </c>
      <c r="BJ53">
        <v>231.84528571428569</v>
      </c>
      <c r="BK53">
        <v>33.718699999999998</v>
      </c>
      <c r="BL53">
        <v>649.98071428571427</v>
      </c>
      <c r="BM53">
        <v>101.4264285714286</v>
      </c>
      <c r="BN53">
        <v>9.9937142857142863E-2</v>
      </c>
      <c r="BO53">
        <v>32.470185714285712</v>
      </c>
      <c r="BP53">
        <v>31.3979</v>
      </c>
      <c r="BQ53">
        <v>999.89999999999986</v>
      </c>
      <c r="BR53">
        <v>0</v>
      </c>
      <c r="BS53">
        <v>0</v>
      </c>
      <c r="BT53">
        <v>8984.8214285714294</v>
      </c>
      <c r="BU53">
        <v>0</v>
      </c>
      <c r="BV53">
        <v>45.739342857142852</v>
      </c>
      <c r="BW53">
        <v>-12.855271428571429</v>
      </c>
      <c r="BX53">
        <v>235.12985714285719</v>
      </c>
      <c r="BY53">
        <v>248.26342857142851</v>
      </c>
      <c r="BZ53">
        <v>0.6784635714285715</v>
      </c>
      <c r="CA53">
        <v>239.99128571428571</v>
      </c>
      <c r="CB53">
        <v>33.319157142857136</v>
      </c>
      <c r="CC53">
        <v>3.4482599999999999</v>
      </c>
      <c r="CD53">
        <v>3.3794428571428581</v>
      </c>
      <c r="CE53">
        <v>26.36711428571428</v>
      </c>
      <c r="CF53">
        <v>26.025942857142859</v>
      </c>
      <c r="CG53">
        <v>1200.008571428571</v>
      </c>
      <c r="CH53">
        <v>0.50000699999999998</v>
      </c>
      <c r="CI53">
        <v>0.49999300000000002</v>
      </c>
      <c r="CJ53">
        <v>0</v>
      </c>
      <c r="CK53">
        <v>1011.15</v>
      </c>
      <c r="CL53">
        <v>4.9990899999999998</v>
      </c>
      <c r="CM53">
        <v>10970.357142857139</v>
      </c>
      <c r="CN53">
        <v>9557.9257142857132</v>
      </c>
      <c r="CO53">
        <v>41.311999999999998</v>
      </c>
      <c r="CP53">
        <v>43.25</v>
      </c>
      <c r="CQ53">
        <v>42.061999999999998</v>
      </c>
      <c r="CR53">
        <v>42.375</v>
      </c>
      <c r="CS53">
        <v>42.75</v>
      </c>
      <c r="CT53">
        <v>597.51142857142861</v>
      </c>
      <c r="CU53">
        <v>597.49714285714288</v>
      </c>
      <c r="CV53">
        <v>0</v>
      </c>
      <c r="CW53">
        <v>1675359990.0999999</v>
      </c>
      <c r="CX53">
        <v>0</v>
      </c>
      <c r="CY53">
        <v>1675353449.5</v>
      </c>
      <c r="CZ53" t="s">
        <v>356</v>
      </c>
      <c r="DA53">
        <v>1675353449.5</v>
      </c>
      <c r="DB53">
        <v>1675353444</v>
      </c>
      <c r="DC53">
        <v>1</v>
      </c>
      <c r="DD53">
        <v>8.2000000000000003E-2</v>
      </c>
      <c r="DE53">
        <v>2.5000000000000001E-2</v>
      </c>
      <c r="DF53">
        <v>-5.3170000000000002</v>
      </c>
      <c r="DG53">
        <v>0.30099999999999999</v>
      </c>
      <c r="DH53">
        <v>415</v>
      </c>
      <c r="DI53">
        <v>32</v>
      </c>
      <c r="DJ53">
        <v>0.41</v>
      </c>
      <c r="DK53">
        <v>0.21</v>
      </c>
      <c r="DL53">
        <v>-12.69318536585366</v>
      </c>
      <c r="DM53">
        <v>-1.017666898954745</v>
      </c>
      <c r="DN53">
        <v>0.1017547135864541</v>
      </c>
      <c r="DO53">
        <v>0</v>
      </c>
      <c r="DP53">
        <v>0.62594141463414621</v>
      </c>
      <c r="DQ53">
        <v>0.45314314285714391</v>
      </c>
      <c r="DR53">
        <v>4.6744699990154397E-2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357</v>
      </c>
      <c r="EA53">
        <v>3.2983099999999999</v>
      </c>
      <c r="EB53">
        <v>2.6251699999999998</v>
      </c>
      <c r="EC53">
        <v>6.4206799999999994E-2</v>
      </c>
      <c r="ED53">
        <v>6.5545500000000007E-2</v>
      </c>
      <c r="EE53">
        <v>0.139934</v>
      </c>
      <c r="EF53">
        <v>0.13692299999999999</v>
      </c>
      <c r="EG53">
        <v>28296.6</v>
      </c>
      <c r="EH53">
        <v>28738.3</v>
      </c>
      <c r="EI53">
        <v>28124.799999999999</v>
      </c>
      <c r="EJ53">
        <v>29589</v>
      </c>
      <c r="EK53">
        <v>33289.9</v>
      </c>
      <c r="EL53">
        <v>35452.199999999997</v>
      </c>
      <c r="EM53">
        <v>39702.400000000001</v>
      </c>
      <c r="EN53">
        <v>42290.2</v>
      </c>
      <c r="EO53">
        <v>1.6091500000000001</v>
      </c>
      <c r="EP53">
        <v>2.2298800000000001</v>
      </c>
      <c r="EQ53">
        <v>7.0076399999999997E-2</v>
      </c>
      <c r="ER53">
        <v>0</v>
      </c>
      <c r="ES53">
        <v>30.258700000000001</v>
      </c>
      <c r="ET53">
        <v>999.9</v>
      </c>
      <c r="EU53">
        <v>73.099999999999994</v>
      </c>
      <c r="EV53">
        <v>32.6</v>
      </c>
      <c r="EW53">
        <v>35.599400000000003</v>
      </c>
      <c r="EX53">
        <v>56.890900000000002</v>
      </c>
      <c r="EY53">
        <v>-3.8100999999999998</v>
      </c>
      <c r="EZ53">
        <v>2</v>
      </c>
      <c r="FA53">
        <v>0.30597299999999999</v>
      </c>
      <c r="FB53">
        <v>-0.284472</v>
      </c>
      <c r="FC53">
        <v>20.273499999999999</v>
      </c>
      <c r="FD53">
        <v>5.2208800000000002</v>
      </c>
      <c r="FE53">
        <v>12.004099999999999</v>
      </c>
      <c r="FF53">
        <v>4.9873500000000002</v>
      </c>
      <c r="FG53">
        <v>3.2846500000000001</v>
      </c>
      <c r="FH53">
        <v>9999</v>
      </c>
      <c r="FI53">
        <v>9999</v>
      </c>
      <c r="FJ53">
        <v>9999</v>
      </c>
      <c r="FK53">
        <v>999.9</v>
      </c>
      <c r="FL53">
        <v>1.8658300000000001</v>
      </c>
      <c r="FM53">
        <v>1.8621799999999999</v>
      </c>
      <c r="FN53">
        <v>1.8641799999999999</v>
      </c>
      <c r="FO53">
        <v>1.8603099999999999</v>
      </c>
      <c r="FP53">
        <v>1.8609599999999999</v>
      </c>
      <c r="FQ53">
        <v>1.86016</v>
      </c>
      <c r="FR53">
        <v>1.8618699999999999</v>
      </c>
      <c r="FS53">
        <v>1.8584700000000001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-4.72</v>
      </c>
      <c r="GH53">
        <v>0.27889999999999998</v>
      </c>
      <c r="GI53">
        <v>-3.8812981962806838</v>
      </c>
      <c r="GJ53">
        <v>-3.9744887815693084E-3</v>
      </c>
      <c r="GK53">
        <v>1.847162108954052E-6</v>
      </c>
      <c r="GL53">
        <v>-4.4217609294687878E-10</v>
      </c>
      <c r="GM53">
        <v>-3.5710143375135749E-2</v>
      </c>
      <c r="GN53">
        <v>-2.5986294017825021E-3</v>
      </c>
      <c r="GO53">
        <v>9.7579789506272807E-4</v>
      </c>
      <c r="GP53">
        <v>-1.8446741173202889E-5</v>
      </c>
      <c r="GQ53">
        <v>6</v>
      </c>
      <c r="GR53">
        <v>2080</v>
      </c>
      <c r="GS53">
        <v>4</v>
      </c>
      <c r="GT53">
        <v>32</v>
      </c>
      <c r="GU53">
        <v>108.7</v>
      </c>
      <c r="GV53">
        <v>108.8</v>
      </c>
      <c r="GW53">
        <v>0.89599600000000001</v>
      </c>
      <c r="GX53">
        <v>2.5634800000000002</v>
      </c>
      <c r="GY53">
        <v>2.04834</v>
      </c>
      <c r="GZ53">
        <v>2.6135299999999999</v>
      </c>
      <c r="HA53">
        <v>2.1972700000000001</v>
      </c>
      <c r="HB53">
        <v>2.35229</v>
      </c>
      <c r="HC53">
        <v>37.650399999999998</v>
      </c>
      <c r="HD53">
        <v>14.587300000000001</v>
      </c>
      <c r="HE53">
        <v>18</v>
      </c>
      <c r="HF53">
        <v>307.91199999999998</v>
      </c>
      <c r="HG53">
        <v>768.13400000000001</v>
      </c>
      <c r="HH53">
        <v>31.000900000000001</v>
      </c>
      <c r="HI53">
        <v>31.367699999999999</v>
      </c>
      <c r="HJ53">
        <v>30.000599999999999</v>
      </c>
      <c r="HK53">
        <v>31.272099999999998</v>
      </c>
      <c r="HL53">
        <v>31.2407</v>
      </c>
      <c r="HM53">
        <v>17.933700000000002</v>
      </c>
      <c r="HN53">
        <v>4.5762799999999997</v>
      </c>
      <c r="HO53">
        <v>100</v>
      </c>
      <c r="HP53">
        <v>31</v>
      </c>
      <c r="HQ53">
        <v>257.53800000000001</v>
      </c>
      <c r="HR53">
        <v>33.148600000000002</v>
      </c>
      <c r="HS53">
        <v>99.108400000000003</v>
      </c>
      <c r="HT53">
        <v>98.07</v>
      </c>
    </row>
    <row r="54" spans="1:228" x14ac:dyDescent="0.2">
      <c r="A54">
        <v>39</v>
      </c>
      <c r="B54">
        <v>1675359976.0999999</v>
      </c>
      <c r="C54">
        <v>152</v>
      </c>
      <c r="D54" t="s">
        <v>436</v>
      </c>
      <c r="E54" t="s">
        <v>437</v>
      </c>
      <c r="F54">
        <v>4</v>
      </c>
      <c r="G54">
        <v>1675359973.7874999</v>
      </c>
      <c r="H54">
        <f t="shared" si="0"/>
        <v>7.3496443979651621E-4</v>
      </c>
      <c r="I54">
        <f t="shared" si="1"/>
        <v>0.73496443979651627</v>
      </c>
      <c r="J54">
        <f t="shared" si="2"/>
        <v>3.0291029402698002</v>
      </c>
      <c r="K54">
        <f t="shared" si="3"/>
        <v>233.28274999999999</v>
      </c>
      <c r="L54">
        <f t="shared" si="4"/>
        <v>150.99815781979379</v>
      </c>
      <c r="M54">
        <f t="shared" si="5"/>
        <v>15.330237834551246</v>
      </c>
      <c r="N54">
        <f t="shared" si="6"/>
        <v>23.684262721047304</v>
      </c>
      <c r="O54">
        <f t="shared" si="7"/>
        <v>6.230354262991443E-2</v>
      </c>
      <c r="P54">
        <f t="shared" si="8"/>
        <v>2.775959372697776</v>
      </c>
      <c r="Q54">
        <f t="shared" si="9"/>
        <v>6.1537003500076168E-2</v>
      </c>
      <c r="R54">
        <f t="shared" si="10"/>
        <v>3.8528711844336802E-2</v>
      </c>
      <c r="S54">
        <f t="shared" si="11"/>
        <v>226.11596660920296</v>
      </c>
      <c r="T54">
        <f t="shared" si="12"/>
        <v>33.667829518886379</v>
      </c>
      <c r="U54">
        <f t="shared" si="13"/>
        <v>31.397400000000001</v>
      </c>
      <c r="V54">
        <f t="shared" si="14"/>
        <v>4.614614986785619</v>
      </c>
      <c r="W54">
        <f t="shared" si="15"/>
        <v>70.35406984568256</v>
      </c>
      <c r="X54">
        <f t="shared" si="16"/>
        <v>3.4502047580494444</v>
      </c>
      <c r="Y54">
        <f t="shared" si="17"/>
        <v>4.9040585222962392</v>
      </c>
      <c r="Z54">
        <f t="shared" si="18"/>
        <v>1.1644102287361746</v>
      </c>
      <c r="AA54">
        <f t="shared" si="19"/>
        <v>-32.411931795026362</v>
      </c>
      <c r="AB54">
        <f t="shared" si="20"/>
        <v>160.7752048442369</v>
      </c>
      <c r="AC54">
        <f t="shared" si="21"/>
        <v>13.126181242710505</v>
      </c>
      <c r="AD54">
        <f t="shared" si="22"/>
        <v>367.60542090112403</v>
      </c>
      <c r="AE54">
        <f t="shared" si="23"/>
        <v>13.841892579839143</v>
      </c>
      <c r="AF54">
        <f t="shared" si="24"/>
        <v>0.75581859779259408</v>
      </c>
      <c r="AG54">
        <f t="shared" si="25"/>
        <v>3.0291029402698002</v>
      </c>
      <c r="AH54">
        <v>254.063331763999</v>
      </c>
      <c r="AI54">
        <v>244.63858787878769</v>
      </c>
      <c r="AJ54">
        <v>1.736305994636578</v>
      </c>
      <c r="AK54">
        <v>61.262167210891882</v>
      </c>
      <c r="AL54">
        <f t="shared" si="26"/>
        <v>0.73496443979651627</v>
      </c>
      <c r="AM54">
        <v>33.313558794805211</v>
      </c>
      <c r="AN54">
        <v>33.97728363636363</v>
      </c>
      <c r="AO54">
        <v>-1.3468787878760529E-3</v>
      </c>
      <c r="AP54">
        <v>100.85</v>
      </c>
      <c r="AQ54">
        <v>331</v>
      </c>
      <c r="AR54">
        <v>51</v>
      </c>
      <c r="AS54">
        <f t="shared" si="27"/>
        <v>1</v>
      </c>
      <c r="AT54">
        <f t="shared" si="28"/>
        <v>0</v>
      </c>
      <c r="AU54">
        <f t="shared" si="29"/>
        <v>47650.451919661937</v>
      </c>
      <c r="AV54">
        <f t="shared" si="30"/>
        <v>1200.0074999999999</v>
      </c>
      <c r="AW54">
        <f t="shared" si="31"/>
        <v>1025.9310510928512</v>
      </c>
      <c r="AX54">
        <f t="shared" si="32"/>
        <v>0.85493719921988087</v>
      </c>
      <c r="AY54">
        <f t="shared" si="33"/>
        <v>0.18842879449437022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1675359973.7874999</v>
      </c>
      <c r="BF54">
        <v>233.28274999999999</v>
      </c>
      <c r="BG54">
        <v>246.22274999999999</v>
      </c>
      <c r="BH54">
        <v>33.983462500000002</v>
      </c>
      <c r="BI54">
        <v>33.309487500000003</v>
      </c>
      <c r="BJ54">
        <v>238.01124999999999</v>
      </c>
      <c r="BK54">
        <v>33.704537500000001</v>
      </c>
      <c r="BL54">
        <v>649.99437499999999</v>
      </c>
      <c r="BM54">
        <v>101.426125</v>
      </c>
      <c r="BN54">
        <v>9.9867474999999997E-2</v>
      </c>
      <c r="BO54">
        <v>32.471687500000002</v>
      </c>
      <c r="BP54">
        <v>31.397400000000001</v>
      </c>
      <c r="BQ54">
        <v>999.9</v>
      </c>
      <c r="BR54">
        <v>0</v>
      </c>
      <c r="BS54">
        <v>0</v>
      </c>
      <c r="BT54">
        <v>9020.4675000000007</v>
      </c>
      <c r="BU54">
        <v>0</v>
      </c>
      <c r="BV54">
        <v>44.953674999999997</v>
      </c>
      <c r="BW54">
        <v>-12.9400125</v>
      </c>
      <c r="BX54">
        <v>241.489375</v>
      </c>
      <c r="BY54">
        <v>254.70675</v>
      </c>
      <c r="BZ54">
        <v>0.67396349999999994</v>
      </c>
      <c r="CA54">
        <v>246.22274999999999</v>
      </c>
      <c r="CB54">
        <v>33.309487500000003</v>
      </c>
      <c r="CC54">
        <v>3.4468125000000001</v>
      </c>
      <c r="CD54">
        <v>3.3784550000000002</v>
      </c>
      <c r="CE54">
        <v>26.3600125</v>
      </c>
      <c r="CF54">
        <v>26.021000000000001</v>
      </c>
      <c r="CG54">
        <v>1200.0074999999999</v>
      </c>
      <c r="CH54">
        <v>0.50000975000000003</v>
      </c>
      <c r="CI54">
        <v>0.49999025000000002</v>
      </c>
      <c r="CJ54">
        <v>0</v>
      </c>
      <c r="CK54">
        <v>1010.5925</v>
      </c>
      <c r="CL54">
        <v>4.9990899999999998</v>
      </c>
      <c r="CM54">
        <v>10964.387500000001</v>
      </c>
      <c r="CN54">
        <v>9557.9462500000009</v>
      </c>
      <c r="CO54">
        <v>41.311999999999998</v>
      </c>
      <c r="CP54">
        <v>43.25</v>
      </c>
      <c r="CQ54">
        <v>42.061999999999998</v>
      </c>
      <c r="CR54">
        <v>42.375</v>
      </c>
      <c r="CS54">
        <v>42.75</v>
      </c>
      <c r="CT54">
        <v>597.5162499999999</v>
      </c>
      <c r="CU54">
        <v>597.49125000000004</v>
      </c>
      <c r="CV54">
        <v>0</v>
      </c>
      <c r="CW54">
        <v>1675359994.3</v>
      </c>
      <c r="CX54">
        <v>0</v>
      </c>
      <c r="CY54">
        <v>1675353449.5</v>
      </c>
      <c r="CZ54" t="s">
        <v>356</v>
      </c>
      <c r="DA54">
        <v>1675353449.5</v>
      </c>
      <c r="DB54">
        <v>1675353444</v>
      </c>
      <c r="DC54">
        <v>1</v>
      </c>
      <c r="DD54">
        <v>8.2000000000000003E-2</v>
      </c>
      <c r="DE54">
        <v>2.5000000000000001E-2</v>
      </c>
      <c r="DF54">
        <v>-5.3170000000000002</v>
      </c>
      <c r="DG54">
        <v>0.30099999999999999</v>
      </c>
      <c r="DH54">
        <v>415</v>
      </c>
      <c r="DI54">
        <v>32</v>
      </c>
      <c r="DJ54">
        <v>0.41</v>
      </c>
      <c r="DK54">
        <v>0.21</v>
      </c>
      <c r="DL54">
        <v>-12.7785625</v>
      </c>
      <c r="DM54">
        <v>-1.120598499061872</v>
      </c>
      <c r="DN54">
        <v>0.1087606539321551</v>
      </c>
      <c r="DO54">
        <v>0</v>
      </c>
      <c r="DP54">
        <v>0.65060182499999997</v>
      </c>
      <c r="DQ54">
        <v>0.32258540712945688</v>
      </c>
      <c r="DR54">
        <v>3.7077414440523947E-2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357</v>
      </c>
      <c r="EA54">
        <v>3.2983199999999999</v>
      </c>
      <c r="EB54">
        <v>2.6253700000000002</v>
      </c>
      <c r="EC54">
        <v>6.5778199999999995E-2</v>
      </c>
      <c r="ED54">
        <v>6.7088499999999995E-2</v>
      </c>
      <c r="EE54">
        <v>0.13989599999999999</v>
      </c>
      <c r="EF54">
        <v>0.13687099999999999</v>
      </c>
      <c r="EG54">
        <v>28248.6</v>
      </c>
      <c r="EH54">
        <v>28690.6</v>
      </c>
      <c r="EI54">
        <v>28124.400000000001</v>
      </c>
      <c r="EJ54">
        <v>29588.799999999999</v>
      </c>
      <c r="EK54">
        <v>33290.6</v>
      </c>
      <c r="EL54">
        <v>35454.199999999997</v>
      </c>
      <c r="EM54">
        <v>39701.5</v>
      </c>
      <c r="EN54">
        <v>42289.8</v>
      </c>
      <c r="EO54">
        <v>1.60833</v>
      </c>
      <c r="EP54">
        <v>2.2298</v>
      </c>
      <c r="EQ54">
        <v>7.0605399999999999E-2</v>
      </c>
      <c r="ER54">
        <v>0</v>
      </c>
      <c r="ES54">
        <v>30.2546</v>
      </c>
      <c r="ET54">
        <v>999.9</v>
      </c>
      <c r="EU54">
        <v>73.099999999999994</v>
      </c>
      <c r="EV54">
        <v>32.6</v>
      </c>
      <c r="EW54">
        <v>35.604999999999997</v>
      </c>
      <c r="EX54">
        <v>56.500900000000001</v>
      </c>
      <c r="EY54">
        <v>-3.7660300000000002</v>
      </c>
      <c r="EZ54">
        <v>2</v>
      </c>
      <c r="FA54">
        <v>0.30637399999999998</v>
      </c>
      <c r="FB54">
        <v>-0.282941</v>
      </c>
      <c r="FC54">
        <v>20.273700000000002</v>
      </c>
      <c r="FD54">
        <v>5.2201399999999998</v>
      </c>
      <c r="FE54">
        <v>12.004099999999999</v>
      </c>
      <c r="FF54">
        <v>4.9871499999999997</v>
      </c>
      <c r="FG54">
        <v>3.2844500000000001</v>
      </c>
      <c r="FH54">
        <v>9999</v>
      </c>
      <c r="FI54">
        <v>9999</v>
      </c>
      <c r="FJ54">
        <v>9999</v>
      </c>
      <c r="FK54">
        <v>999.9</v>
      </c>
      <c r="FL54">
        <v>1.8658300000000001</v>
      </c>
      <c r="FM54">
        <v>1.8621799999999999</v>
      </c>
      <c r="FN54">
        <v>1.86419</v>
      </c>
      <c r="FO54">
        <v>1.86032</v>
      </c>
      <c r="FP54">
        <v>1.8609599999999999</v>
      </c>
      <c r="FQ54">
        <v>1.86019</v>
      </c>
      <c r="FR54">
        <v>1.86188</v>
      </c>
      <c r="FS54">
        <v>1.8584799999999999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-4.7409999999999997</v>
      </c>
      <c r="GH54">
        <v>0.27889999999999998</v>
      </c>
      <c r="GI54">
        <v>-3.8812981962806838</v>
      </c>
      <c r="GJ54">
        <v>-3.9744887815693084E-3</v>
      </c>
      <c r="GK54">
        <v>1.847162108954052E-6</v>
      </c>
      <c r="GL54">
        <v>-4.4217609294687878E-10</v>
      </c>
      <c r="GM54">
        <v>-3.5710143375135749E-2</v>
      </c>
      <c r="GN54">
        <v>-2.5986294017825021E-3</v>
      </c>
      <c r="GO54">
        <v>9.7579789506272807E-4</v>
      </c>
      <c r="GP54">
        <v>-1.8446741173202889E-5</v>
      </c>
      <c r="GQ54">
        <v>6</v>
      </c>
      <c r="GR54">
        <v>2080</v>
      </c>
      <c r="GS54">
        <v>4</v>
      </c>
      <c r="GT54">
        <v>32</v>
      </c>
      <c r="GU54">
        <v>108.8</v>
      </c>
      <c r="GV54">
        <v>108.9</v>
      </c>
      <c r="GW54">
        <v>0.91552699999999998</v>
      </c>
      <c r="GX54">
        <v>2.5610400000000002</v>
      </c>
      <c r="GY54">
        <v>2.04834</v>
      </c>
      <c r="GZ54">
        <v>2.6122999999999998</v>
      </c>
      <c r="HA54">
        <v>2.1972700000000001</v>
      </c>
      <c r="HB54">
        <v>2.3559600000000001</v>
      </c>
      <c r="HC54">
        <v>37.650399999999998</v>
      </c>
      <c r="HD54">
        <v>14.587300000000001</v>
      </c>
      <c r="HE54">
        <v>18</v>
      </c>
      <c r="HF54">
        <v>307.56400000000002</v>
      </c>
      <c r="HG54">
        <v>768.10799999999995</v>
      </c>
      <c r="HH54">
        <v>31.000699999999998</v>
      </c>
      <c r="HI54">
        <v>31.371200000000002</v>
      </c>
      <c r="HJ54">
        <v>30.000599999999999</v>
      </c>
      <c r="HK54">
        <v>31.2761</v>
      </c>
      <c r="HL54">
        <v>31.244299999999999</v>
      </c>
      <c r="HM54">
        <v>18.320799999999998</v>
      </c>
      <c r="HN54">
        <v>4.8771100000000001</v>
      </c>
      <c r="HO54">
        <v>100</v>
      </c>
      <c r="HP54">
        <v>31</v>
      </c>
      <c r="HQ54">
        <v>264.21699999999998</v>
      </c>
      <c r="HR54">
        <v>33.1282</v>
      </c>
      <c r="HS54">
        <v>99.106399999999994</v>
      </c>
      <c r="HT54">
        <v>98.069199999999995</v>
      </c>
    </row>
    <row r="55" spans="1:228" x14ac:dyDescent="0.2">
      <c r="A55">
        <v>40</v>
      </c>
      <c r="B55">
        <v>1675359980.0999999</v>
      </c>
      <c r="C55">
        <v>156</v>
      </c>
      <c r="D55" t="s">
        <v>438</v>
      </c>
      <c r="E55" t="s">
        <v>439</v>
      </c>
      <c r="F55">
        <v>4</v>
      </c>
      <c r="G55">
        <v>1675359978.0999999</v>
      </c>
      <c r="H55">
        <f t="shared" si="0"/>
        <v>7.4725787285495301E-4</v>
      </c>
      <c r="I55">
        <f t="shared" si="1"/>
        <v>0.74725787285495304</v>
      </c>
      <c r="J55">
        <f t="shared" si="2"/>
        <v>3.123523936339665</v>
      </c>
      <c r="K55">
        <f t="shared" si="3"/>
        <v>240.4915714285714</v>
      </c>
      <c r="L55">
        <f t="shared" si="4"/>
        <v>156.86593490309033</v>
      </c>
      <c r="M55">
        <f t="shared" si="5"/>
        <v>15.92592794811441</v>
      </c>
      <c r="N55">
        <f t="shared" si="6"/>
        <v>24.416081420522513</v>
      </c>
      <c r="O55">
        <f t="shared" si="7"/>
        <v>6.3281507912586826E-2</v>
      </c>
      <c r="P55">
        <f t="shared" si="8"/>
        <v>2.7733420488074905</v>
      </c>
      <c r="Q55">
        <f t="shared" si="9"/>
        <v>6.2490144115681566E-2</v>
      </c>
      <c r="R55">
        <f t="shared" si="10"/>
        <v>3.9126616367396498E-2</v>
      </c>
      <c r="S55">
        <f t="shared" si="11"/>
        <v>226.11645866279031</v>
      </c>
      <c r="T55">
        <f t="shared" si="12"/>
        <v>33.665523238226257</v>
      </c>
      <c r="U55">
        <f t="shared" si="13"/>
        <v>31.39678571428572</v>
      </c>
      <c r="V55">
        <f t="shared" si="14"/>
        <v>4.6144538333046716</v>
      </c>
      <c r="W55">
        <f t="shared" si="15"/>
        <v>70.321703851923601</v>
      </c>
      <c r="X55">
        <f t="shared" si="16"/>
        <v>3.4486171634154754</v>
      </c>
      <c r="Y55">
        <f t="shared" si="17"/>
        <v>4.9040580283396258</v>
      </c>
      <c r="Z55">
        <f t="shared" si="18"/>
        <v>1.1658366698891962</v>
      </c>
      <c r="AA55">
        <f t="shared" si="19"/>
        <v>-32.954072192903425</v>
      </c>
      <c r="AB55">
        <f t="shared" si="20"/>
        <v>160.71519613380403</v>
      </c>
      <c r="AC55">
        <f t="shared" si="21"/>
        <v>13.13362531853552</v>
      </c>
      <c r="AD55">
        <f t="shared" si="22"/>
        <v>367.01120792222639</v>
      </c>
      <c r="AE55">
        <f t="shared" si="23"/>
        <v>13.856355343432991</v>
      </c>
      <c r="AF55">
        <f t="shared" si="24"/>
        <v>0.77786381556618389</v>
      </c>
      <c r="AG55">
        <f t="shared" si="25"/>
        <v>3.123523936339665</v>
      </c>
      <c r="AH55">
        <v>260.98206259108952</v>
      </c>
      <c r="AI55">
        <v>251.5269333333332</v>
      </c>
      <c r="AJ55">
        <v>1.7205614502564339</v>
      </c>
      <c r="AK55">
        <v>61.262167210891882</v>
      </c>
      <c r="AL55">
        <f t="shared" si="26"/>
        <v>0.74725787285495304</v>
      </c>
      <c r="AM55">
        <v>33.289235901645043</v>
      </c>
      <c r="AN55">
        <v>33.961562424242409</v>
      </c>
      <c r="AO55">
        <v>-9.6865800866001569E-4</v>
      </c>
      <c r="AP55">
        <v>100.85</v>
      </c>
      <c r="AQ55">
        <v>331</v>
      </c>
      <c r="AR55">
        <v>51</v>
      </c>
      <c r="AS55">
        <f t="shared" si="27"/>
        <v>1</v>
      </c>
      <c r="AT55">
        <f t="shared" si="28"/>
        <v>0</v>
      </c>
      <c r="AU55">
        <f t="shared" si="29"/>
        <v>47578.171920842127</v>
      </c>
      <c r="AV55">
        <f t="shared" si="30"/>
        <v>1200.01</v>
      </c>
      <c r="AW55">
        <f t="shared" si="31"/>
        <v>1025.9331993071453</v>
      </c>
      <c r="AX55">
        <f t="shared" si="32"/>
        <v>0.85493720827921882</v>
      </c>
      <c r="AY55">
        <f t="shared" si="33"/>
        <v>0.18842881197889211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1675359978.0999999</v>
      </c>
      <c r="BF55">
        <v>240.4915714285714</v>
      </c>
      <c r="BG55">
        <v>253.4542857142857</v>
      </c>
      <c r="BH55">
        <v>33.967914285714293</v>
      </c>
      <c r="BI55">
        <v>33.274299999999997</v>
      </c>
      <c r="BJ55">
        <v>245.24314285714291</v>
      </c>
      <c r="BK55">
        <v>33.688971428571428</v>
      </c>
      <c r="BL55">
        <v>650.02242857142846</v>
      </c>
      <c r="BM55">
        <v>101.42571428571431</v>
      </c>
      <c r="BN55">
        <v>0.1000118571428571</v>
      </c>
      <c r="BO55">
        <v>32.471685714285719</v>
      </c>
      <c r="BP55">
        <v>31.39678571428572</v>
      </c>
      <c r="BQ55">
        <v>999.89999999999986</v>
      </c>
      <c r="BR55">
        <v>0</v>
      </c>
      <c r="BS55">
        <v>0</v>
      </c>
      <c r="BT55">
        <v>9006.6057142857153</v>
      </c>
      <c r="BU55">
        <v>0</v>
      </c>
      <c r="BV55">
        <v>43.966700000000003</v>
      </c>
      <c r="BW55">
        <v>-12.96292857142857</v>
      </c>
      <c r="BX55">
        <v>248.94785714285709</v>
      </c>
      <c r="BY55">
        <v>262.17842857142858</v>
      </c>
      <c r="BZ55">
        <v>0.69358442857142866</v>
      </c>
      <c r="CA55">
        <v>253.4542857142857</v>
      </c>
      <c r="CB55">
        <v>33.274299999999997</v>
      </c>
      <c r="CC55">
        <v>3.445211428571429</v>
      </c>
      <c r="CD55">
        <v>3.3748614285714291</v>
      </c>
      <c r="CE55">
        <v>26.352142857142859</v>
      </c>
      <c r="CF55">
        <v>26.00302857142858</v>
      </c>
      <c r="CG55">
        <v>1200.01</v>
      </c>
      <c r="CH55">
        <v>0.50000900000000004</v>
      </c>
      <c r="CI55">
        <v>0.49999100000000007</v>
      </c>
      <c r="CJ55">
        <v>0</v>
      </c>
      <c r="CK55">
        <v>1009.81</v>
      </c>
      <c r="CL55">
        <v>4.9990899999999998</v>
      </c>
      <c r="CM55">
        <v>10957.45714285714</v>
      </c>
      <c r="CN55">
        <v>9557.9557142857138</v>
      </c>
      <c r="CO55">
        <v>41.311999999999998</v>
      </c>
      <c r="CP55">
        <v>43.25</v>
      </c>
      <c r="CQ55">
        <v>42.061999999999998</v>
      </c>
      <c r="CR55">
        <v>42.375</v>
      </c>
      <c r="CS55">
        <v>42.75</v>
      </c>
      <c r="CT55">
        <v>597.51714285714286</v>
      </c>
      <c r="CU55">
        <v>597.49285714285713</v>
      </c>
      <c r="CV55">
        <v>0</v>
      </c>
      <c r="CW55">
        <v>1675359998.5</v>
      </c>
      <c r="CX55">
        <v>0</v>
      </c>
      <c r="CY55">
        <v>1675353449.5</v>
      </c>
      <c r="CZ55" t="s">
        <v>356</v>
      </c>
      <c r="DA55">
        <v>1675353449.5</v>
      </c>
      <c r="DB55">
        <v>1675353444</v>
      </c>
      <c r="DC55">
        <v>1</v>
      </c>
      <c r="DD55">
        <v>8.2000000000000003E-2</v>
      </c>
      <c r="DE55">
        <v>2.5000000000000001E-2</v>
      </c>
      <c r="DF55">
        <v>-5.3170000000000002</v>
      </c>
      <c r="DG55">
        <v>0.30099999999999999</v>
      </c>
      <c r="DH55">
        <v>415</v>
      </c>
      <c r="DI55">
        <v>32</v>
      </c>
      <c r="DJ55">
        <v>0.41</v>
      </c>
      <c r="DK55">
        <v>0.21</v>
      </c>
      <c r="DL55">
        <v>-12.842055</v>
      </c>
      <c r="DM55">
        <v>-0.97837373358343926</v>
      </c>
      <c r="DN55">
        <v>9.615802345618378E-2</v>
      </c>
      <c r="DO55">
        <v>0</v>
      </c>
      <c r="DP55">
        <v>0.67043679999999994</v>
      </c>
      <c r="DQ55">
        <v>0.17477225515947289</v>
      </c>
      <c r="DR55">
        <v>2.3689982289144922E-2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357</v>
      </c>
      <c r="EA55">
        <v>3.2985000000000002</v>
      </c>
      <c r="EB55">
        <v>2.6252599999999999</v>
      </c>
      <c r="EC55">
        <v>6.7318600000000006E-2</v>
      </c>
      <c r="ED55">
        <v>6.8615200000000001E-2</v>
      </c>
      <c r="EE55">
        <v>0.139846</v>
      </c>
      <c r="EF55">
        <v>0.13677900000000001</v>
      </c>
      <c r="EG55">
        <v>28201.8</v>
      </c>
      <c r="EH55">
        <v>28644.2</v>
      </c>
      <c r="EI55">
        <v>28124.2</v>
      </c>
      <c r="EJ55">
        <v>29589.4</v>
      </c>
      <c r="EK55">
        <v>33292.300000000003</v>
      </c>
      <c r="EL55">
        <v>35458.699999999997</v>
      </c>
      <c r="EM55">
        <v>39701</v>
      </c>
      <c r="EN55">
        <v>42290.6</v>
      </c>
      <c r="EO55">
        <v>1.6081000000000001</v>
      </c>
      <c r="EP55">
        <v>2.2296499999999999</v>
      </c>
      <c r="EQ55">
        <v>7.0281300000000005E-2</v>
      </c>
      <c r="ER55">
        <v>0</v>
      </c>
      <c r="ES55">
        <v>30.2515</v>
      </c>
      <c r="ET55">
        <v>999.9</v>
      </c>
      <c r="EU55">
        <v>73.099999999999994</v>
      </c>
      <c r="EV55">
        <v>32.6</v>
      </c>
      <c r="EW55">
        <v>35.597900000000003</v>
      </c>
      <c r="EX55">
        <v>56.560899999999997</v>
      </c>
      <c r="EY55">
        <v>-3.83013</v>
      </c>
      <c r="EZ55">
        <v>2</v>
      </c>
      <c r="FA55">
        <v>0.30670700000000001</v>
      </c>
      <c r="FB55">
        <v>-0.28181400000000001</v>
      </c>
      <c r="FC55">
        <v>20.273599999999998</v>
      </c>
      <c r="FD55">
        <v>5.2198399999999996</v>
      </c>
      <c r="FE55">
        <v>12.004</v>
      </c>
      <c r="FF55">
        <v>4.9866999999999999</v>
      </c>
      <c r="FG55">
        <v>3.28443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1.8621799999999999</v>
      </c>
      <c r="FN55">
        <v>1.86419</v>
      </c>
      <c r="FO55">
        <v>1.86032</v>
      </c>
      <c r="FP55">
        <v>1.86097</v>
      </c>
      <c r="FQ55">
        <v>1.8602000000000001</v>
      </c>
      <c r="FR55">
        <v>1.86188</v>
      </c>
      <c r="FS55">
        <v>1.8584799999999999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-4.7619999999999996</v>
      </c>
      <c r="GH55">
        <v>0.27889999999999998</v>
      </c>
      <c r="GI55">
        <v>-3.8812981962806838</v>
      </c>
      <c r="GJ55">
        <v>-3.9744887815693084E-3</v>
      </c>
      <c r="GK55">
        <v>1.847162108954052E-6</v>
      </c>
      <c r="GL55">
        <v>-4.4217609294687878E-10</v>
      </c>
      <c r="GM55">
        <v>-3.5710143375135749E-2</v>
      </c>
      <c r="GN55">
        <v>-2.5986294017825021E-3</v>
      </c>
      <c r="GO55">
        <v>9.7579789506272807E-4</v>
      </c>
      <c r="GP55">
        <v>-1.8446741173202889E-5</v>
      </c>
      <c r="GQ55">
        <v>6</v>
      </c>
      <c r="GR55">
        <v>2080</v>
      </c>
      <c r="GS55">
        <v>4</v>
      </c>
      <c r="GT55">
        <v>32</v>
      </c>
      <c r="GU55">
        <v>108.8</v>
      </c>
      <c r="GV55">
        <v>108.9</v>
      </c>
      <c r="GW55">
        <v>0.93383799999999995</v>
      </c>
      <c r="GX55">
        <v>2.5671400000000002</v>
      </c>
      <c r="GY55">
        <v>2.04834</v>
      </c>
      <c r="GZ55">
        <v>2.6135299999999999</v>
      </c>
      <c r="HA55">
        <v>2.1972700000000001</v>
      </c>
      <c r="HB55">
        <v>2.3571800000000001</v>
      </c>
      <c r="HC55">
        <v>37.650399999999998</v>
      </c>
      <c r="HD55">
        <v>14.5786</v>
      </c>
      <c r="HE55">
        <v>18</v>
      </c>
      <c r="HF55">
        <v>307.48</v>
      </c>
      <c r="HG55">
        <v>768.00699999999995</v>
      </c>
      <c r="HH55">
        <v>31.000499999999999</v>
      </c>
      <c r="HI55">
        <v>31.375900000000001</v>
      </c>
      <c r="HJ55">
        <v>30.000499999999999</v>
      </c>
      <c r="HK55">
        <v>31.279499999999999</v>
      </c>
      <c r="HL55">
        <v>31.247699999999998</v>
      </c>
      <c r="HM55">
        <v>18.706299999999999</v>
      </c>
      <c r="HN55">
        <v>5.1709300000000002</v>
      </c>
      <c r="HO55">
        <v>100</v>
      </c>
      <c r="HP55">
        <v>31</v>
      </c>
      <c r="HQ55">
        <v>270.89499999999998</v>
      </c>
      <c r="HR55">
        <v>33.1248</v>
      </c>
      <c r="HS55">
        <v>99.105500000000006</v>
      </c>
      <c r="HT55">
        <v>98.071100000000001</v>
      </c>
    </row>
    <row r="56" spans="1:228" x14ac:dyDescent="0.2">
      <c r="A56">
        <v>41</v>
      </c>
      <c r="B56">
        <v>1675359984.0999999</v>
      </c>
      <c r="C56">
        <v>160</v>
      </c>
      <c r="D56" t="s">
        <v>440</v>
      </c>
      <c r="E56" t="s">
        <v>441</v>
      </c>
      <c r="F56">
        <v>4</v>
      </c>
      <c r="G56">
        <v>1675359981.7874999</v>
      </c>
      <c r="H56">
        <f t="shared" si="0"/>
        <v>7.4303923615666879E-4</v>
      </c>
      <c r="I56">
        <f t="shared" si="1"/>
        <v>0.74303923615666878</v>
      </c>
      <c r="J56">
        <f t="shared" si="2"/>
        <v>3.1458205200532521</v>
      </c>
      <c r="K56">
        <f t="shared" si="3"/>
        <v>246.613125</v>
      </c>
      <c r="L56">
        <f t="shared" si="4"/>
        <v>161.66225316750038</v>
      </c>
      <c r="M56">
        <f t="shared" si="5"/>
        <v>16.413051851119629</v>
      </c>
      <c r="N56">
        <f t="shared" si="6"/>
        <v>25.037842344049217</v>
      </c>
      <c r="O56">
        <f t="shared" si="7"/>
        <v>6.2776612502187579E-2</v>
      </c>
      <c r="P56">
        <f t="shared" si="8"/>
        <v>2.7654635016412197</v>
      </c>
      <c r="Q56">
        <f t="shared" si="9"/>
        <v>6.1995553249682964E-2</v>
      </c>
      <c r="R56">
        <f t="shared" si="10"/>
        <v>3.8816586121948493E-2</v>
      </c>
      <c r="S56">
        <f t="shared" si="11"/>
        <v>226.1140634840101</v>
      </c>
      <c r="T56">
        <f t="shared" si="12"/>
        <v>33.672602780335374</v>
      </c>
      <c r="U56">
        <f t="shared" si="13"/>
        <v>31.401225</v>
      </c>
      <c r="V56">
        <f t="shared" si="14"/>
        <v>4.6156185585638587</v>
      </c>
      <c r="W56">
        <f t="shared" si="15"/>
        <v>70.279664081037524</v>
      </c>
      <c r="X56">
        <f t="shared" si="16"/>
        <v>3.4471002260872972</v>
      </c>
      <c r="Y56">
        <f t="shared" si="17"/>
        <v>4.9048330995329481</v>
      </c>
      <c r="Z56">
        <f t="shared" si="18"/>
        <v>1.1685183324765616</v>
      </c>
      <c r="AA56">
        <f t="shared" si="19"/>
        <v>-32.76803031450909</v>
      </c>
      <c r="AB56">
        <f t="shared" si="20"/>
        <v>160.01449664934577</v>
      </c>
      <c r="AC56">
        <f t="shared" si="21"/>
        <v>13.114084567375356</v>
      </c>
      <c r="AD56">
        <f t="shared" si="22"/>
        <v>366.47461438622213</v>
      </c>
      <c r="AE56">
        <f t="shared" si="23"/>
        <v>13.926839768915364</v>
      </c>
      <c r="AF56">
        <f t="shared" si="24"/>
        <v>0.77188953310079933</v>
      </c>
      <c r="AG56">
        <f t="shared" si="25"/>
        <v>3.1458205200532521</v>
      </c>
      <c r="AH56">
        <v>267.94136190760742</v>
      </c>
      <c r="AI56">
        <v>258.42507272727278</v>
      </c>
      <c r="AJ56">
        <v>1.7312527546769849</v>
      </c>
      <c r="AK56">
        <v>61.262167210891882</v>
      </c>
      <c r="AL56">
        <f t="shared" si="26"/>
        <v>0.74303923615666878</v>
      </c>
      <c r="AM56">
        <v>33.263888297835507</v>
      </c>
      <c r="AN56">
        <v>33.946353333333327</v>
      </c>
      <c r="AO56">
        <v>-3.2151619047625451E-3</v>
      </c>
      <c r="AP56">
        <v>100.85</v>
      </c>
      <c r="AQ56">
        <v>330</v>
      </c>
      <c r="AR56">
        <v>51</v>
      </c>
      <c r="AS56">
        <f t="shared" si="27"/>
        <v>1</v>
      </c>
      <c r="AT56">
        <f t="shared" si="28"/>
        <v>0</v>
      </c>
      <c r="AU56">
        <f t="shared" si="29"/>
        <v>47360.393235043528</v>
      </c>
      <c r="AV56">
        <f t="shared" si="30"/>
        <v>1199.99875</v>
      </c>
      <c r="AW56">
        <f t="shared" si="31"/>
        <v>1025.9234385927514</v>
      </c>
      <c r="AX56">
        <f t="shared" si="32"/>
        <v>0.85493708938676094</v>
      </c>
      <c r="AY56">
        <f t="shared" si="33"/>
        <v>0.18842858251644853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1675359981.7874999</v>
      </c>
      <c r="BF56">
        <v>246.613125</v>
      </c>
      <c r="BG56">
        <v>259.64350000000002</v>
      </c>
      <c r="BH56">
        <v>33.952612500000001</v>
      </c>
      <c r="BI56">
        <v>33.264337500000003</v>
      </c>
      <c r="BJ56">
        <v>251.38412500000001</v>
      </c>
      <c r="BK56">
        <v>33.673712500000001</v>
      </c>
      <c r="BL56">
        <v>650.04412499999989</v>
      </c>
      <c r="BM56">
        <v>101.426625</v>
      </c>
      <c r="BN56">
        <v>0.10017875</v>
      </c>
      <c r="BO56">
        <v>32.474487500000002</v>
      </c>
      <c r="BP56">
        <v>31.401225</v>
      </c>
      <c r="BQ56">
        <v>999.9</v>
      </c>
      <c r="BR56">
        <v>0</v>
      </c>
      <c r="BS56">
        <v>0</v>
      </c>
      <c r="BT56">
        <v>8964.7649999999994</v>
      </c>
      <c r="BU56">
        <v>0</v>
      </c>
      <c r="BV56">
        <v>43.159050000000008</v>
      </c>
      <c r="BW56">
        <v>-13.0301875</v>
      </c>
      <c r="BX56">
        <v>255.28062499999999</v>
      </c>
      <c r="BY56">
        <v>268.57774999999998</v>
      </c>
      <c r="BZ56">
        <v>0.68828049999999996</v>
      </c>
      <c r="CA56">
        <v>259.64350000000002</v>
      </c>
      <c r="CB56">
        <v>33.264337500000003</v>
      </c>
      <c r="CC56">
        <v>3.4436987499999998</v>
      </c>
      <c r="CD56">
        <v>3.3738874999999999</v>
      </c>
      <c r="CE56">
        <v>26.344687499999999</v>
      </c>
      <c r="CF56">
        <v>25.998149999999999</v>
      </c>
      <c r="CG56">
        <v>1199.99875</v>
      </c>
      <c r="CH56">
        <v>0.50001499999999999</v>
      </c>
      <c r="CI56">
        <v>0.49998500000000001</v>
      </c>
      <c r="CJ56">
        <v>0</v>
      </c>
      <c r="CK56">
        <v>1009.07375</v>
      </c>
      <c r="CL56">
        <v>4.9990899999999998</v>
      </c>
      <c r="CM56">
        <v>10951.862499999999</v>
      </c>
      <c r="CN56">
        <v>9557.8937499999993</v>
      </c>
      <c r="CO56">
        <v>41.311999999999998</v>
      </c>
      <c r="CP56">
        <v>43.25</v>
      </c>
      <c r="CQ56">
        <v>42.077749999999988</v>
      </c>
      <c r="CR56">
        <v>42.375</v>
      </c>
      <c r="CS56">
        <v>42.75</v>
      </c>
      <c r="CT56">
        <v>597.5162499999999</v>
      </c>
      <c r="CU56">
        <v>597.48250000000007</v>
      </c>
      <c r="CV56">
        <v>0</v>
      </c>
      <c r="CW56">
        <v>1675360002.0999999</v>
      </c>
      <c r="CX56">
        <v>0</v>
      </c>
      <c r="CY56">
        <v>1675353449.5</v>
      </c>
      <c r="CZ56" t="s">
        <v>356</v>
      </c>
      <c r="DA56">
        <v>1675353449.5</v>
      </c>
      <c r="DB56">
        <v>1675353444</v>
      </c>
      <c r="DC56">
        <v>1</v>
      </c>
      <c r="DD56">
        <v>8.2000000000000003E-2</v>
      </c>
      <c r="DE56">
        <v>2.5000000000000001E-2</v>
      </c>
      <c r="DF56">
        <v>-5.3170000000000002</v>
      </c>
      <c r="DG56">
        <v>0.30099999999999999</v>
      </c>
      <c r="DH56">
        <v>415</v>
      </c>
      <c r="DI56">
        <v>32</v>
      </c>
      <c r="DJ56">
        <v>0.41</v>
      </c>
      <c r="DK56">
        <v>0.21</v>
      </c>
      <c r="DL56">
        <v>-12.908720000000001</v>
      </c>
      <c r="DM56">
        <v>-0.90835046904314232</v>
      </c>
      <c r="DN56">
        <v>8.9540706385419971E-2</v>
      </c>
      <c r="DO56">
        <v>0</v>
      </c>
      <c r="DP56">
        <v>0.68241169999999995</v>
      </c>
      <c r="DQ56">
        <v>4.5531106941837061E-2</v>
      </c>
      <c r="DR56">
        <v>7.6073785241698184E-3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365</v>
      </c>
      <c r="EA56">
        <v>3.2984800000000001</v>
      </c>
      <c r="EB56">
        <v>2.6251000000000002</v>
      </c>
      <c r="EC56">
        <v>6.8853899999999996E-2</v>
      </c>
      <c r="ED56">
        <v>7.0116800000000007E-2</v>
      </c>
      <c r="EE56">
        <v>0.13980200000000001</v>
      </c>
      <c r="EF56">
        <v>0.13678399999999999</v>
      </c>
      <c r="EG56">
        <v>28155.599999999999</v>
      </c>
      <c r="EH56">
        <v>28597.8</v>
      </c>
      <c r="EI56">
        <v>28124.400000000001</v>
      </c>
      <c r="EJ56">
        <v>29589.3</v>
      </c>
      <c r="EK56">
        <v>33294.5</v>
      </c>
      <c r="EL56">
        <v>35458.400000000001</v>
      </c>
      <c r="EM56">
        <v>39701.4</v>
      </c>
      <c r="EN56">
        <v>42290.5</v>
      </c>
      <c r="EO56">
        <v>1.6104499999999999</v>
      </c>
      <c r="EP56">
        <v>2.2294800000000001</v>
      </c>
      <c r="EQ56">
        <v>7.1417499999999995E-2</v>
      </c>
      <c r="ER56">
        <v>0</v>
      </c>
      <c r="ES56">
        <v>30.249099999999999</v>
      </c>
      <c r="ET56">
        <v>999.9</v>
      </c>
      <c r="EU56">
        <v>73.099999999999994</v>
      </c>
      <c r="EV56">
        <v>32.6</v>
      </c>
      <c r="EW56">
        <v>35.603099999999998</v>
      </c>
      <c r="EX56">
        <v>56.890900000000002</v>
      </c>
      <c r="EY56">
        <v>-3.8862199999999998</v>
      </c>
      <c r="EZ56">
        <v>2</v>
      </c>
      <c r="FA56">
        <v>0.30715700000000001</v>
      </c>
      <c r="FB56">
        <v>-0.28006300000000001</v>
      </c>
      <c r="FC56">
        <v>20.273499999999999</v>
      </c>
      <c r="FD56">
        <v>5.2196899999999999</v>
      </c>
      <c r="FE56">
        <v>12.004300000000001</v>
      </c>
      <c r="FF56">
        <v>4.98665</v>
      </c>
      <c r="FG56">
        <v>3.2844799999999998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1.8621799999999999</v>
      </c>
      <c r="FN56">
        <v>1.8642099999999999</v>
      </c>
      <c r="FO56">
        <v>1.86033</v>
      </c>
      <c r="FP56">
        <v>1.8609599999999999</v>
      </c>
      <c r="FQ56">
        <v>1.86019</v>
      </c>
      <c r="FR56">
        <v>1.86188</v>
      </c>
      <c r="FS56">
        <v>1.8584700000000001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-4.7830000000000004</v>
      </c>
      <c r="GH56">
        <v>0.27889999999999998</v>
      </c>
      <c r="GI56">
        <v>-3.8812981962806838</v>
      </c>
      <c r="GJ56">
        <v>-3.9744887815693084E-3</v>
      </c>
      <c r="GK56">
        <v>1.847162108954052E-6</v>
      </c>
      <c r="GL56">
        <v>-4.4217609294687878E-10</v>
      </c>
      <c r="GM56">
        <v>-3.5710143375135749E-2</v>
      </c>
      <c r="GN56">
        <v>-2.5986294017825021E-3</v>
      </c>
      <c r="GO56">
        <v>9.7579789506272807E-4</v>
      </c>
      <c r="GP56">
        <v>-1.8446741173202889E-5</v>
      </c>
      <c r="GQ56">
        <v>6</v>
      </c>
      <c r="GR56">
        <v>2080</v>
      </c>
      <c r="GS56">
        <v>4</v>
      </c>
      <c r="GT56">
        <v>32</v>
      </c>
      <c r="GU56">
        <v>108.9</v>
      </c>
      <c r="GV56">
        <v>109</v>
      </c>
      <c r="GW56">
        <v>0.95336900000000002</v>
      </c>
      <c r="GX56">
        <v>2.5695800000000002</v>
      </c>
      <c r="GY56">
        <v>2.04834</v>
      </c>
      <c r="GZ56">
        <v>2.6122999999999998</v>
      </c>
      <c r="HA56">
        <v>2.1972700000000001</v>
      </c>
      <c r="HB56">
        <v>2.3547400000000001</v>
      </c>
      <c r="HC56">
        <v>37.650399999999998</v>
      </c>
      <c r="HD56">
        <v>14.5786</v>
      </c>
      <c r="HE56">
        <v>18</v>
      </c>
      <c r="HF56">
        <v>308.53699999999998</v>
      </c>
      <c r="HG56">
        <v>767.88599999999997</v>
      </c>
      <c r="HH56">
        <v>31.000499999999999</v>
      </c>
      <c r="HI56">
        <v>31.380099999999999</v>
      </c>
      <c r="HJ56">
        <v>30.000599999999999</v>
      </c>
      <c r="HK56">
        <v>31.282900000000001</v>
      </c>
      <c r="HL56">
        <v>31.2515</v>
      </c>
      <c r="HM56">
        <v>19.0931</v>
      </c>
      <c r="HN56">
        <v>5.4490999999999996</v>
      </c>
      <c r="HO56">
        <v>100</v>
      </c>
      <c r="HP56">
        <v>31</v>
      </c>
      <c r="HQ56">
        <v>277.58300000000003</v>
      </c>
      <c r="HR56">
        <v>33.120199999999997</v>
      </c>
      <c r="HS56">
        <v>99.106399999999994</v>
      </c>
      <c r="HT56">
        <v>98.070700000000002</v>
      </c>
    </row>
    <row r="57" spans="1:228" x14ac:dyDescent="0.2">
      <c r="A57">
        <v>42</v>
      </c>
      <c r="B57">
        <v>1675359988.0999999</v>
      </c>
      <c r="C57">
        <v>164</v>
      </c>
      <c r="D57" t="s">
        <v>442</v>
      </c>
      <c r="E57" t="s">
        <v>443</v>
      </c>
      <c r="F57">
        <v>4</v>
      </c>
      <c r="G57">
        <v>1675359986.0999999</v>
      </c>
      <c r="H57">
        <f t="shared" si="0"/>
        <v>7.4296159976659228E-4</v>
      </c>
      <c r="I57">
        <f t="shared" si="1"/>
        <v>0.74296159976659226</v>
      </c>
      <c r="J57">
        <f t="shared" si="2"/>
        <v>3.2269499820511114</v>
      </c>
      <c r="K57">
        <f t="shared" si="3"/>
        <v>253.82785714285711</v>
      </c>
      <c r="L57">
        <f t="shared" si="4"/>
        <v>166.29277984816019</v>
      </c>
      <c r="M57">
        <f t="shared" si="5"/>
        <v>16.882876070495151</v>
      </c>
      <c r="N57">
        <f t="shared" si="6"/>
        <v>25.769875633175999</v>
      </c>
      <c r="O57">
        <f t="shared" si="7"/>
        <v>6.2499669768403696E-2</v>
      </c>
      <c r="P57">
        <f t="shared" si="8"/>
        <v>2.7681106267751563</v>
      </c>
      <c r="Q57">
        <f t="shared" si="9"/>
        <v>6.1726171364935419E-2</v>
      </c>
      <c r="R57">
        <f t="shared" si="10"/>
        <v>3.8647555207367901E-2</v>
      </c>
      <c r="S57">
        <f t="shared" si="11"/>
        <v>226.1129782340291</v>
      </c>
      <c r="T57">
        <f t="shared" si="12"/>
        <v>33.674111716375677</v>
      </c>
      <c r="U57">
        <f t="shared" si="13"/>
        <v>31.41424285714286</v>
      </c>
      <c r="V57">
        <f t="shared" si="14"/>
        <v>4.6190355002670342</v>
      </c>
      <c r="W57">
        <f t="shared" si="15"/>
        <v>70.238406266795465</v>
      </c>
      <c r="X57">
        <f t="shared" si="16"/>
        <v>3.4455731800921594</v>
      </c>
      <c r="Y57">
        <f t="shared" si="17"/>
        <v>4.9055400929861657</v>
      </c>
      <c r="Z57">
        <f t="shared" si="18"/>
        <v>1.1734623201748748</v>
      </c>
      <c r="AA57">
        <f t="shared" si="19"/>
        <v>-32.76460654970672</v>
      </c>
      <c r="AB57">
        <f t="shared" si="20"/>
        <v>158.60629918165475</v>
      </c>
      <c r="AC57">
        <f t="shared" si="21"/>
        <v>12.987238408136726</v>
      </c>
      <c r="AD57">
        <f t="shared" si="22"/>
        <v>364.94190927411387</v>
      </c>
      <c r="AE57">
        <f t="shared" si="23"/>
        <v>13.903418029394675</v>
      </c>
      <c r="AF57">
        <f t="shared" si="24"/>
        <v>0.76159811704787683</v>
      </c>
      <c r="AG57">
        <f t="shared" si="25"/>
        <v>3.2269499820511114</v>
      </c>
      <c r="AH57">
        <v>274.83461860812179</v>
      </c>
      <c r="AI57">
        <v>265.30583030303018</v>
      </c>
      <c r="AJ57">
        <v>1.7139027352590579</v>
      </c>
      <c r="AK57">
        <v>61.262167210891882</v>
      </c>
      <c r="AL57">
        <f t="shared" si="26"/>
        <v>0.74296159976659226</v>
      </c>
      <c r="AM57">
        <v>33.265910139567097</v>
      </c>
      <c r="AN57">
        <v>33.935721818181797</v>
      </c>
      <c r="AO57">
        <v>-1.1764901764864781E-3</v>
      </c>
      <c r="AP57">
        <v>100.85</v>
      </c>
      <c r="AQ57">
        <v>330</v>
      </c>
      <c r="AR57">
        <v>51</v>
      </c>
      <c r="AS57">
        <f t="shared" si="27"/>
        <v>1</v>
      </c>
      <c r="AT57">
        <f t="shared" si="28"/>
        <v>0</v>
      </c>
      <c r="AU57">
        <f t="shared" si="29"/>
        <v>47432.976805929487</v>
      </c>
      <c r="AV57">
        <f t="shared" si="30"/>
        <v>1199.992857142857</v>
      </c>
      <c r="AW57">
        <f t="shared" si="31"/>
        <v>1025.918413592761</v>
      </c>
      <c r="AX57">
        <f t="shared" si="32"/>
        <v>0.85493710023861191</v>
      </c>
      <c r="AY57">
        <f t="shared" si="33"/>
        <v>0.18842860346052107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1675359986.0999999</v>
      </c>
      <c r="BF57">
        <v>253.82785714285711</v>
      </c>
      <c r="BG57">
        <v>266.83999999999997</v>
      </c>
      <c r="BH57">
        <v>33.938171428571422</v>
      </c>
      <c r="BI57">
        <v>33.259028571428573</v>
      </c>
      <c r="BJ57">
        <v>258.62128571428582</v>
      </c>
      <c r="BK57">
        <v>33.659271428571422</v>
      </c>
      <c r="BL57">
        <v>650.0112857142858</v>
      </c>
      <c r="BM57">
        <v>101.425</v>
      </c>
      <c r="BN57">
        <v>0.1000096</v>
      </c>
      <c r="BO57">
        <v>32.477042857142862</v>
      </c>
      <c r="BP57">
        <v>31.41424285714286</v>
      </c>
      <c r="BQ57">
        <v>999.89999999999986</v>
      </c>
      <c r="BR57">
        <v>0</v>
      </c>
      <c r="BS57">
        <v>0</v>
      </c>
      <c r="BT57">
        <v>8978.9271428571428</v>
      </c>
      <c r="BU57">
        <v>0</v>
      </c>
      <c r="BV57">
        <v>42.187099999999987</v>
      </c>
      <c r="BW57">
        <v>-13.012</v>
      </c>
      <c r="BX57">
        <v>262.745</v>
      </c>
      <c r="BY57">
        <v>276.02014285714279</v>
      </c>
      <c r="BZ57">
        <v>0.6791557142857142</v>
      </c>
      <c r="CA57">
        <v>266.83999999999997</v>
      </c>
      <c r="CB57">
        <v>33.259028571428573</v>
      </c>
      <c r="CC57">
        <v>3.442177142857143</v>
      </c>
      <c r="CD57">
        <v>3.3732942857142851</v>
      </c>
      <c r="CE57">
        <v>26.337214285714289</v>
      </c>
      <c r="CF57">
        <v>25.995171428571432</v>
      </c>
      <c r="CG57">
        <v>1199.992857142857</v>
      </c>
      <c r="CH57">
        <v>0.50001299999999993</v>
      </c>
      <c r="CI57">
        <v>0.49998700000000001</v>
      </c>
      <c r="CJ57">
        <v>0</v>
      </c>
      <c r="CK57">
        <v>1008.482857142857</v>
      </c>
      <c r="CL57">
        <v>4.9990899999999998</v>
      </c>
      <c r="CM57">
        <v>10945.528571428569</v>
      </c>
      <c r="CN57">
        <v>9557.8342857142852</v>
      </c>
      <c r="CO57">
        <v>41.338999999999999</v>
      </c>
      <c r="CP57">
        <v>43.25</v>
      </c>
      <c r="CQ57">
        <v>42.061999999999998</v>
      </c>
      <c r="CR57">
        <v>42.375</v>
      </c>
      <c r="CS57">
        <v>42.758857142857153</v>
      </c>
      <c r="CT57">
        <v>597.51285714285711</v>
      </c>
      <c r="CU57">
        <v>597.48000000000013</v>
      </c>
      <c r="CV57">
        <v>0</v>
      </c>
      <c r="CW57">
        <v>1675360006.3</v>
      </c>
      <c r="CX57">
        <v>0</v>
      </c>
      <c r="CY57">
        <v>1675353449.5</v>
      </c>
      <c r="CZ57" t="s">
        <v>356</v>
      </c>
      <c r="DA57">
        <v>1675353449.5</v>
      </c>
      <c r="DB57">
        <v>1675353444</v>
      </c>
      <c r="DC57">
        <v>1</v>
      </c>
      <c r="DD57">
        <v>8.2000000000000003E-2</v>
      </c>
      <c r="DE57">
        <v>2.5000000000000001E-2</v>
      </c>
      <c r="DF57">
        <v>-5.3170000000000002</v>
      </c>
      <c r="DG57">
        <v>0.30099999999999999</v>
      </c>
      <c r="DH57">
        <v>415</v>
      </c>
      <c r="DI57">
        <v>32</v>
      </c>
      <c r="DJ57">
        <v>0.41</v>
      </c>
      <c r="DK57">
        <v>0.21</v>
      </c>
      <c r="DL57">
        <v>-12.943992682926829</v>
      </c>
      <c r="DM57">
        <v>-0.6851811846689706</v>
      </c>
      <c r="DN57">
        <v>7.4278048460132473E-2</v>
      </c>
      <c r="DO57">
        <v>0</v>
      </c>
      <c r="DP57">
        <v>0.68204485365853662</v>
      </c>
      <c r="DQ57">
        <v>2.0328376306620901E-2</v>
      </c>
      <c r="DR57">
        <v>7.7171560114729833E-3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365</v>
      </c>
      <c r="EA57">
        <v>3.2983600000000002</v>
      </c>
      <c r="EB57">
        <v>2.6251099999999998</v>
      </c>
      <c r="EC57">
        <v>7.0370600000000005E-2</v>
      </c>
      <c r="ED57">
        <v>7.1613300000000005E-2</v>
      </c>
      <c r="EE57">
        <v>0.13977300000000001</v>
      </c>
      <c r="EF57">
        <v>0.13671800000000001</v>
      </c>
      <c r="EG57">
        <v>28109.4</v>
      </c>
      <c r="EH57">
        <v>28551.7</v>
      </c>
      <c r="EI57">
        <v>28124.1</v>
      </c>
      <c r="EJ57">
        <v>29589.200000000001</v>
      </c>
      <c r="EK57">
        <v>33295.199999999997</v>
      </c>
      <c r="EL57">
        <v>35461.199999999997</v>
      </c>
      <c r="EM57">
        <v>39700.9</v>
      </c>
      <c r="EN57">
        <v>42290.400000000001</v>
      </c>
      <c r="EO57">
        <v>1.61138</v>
      </c>
      <c r="EP57">
        <v>2.2294499999999999</v>
      </c>
      <c r="EQ57">
        <v>7.13617E-2</v>
      </c>
      <c r="ER57">
        <v>0</v>
      </c>
      <c r="ES57">
        <v>30.247399999999999</v>
      </c>
      <c r="ET57">
        <v>999.9</v>
      </c>
      <c r="EU57">
        <v>73.099999999999994</v>
      </c>
      <c r="EV57">
        <v>32.6</v>
      </c>
      <c r="EW57">
        <v>35.596800000000002</v>
      </c>
      <c r="EX57">
        <v>56.9208</v>
      </c>
      <c r="EY57">
        <v>-3.8742000000000001</v>
      </c>
      <c r="EZ57">
        <v>2</v>
      </c>
      <c r="FA57">
        <v>0.30750300000000003</v>
      </c>
      <c r="FB57">
        <v>-0.27751900000000002</v>
      </c>
      <c r="FC57">
        <v>20.273599999999998</v>
      </c>
      <c r="FD57">
        <v>5.2198399999999996</v>
      </c>
      <c r="FE57">
        <v>12.004300000000001</v>
      </c>
      <c r="FF57">
        <v>4.9869500000000002</v>
      </c>
      <c r="FG57">
        <v>3.2844500000000001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1.86219</v>
      </c>
      <c r="FN57">
        <v>1.8642000000000001</v>
      </c>
      <c r="FO57">
        <v>1.8603400000000001</v>
      </c>
      <c r="FP57">
        <v>1.8609599999999999</v>
      </c>
      <c r="FQ57">
        <v>1.86016</v>
      </c>
      <c r="FR57">
        <v>1.8618699999999999</v>
      </c>
      <c r="FS57">
        <v>1.8584700000000001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-4.8029999999999999</v>
      </c>
      <c r="GH57">
        <v>0.27889999999999998</v>
      </c>
      <c r="GI57">
        <v>-3.8812981962806838</v>
      </c>
      <c r="GJ57">
        <v>-3.9744887815693084E-3</v>
      </c>
      <c r="GK57">
        <v>1.847162108954052E-6</v>
      </c>
      <c r="GL57">
        <v>-4.4217609294687878E-10</v>
      </c>
      <c r="GM57">
        <v>-3.5710143375135749E-2</v>
      </c>
      <c r="GN57">
        <v>-2.5986294017825021E-3</v>
      </c>
      <c r="GO57">
        <v>9.7579789506272807E-4</v>
      </c>
      <c r="GP57">
        <v>-1.8446741173202889E-5</v>
      </c>
      <c r="GQ57">
        <v>6</v>
      </c>
      <c r="GR57">
        <v>2080</v>
      </c>
      <c r="GS57">
        <v>4</v>
      </c>
      <c r="GT57">
        <v>32</v>
      </c>
      <c r="GU57">
        <v>109</v>
      </c>
      <c r="GV57">
        <v>109.1</v>
      </c>
      <c r="GW57">
        <v>0.97289999999999999</v>
      </c>
      <c r="GX57">
        <v>2.5720200000000002</v>
      </c>
      <c r="GY57">
        <v>2.04834</v>
      </c>
      <c r="GZ57">
        <v>2.6135299999999999</v>
      </c>
      <c r="HA57">
        <v>2.1972700000000001</v>
      </c>
      <c r="HB57">
        <v>2.3327599999999999</v>
      </c>
      <c r="HC57">
        <v>37.650399999999998</v>
      </c>
      <c r="HD57">
        <v>14.569800000000001</v>
      </c>
      <c r="HE57">
        <v>18</v>
      </c>
      <c r="HF57">
        <v>308.96600000000001</v>
      </c>
      <c r="HG57">
        <v>767.91</v>
      </c>
      <c r="HH57">
        <v>31.000699999999998</v>
      </c>
      <c r="HI57">
        <v>31.384799999999998</v>
      </c>
      <c r="HJ57">
        <v>30.000599999999999</v>
      </c>
      <c r="HK57">
        <v>31.286999999999999</v>
      </c>
      <c r="HL57">
        <v>31.255199999999999</v>
      </c>
      <c r="HM57">
        <v>19.477599999999999</v>
      </c>
      <c r="HN57">
        <v>5.4490999999999996</v>
      </c>
      <c r="HO57">
        <v>100</v>
      </c>
      <c r="HP57">
        <v>31</v>
      </c>
      <c r="HQ57">
        <v>284.262</v>
      </c>
      <c r="HR57">
        <v>33.112000000000002</v>
      </c>
      <c r="HS57">
        <v>99.105099999999993</v>
      </c>
      <c r="HT57">
        <v>98.070499999999996</v>
      </c>
    </row>
    <row r="58" spans="1:228" x14ac:dyDescent="0.2">
      <c r="A58">
        <v>43</v>
      </c>
      <c r="B58">
        <v>1675359992.0999999</v>
      </c>
      <c r="C58">
        <v>168</v>
      </c>
      <c r="D58" t="s">
        <v>444</v>
      </c>
      <c r="E58" t="s">
        <v>445</v>
      </c>
      <c r="F58">
        <v>4</v>
      </c>
      <c r="G58">
        <v>1675359989.7874999</v>
      </c>
      <c r="H58">
        <f t="shared" si="0"/>
        <v>7.6526639615816391E-4</v>
      </c>
      <c r="I58">
        <f t="shared" si="1"/>
        <v>0.76526639615816394</v>
      </c>
      <c r="J58">
        <f t="shared" si="2"/>
        <v>3.3827477065707385</v>
      </c>
      <c r="K58">
        <f t="shared" si="3"/>
        <v>259.92262499999998</v>
      </c>
      <c r="L58">
        <f t="shared" si="4"/>
        <v>170.95283939437525</v>
      </c>
      <c r="M58">
        <f t="shared" si="5"/>
        <v>17.355873124321612</v>
      </c>
      <c r="N58">
        <f t="shared" si="6"/>
        <v>26.388471332925125</v>
      </c>
      <c r="O58">
        <f t="shared" si="7"/>
        <v>6.4505607207346494E-2</v>
      </c>
      <c r="P58">
        <f t="shared" si="8"/>
        <v>2.768111339650781</v>
      </c>
      <c r="Q58">
        <f t="shared" si="9"/>
        <v>6.3682013947035085E-2</v>
      </c>
      <c r="R58">
        <f t="shared" si="10"/>
        <v>3.9874379142726457E-2</v>
      </c>
      <c r="S58">
        <f t="shared" si="11"/>
        <v>226.1136821092567</v>
      </c>
      <c r="T58">
        <f t="shared" si="12"/>
        <v>33.669519129786551</v>
      </c>
      <c r="U58">
        <f t="shared" si="13"/>
        <v>31.403825000000001</v>
      </c>
      <c r="V58">
        <f t="shared" si="14"/>
        <v>4.6163008335019047</v>
      </c>
      <c r="W58">
        <f t="shared" si="15"/>
        <v>70.215055954261459</v>
      </c>
      <c r="X58">
        <f t="shared" si="16"/>
        <v>3.4447181064532808</v>
      </c>
      <c r="Y58">
        <f t="shared" si="17"/>
        <v>4.905953658567463</v>
      </c>
      <c r="Z58">
        <f t="shared" si="18"/>
        <v>1.1715827270486239</v>
      </c>
      <c r="AA58">
        <f t="shared" si="19"/>
        <v>-33.748248070575031</v>
      </c>
      <c r="AB58">
        <f t="shared" si="20"/>
        <v>160.38409503866575</v>
      </c>
      <c r="AC58">
        <f t="shared" si="21"/>
        <v>13.132231644660649</v>
      </c>
      <c r="AD58">
        <f t="shared" si="22"/>
        <v>365.8817607220081</v>
      </c>
      <c r="AE58">
        <f t="shared" si="23"/>
        <v>14.016754039905663</v>
      </c>
      <c r="AF58">
        <f t="shared" si="24"/>
        <v>0.78028578372851298</v>
      </c>
      <c r="AG58">
        <f t="shared" si="25"/>
        <v>3.3827477065707385</v>
      </c>
      <c r="AH58">
        <v>281.79103294882418</v>
      </c>
      <c r="AI58">
        <v>272.14324848484841</v>
      </c>
      <c r="AJ58">
        <v>1.7059888026796459</v>
      </c>
      <c r="AK58">
        <v>61.262167210891882</v>
      </c>
      <c r="AL58">
        <f t="shared" si="26"/>
        <v>0.76526639615816394</v>
      </c>
      <c r="AM58">
        <v>33.238854082077907</v>
      </c>
      <c r="AN58">
        <v>33.923896969696948</v>
      </c>
      <c r="AO58">
        <v>-4.2099690785263783E-4</v>
      </c>
      <c r="AP58">
        <v>100.85</v>
      </c>
      <c r="AQ58">
        <v>330</v>
      </c>
      <c r="AR58">
        <v>51</v>
      </c>
      <c r="AS58">
        <f t="shared" si="27"/>
        <v>1</v>
      </c>
      <c r="AT58">
        <f t="shared" si="28"/>
        <v>0</v>
      </c>
      <c r="AU58">
        <f t="shared" si="29"/>
        <v>47432.760123694759</v>
      </c>
      <c r="AV58">
        <f t="shared" si="30"/>
        <v>1199.9949999999999</v>
      </c>
      <c r="AW58">
        <f t="shared" si="31"/>
        <v>1025.920401092879</v>
      </c>
      <c r="AX58">
        <f t="shared" si="32"/>
        <v>0.85493722981585685</v>
      </c>
      <c r="AY58">
        <f t="shared" si="33"/>
        <v>0.1884288535446037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1675359989.7874999</v>
      </c>
      <c r="BF58">
        <v>259.92262499999998</v>
      </c>
      <c r="BG58">
        <v>273.04837500000002</v>
      </c>
      <c r="BH58">
        <v>33.929974999999999</v>
      </c>
      <c r="BI58">
        <v>33.23415</v>
      </c>
      <c r="BJ58">
        <v>264.73475000000002</v>
      </c>
      <c r="BK58">
        <v>33.651074999999999</v>
      </c>
      <c r="BL58">
        <v>650.00025000000005</v>
      </c>
      <c r="BM58">
        <v>101.424375</v>
      </c>
      <c r="BN58">
        <v>9.9958762499999992E-2</v>
      </c>
      <c r="BO58">
        <v>32.478537500000002</v>
      </c>
      <c r="BP58">
        <v>31.403825000000001</v>
      </c>
      <c r="BQ58">
        <v>999.9</v>
      </c>
      <c r="BR58">
        <v>0</v>
      </c>
      <c r="BS58">
        <v>0</v>
      </c>
      <c r="BT58">
        <v>8978.9862499999981</v>
      </c>
      <c r="BU58">
        <v>0</v>
      </c>
      <c r="BV58">
        <v>41.317149999999998</v>
      </c>
      <c r="BW58">
        <v>-13.1256375</v>
      </c>
      <c r="BX58">
        <v>269.05149999999998</v>
      </c>
      <c r="BY58">
        <v>282.43475000000001</v>
      </c>
      <c r="BZ58">
        <v>0.69583612500000003</v>
      </c>
      <c r="CA58">
        <v>273.04837500000002</v>
      </c>
      <c r="CB58">
        <v>33.23415</v>
      </c>
      <c r="CC58">
        <v>3.4413287499999998</v>
      </c>
      <c r="CD58">
        <v>3.3707562499999999</v>
      </c>
      <c r="CE58">
        <v>26.333024999999999</v>
      </c>
      <c r="CF58">
        <v>25.98245</v>
      </c>
      <c r="CG58">
        <v>1199.9949999999999</v>
      </c>
      <c r="CH58">
        <v>0.50000800000000001</v>
      </c>
      <c r="CI58">
        <v>0.49999199999999999</v>
      </c>
      <c r="CJ58">
        <v>0</v>
      </c>
      <c r="CK58">
        <v>1007.795</v>
      </c>
      <c r="CL58">
        <v>4.9990899999999998</v>
      </c>
      <c r="CM58">
        <v>10940.362499999999</v>
      </c>
      <c r="CN58">
        <v>9557.85</v>
      </c>
      <c r="CO58">
        <v>41.343499999999999</v>
      </c>
      <c r="CP58">
        <v>43.25</v>
      </c>
      <c r="CQ58">
        <v>42.061999999999998</v>
      </c>
      <c r="CR58">
        <v>42.375</v>
      </c>
      <c r="CS58">
        <v>42.804250000000003</v>
      </c>
      <c r="CT58">
        <v>597.50874999999996</v>
      </c>
      <c r="CU58">
        <v>597.48624999999993</v>
      </c>
      <c r="CV58">
        <v>0</v>
      </c>
      <c r="CW58">
        <v>1675360010.5</v>
      </c>
      <c r="CX58">
        <v>0</v>
      </c>
      <c r="CY58">
        <v>1675353449.5</v>
      </c>
      <c r="CZ58" t="s">
        <v>356</v>
      </c>
      <c r="DA58">
        <v>1675353449.5</v>
      </c>
      <c r="DB58">
        <v>1675353444</v>
      </c>
      <c r="DC58">
        <v>1</v>
      </c>
      <c r="DD58">
        <v>8.2000000000000003E-2</v>
      </c>
      <c r="DE58">
        <v>2.5000000000000001E-2</v>
      </c>
      <c r="DF58">
        <v>-5.3170000000000002</v>
      </c>
      <c r="DG58">
        <v>0.30099999999999999</v>
      </c>
      <c r="DH58">
        <v>415</v>
      </c>
      <c r="DI58">
        <v>32</v>
      </c>
      <c r="DJ58">
        <v>0.41</v>
      </c>
      <c r="DK58">
        <v>0.21</v>
      </c>
      <c r="DL58">
        <v>-13.007199999999999</v>
      </c>
      <c r="DM58">
        <v>-0.61958949343338365</v>
      </c>
      <c r="DN58">
        <v>6.7271412947848788E-2</v>
      </c>
      <c r="DO58">
        <v>0</v>
      </c>
      <c r="DP58">
        <v>0.68536367499999995</v>
      </c>
      <c r="DQ58">
        <v>4.865204127579683E-2</v>
      </c>
      <c r="DR58">
        <v>9.2643229660550556E-3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365</v>
      </c>
      <c r="EA58">
        <v>3.29827</v>
      </c>
      <c r="EB58">
        <v>2.6252200000000001</v>
      </c>
      <c r="EC58">
        <v>7.1858400000000003E-2</v>
      </c>
      <c r="ED58">
        <v>7.3092699999999997E-2</v>
      </c>
      <c r="EE58">
        <v>0.13974300000000001</v>
      </c>
      <c r="EF58">
        <v>0.13667899999999999</v>
      </c>
      <c r="EG58">
        <v>28064.2</v>
      </c>
      <c r="EH58">
        <v>28505.8</v>
      </c>
      <c r="EI58">
        <v>28123.9</v>
      </c>
      <c r="EJ58">
        <v>29588.799999999999</v>
      </c>
      <c r="EK58">
        <v>33296.9</v>
      </c>
      <c r="EL58">
        <v>35462.300000000003</v>
      </c>
      <c r="EM58">
        <v>39701.4</v>
      </c>
      <c r="EN58">
        <v>42289.7</v>
      </c>
      <c r="EO58">
        <v>1.61178</v>
      </c>
      <c r="EP58">
        <v>2.2293799999999999</v>
      </c>
      <c r="EQ58">
        <v>7.16001E-2</v>
      </c>
      <c r="ER58">
        <v>0</v>
      </c>
      <c r="ES58">
        <v>30.247599999999998</v>
      </c>
      <c r="ET58">
        <v>999.9</v>
      </c>
      <c r="EU58">
        <v>73.099999999999994</v>
      </c>
      <c r="EV58">
        <v>32.6</v>
      </c>
      <c r="EW58">
        <v>35.599200000000003</v>
      </c>
      <c r="EX58">
        <v>57.520899999999997</v>
      </c>
      <c r="EY58">
        <v>-3.78606</v>
      </c>
      <c r="EZ58">
        <v>2</v>
      </c>
      <c r="FA58">
        <v>0.30774899999999999</v>
      </c>
      <c r="FB58">
        <v>-0.27502700000000002</v>
      </c>
      <c r="FC58">
        <v>20.273599999999998</v>
      </c>
      <c r="FD58">
        <v>5.2201399999999998</v>
      </c>
      <c r="FE58">
        <v>12.004</v>
      </c>
      <c r="FF58">
        <v>4.9870000000000001</v>
      </c>
      <c r="FG58">
        <v>3.2844500000000001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1.8621799999999999</v>
      </c>
      <c r="FN58">
        <v>1.86419</v>
      </c>
      <c r="FO58">
        <v>1.8603400000000001</v>
      </c>
      <c r="FP58">
        <v>1.8609599999999999</v>
      </c>
      <c r="FQ58">
        <v>1.8601799999999999</v>
      </c>
      <c r="FR58">
        <v>1.86188</v>
      </c>
      <c r="FS58">
        <v>1.85849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-4.8239999999999998</v>
      </c>
      <c r="GH58">
        <v>0.27889999999999998</v>
      </c>
      <c r="GI58">
        <v>-3.8812981962806838</v>
      </c>
      <c r="GJ58">
        <v>-3.9744887815693084E-3</v>
      </c>
      <c r="GK58">
        <v>1.847162108954052E-6</v>
      </c>
      <c r="GL58">
        <v>-4.4217609294687878E-10</v>
      </c>
      <c r="GM58">
        <v>-3.5710143375135749E-2</v>
      </c>
      <c r="GN58">
        <v>-2.5986294017825021E-3</v>
      </c>
      <c r="GO58">
        <v>9.7579789506272807E-4</v>
      </c>
      <c r="GP58">
        <v>-1.8446741173202889E-5</v>
      </c>
      <c r="GQ58">
        <v>6</v>
      </c>
      <c r="GR58">
        <v>2080</v>
      </c>
      <c r="GS58">
        <v>4</v>
      </c>
      <c r="GT58">
        <v>32</v>
      </c>
      <c r="GU58">
        <v>109</v>
      </c>
      <c r="GV58">
        <v>109.1</v>
      </c>
      <c r="GW58">
        <v>0.99121099999999995</v>
      </c>
      <c r="GX58">
        <v>2.5695800000000002</v>
      </c>
      <c r="GY58">
        <v>2.04834</v>
      </c>
      <c r="GZ58">
        <v>2.6122999999999998</v>
      </c>
      <c r="HA58">
        <v>2.1972700000000001</v>
      </c>
      <c r="HB58">
        <v>2.3278799999999999</v>
      </c>
      <c r="HC58">
        <v>37.650399999999998</v>
      </c>
      <c r="HD58">
        <v>14.5611</v>
      </c>
      <c r="HE58">
        <v>18</v>
      </c>
      <c r="HF58">
        <v>309.16000000000003</v>
      </c>
      <c r="HG58">
        <v>767.88199999999995</v>
      </c>
      <c r="HH58">
        <v>31.000699999999998</v>
      </c>
      <c r="HI58">
        <v>31.388400000000001</v>
      </c>
      <c r="HJ58">
        <v>30.000399999999999</v>
      </c>
      <c r="HK58">
        <v>31.290500000000002</v>
      </c>
      <c r="HL58">
        <v>31.258600000000001</v>
      </c>
      <c r="HM58">
        <v>19.863299999999999</v>
      </c>
      <c r="HN58">
        <v>5.7336099999999997</v>
      </c>
      <c r="HO58">
        <v>100</v>
      </c>
      <c r="HP58">
        <v>31</v>
      </c>
      <c r="HQ58">
        <v>290.94200000000001</v>
      </c>
      <c r="HR58">
        <v>33.110799999999998</v>
      </c>
      <c r="HS58">
        <v>99.105599999999995</v>
      </c>
      <c r="HT58">
        <v>98.069000000000003</v>
      </c>
    </row>
    <row r="59" spans="1:228" x14ac:dyDescent="0.2">
      <c r="A59">
        <v>44</v>
      </c>
      <c r="B59">
        <v>1675359996.0999999</v>
      </c>
      <c r="C59">
        <v>172</v>
      </c>
      <c r="D59" t="s">
        <v>446</v>
      </c>
      <c r="E59" t="s">
        <v>447</v>
      </c>
      <c r="F59">
        <v>4</v>
      </c>
      <c r="G59">
        <v>1675359994.0999999</v>
      </c>
      <c r="H59">
        <f t="shared" si="0"/>
        <v>7.6470969163562478E-4</v>
      </c>
      <c r="I59">
        <f t="shared" si="1"/>
        <v>0.76470969163562474</v>
      </c>
      <c r="J59">
        <f t="shared" si="2"/>
        <v>3.1245993169761226</v>
      </c>
      <c r="K59">
        <f t="shared" si="3"/>
        <v>267.12599999999998</v>
      </c>
      <c r="L59">
        <f t="shared" si="4"/>
        <v>184.03927582621282</v>
      </c>
      <c r="M59">
        <f t="shared" si="5"/>
        <v>18.684588608783237</v>
      </c>
      <c r="N59">
        <f t="shared" si="6"/>
        <v>27.119968790916854</v>
      </c>
      <c r="O59">
        <f t="shared" si="7"/>
        <v>6.4190994834154261E-2</v>
      </c>
      <c r="P59">
        <f t="shared" si="8"/>
        <v>2.772404884840638</v>
      </c>
      <c r="Q59">
        <f t="shared" si="9"/>
        <v>6.3376606868973756E-2</v>
      </c>
      <c r="R59">
        <f t="shared" si="10"/>
        <v>3.9682687929261287E-2</v>
      </c>
      <c r="S59">
        <f t="shared" si="11"/>
        <v>226.11500794862934</v>
      </c>
      <c r="T59">
        <f t="shared" si="12"/>
        <v>33.673518035618251</v>
      </c>
      <c r="U59">
        <f t="shared" si="13"/>
        <v>31.417571428571431</v>
      </c>
      <c r="V59">
        <f t="shared" si="14"/>
        <v>4.6199095409683117</v>
      </c>
      <c r="W59">
        <f t="shared" si="15"/>
        <v>70.169162638245126</v>
      </c>
      <c r="X59">
        <f t="shared" si="16"/>
        <v>3.4435440129974264</v>
      </c>
      <c r="Y59">
        <f t="shared" si="17"/>
        <v>4.9074891070747242</v>
      </c>
      <c r="Z59">
        <f t="shared" si="18"/>
        <v>1.1763655279708853</v>
      </c>
      <c r="AA59">
        <f t="shared" si="19"/>
        <v>-33.723697401131055</v>
      </c>
      <c r="AB59">
        <f t="shared" si="20"/>
        <v>159.40750920663615</v>
      </c>
      <c r="AC59">
        <f t="shared" si="21"/>
        <v>13.033291519985596</v>
      </c>
      <c r="AD59">
        <f t="shared" si="22"/>
        <v>364.83211127412005</v>
      </c>
      <c r="AE59">
        <f t="shared" si="23"/>
        <v>14.047682543956325</v>
      </c>
      <c r="AF59">
        <f t="shared" si="24"/>
        <v>0.77241396842949306</v>
      </c>
      <c r="AG59">
        <f t="shared" si="25"/>
        <v>3.1245993169761226</v>
      </c>
      <c r="AH59">
        <v>288.72050610536502</v>
      </c>
      <c r="AI59">
        <v>279.14016969696968</v>
      </c>
      <c r="AJ59">
        <v>1.7536546132805091</v>
      </c>
      <c r="AK59">
        <v>61.262167210891882</v>
      </c>
      <c r="AL59">
        <f t="shared" si="26"/>
        <v>0.76470969163562474</v>
      </c>
      <c r="AM59">
        <v>33.229566909783557</v>
      </c>
      <c r="AN59">
        <v>33.913304848484849</v>
      </c>
      <c r="AO59">
        <v>-2.914321540528731E-4</v>
      </c>
      <c r="AP59">
        <v>100.85</v>
      </c>
      <c r="AQ59">
        <v>329</v>
      </c>
      <c r="AR59">
        <v>51</v>
      </c>
      <c r="AS59">
        <f t="shared" si="27"/>
        <v>1</v>
      </c>
      <c r="AT59">
        <f t="shared" si="28"/>
        <v>0</v>
      </c>
      <c r="AU59">
        <f t="shared" si="29"/>
        <v>47550.365586093998</v>
      </c>
      <c r="AV59">
        <f t="shared" si="30"/>
        <v>1200.001428571429</v>
      </c>
      <c r="AW59">
        <f t="shared" si="31"/>
        <v>1025.9259564500671</v>
      </c>
      <c r="AX59">
        <f t="shared" si="32"/>
        <v>0.85493727925924712</v>
      </c>
      <c r="AY59">
        <f t="shared" si="33"/>
        <v>0.18842894897034704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1675359994.0999999</v>
      </c>
      <c r="BF59">
        <v>267.12599999999998</v>
      </c>
      <c r="BG59">
        <v>280.28328571428568</v>
      </c>
      <c r="BH59">
        <v>33.918185714285713</v>
      </c>
      <c r="BI59">
        <v>33.229385714285719</v>
      </c>
      <c r="BJ59">
        <v>271.96042857142862</v>
      </c>
      <c r="BK59">
        <v>33.639285714285712</v>
      </c>
      <c r="BL59">
        <v>650.01314285714295</v>
      </c>
      <c r="BM59">
        <v>101.425</v>
      </c>
      <c r="BN59">
        <v>0.1000061428571429</v>
      </c>
      <c r="BO59">
        <v>32.484085714285719</v>
      </c>
      <c r="BP59">
        <v>31.417571428571431</v>
      </c>
      <c r="BQ59">
        <v>999.89999999999986</v>
      </c>
      <c r="BR59">
        <v>0</v>
      </c>
      <c r="BS59">
        <v>0</v>
      </c>
      <c r="BT59">
        <v>9001.6957142857154</v>
      </c>
      <c r="BU59">
        <v>0</v>
      </c>
      <c r="BV59">
        <v>40.248457142857141</v>
      </c>
      <c r="BW59">
        <v>-13.157385714285709</v>
      </c>
      <c r="BX59">
        <v>276.50442857142849</v>
      </c>
      <c r="BY59">
        <v>289.9172857142857</v>
      </c>
      <c r="BZ59">
        <v>0.68878300000000003</v>
      </c>
      <c r="CA59">
        <v>280.28328571428568</v>
      </c>
      <c r="CB59">
        <v>33.229385714285719</v>
      </c>
      <c r="CC59">
        <v>3.44015</v>
      </c>
      <c r="CD59">
        <v>3.370288571428572</v>
      </c>
      <c r="CE59">
        <v>26.32722857142857</v>
      </c>
      <c r="CF59">
        <v>25.980114285714279</v>
      </c>
      <c r="CG59">
        <v>1200.001428571429</v>
      </c>
      <c r="CH59">
        <v>0.50000699999999998</v>
      </c>
      <c r="CI59">
        <v>0.49999300000000002</v>
      </c>
      <c r="CJ59">
        <v>0</v>
      </c>
      <c r="CK59">
        <v>1007.251428571429</v>
      </c>
      <c r="CL59">
        <v>4.9990899999999998</v>
      </c>
      <c r="CM59">
        <v>10934.042857142849</v>
      </c>
      <c r="CN59">
        <v>9557.8957142857143</v>
      </c>
      <c r="CO59">
        <v>41.366</v>
      </c>
      <c r="CP59">
        <v>43.258857142857153</v>
      </c>
      <c r="CQ59">
        <v>42.061999999999998</v>
      </c>
      <c r="CR59">
        <v>42.401571428571437</v>
      </c>
      <c r="CS59">
        <v>42.811999999999998</v>
      </c>
      <c r="CT59">
        <v>597.5100000000001</v>
      </c>
      <c r="CU59">
        <v>597.49142857142863</v>
      </c>
      <c r="CV59">
        <v>0</v>
      </c>
      <c r="CW59">
        <v>1675360014.0999999</v>
      </c>
      <c r="CX59">
        <v>0</v>
      </c>
      <c r="CY59">
        <v>1675353449.5</v>
      </c>
      <c r="CZ59" t="s">
        <v>356</v>
      </c>
      <c r="DA59">
        <v>1675353449.5</v>
      </c>
      <c r="DB59">
        <v>1675353444</v>
      </c>
      <c r="DC59">
        <v>1</v>
      </c>
      <c r="DD59">
        <v>8.2000000000000003E-2</v>
      </c>
      <c r="DE59">
        <v>2.5000000000000001E-2</v>
      </c>
      <c r="DF59">
        <v>-5.3170000000000002</v>
      </c>
      <c r="DG59">
        <v>0.30099999999999999</v>
      </c>
      <c r="DH59">
        <v>415</v>
      </c>
      <c r="DI59">
        <v>32</v>
      </c>
      <c r="DJ59">
        <v>0.41</v>
      </c>
      <c r="DK59">
        <v>0.21</v>
      </c>
      <c r="DL59">
        <v>-13.052545</v>
      </c>
      <c r="DM59">
        <v>-0.74558724202618387</v>
      </c>
      <c r="DN59">
        <v>7.88560078560918E-2</v>
      </c>
      <c r="DO59">
        <v>0</v>
      </c>
      <c r="DP59">
        <v>0.68878502499999994</v>
      </c>
      <c r="DQ59">
        <v>1.3652116322700251E-2</v>
      </c>
      <c r="DR59">
        <v>7.4160894495937041E-3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365</v>
      </c>
      <c r="EA59">
        <v>3.2982999999999998</v>
      </c>
      <c r="EB59">
        <v>2.6253299999999999</v>
      </c>
      <c r="EC59">
        <v>7.3364499999999999E-2</v>
      </c>
      <c r="ED59">
        <v>7.4568700000000002E-2</v>
      </c>
      <c r="EE59">
        <v>0.139705</v>
      </c>
      <c r="EF59">
        <v>0.13667399999999999</v>
      </c>
      <c r="EG59">
        <v>28019.1</v>
      </c>
      <c r="EH59">
        <v>28460.400000000001</v>
      </c>
      <c r="EI59">
        <v>28124.400000000001</v>
      </c>
      <c r="EJ59">
        <v>29588.9</v>
      </c>
      <c r="EK59">
        <v>33298.300000000003</v>
      </c>
      <c r="EL59">
        <v>35462.9</v>
      </c>
      <c r="EM59">
        <v>39701.300000000003</v>
      </c>
      <c r="EN59">
        <v>42290.1</v>
      </c>
      <c r="EO59">
        <v>1.6130500000000001</v>
      </c>
      <c r="EP59">
        <v>2.2293799999999999</v>
      </c>
      <c r="EQ59">
        <v>7.2050799999999998E-2</v>
      </c>
      <c r="ER59">
        <v>0</v>
      </c>
      <c r="ES59">
        <v>30.249600000000001</v>
      </c>
      <c r="ET59">
        <v>999.9</v>
      </c>
      <c r="EU59">
        <v>73.099999999999994</v>
      </c>
      <c r="EV59">
        <v>32.6</v>
      </c>
      <c r="EW59">
        <v>35.603900000000003</v>
      </c>
      <c r="EX59">
        <v>57.190899999999999</v>
      </c>
      <c r="EY59">
        <v>-3.7339699999999998</v>
      </c>
      <c r="EZ59">
        <v>2</v>
      </c>
      <c r="FA59">
        <v>0.30823200000000001</v>
      </c>
      <c r="FB59">
        <v>-0.27192</v>
      </c>
      <c r="FC59">
        <v>20.273599999999998</v>
      </c>
      <c r="FD59">
        <v>5.2202799999999998</v>
      </c>
      <c r="FE59">
        <v>12.004300000000001</v>
      </c>
      <c r="FF59">
        <v>4.9867999999999997</v>
      </c>
      <c r="FG59">
        <v>3.2845800000000001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1.8621799999999999</v>
      </c>
      <c r="FN59">
        <v>1.8642099999999999</v>
      </c>
      <c r="FO59">
        <v>1.8603400000000001</v>
      </c>
      <c r="FP59">
        <v>1.8609599999999999</v>
      </c>
      <c r="FQ59">
        <v>1.8601700000000001</v>
      </c>
      <c r="FR59">
        <v>1.8618699999999999</v>
      </c>
      <c r="FS59">
        <v>1.8584700000000001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-4.8449999999999998</v>
      </c>
      <c r="GH59">
        <v>0.27889999999999998</v>
      </c>
      <c r="GI59">
        <v>-3.8812981962806838</v>
      </c>
      <c r="GJ59">
        <v>-3.9744887815693084E-3</v>
      </c>
      <c r="GK59">
        <v>1.847162108954052E-6</v>
      </c>
      <c r="GL59">
        <v>-4.4217609294687878E-10</v>
      </c>
      <c r="GM59">
        <v>-3.5710143375135749E-2</v>
      </c>
      <c r="GN59">
        <v>-2.5986294017825021E-3</v>
      </c>
      <c r="GO59">
        <v>9.7579789506272807E-4</v>
      </c>
      <c r="GP59">
        <v>-1.8446741173202889E-5</v>
      </c>
      <c r="GQ59">
        <v>6</v>
      </c>
      <c r="GR59">
        <v>2080</v>
      </c>
      <c r="GS59">
        <v>4</v>
      </c>
      <c r="GT59">
        <v>32</v>
      </c>
      <c r="GU59">
        <v>109.1</v>
      </c>
      <c r="GV59">
        <v>109.2</v>
      </c>
      <c r="GW59">
        <v>1.01074</v>
      </c>
      <c r="GX59">
        <v>2.5683600000000002</v>
      </c>
      <c r="GY59">
        <v>2.04956</v>
      </c>
      <c r="GZ59">
        <v>2.6135299999999999</v>
      </c>
      <c r="HA59">
        <v>2.1972700000000001</v>
      </c>
      <c r="HB59">
        <v>2.3022499999999999</v>
      </c>
      <c r="HC59">
        <v>37.650399999999998</v>
      </c>
      <c r="HD59">
        <v>14.5611</v>
      </c>
      <c r="HE59">
        <v>18</v>
      </c>
      <c r="HF59">
        <v>309.74200000000002</v>
      </c>
      <c r="HG59">
        <v>767.93200000000002</v>
      </c>
      <c r="HH59">
        <v>31.000800000000002</v>
      </c>
      <c r="HI59">
        <v>31.3931</v>
      </c>
      <c r="HJ59">
        <v>30.000499999999999</v>
      </c>
      <c r="HK59">
        <v>31.293900000000001</v>
      </c>
      <c r="HL59">
        <v>31.2624</v>
      </c>
      <c r="HM59">
        <v>20.245799999999999</v>
      </c>
      <c r="HN59">
        <v>5.7336099999999997</v>
      </c>
      <c r="HO59">
        <v>100</v>
      </c>
      <c r="HP59">
        <v>31</v>
      </c>
      <c r="HQ59">
        <v>297.62700000000001</v>
      </c>
      <c r="HR59">
        <v>33.114600000000003</v>
      </c>
      <c r="HS59">
        <v>99.106200000000001</v>
      </c>
      <c r="HT59">
        <v>98.069599999999994</v>
      </c>
    </row>
    <row r="60" spans="1:228" x14ac:dyDescent="0.2">
      <c r="A60">
        <v>45</v>
      </c>
      <c r="B60">
        <v>1675360000.0999999</v>
      </c>
      <c r="C60">
        <v>176</v>
      </c>
      <c r="D60" t="s">
        <v>448</v>
      </c>
      <c r="E60" t="s">
        <v>449</v>
      </c>
      <c r="F60">
        <v>4</v>
      </c>
      <c r="G60">
        <v>1675359997.7874999</v>
      </c>
      <c r="H60">
        <f t="shared" si="0"/>
        <v>7.5584866433779814E-4</v>
      </c>
      <c r="I60">
        <f t="shared" si="1"/>
        <v>0.75584866433779818</v>
      </c>
      <c r="J60">
        <f t="shared" si="2"/>
        <v>3.4560105199699476</v>
      </c>
      <c r="K60">
        <f t="shared" si="3"/>
        <v>273.26712500000002</v>
      </c>
      <c r="L60">
        <f t="shared" si="4"/>
        <v>180.67647095217697</v>
      </c>
      <c r="M60">
        <f t="shared" si="5"/>
        <v>18.343242438011071</v>
      </c>
      <c r="N60">
        <f t="shared" si="6"/>
        <v>27.743541246939991</v>
      </c>
      <c r="O60">
        <f t="shared" si="7"/>
        <v>6.3365916450546747E-2</v>
      </c>
      <c r="P60">
        <f t="shared" si="8"/>
        <v>2.775300159575929</v>
      </c>
      <c r="Q60">
        <f t="shared" si="9"/>
        <v>6.2573006658061814E-2</v>
      </c>
      <c r="R60">
        <f t="shared" si="10"/>
        <v>3.9178542236443056E-2</v>
      </c>
      <c r="S60">
        <f t="shared" si="11"/>
        <v>226.11360973420182</v>
      </c>
      <c r="T60">
        <f t="shared" si="12"/>
        <v>33.677300801905538</v>
      </c>
      <c r="U60">
        <f t="shared" si="13"/>
        <v>31.418500000000002</v>
      </c>
      <c r="V60">
        <f t="shared" si="14"/>
        <v>4.620153397757794</v>
      </c>
      <c r="W60">
        <f t="shared" si="15"/>
        <v>70.137429007697804</v>
      </c>
      <c r="X60">
        <f t="shared" si="16"/>
        <v>3.4424772420097933</v>
      </c>
      <c r="Y60">
        <f t="shared" si="17"/>
        <v>4.9081885246064134</v>
      </c>
      <c r="Z60">
        <f t="shared" si="18"/>
        <v>1.1776761557480007</v>
      </c>
      <c r="AA60">
        <f t="shared" si="19"/>
        <v>-33.332926097296898</v>
      </c>
      <c r="AB60">
        <f t="shared" si="20"/>
        <v>159.81310946586296</v>
      </c>
      <c r="AC60">
        <f t="shared" si="21"/>
        <v>13.053044398469982</v>
      </c>
      <c r="AD60">
        <f t="shared" si="22"/>
        <v>365.64683750123788</v>
      </c>
      <c r="AE60">
        <f t="shared" si="23"/>
        <v>14.049825856099005</v>
      </c>
      <c r="AF60">
        <f t="shared" si="24"/>
        <v>0.76462750426508619</v>
      </c>
      <c r="AG60">
        <f t="shared" si="25"/>
        <v>3.4560105199699476</v>
      </c>
      <c r="AH60">
        <v>295.62795058715511</v>
      </c>
      <c r="AI60">
        <v>285.93454545454529</v>
      </c>
      <c r="AJ60">
        <v>1.699471743468201</v>
      </c>
      <c r="AK60">
        <v>61.262167210891882</v>
      </c>
      <c r="AL60">
        <f t="shared" si="26"/>
        <v>0.75584866433779818</v>
      </c>
      <c r="AM60">
        <v>33.227078501818198</v>
      </c>
      <c r="AN60">
        <v>33.902976363636363</v>
      </c>
      <c r="AO60">
        <v>-2.9447151046992949E-4</v>
      </c>
      <c r="AP60">
        <v>100.85</v>
      </c>
      <c r="AQ60">
        <v>329</v>
      </c>
      <c r="AR60">
        <v>51</v>
      </c>
      <c r="AS60">
        <f t="shared" si="27"/>
        <v>1</v>
      </c>
      <c r="AT60">
        <f t="shared" si="28"/>
        <v>0</v>
      </c>
      <c r="AU60">
        <f t="shared" si="29"/>
        <v>47629.911745019803</v>
      </c>
      <c r="AV60">
        <f t="shared" si="30"/>
        <v>1199.9949999999999</v>
      </c>
      <c r="AW60">
        <f t="shared" si="31"/>
        <v>1025.9203635928504</v>
      </c>
      <c r="AX60">
        <f t="shared" si="32"/>
        <v>0.85493719856570283</v>
      </c>
      <c r="AY60">
        <f t="shared" si="33"/>
        <v>0.18842879323180667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1675359997.7874999</v>
      </c>
      <c r="BF60">
        <v>273.26712500000002</v>
      </c>
      <c r="BG60">
        <v>286.42950000000002</v>
      </c>
      <c r="BH60">
        <v>33.907562499999997</v>
      </c>
      <c r="BI60">
        <v>33.225662499999999</v>
      </c>
      <c r="BJ60">
        <v>278.12062500000002</v>
      </c>
      <c r="BK60">
        <v>33.628675000000001</v>
      </c>
      <c r="BL60">
        <v>649.97874999999999</v>
      </c>
      <c r="BM60">
        <v>101.425375</v>
      </c>
      <c r="BN60">
        <v>9.9977700000000003E-2</v>
      </c>
      <c r="BO60">
        <v>32.4866125</v>
      </c>
      <c r="BP60">
        <v>31.418500000000002</v>
      </c>
      <c r="BQ60">
        <v>999.9</v>
      </c>
      <c r="BR60">
        <v>0</v>
      </c>
      <c r="BS60">
        <v>0</v>
      </c>
      <c r="BT60">
        <v>9017.0324999999993</v>
      </c>
      <c r="BU60">
        <v>0</v>
      </c>
      <c r="BV60">
        <v>39.357387500000002</v>
      </c>
      <c r="BW60">
        <v>-13.162487499999999</v>
      </c>
      <c r="BX60">
        <v>282.85825</v>
      </c>
      <c r="BY60">
        <v>296.27375000000001</v>
      </c>
      <c r="BZ60">
        <v>0.68189100000000002</v>
      </c>
      <c r="CA60">
        <v>286.42950000000002</v>
      </c>
      <c r="CB60">
        <v>33.225662499999999</v>
      </c>
      <c r="CC60">
        <v>3.4390849999999999</v>
      </c>
      <c r="CD60">
        <v>3.3699224999999999</v>
      </c>
      <c r="CE60">
        <v>26.321974999999998</v>
      </c>
      <c r="CF60">
        <v>25.978275</v>
      </c>
      <c r="CG60">
        <v>1199.9949999999999</v>
      </c>
      <c r="CH60">
        <v>0.50000975000000003</v>
      </c>
      <c r="CI60">
        <v>0.49999025000000002</v>
      </c>
      <c r="CJ60">
        <v>0</v>
      </c>
      <c r="CK60">
        <v>1006.4725</v>
      </c>
      <c r="CL60">
        <v>4.9990899999999998</v>
      </c>
      <c r="CM60">
        <v>10928.4625</v>
      </c>
      <c r="CN60">
        <v>9557.85</v>
      </c>
      <c r="CO60">
        <v>41.375</v>
      </c>
      <c r="CP60">
        <v>43.25</v>
      </c>
      <c r="CQ60">
        <v>42.101374999999997</v>
      </c>
      <c r="CR60">
        <v>42.405999999999999</v>
      </c>
      <c r="CS60">
        <v>42.811999999999998</v>
      </c>
      <c r="CT60">
        <v>597.51</v>
      </c>
      <c r="CU60">
        <v>597.48500000000001</v>
      </c>
      <c r="CV60">
        <v>0</v>
      </c>
      <c r="CW60">
        <v>1675360018.3</v>
      </c>
      <c r="CX60">
        <v>0</v>
      </c>
      <c r="CY60">
        <v>1675353449.5</v>
      </c>
      <c r="CZ60" t="s">
        <v>356</v>
      </c>
      <c r="DA60">
        <v>1675353449.5</v>
      </c>
      <c r="DB60">
        <v>1675353444</v>
      </c>
      <c r="DC60">
        <v>1</v>
      </c>
      <c r="DD60">
        <v>8.2000000000000003E-2</v>
      </c>
      <c r="DE60">
        <v>2.5000000000000001E-2</v>
      </c>
      <c r="DF60">
        <v>-5.3170000000000002</v>
      </c>
      <c r="DG60">
        <v>0.30099999999999999</v>
      </c>
      <c r="DH60">
        <v>415</v>
      </c>
      <c r="DI60">
        <v>32</v>
      </c>
      <c r="DJ60">
        <v>0.41</v>
      </c>
      <c r="DK60">
        <v>0.21</v>
      </c>
      <c r="DL60">
        <v>-13.093970000000001</v>
      </c>
      <c r="DM60">
        <v>-0.60686454033768733</v>
      </c>
      <c r="DN60">
        <v>6.8225329607118912E-2</v>
      </c>
      <c r="DO60">
        <v>0</v>
      </c>
      <c r="DP60">
        <v>0.68739307499999991</v>
      </c>
      <c r="DQ60">
        <v>-6.0089493433399853E-3</v>
      </c>
      <c r="DR60">
        <v>7.031839614878529E-3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365</v>
      </c>
      <c r="EA60">
        <v>3.2982900000000002</v>
      </c>
      <c r="EB60">
        <v>2.6253099999999998</v>
      </c>
      <c r="EC60">
        <v>7.4828400000000003E-2</v>
      </c>
      <c r="ED60">
        <v>7.6013300000000006E-2</v>
      </c>
      <c r="EE60">
        <v>0.139682</v>
      </c>
      <c r="EF60">
        <v>0.13666700000000001</v>
      </c>
      <c r="EG60">
        <v>27974.799999999999</v>
      </c>
      <c r="EH60">
        <v>28415.9</v>
      </c>
      <c r="EI60">
        <v>28124.3</v>
      </c>
      <c r="EJ60">
        <v>29588.799999999999</v>
      </c>
      <c r="EK60">
        <v>33299.4</v>
      </c>
      <c r="EL60">
        <v>35463.300000000003</v>
      </c>
      <c r="EM60">
        <v>39701.4</v>
      </c>
      <c r="EN60">
        <v>42290.1</v>
      </c>
      <c r="EO60">
        <v>1.61182</v>
      </c>
      <c r="EP60">
        <v>2.2291799999999999</v>
      </c>
      <c r="EQ60">
        <v>7.1857099999999993E-2</v>
      </c>
      <c r="ER60">
        <v>0</v>
      </c>
      <c r="ES60">
        <v>30.252199999999998</v>
      </c>
      <c r="ET60">
        <v>999.9</v>
      </c>
      <c r="EU60">
        <v>73.099999999999994</v>
      </c>
      <c r="EV60">
        <v>32.6</v>
      </c>
      <c r="EW60">
        <v>35.597299999999997</v>
      </c>
      <c r="EX60">
        <v>57.340899999999998</v>
      </c>
      <c r="EY60">
        <v>-3.7019199999999999</v>
      </c>
      <c r="EZ60">
        <v>2</v>
      </c>
      <c r="FA60">
        <v>0.30853399999999997</v>
      </c>
      <c r="FB60">
        <v>-0.27021200000000001</v>
      </c>
      <c r="FC60">
        <v>20.273599999999998</v>
      </c>
      <c r="FD60">
        <v>5.2195400000000003</v>
      </c>
      <c r="FE60">
        <v>12.004099999999999</v>
      </c>
      <c r="FF60">
        <v>4.98665</v>
      </c>
      <c r="FG60">
        <v>3.28443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1.8621799999999999</v>
      </c>
      <c r="FN60">
        <v>1.8642099999999999</v>
      </c>
      <c r="FO60">
        <v>1.86032</v>
      </c>
      <c r="FP60">
        <v>1.8609599999999999</v>
      </c>
      <c r="FQ60">
        <v>1.86016</v>
      </c>
      <c r="FR60">
        <v>1.86188</v>
      </c>
      <c r="FS60">
        <v>1.85849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-4.8650000000000002</v>
      </c>
      <c r="GH60">
        <v>0.27889999999999998</v>
      </c>
      <c r="GI60">
        <v>-3.8812981962806838</v>
      </c>
      <c r="GJ60">
        <v>-3.9744887815693084E-3</v>
      </c>
      <c r="GK60">
        <v>1.847162108954052E-6</v>
      </c>
      <c r="GL60">
        <v>-4.4217609294687878E-10</v>
      </c>
      <c r="GM60">
        <v>-3.5710143375135749E-2</v>
      </c>
      <c r="GN60">
        <v>-2.5986294017825021E-3</v>
      </c>
      <c r="GO60">
        <v>9.7579789506272807E-4</v>
      </c>
      <c r="GP60">
        <v>-1.8446741173202889E-5</v>
      </c>
      <c r="GQ60">
        <v>6</v>
      </c>
      <c r="GR60">
        <v>2080</v>
      </c>
      <c r="GS60">
        <v>4</v>
      </c>
      <c r="GT60">
        <v>32</v>
      </c>
      <c r="GU60">
        <v>109.2</v>
      </c>
      <c r="GV60">
        <v>109.3</v>
      </c>
      <c r="GW60">
        <v>1.02905</v>
      </c>
      <c r="GX60">
        <v>2.5622600000000002</v>
      </c>
      <c r="GY60">
        <v>2.04834</v>
      </c>
      <c r="GZ60">
        <v>2.6135299999999999</v>
      </c>
      <c r="HA60">
        <v>2.1972700000000001</v>
      </c>
      <c r="HB60">
        <v>2.2985799999999998</v>
      </c>
      <c r="HC60">
        <v>37.650399999999998</v>
      </c>
      <c r="HD60">
        <v>14.569800000000001</v>
      </c>
      <c r="HE60">
        <v>18</v>
      </c>
      <c r="HF60">
        <v>309.21499999999997</v>
      </c>
      <c r="HG60">
        <v>767.78499999999997</v>
      </c>
      <c r="HH60">
        <v>31.000599999999999</v>
      </c>
      <c r="HI60">
        <v>31.397200000000002</v>
      </c>
      <c r="HJ60">
        <v>30.000499999999999</v>
      </c>
      <c r="HK60">
        <v>31.297899999999998</v>
      </c>
      <c r="HL60">
        <v>31.266100000000002</v>
      </c>
      <c r="HM60">
        <v>20.6343</v>
      </c>
      <c r="HN60">
        <v>6.0079799999999999</v>
      </c>
      <c r="HO60">
        <v>100</v>
      </c>
      <c r="HP60">
        <v>31</v>
      </c>
      <c r="HQ60">
        <v>304.46699999999998</v>
      </c>
      <c r="HR60">
        <v>33.119300000000003</v>
      </c>
      <c r="HS60">
        <v>99.106200000000001</v>
      </c>
      <c r="HT60">
        <v>98.069599999999994</v>
      </c>
    </row>
    <row r="61" spans="1:228" x14ac:dyDescent="0.2">
      <c r="A61">
        <v>46</v>
      </c>
      <c r="B61">
        <v>1675360004.0999999</v>
      </c>
      <c r="C61">
        <v>180</v>
      </c>
      <c r="D61" t="s">
        <v>450</v>
      </c>
      <c r="E61" t="s">
        <v>451</v>
      </c>
      <c r="F61">
        <v>4</v>
      </c>
      <c r="G61">
        <v>1675360002.0999999</v>
      </c>
      <c r="H61">
        <f t="shared" si="0"/>
        <v>7.5473889694089625E-4</v>
      </c>
      <c r="I61">
        <f t="shared" si="1"/>
        <v>0.75473889694089624</v>
      </c>
      <c r="J61">
        <f t="shared" si="2"/>
        <v>3.3975928742265613</v>
      </c>
      <c r="K61">
        <f t="shared" si="3"/>
        <v>280.40657142857151</v>
      </c>
      <c r="L61">
        <f t="shared" si="4"/>
        <v>188.8602062581835</v>
      </c>
      <c r="M61">
        <f t="shared" si="5"/>
        <v>19.1743938675348</v>
      </c>
      <c r="N61">
        <f t="shared" si="6"/>
        <v>28.468813786353081</v>
      </c>
      <c r="O61">
        <f t="shared" si="7"/>
        <v>6.3152150783370387E-2</v>
      </c>
      <c r="P61">
        <f t="shared" si="8"/>
        <v>2.7750788891756057</v>
      </c>
      <c r="Q61">
        <f t="shared" si="9"/>
        <v>6.2364483934045777E-2</v>
      </c>
      <c r="R61">
        <f t="shared" si="10"/>
        <v>3.9047752607702657E-2</v>
      </c>
      <c r="S61">
        <f t="shared" si="11"/>
        <v>226.11540137729489</v>
      </c>
      <c r="T61">
        <f t="shared" si="12"/>
        <v>33.678916895049852</v>
      </c>
      <c r="U61">
        <f t="shared" si="13"/>
        <v>31.42437142857143</v>
      </c>
      <c r="V61">
        <f t="shared" si="14"/>
        <v>4.6216955825258905</v>
      </c>
      <c r="W61">
        <f t="shared" si="15"/>
        <v>70.11888235271114</v>
      </c>
      <c r="X61">
        <f t="shared" si="16"/>
        <v>3.4418029861640624</v>
      </c>
      <c r="Y61">
        <f t="shared" si="17"/>
        <v>4.9085251656624349</v>
      </c>
      <c r="Z61">
        <f t="shared" si="18"/>
        <v>1.1798925963618281</v>
      </c>
      <c r="AA61">
        <f t="shared" si="19"/>
        <v>-33.283985355093527</v>
      </c>
      <c r="AB61">
        <f t="shared" si="20"/>
        <v>159.10387958396825</v>
      </c>
      <c r="AC61">
        <f t="shared" si="21"/>
        <v>12.996605570457708</v>
      </c>
      <c r="AD61">
        <f t="shared" si="22"/>
        <v>364.93190117662732</v>
      </c>
      <c r="AE61">
        <f t="shared" si="23"/>
        <v>14.252121748526958</v>
      </c>
      <c r="AF61">
        <f t="shared" si="24"/>
        <v>0.75973844142005564</v>
      </c>
      <c r="AG61">
        <f t="shared" si="25"/>
        <v>3.3975928742265613</v>
      </c>
      <c r="AH61">
        <v>302.64570812436853</v>
      </c>
      <c r="AI61">
        <v>292.86393333333319</v>
      </c>
      <c r="AJ61">
        <v>1.7378874132884969</v>
      </c>
      <c r="AK61">
        <v>61.262167210891882</v>
      </c>
      <c r="AL61">
        <f t="shared" si="26"/>
        <v>0.75473889694089624</v>
      </c>
      <c r="AM61">
        <v>33.225286193593092</v>
      </c>
      <c r="AN61">
        <v>33.898937575757557</v>
      </c>
      <c r="AO61">
        <v>-9.6003078402081602E-5</v>
      </c>
      <c r="AP61">
        <v>100.85</v>
      </c>
      <c r="AQ61">
        <v>330</v>
      </c>
      <c r="AR61">
        <v>51</v>
      </c>
      <c r="AS61">
        <f t="shared" si="27"/>
        <v>1</v>
      </c>
      <c r="AT61">
        <f t="shared" si="28"/>
        <v>0</v>
      </c>
      <c r="AU61">
        <f t="shared" si="29"/>
        <v>47623.623382609898</v>
      </c>
      <c r="AV61">
        <f t="shared" si="30"/>
        <v>1200.002857142857</v>
      </c>
      <c r="AW61">
        <f t="shared" si="31"/>
        <v>1025.9272421644014</v>
      </c>
      <c r="AX61">
        <f t="shared" si="32"/>
        <v>0.85493733290525631</v>
      </c>
      <c r="AY61">
        <f t="shared" si="33"/>
        <v>0.18842905250714456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1675360002.0999999</v>
      </c>
      <c r="BF61">
        <v>280.40657142857151</v>
      </c>
      <c r="BG61">
        <v>293.75885714285721</v>
      </c>
      <c r="BH61">
        <v>33.900399999999998</v>
      </c>
      <c r="BI61">
        <v>33.222885714285717</v>
      </c>
      <c r="BJ61">
        <v>285.28171428571432</v>
      </c>
      <c r="BK61">
        <v>33.62152857142857</v>
      </c>
      <c r="BL61">
        <v>650.00814285714284</v>
      </c>
      <c r="BM61">
        <v>101.42700000000001</v>
      </c>
      <c r="BN61">
        <v>9.9913728571428578E-2</v>
      </c>
      <c r="BO61">
        <v>32.487828571428572</v>
      </c>
      <c r="BP61">
        <v>31.42437142857143</v>
      </c>
      <c r="BQ61">
        <v>999.89999999999986</v>
      </c>
      <c r="BR61">
        <v>0</v>
      </c>
      <c r="BS61">
        <v>0</v>
      </c>
      <c r="BT61">
        <v>9015.7128571428584</v>
      </c>
      <c r="BU61">
        <v>0</v>
      </c>
      <c r="BV61">
        <v>38.405757142857148</v>
      </c>
      <c r="BW61">
        <v>-13.35238571428571</v>
      </c>
      <c r="BX61">
        <v>290.24599999999998</v>
      </c>
      <c r="BY61">
        <v>303.85385714285712</v>
      </c>
      <c r="BZ61">
        <v>0.67752728571428567</v>
      </c>
      <c r="CA61">
        <v>293.75885714285721</v>
      </c>
      <c r="CB61">
        <v>33.222885714285717</v>
      </c>
      <c r="CC61">
        <v>3.438421428571429</v>
      </c>
      <c r="CD61">
        <v>3.3697014285714291</v>
      </c>
      <c r="CE61">
        <v>26.3187</v>
      </c>
      <c r="CF61">
        <v>25.977157142857141</v>
      </c>
      <c r="CG61">
        <v>1200.002857142857</v>
      </c>
      <c r="CH61">
        <v>0.50000500000000003</v>
      </c>
      <c r="CI61">
        <v>0.49999500000000002</v>
      </c>
      <c r="CJ61">
        <v>0</v>
      </c>
      <c r="CK61">
        <v>1005.948571428571</v>
      </c>
      <c r="CL61">
        <v>4.9990899999999998</v>
      </c>
      <c r="CM61">
        <v>10921.94285714286</v>
      </c>
      <c r="CN61">
        <v>9557.9042857142867</v>
      </c>
      <c r="CO61">
        <v>41.375</v>
      </c>
      <c r="CP61">
        <v>43.25</v>
      </c>
      <c r="CQ61">
        <v>42.125</v>
      </c>
      <c r="CR61">
        <v>42.401571428571437</v>
      </c>
      <c r="CS61">
        <v>42.811999999999998</v>
      </c>
      <c r="CT61">
        <v>597.50857142857149</v>
      </c>
      <c r="CU61">
        <v>597.49428571428575</v>
      </c>
      <c r="CV61">
        <v>0</v>
      </c>
      <c r="CW61">
        <v>1675360022.5</v>
      </c>
      <c r="CX61">
        <v>0</v>
      </c>
      <c r="CY61">
        <v>1675353449.5</v>
      </c>
      <c r="CZ61" t="s">
        <v>356</v>
      </c>
      <c r="DA61">
        <v>1675353449.5</v>
      </c>
      <c r="DB61">
        <v>1675353444</v>
      </c>
      <c r="DC61">
        <v>1</v>
      </c>
      <c r="DD61">
        <v>8.2000000000000003E-2</v>
      </c>
      <c r="DE61">
        <v>2.5000000000000001E-2</v>
      </c>
      <c r="DF61">
        <v>-5.3170000000000002</v>
      </c>
      <c r="DG61">
        <v>0.30099999999999999</v>
      </c>
      <c r="DH61">
        <v>415</v>
      </c>
      <c r="DI61">
        <v>32</v>
      </c>
      <c r="DJ61">
        <v>0.41</v>
      </c>
      <c r="DK61">
        <v>0.21</v>
      </c>
      <c r="DL61">
        <v>-13.1506925</v>
      </c>
      <c r="DM61">
        <v>-1.0047163227016609</v>
      </c>
      <c r="DN61">
        <v>0.1061414772544175</v>
      </c>
      <c r="DO61">
        <v>0</v>
      </c>
      <c r="DP61">
        <v>0.68486242500000005</v>
      </c>
      <c r="DQ61">
        <v>-2.1398487804879091E-2</v>
      </c>
      <c r="DR61">
        <v>7.6084814249871872E-3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365</v>
      </c>
      <c r="EA61">
        <v>3.2984</v>
      </c>
      <c r="EB61">
        <v>2.6253799999999998</v>
      </c>
      <c r="EC61">
        <v>7.6300800000000002E-2</v>
      </c>
      <c r="ED61">
        <v>7.7488899999999999E-2</v>
      </c>
      <c r="EE61">
        <v>0.13966899999999999</v>
      </c>
      <c r="EF61">
        <v>0.13664200000000001</v>
      </c>
      <c r="EG61">
        <v>27929.7</v>
      </c>
      <c r="EH61">
        <v>28371</v>
      </c>
      <c r="EI61">
        <v>28123.8</v>
      </c>
      <c r="EJ61">
        <v>29589.3</v>
      </c>
      <c r="EK61">
        <v>33299.199999999997</v>
      </c>
      <c r="EL61">
        <v>35464.9</v>
      </c>
      <c r="EM61">
        <v>39700.5</v>
      </c>
      <c r="EN61">
        <v>42290.7</v>
      </c>
      <c r="EO61">
        <v>1.6116999999999999</v>
      </c>
      <c r="EP61">
        <v>2.2290299999999998</v>
      </c>
      <c r="EQ61">
        <v>7.2315299999999999E-2</v>
      </c>
      <c r="ER61">
        <v>0</v>
      </c>
      <c r="ES61">
        <v>30.254799999999999</v>
      </c>
      <c r="ET61">
        <v>999.9</v>
      </c>
      <c r="EU61">
        <v>73.099999999999994</v>
      </c>
      <c r="EV61">
        <v>32.6</v>
      </c>
      <c r="EW61">
        <v>35.6006</v>
      </c>
      <c r="EX61">
        <v>57.280900000000003</v>
      </c>
      <c r="EY61">
        <v>-3.7179500000000001</v>
      </c>
      <c r="EZ61">
        <v>2</v>
      </c>
      <c r="FA61">
        <v>0.30890200000000001</v>
      </c>
      <c r="FB61">
        <v>-0.267181</v>
      </c>
      <c r="FC61">
        <v>20.273599999999998</v>
      </c>
      <c r="FD61">
        <v>5.2202799999999998</v>
      </c>
      <c r="FE61">
        <v>12.004</v>
      </c>
      <c r="FF61">
        <v>4.9870000000000001</v>
      </c>
      <c r="FG61">
        <v>3.2845</v>
      </c>
      <c r="FH61">
        <v>9999</v>
      </c>
      <c r="FI61">
        <v>9999</v>
      </c>
      <c r="FJ61">
        <v>9999</v>
      </c>
      <c r="FK61">
        <v>999.9</v>
      </c>
      <c r="FL61">
        <v>1.8658300000000001</v>
      </c>
      <c r="FM61">
        <v>1.8621799999999999</v>
      </c>
      <c r="FN61">
        <v>1.86419</v>
      </c>
      <c r="FO61">
        <v>1.86033</v>
      </c>
      <c r="FP61">
        <v>1.8609599999999999</v>
      </c>
      <c r="FQ61">
        <v>1.8601700000000001</v>
      </c>
      <c r="FR61">
        <v>1.86188</v>
      </c>
      <c r="FS61">
        <v>1.8584700000000001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-4.8860000000000001</v>
      </c>
      <c r="GH61">
        <v>0.27889999999999998</v>
      </c>
      <c r="GI61">
        <v>-3.8812981962806838</v>
      </c>
      <c r="GJ61">
        <v>-3.9744887815693084E-3</v>
      </c>
      <c r="GK61">
        <v>1.847162108954052E-6</v>
      </c>
      <c r="GL61">
        <v>-4.4217609294687878E-10</v>
      </c>
      <c r="GM61">
        <v>-3.5710143375135749E-2</v>
      </c>
      <c r="GN61">
        <v>-2.5986294017825021E-3</v>
      </c>
      <c r="GO61">
        <v>9.7579789506272807E-4</v>
      </c>
      <c r="GP61">
        <v>-1.8446741173202889E-5</v>
      </c>
      <c r="GQ61">
        <v>6</v>
      </c>
      <c r="GR61">
        <v>2080</v>
      </c>
      <c r="GS61">
        <v>4</v>
      </c>
      <c r="GT61">
        <v>32</v>
      </c>
      <c r="GU61">
        <v>109.2</v>
      </c>
      <c r="GV61">
        <v>109.3</v>
      </c>
      <c r="GW61">
        <v>1.0485800000000001</v>
      </c>
      <c r="GX61">
        <v>2.5524900000000001</v>
      </c>
      <c r="GY61">
        <v>2.04834</v>
      </c>
      <c r="GZ61">
        <v>2.6135299999999999</v>
      </c>
      <c r="HA61">
        <v>2.1972700000000001</v>
      </c>
      <c r="HB61">
        <v>2.3278799999999999</v>
      </c>
      <c r="HC61">
        <v>37.650399999999998</v>
      </c>
      <c r="HD61">
        <v>14.5786</v>
      </c>
      <c r="HE61">
        <v>18</v>
      </c>
      <c r="HF61">
        <v>309.178</v>
      </c>
      <c r="HG61">
        <v>767.68399999999997</v>
      </c>
      <c r="HH61">
        <v>31.000800000000002</v>
      </c>
      <c r="HI61">
        <v>31.401399999999999</v>
      </c>
      <c r="HJ61">
        <v>30.000599999999999</v>
      </c>
      <c r="HK61">
        <v>31.302099999999999</v>
      </c>
      <c r="HL61">
        <v>31.269500000000001</v>
      </c>
      <c r="HM61">
        <v>21.017900000000001</v>
      </c>
      <c r="HN61">
        <v>6.0079799999999999</v>
      </c>
      <c r="HO61">
        <v>100</v>
      </c>
      <c r="HP61">
        <v>31</v>
      </c>
      <c r="HQ61">
        <v>311.15899999999999</v>
      </c>
      <c r="HR61">
        <v>33.119199999999999</v>
      </c>
      <c r="HS61">
        <v>99.103999999999999</v>
      </c>
      <c r="HT61">
        <v>98.071100000000001</v>
      </c>
    </row>
    <row r="62" spans="1:228" x14ac:dyDescent="0.2">
      <c r="A62">
        <v>47</v>
      </c>
      <c r="B62">
        <v>1675360008.0999999</v>
      </c>
      <c r="C62">
        <v>184</v>
      </c>
      <c r="D62" t="s">
        <v>452</v>
      </c>
      <c r="E62" t="s">
        <v>453</v>
      </c>
      <c r="F62">
        <v>4</v>
      </c>
      <c r="G62">
        <v>1675360005.7874999</v>
      </c>
      <c r="H62">
        <f t="shared" si="0"/>
        <v>7.6510297610318703E-4</v>
      </c>
      <c r="I62">
        <f t="shared" si="1"/>
        <v>0.765102976103187</v>
      </c>
      <c r="J62">
        <f t="shared" si="2"/>
        <v>3.5810362244268799</v>
      </c>
      <c r="K62">
        <f t="shared" si="3"/>
        <v>286.60325</v>
      </c>
      <c r="L62">
        <f t="shared" si="4"/>
        <v>191.22224892709104</v>
      </c>
      <c r="M62">
        <f t="shared" si="5"/>
        <v>19.414107231432624</v>
      </c>
      <c r="N62">
        <f t="shared" si="6"/>
        <v>29.097797246901859</v>
      </c>
      <c r="O62">
        <f t="shared" si="7"/>
        <v>6.3828297605429019E-2</v>
      </c>
      <c r="P62">
        <f t="shared" si="8"/>
        <v>2.7730503260911719</v>
      </c>
      <c r="Q62">
        <f t="shared" si="9"/>
        <v>6.3023209305506839E-2</v>
      </c>
      <c r="R62">
        <f t="shared" si="10"/>
        <v>3.9460993675180384E-2</v>
      </c>
      <c r="S62">
        <f t="shared" si="11"/>
        <v>226.11382685936644</v>
      </c>
      <c r="T62">
        <f t="shared" si="12"/>
        <v>33.679381461030545</v>
      </c>
      <c r="U62">
        <f t="shared" si="13"/>
        <v>31.436987500000001</v>
      </c>
      <c r="V62">
        <f t="shared" si="14"/>
        <v>4.625010826374174</v>
      </c>
      <c r="W62">
        <f t="shared" si="15"/>
        <v>70.101652862067638</v>
      </c>
      <c r="X62">
        <f t="shared" si="16"/>
        <v>3.4414417736040956</v>
      </c>
      <c r="Y62">
        <f t="shared" si="17"/>
        <v>4.9092163067474219</v>
      </c>
      <c r="Z62">
        <f t="shared" si="18"/>
        <v>1.1835690527700784</v>
      </c>
      <c r="AA62">
        <f t="shared" si="19"/>
        <v>-33.741041246150544</v>
      </c>
      <c r="AB62">
        <f t="shared" si="20"/>
        <v>157.47468218937729</v>
      </c>
      <c r="AC62">
        <f t="shared" si="21"/>
        <v>12.873888686303799</v>
      </c>
      <c r="AD62">
        <f t="shared" si="22"/>
        <v>362.72135648889696</v>
      </c>
      <c r="AE62">
        <f t="shared" si="23"/>
        <v>14.315938859581477</v>
      </c>
      <c r="AF62">
        <f t="shared" si="24"/>
        <v>0.76740517088894278</v>
      </c>
      <c r="AG62">
        <f t="shared" si="25"/>
        <v>3.5810362244268799</v>
      </c>
      <c r="AH62">
        <v>309.67308303496498</v>
      </c>
      <c r="AI62">
        <v>299.77465454545438</v>
      </c>
      <c r="AJ62">
        <v>1.7224345121396161</v>
      </c>
      <c r="AK62">
        <v>61.262167210891882</v>
      </c>
      <c r="AL62">
        <f t="shared" si="26"/>
        <v>0.765102976103187</v>
      </c>
      <c r="AM62">
        <v>33.213940184935083</v>
      </c>
      <c r="AN62">
        <v>33.89675212121211</v>
      </c>
      <c r="AO62">
        <v>-8.5140570122127962E-5</v>
      </c>
      <c r="AP62">
        <v>100.85</v>
      </c>
      <c r="AQ62">
        <v>329</v>
      </c>
      <c r="AR62">
        <v>51</v>
      </c>
      <c r="AS62">
        <f t="shared" si="27"/>
        <v>1</v>
      </c>
      <c r="AT62">
        <f t="shared" si="28"/>
        <v>0</v>
      </c>
      <c r="AU62">
        <f t="shared" si="29"/>
        <v>47567.220515804634</v>
      </c>
      <c r="AV62">
        <f t="shared" si="30"/>
        <v>1199.9949999999999</v>
      </c>
      <c r="AW62">
        <f t="shared" si="31"/>
        <v>1025.9204760929358</v>
      </c>
      <c r="AX62">
        <f t="shared" si="32"/>
        <v>0.85493729231616455</v>
      </c>
      <c r="AY62">
        <f t="shared" si="33"/>
        <v>0.18842897417019777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1675360005.7874999</v>
      </c>
      <c r="BF62">
        <v>286.60325</v>
      </c>
      <c r="BG62">
        <v>300.02050000000003</v>
      </c>
      <c r="BH62">
        <v>33.897012500000002</v>
      </c>
      <c r="BI62">
        <v>33.212674999999997</v>
      </c>
      <c r="BJ62">
        <v>291.49712499999998</v>
      </c>
      <c r="BK62">
        <v>33.618124999999999</v>
      </c>
      <c r="BL62">
        <v>650.02350000000001</v>
      </c>
      <c r="BM62">
        <v>101.42637499999999</v>
      </c>
      <c r="BN62">
        <v>0.10002865</v>
      </c>
      <c r="BO62">
        <v>32.490324999999999</v>
      </c>
      <c r="BP62">
        <v>31.436987500000001</v>
      </c>
      <c r="BQ62">
        <v>999.9</v>
      </c>
      <c r="BR62">
        <v>0</v>
      </c>
      <c r="BS62">
        <v>0</v>
      </c>
      <c r="BT62">
        <v>9004.9987500000007</v>
      </c>
      <c r="BU62">
        <v>0</v>
      </c>
      <c r="BV62">
        <v>37.645674999999997</v>
      </c>
      <c r="BW62">
        <v>-13.417225</v>
      </c>
      <c r="BX62">
        <v>296.65912500000002</v>
      </c>
      <c r="BY62">
        <v>310.32724999999999</v>
      </c>
      <c r="BZ62">
        <v>0.68432249999999994</v>
      </c>
      <c r="CA62">
        <v>300.02050000000003</v>
      </c>
      <c r="CB62">
        <v>33.212674999999997</v>
      </c>
      <c r="CC62">
        <v>3.43805125</v>
      </c>
      <c r="CD62">
        <v>3.3686400000000001</v>
      </c>
      <c r="CE62">
        <v>26.3168875</v>
      </c>
      <c r="CF62">
        <v>25.97185</v>
      </c>
      <c r="CG62">
        <v>1199.9949999999999</v>
      </c>
      <c r="CH62">
        <v>0.50000624999999999</v>
      </c>
      <c r="CI62">
        <v>0.49999375000000001</v>
      </c>
      <c r="CJ62">
        <v>0</v>
      </c>
      <c r="CK62">
        <v>1005.245</v>
      </c>
      <c r="CL62">
        <v>4.9990899999999998</v>
      </c>
      <c r="CM62">
        <v>10915.862499999999</v>
      </c>
      <c r="CN62">
        <v>9557.84</v>
      </c>
      <c r="CO62">
        <v>41.375</v>
      </c>
      <c r="CP62">
        <v>43.25</v>
      </c>
      <c r="CQ62">
        <v>42.125</v>
      </c>
      <c r="CR62">
        <v>42.398249999999997</v>
      </c>
      <c r="CS62">
        <v>42.811999999999998</v>
      </c>
      <c r="CT62">
        <v>597.50625000000002</v>
      </c>
      <c r="CU62">
        <v>597.48874999999998</v>
      </c>
      <c r="CV62">
        <v>0</v>
      </c>
      <c r="CW62">
        <v>1675360026.0999999</v>
      </c>
      <c r="CX62">
        <v>0</v>
      </c>
      <c r="CY62">
        <v>1675353449.5</v>
      </c>
      <c r="CZ62" t="s">
        <v>356</v>
      </c>
      <c r="DA62">
        <v>1675353449.5</v>
      </c>
      <c r="DB62">
        <v>1675353444</v>
      </c>
      <c r="DC62">
        <v>1</v>
      </c>
      <c r="DD62">
        <v>8.2000000000000003E-2</v>
      </c>
      <c r="DE62">
        <v>2.5000000000000001E-2</v>
      </c>
      <c r="DF62">
        <v>-5.3170000000000002</v>
      </c>
      <c r="DG62">
        <v>0.30099999999999999</v>
      </c>
      <c r="DH62">
        <v>415</v>
      </c>
      <c r="DI62">
        <v>32</v>
      </c>
      <c r="DJ62">
        <v>0.41</v>
      </c>
      <c r="DK62">
        <v>0.21</v>
      </c>
      <c r="DL62">
        <v>-13.230817500000001</v>
      </c>
      <c r="DM62">
        <v>-1.115834521575942</v>
      </c>
      <c r="DN62">
        <v>0.1170897495246703</v>
      </c>
      <c r="DO62">
        <v>0</v>
      </c>
      <c r="DP62">
        <v>0.68600952500000001</v>
      </c>
      <c r="DQ62">
        <v>-5.2512461538462271E-2</v>
      </c>
      <c r="DR62">
        <v>6.8486198134642459E-3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365</v>
      </c>
      <c r="EA62">
        <v>3.2984399999999998</v>
      </c>
      <c r="EB62">
        <v>2.6252499999999999</v>
      </c>
      <c r="EC62">
        <v>7.7753600000000006E-2</v>
      </c>
      <c r="ED62">
        <v>7.8929700000000005E-2</v>
      </c>
      <c r="EE62">
        <v>0.13966300000000001</v>
      </c>
      <c r="EF62">
        <v>0.136631</v>
      </c>
      <c r="EG62">
        <v>27885.200000000001</v>
      </c>
      <c r="EH62">
        <v>28326.5</v>
      </c>
      <c r="EI62">
        <v>28123.3</v>
      </c>
      <c r="EJ62">
        <v>29589.200000000001</v>
      </c>
      <c r="EK62">
        <v>33299.300000000003</v>
      </c>
      <c r="EL62">
        <v>35465.5</v>
      </c>
      <c r="EM62">
        <v>39700.1</v>
      </c>
      <c r="EN62">
        <v>42290.7</v>
      </c>
      <c r="EO62">
        <v>1.6125700000000001</v>
      </c>
      <c r="EP62">
        <v>2.2288700000000001</v>
      </c>
      <c r="EQ62">
        <v>7.2840600000000005E-2</v>
      </c>
      <c r="ER62">
        <v>0</v>
      </c>
      <c r="ES62">
        <v>30.257400000000001</v>
      </c>
      <c r="ET62">
        <v>999.9</v>
      </c>
      <c r="EU62">
        <v>73.099999999999994</v>
      </c>
      <c r="EV62">
        <v>32.6</v>
      </c>
      <c r="EW62">
        <v>35.6023</v>
      </c>
      <c r="EX62">
        <v>57.310899999999997</v>
      </c>
      <c r="EY62">
        <v>-3.7219500000000001</v>
      </c>
      <c r="EZ62">
        <v>2</v>
      </c>
      <c r="FA62">
        <v>0.30919999999999997</v>
      </c>
      <c r="FB62">
        <v>-0.26496700000000001</v>
      </c>
      <c r="FC62">
        <v>20.273499999999999</v>
      </c>
      <c r="FD62">
        <v>5.2204300000000003</v>
      </c>
      <c r="FE62">
        <v>12.004099999999999</v>
      </c>
      <c r="FF62">
        <v>4.9871499999999997</v>
      </c>
      <c r="FG62">
        <v>3.2846500000000001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1.8621799999999999</v>
      </c>
      <c r="FN62">
        <v>1.8641799999999999</v>
      </c>
      <c r="FO62">
        <v>1.86032</v>
      </c>
      <c r="FP62">
        <v>1.86097</v>
      </c>
      <c r="FQ62">
        <v>1.8601799999999999</v>
      </c>
      <c r="FR62">
        <v>1.86188</v>
      </c>
      <c r="FS62">
        <v>1.85846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-4.9050000000000002</v>
      </c>
      <c r="GH62">
        <v>0.27889999999999998</v>
      </c>
      <c r="GI62">
        <v>-3.8812981962806838</v>
      </c>
      <c r="GJ62">
        <v>-3.9744887815693084E-3</v>
      </c>
      <c r="GK62">
        <v>1.847162108954052E-6</v>
      </c>
      <c r="GL62">
        <v>-4.4217609294687878E-10</v>
      </c>
      <c r="GM62">
        <v>-3.5710143375135749E-2</v>
      </c>
      <c r="GN62">
        <v>-2.5986294017825021E-3</v>
      </c>
      <c r="GO62">
        <v>9.7579789506272807E-4</v>
      </c>
      <c r="GP62">
        <v>-1.8446741173202889E-5</v>
      </c>
      <c r="GQ62">
        <v>6</v>
      </c>
      <c r="GR62">
        <v>2080</v>
      </c>
      <c r="GS62">
        <v>4</v>
      </c>
      <c r="GT62">
        <v>32</v>
      </c>
      <c r="GU62">
        <v>109.3</v>
      </c>
      <c r="GV62">
        <v>109.4</v>
      </c>
      <c r="GW62">
        <v>1.06812</v>
      </c>
      <c r="GX62">
        <v>2.5512700000000001</v>
      </c>
      <c r="GY62">
        <v>2.04834</v>
      </c>
      <c r="GZ62">
        <v>2.6135299999999999</v>
      </c>
      <c r="HA62">
        <v>2.1972700000000001</v>
      </c>
      <c r="HB62">
        <v>2.3706100000000001</v>
      </c>
      <c r="HC62">
        <v>37.650399999999998</v>
      </c>
      <c r="HD62">
        <v>14.587300000000001</v>
      </c>
      <c r="HE62">
        <v>18</v>
      </c>
      <c r="HF62">
        <v>309.58300000000003</v>
      </c>
      <c r="HG62">
        <v>767.58699999999999</v>
      </c>
      <c r="HH62">
        <v>31.000699999999998</v>
      </c>
      <c r="HI62">
        <v>31.406199999999998</v>
      </c>
      <c r="HJ62">
        <v>30.000499999999999</v>
      </c>
      <c r="HK62">
        <v>31.305399999999999</v>
      </c>
      <c r="HL62">
        <v>31.273299999999999</v>
      </c>
      <c r="HM62">
        <v>21.3979</v>
      </c>
      <c r="HN62">
        <v>6.0079799999999999</v>
      </c>
      <c r="HO62">
        <v>100</v>
      </c>
      <c r="HP62">
        <v>31</v>
      </c>
      <c r="HQ62">
        <v>317.846</v>
      </c>
      <c r="HR62">
        <v>33.119199999999999</v>
      </c>
      <c r="HS62">
        <v>99.102900000000005</v>
      </c>
      <c r="HT62">
        <v>98.070899999999995</v>
      </c>
    </row>
    <row r="63" spans="1:228" x14ac:dyDescent="0.2">
      <c r="A63">
        <v>48</v>
      </c>
      <c r="B63">
        <v>1675360012.0999999</v>
      </c>
      <c r="C63">
        <v>188</v>
      </c>
      <c r="D63" t="s">
        <v>454</v>
      </c>
      <c r="E63" t="s">
        <v>455</v>
      </c>
      <c r="F63">
        <v>4</v>
      </c>
      <c r="G63">
        <v>1675360010.0999999</v>
      </c>
      <c r="H63">
        <f t="shared" si="0"/>
        <v>7.5754319485830772E-4</v>
      </c>
      <c r="I63">
        <f t="shared" si="1"/>
        <v>0.75754319485830768</v>
      </c>
      <c r="J63">
        <f t="shared" si="2"/>
        <v>3.5908628168483547</v>
      </c>
      <c r="K63">
        <f t="shared" si="3"/>
        <v>293.80657142857137</v>
      </c>
      <c r="L63">
        <f t="shared" si="4"/>
        <v>197.00021592254663</v>
      </c>
      <c r="M63">
        <f t="shared" si="5"/>
        <v>20.000427103314816</v>
      </c>
      <c r="N63">
        <f t="shared" si="6"/>
        <v>29.828682607344614</v>
      </c>
      <c r="O63">
        <f t="shared" si="7"/>
        <v>6.3097537826539485E-2</v>
      </c>
      <c r="P63">
        <f t="shared" si="8"/>
        <v>2.7702647857980867</v>
      </c>
      <c r="Q63">
        <f t="shared" si="9"/>
        <v>6.2309875522274301E-2</v>
      </c>
      <c r="R63">
        <f t="shared" si="10"/>
        <v>3.9013621243982916E-2</v>
      </c>
      <c r="S63">
        <f t="shared" si="11"/>
        <v>226.11687223453254</v>
      </c>
      <c r="T63">
        <f t="shared" si="12"/>
        <v>33.684084123022771</v>
      </c>
      <c r="U63">
        <f t="shared" si="13"/>
        <v>31.4419</v>
      </c>
      <c r="V63">
        <f t="shared" si="14"/>
        <v>4.6263022903114583</v>
      </c>
      <c r="W63">
        <f t="shared" si="15"/>
        <v>70.087379772848095</v>
      </c>
      <c r="X63">
        <f t="shared" si="16"/>
        <v>3.4410356281696051</v>
      </c>
      <c r="Y63">
        <f t="shared" si="17"/>
        <v>4.9096365698388746</v>
      </c>
      <c r="Z63">
        <f t="shared" si="18"/>
        <v>1.1852666621418533</v>
      </c>
      <c r="AA63">
        <f t="shared" si="19"/>
        <v>-33.407654893251369</v>
      </c>
      <c r="AB63">
        <f t="shared" si="20"/>
        <v>156.80950657339426</v>
      </c>
      <c r="AC63">
        <f t="shared" si="21"/>
        <v>12.832804994937678</v>
      </c>
      <c r="AD63">
        <f t="shared" si="22"/>
        <v>362.35152890961308</v>
      </c>
      <c r="AE63">
        <f t="shared" si="23"/>
        <v>14.427318794270271</v>
      </c>
      <c r="AF63">
        <f t="shared" si="24"/>
        <v>0.76030069930025213</v>
      </c>
      <c r="AG63">
        <f t="shared" si="25"/>
        <v>3.5908628168483547</v>
      </c>
      <c r="AH63">
        <v>316.68710943009762</v>
      </c>
      <c r="AI63">
        <v>306.7233393939394</v>
      </c>
      <c r="AJ63">
        <v>1.737248295903409</v>
      </c>
      <c r="AK63">
        <v>61.262167210891882</v>
      </c>
      <c r="AL63">
        <f t="shared" si="26"/>
        <v>0.75754319485830768</v>
      </c>
      <c r="AM63">
        <v>33.213755444502169</v>
      </c>
      <c r="AN63">
        <v>33.88966242424241</v>
      </c>
      <c r="AO63">
        <v>-5.4067986657336971E-5</v>
      </c>
      <c r="AP63">
        <v>100.85</v>
      </c>
      <c r="AQ63">
        <v>329</v>
      </c>
      <c r="AR63">
        <v>51</v>
      </c>
      <c r="AS63">
        <f t="shared" si="27"/>
        <v>1</v>
      </c>
      <c r="AT63">
        <f t="shared" si="28"/>
        <v>0</v>
      </c>
      <c r="AU63">
        <f t="shared" si="29"/>
        <v>47490.099490107867</v>
      </c>
      <c r="AV63">
        <f t="shared" si="30"/>
        <v>1200.01</v>
      </c>
      <c r="AW63">
        <f t="shared" si="31"/>
        <v>1025.9334135930221</v>
      </c>
      <c r="AX63">
        <f t="shared" si="32"/>
        <v>0.85493738684929466</v>
      </c>
      <c r="AY63">
        <f t="shared" si="33"/>
        <v>0.18842915661913862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1675360010.0999999</v>
      </c>
      <c r="BF63">
        <v>293.80657142857137</v>
      </c>
      <c r="BG63">
        <v>307.33028571428571</v>
      </c>
      <c r="BH63">
        <v>33.893514285714289</v>
      </c>
      <c r="BI63">
        <v>33.215485714285713</v>
      </c>
      <c r="BJ63">
        <v>298.72199999999998</v>
      </c>
      <c r="BK63">
        <v>33.614628571428582</v>
      </c>
      <c r="BL63">
        <v>650.00042857142853</v>
      </c>
      <c r="BM63">
        <v>101.42485714285711</v>
      </c>
      <c r="BN63">
        <v>0.10004225714285719</v>
      </c>
      <c r="BO63">
        <v>32.491842857142863</v>
      </c>
      <c r="BP63">
        <v>31.4419</v>
      </c>
      <c r="BQ63">
        <v>999.89999999999986</v>
      </c>
      <c r="BR63">
        <v>0</v>
      </c>
      <c r="BS63">
        <v>0</v>
      </c>
      <c r="BT63">
        <v>8990.3571428571431</v>
      </c>
      <c r="BU63">
        <v>0</v>
      </c>
      <c r="BV63">
        <v>36.821257142857142</v>
      </c>
      <c r="BW63">
        <v>-13.5238</v>
      </c>
      <c r="BX63">
        <v>304.11399999999998</v>
      </c>
      <c r="BY63">
        <v>317.88914285714287</v>
      </c>
      <c r="BZ63">
        <v>0.67803300000000011</v>
      </c>
      <c r="CA63">
        <v>307.33028571428571</v>
      </c>
      <c r="CB63">
        <v>33.215485714285713</v>
      </c>
      <c r="CC63">
        <v>3.4376385714285709</v>
      </c>
      <c r="CD63">
        <v>3.3688671428571428</v>
      </c>
      <c r="CE63">
        <v>26.31484285714286</v>
      </c>
      <c r="CF63">
        <v>25.97298571428572</v>
      </c>
      <c r="CG63">
        <v>1200.01</v>
      </c>
      <c r="CH63">
        <v>0.50000300000000009</v>
      </c>
      <c r="CI63">
        <v>0.49999700000000002</v>
      </c>
      <c r="CJ63">
        <v>0</v>
      </c>
      <c r="CK63">
        <v>1004.565714285714</v>
      </c>
      <c r="CL63">
        <v>4.9990899999999998</v>
      </c>
      <c r="CM63">
        <v>10909.04285714286</v>
      </c>
      <c r="CN63">
        <v>9557.9442857142858</v>
      </c>
      <c r="CO63">
        <v>41.375</v>
      </c>
      <c r="CP63">
        <v>43.25</v>
      </c>
      <c r="CQ63">
        <v>42.125</v>
      </c>
      <c r="CR63">
        <v>42.428142857142859</v>
      </c>
      <c r="CS63">
        <v>42.811999999999998</v>
      </c>
      <c r="CT63">
        <v>597.5100000000001</v>
      </c>
      <c r="CU63">
        <v>597.50000000000011</v>
      </c>
      <c r="CV63">
        <v>0</v>
      </c>
      <c r="CW63">
        <v>1675360030.3</v>
      </c>
      <c r="CX63">
        <v>0</v>
      </c>
      <c r="CY63">
        <v>1675353449.5</v>
      </c>
      <c r="CZ63" t="s">
        <v>356</v>
      </c>
      <c r="DA63">
        <v>1675353449.5</v>
      </c>
      <c r="DB63">
        <v>1675353444</v>
      </c>
      <c r="DC63">
        <v>1</v>
      </c>
      <c r="DD63">
        <v>8.2000000000000003E-2</v>
      </c>
      <c r="DE63">
        <v>2.5000000000000001E-2</v>
      </c>
      <c r="DF63">
        <v>-5.3170000000000002</v>
      </c>
      <c r="DG63">
        <v>0.30099999999999999</v>
      </c>
      <c r="DH63">
        <v>415</v>
      </c>
      <c r="DI63">
        <v>32</v>
      </c>
      <c r="DJ63">
        <v>0.41</v>
      </c>
      <c r="DK63">
        <v>0.21</v>
      </c>
      <c r="DL63">
        <v>-13.29755853658537</v>
      </c>
      <c r="DM63">
        <v>-1.3173135888501659</v>
      </c>
      <c r="DN63">
        <v>0.13788028737509539</v>
      </c>
      <c r="DO63">
        <v>0</v>
      </c>
      <c r="DP63">
        <v>0.68382917073170724</v>
      </c>
      <c r="DQ63">
        <v>-3.6225094076654578E-2</v>
      </c>
      <c r="DR63">
        <v>5.654624495964598E-3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365</v>
      </c>
      <c r="EA63">
        <v>3.29827</v>
      </c>
      <c r="EB63">
        <v>2.6253600000000001</v>
      </c>
      <c r="EC63">
        <v>7.9198699999999997E-2</v>
      </c>
      <c r="ED63">
        <v>8.0365699999999998E-2</v>
      </c>
      <c r="EE63">
        <v>0.13963300000000001</v>
      </c>
      <c r="EF63">
        <v>0.13663500000000001</v>
      </c>
      <c r="EG63">
        <v>27841.9</v>
      </c>
      <c r="EH63">
        <v>28281.7</v>
      </c>
      <c r="EI63">
        <v>28123.7</v>
      </c>
      <c r="EJ63">
        <v>29588.5</v>
      </c>
      <c r="EK63">
        <v>33300.699999999997</v>
      </c>
      <c r="EL63">
        <v>35464.400000000001</v>
      </c>
      <c r="EM63">
        <v>39700.400000000001</v>
      </c>
      <c r="EN63">
        <v>42289.5</v>
      </c>
      <c r="EO63">
        <v>1.6133200000000001</v>
      </c>
      <c r="EP63">
        <v>2.2290299999999998</v>
      </c>
      <c r="EQ63">
        <v>7.2754899999999997E-2</v>
      </c>
      <c r="ER63">
        <v>0</v>
      </c>
      <c r="ES63">
        <v>30.259599999999999</v>
      </c>
      <c r="ET63">
        <v>999.9</v>
      </c>
      <c r="EU63">
        <v>73.099999999999994</v>
      </c>
      <c r="EV63">
        <v>32.6</v>
      </c>
      <c r="EW63">
        <v>35.601300000000002</v>
      </c>
      <c r="EX63">
        <v>56.710799999999999</v>
      </c>
      <c r="EY63">
        <v>-3.7940700000000001</v>
      </c>
      <c r="EZ63">
        <v>2</v>
      </c>
      <c r="FA63">
        <v>0.30964199999999997</v>
      </c>
      <c r="FB63">
        <v>-0.26274799999999998</v>
      </c>
      <c r="FC63">
        <v>20.273499999999999</v>
      </c>
      <c r="FD63">
        <v>5.22058</v>
      </c>
      <c r="FE63">
        <v>12.004099999999999</v>
      </c>
      <c r="FF63">
        <v>4.9873000000000003</v>
      </c>
      <c r="FG63">
        <v>3.2846500000000001</v>
      </c>
      <c r="FH63">
        <v>9999</v>
      </c>
      <c r="FI63">
        <v>9999</v>
      </c>
      <c r="FJ63">
        <v>9999</v>
      </c>
      <c r="FK63">
        <v>999.9</v>
      </c>
      <c r="FL63">
        <v>1.8658300000000001</v>
      </c>
      <c r="FM63">
        <v>1.8621799999999999</v>
      </c>
      <c r="FN63">
        <v>1.8641799999999999</v>
      </c>
      <c r="FO63">
        <v>1.8603099999999999</v>
      </c>
      <c r="FP63">
        <v>1.8609599999999999</v>
      </c>
      <c r="FQ63">
        <v>1.86015</v>
      </c>
      <c r="FR63">
        <v>1.8618699999999999</v>
      </c>
      <c r="FS63">
        <v>1.8584400000000001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-4.9249999999999998</v>
      </c>
      <c r="GH63">
        <v>0.27889999999999998</v>
      </c>
      <c r="GI63">
        <v>-3.8812981962806838</v>
      </c>
      <c r="GJ63">
        <v>-3.9744887815693084E-3</v>
      </c>
      <c r="GK63">
        <v>1.847162108954052E-6</v>
      </c>
      <c r="GL63">
        <v>-4.4217609294687878E-10</v>
      </c>
      <c r="GM63">
        <v>-3.5710143375135749E-2</v>
      </c>
      <c r="GN63">
        <v>-2.5986294017825021E-3</v>
      </c>
      <c r="GO63">
        <v>9.7579789506272807E-4</v>
      </c>
      <c r="GP63">
        <v>-1.8446741173202889E-5</v>
      </c>
      <c r="GQ63">
        <v>6</v>
      </c>
      <c r="GR63">
        <v>2080</v>
      </c>
      <c r="GS63">
        <v>4</v>
      </c>
      <c r="GT63">
        <v>32</v>
      </c>
      <c r="GU63">
        <v>109.4</v>
      </c>
      <c r="GV63">
        <v>109.5</v>
      </c>
      <c r="GW63">
        <v>1.08643</v>
      </c>
      <c r="GX63">
        <v>2.5512700000000001</v>
      </c>
      <c r="GY63">
        <v>2.04834</v>
      </c>
      <c r="GZ63">
        <v>2.6135299999999999</v>
      </c>
      <c r="HA63">
        <v>2.1972700000000001</v>
      </c>
      <c r="HB63">
        <v>2.3535200000000001</v>
      </c>
      <c r="HC63">
        <v>37.674500000000002</v>
      </c>
      <c r="HD63">
        <v>14.587300000000001</v>
      </c>
      <c r="HE63">
        <v>18</v>
      </c>
      <c r="HF63">
        <v>309.935</v>
      </c>
      <c r="HG63">
        <v>767.78200000000004</v>
      </c>
      <c r="HH63">
        <v>31.000699999999998</v>
      </c>
      <c r="HI63">
        <v>31.410399999999999</v>
      </c>
      <c r="HJ63">
        <v>30.000499999999999</v>
      </c>
      <c r="HK63">
        <v>31.3096</v>
      </c>
      <c r="HL63">
        <v>31.277000000000001</v>
      </c>
      <c r="HM63">
        <v>21.7744</v>
      </c>
      <c r="HN63">
        <v>6.27982</v>
      </c>
      <c r="HO63">
        <v>100</v>
      </c>
      <c r="HP63">
        <v>31</v>
      </c>
      <c r="HQ63">
        <v>324.529</v>
      </c>
      <c r="HR63">
        <v>33.119199999999999</v>
      </c>
      <c r="HS63">
        <v>99.103800000000007</v>
      </c>
      <c r="HT63">
        <v>98.068399999999997</v>
      </c>
    </row>
    <row r="64" spans="1:228" x14ac:dyDescent="0.2">
      <c r="A64">
        <v>49</v>
      </c>
      <c r="B64">
        <v>1675360016.0999999</v>
      </c>
      <c r="C64">
        <v>192</v>
      </c>
      <c r="D64" t="s">
        <v>456</v>
      </c>
      <c r="E64" t="s">
        <v>457</v>
      </c>
      <c r="F64">
        <v>4</v>
      </c>
      <c r="G64">
        <v>1675360013.7874999</v>
      </c>
      <c r="H64">
        <f t="shared" si="0"/>
        <v>7.4965083051287378E-4</v>
      </c>
      <c r="I64">
        <f t="shared" si="1"/>
        <v>0.74965083051287373</v>
      </c>
      <c r="J64">
        <f t="shared" si="2"/>
        <v>3.7076685100284705</v>
      </c>
      <c r="K64">
        <f t="shared" si="3"/>
        <v>299.98225000000002</v>
      </c>
      <c r="L64">
        <f t="shared" si="4"/>
        <v>199.07919244232463</v>
      </c>
      <c r="M64">
        <f t="shared" si="5"/>
        <v>20.211703988630433</v>
      </c>
      <c r="N64">
        <f t="shared" si="6"/>
        <v>30.455982689400816</v>
      </c>
      <c r="O64">
        <f t="shared" si="7"/>
        <v>6.2417831227230845E-2</v>
      </c>
      <c r="P64">
        <f t="shared" si="8"/>
        <v>2.7765308685679515</v>
      </c>
      <c r="Q64">
        <f t="shared" si="9"/>
        <v>6.1648652240144097E-2</v>
      </c>
      <c r="R64">
        <f t="shared" si="10"/>
        <v>3.8598725516362009E-2</v>
      </c>
      <c r="S64">
        <f t="shared" si="11"/>
        <v>226.11694460958742</v>
      </c>
      <c r="T64">
        <f t="shared" si="12"/>
        <v>33.682792314097966</v>
      </c>
      <c r="U64">
        <f t="shared" si="13"/>
        <v>31.439299999999999</v>
      </c>
      <c r="V64">
        <f t="shared" si="14"/>
        <v>4.625618728298857</v>
      </c>
      <c r="W64">
        <f t="shared" si="15"/>
        <v>70.07205028564178</v>
      </c>
      <c r="X64">
        <f t="shared" si="16"/>
        <v>3.4400976499408058</v>
      </c>
      <c r="Y64">
        <f t="shared" si="17"/>
        <v>4.9093720476532203</v>
      </c>
      <c r="Z64">
        <f t="shared" si="18"/>
        <v>1.1855210783580512</v>
      </c>
      <c r="AA64">
        <f t="shared" si="19"/>
        <v>-33.059601625617731</v>
      </c>
      <c r="AB64">
        <f t="shared" si="20"/>
        <v>157.41037902289284</v>
      </c>
      <c r="AC64">
        <f t="shared" si="21"/>
        <v>12.852681810835684</v>
      </c>
      <c r="AD64">
        <f t="shared" si="22"/>
        <v>363.32040381769821</v>
      </c>
      <c r="AE64">
        <f t="shared" si="23"/>
        <v>14.502463664202708</v>
      </c>
      <c r="AF64">
        <f t="shared" si="24"/>
        <v>0.76175760690976768</v>
      </c>
      <c r="AG64">
        <f t="shared" si="25"/>
        <v>3.7076685100284705</v>
      </c>
      <c r="AH64">
        <v>323.69906033050472</v>
      </c>
      <c r="AI64">
        <v>313.64386666666672</v>
      </c>
      <c r="AJ64">
        <v>1.7318789718170979</v>
      </c>
      <c r="AK64">
        <v>61.262167210891882</v>
      </c>
      <c r="AL64">
        <f t="shared" si="26"/>
        <v>0.74965083051287373</v>
      </c>
      <c r="AM64">
        <v>33.212180147532472</v>
      </c>
      <c r="AN64">
        <v>33.881661818181833</v>
      </c>
      <c r="AO64">
        <v>-1.5170035761232761E-4</v>
      </c>
      <c r="AP64">
        <v>100.85</v>
      </c>
      <c r="AQ64">
        <v>329</v>
      </c>
      <c r="AR64">
        <v>51</v>
      </c>
      <c r="AS64">
        <f t="shared" si="27"/>
        <v>1</v>
      </c>
      <c r="AT64">
        <f t="shared" si="28"/>
        <v>0</v>
      </c>
      <c r="AU64">
        <f t="shared" si="29"/>
        <v>47663.241790681575</v>
      </c>
      <c r="AV64">
        <f t="shared" si="30"/>
        <v>1200.01</v>
      </c>
      <c r="AW64">
        <f t="shared" si="31"/>
        <v>1025.9334510930505</v>
      </c>
      <c r="AX64">
        <f t="shared" si="32"/>
        <v>0.85493741809905788</v>
      </c>
      <c r="AY64">
        <f t="shared" si="33"/>
        <v>0.18842921693118175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1675360013.7874999</v>
      </c>
      <c r="BF64">
        <v>299.98225000000002</v>
      </c>
      <c r="BG64">
        <v>313.58012500000001</v>
      </c>
      <c r="BH64">
        <v>33.883924999999998</v>
      </c>
      <c r="BI64">
        <v>33.204587500000002</v>
      </c>
      <c r="BJ64">
        <v>304.91637500000002</v>
      </c>
      <c r="BK64">
        <v>33.605037499999987</v>
      </c>
      <c r="BL64">
        <v>649.99762499999997</v>
      </c>
      <c r="BM64">
        <v>101.426</v>
      </c>
      <c r="BN64">
        <v>9.9949250000000003E-2</v>
      </c>
      <c r="BO64">
        <v>32.490887499999999</v>
      </c>
      <c r="BP64">
        <v>31.439299999999999</v>
      </c>
      <c r="BQ64">
        <v>999.9</v>
      </c>
      <c r="BR64">
        <v>0</v>
      </c>
      <c r="BS64">
        <v>0</v>
      </c>
      <c r="BT64">
        <v>9023.5149999999994</v>
      </c>
      <c r="BU64">
        <v>0</v>
      </c>
      <c r="BV64">
        <v>36.234462499999999</v>
      </c>
      <c r="BW64">
        <v>-13.597675000000001</v>
      </c>
      <c r="BX64">
        <v>310.50337500000001</v>
      </c>
      <c r="BY64">
        <v>324.34974999999997</v>
      </c>
      <c r="BZ64">
        <v>0.67934949999999994</v>
      </c>
      <c r="CA64">
        <v>313.58012500000001</v>
      </c>
      <c r="CB64">
        <v>33.204587500000002</v>
      </c>
      <c r="CC64">
        <v>3.4367100000000002</v>
      </c>
      <c r="CD64">
        <v>3.3678050000000002</v>
      </c>
      <c r="CE64">
        <v>26.310287500000001</v>
      </c>
      <c r="CF64">
        <v>25.967662499999999</v>
      </c>
      <c r="CG64">
        <v>1200.01</v>
      </c>
      <c r="CH64">
        <v>0.50000274999999994</v>
      </c>
      <c r="CI64">
        <v>0.49999725000000012</v>
      </c>
      <c r="CJ64">
        <v>0</v>
      </c>
      <c r="CK64">
        <v>1003.88625</v>
      </c>
      <c r="CL64">
        <v>4.9990899999999998</v>
      </c>
      <c r="CM64">
        <v>10903.0625</v>
      </c>
      <c r="CN64">
        <v>9557.9462500000009</v>
      </c>
      <c r="CO64">
        <v>41.375</v>
      </c>
      <c r="CP64">
        <v>43.25</v>
      </c>
      <c r="CQ64">
        <v>42.125</v>
      </c>
      <c r="CR64">
        <v>42.436999999999998</v>
      </c>
      <c r="CS64">
        <v>42.811999999999998</v>
      </c>
      <c r="CT64">
        <v>597.50874999999996</v>
      </c>
      <c r="CU64">
        <v>597.50125000000003</v>
      </c>
      <c r="CV64">
        <v>0</v>
      </c>
      <c r="CW64">
        <v>1675360034.5</v>
      </c>
      <c r="CX64">
        <v>0</v>
      </c>
      <c r="CY64">
        <v>1675353449.5</v>
      </c>
      <c r="CZ64" t="s">
        <v>356</v>
      </c>
      <c r="DA64">
        <v>1675353449.5</v>
      </c>
      <c r="DB64">
        <v>1675353444</v>
      </c>
      <c r="DC64">
        <v>1</v>
      </c>
      <c r="DD64">
        <v>8.2000000000000003E-2</v>
      </c>
      <c r="DE64">
        <v>2.5000000000000001E-2</v>
      </c>
      <c r="DF64">
        <v>-5.3170000000000002</v>
      </c>
      <c r="DG64">
        <v>0.30099999999999999</v>
      </c>
      <c r="DH64">
        <v>415</v>
      </c>
      <c r="DI64">
        <v>32</v>
      </c>
      <c r="DJ64">
        <v>0.41</v>
      </c>
      <c r="DK64">
        <v>0.21</v>
      </c>
      <c r="DL64">
        <v>-13.395877499999999</v>
      </c>
      <c r="DM64">
        <v>-1.5786562851782191</v>
      </c>
      <c r="DN64">
        <v>0.1547490637895752</v>
      </c>
      <c r="DO64">
        <v>0</v>
      </c>
      <c r="DP64">
        <v>0.6802798000000001</v>
      </c>
      <c r="DQ64">
        <v>-9.7999474671683507E-3</v>
      </c>
      <c r="DR64">
        <v>4.0159794023376244E-3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365</v>
      </c>
      <c r="EA64">
        <v>3.2984300000000002</v>
      </c>
      <c r="EB64">
        <v>2.6253299999999999</v>
      </c>
      <c r="EC64">
        <v>8.0632200000000001E-2</v>
      </c>
      <c r="ED64">
        <v>8.1780599999999995E-2</v>
      </c>
      <c r="EE64">
        <v>0.13961699999999999</v>
      </c>
      <c r="EF64">
        <v>0.136571</v>
      </c>
      <c r="EG64">
        <v>27798.3</v>
      </c>
      <c r="EH64">
        <v>28238.1</v>
      </c>
      <c r="EI64">
        <v>28123.4</v>
      </c>
      <c r="EJ64">
        <v>29588.5</v>
      </c>
      <c r="EK64">
        <v>33301.300000000003</v>
      </c>
      <c r="EL64">
        <v>35467.300000000003</v>
      </c>
      <c r="EM64">
        <v>39700.199999999997</v>
      </c>
      <c r="EN64">
        <v>42289.8</v>
      </c>
      <c r="EO64">
        <v>1.6128</v>
      </c>
      <c r="EP64">
        <v>2.22885</v>
      </c>
      <c r="EQ64">
        <v>7.2591000000000003E-2</v>
      </c>
      <c r="ER64">
        <v>0</v>
      </c>
      <c r="ES64">
        <v>30.2578</v>
      </c>
      <c r="ET64">
        <v>999.9</v>
      </c>
      <c r="EU64">
        <v>73.099999999999994</v>
      </c>
      <c r="EV64">
        <v>32.6</v>
      </c>
      <c r="EW64">
        <v>35.597099999999998</v>
      </c>
      <c r="EX64">
        <v>57.130899999999997</v>
      </c>
      <c r="EY64">
        <v>-3.87019</v>
      </c>
      <c r="EZ64">
        <v>2</v>
      </c>
      <c r="FA64">
        <v>0.30990899999999999</v>
      </c>
      <c r="FB64">
        <v>-0.26162299999999999</v>
      </c>
      <c r="FC64">
        <v>20.273399999999999</v>
      </c>
      <c r="FD64">
        <v>5.2210299999999998</v>
      </c>
      <c r="FE64">
        <v>12.004099999999999</v>
      </c>
      <c r="FF64">
        <v>4.9873000000000003</v>
      </c>
      <c r="FG64">
        <v>3.2846299999999999</v>
      </c>
      <c r="FH64">
        <v>9999</v>
      </c>
      <c r="FI64">
        <v>9999</v>
      </c>
      <c r="FJ64">
        <v>9999</v>
      </c>
      <c r="FK64">
        <v>999.9</v>
      </c>
      <c r="FL64">
        <v>1.8658300000000001</v>
      </c>
      <c r="FM64">
        <v>1.8621799999999999</v>
      </c>
      <c r="FN64">
        <v>1.8641799999999999</v>
      </c>
      <c r="FO64">
        <v>1.8603099999999999</v>
      </c>
      <c r="FP64">
        <v>1.8609599999999999</v>
      </c>
      <c r="FQ64">
        <v>1.8601399999999999</v>
      </c>
      <c r="FR64">
        <v>1.8618699999999999</v>
      </c>
      <c r="FS64">
        <v>1.8584700000000001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-4.9450000000000003</v>
      </c>
      <c r="GH64">
        <v>0.27889999999999998</v>
      </c>
      <c r="GI64">
        <v>-3.8812981962806838</v>
      </c>
      <c r="GJ64">
        <v>-3.9744887815693084E-3</v>
      </c>
      <c r="GK64">
        <v>1.847162108954052E-6</v>
      </c>
      <c r="GL64">
        <v>-4.4217609294687878E-10</v>
      </c>
      <c r="GM64">
        <v>-3.5710143375135749E-2</v>
      </c>
      <c r="GN64">
        <v>-2.5986294017825021E-3</v>
      </c>
      <c r="GO64">
        <v>9.7579789506272807E-4</v>
      </c>
      <c r="GP64">
        <v>-1.8446741173202889E-5</v>
      </c>
      <c r="GQ64">
        <v>6</v>
      </c>
      <c r="GR64">
        <v>2080</v>
      </c>
      <c r="GS64">
        <v>4</v>
      </c>
      <c r="GT64">
        <v>32</v>
      </c>
      <c r="GU64">
        <v>109.4</v>
      </c>
      <c r="GV64">
        <v>109.5</v>
      </c>
      <c r="GW64">
        <v>1.1059600000000001</v>
      </c>
      <c r="GX64">
        <v>2.5561500000000001</v>
      </c>
      <c r="GY64">
        <v>2.04834</v>
      </c>
      <c r="GZ64">
        <v>2.6135299999999999</v>
      </c>
      <c r="HA64">
        <v>2.1972700000000001</v>
      </c>
      <c r="HB64">
        <v>2.33765</v>
      </c>
      <c r="HC64">
        <v>37.674500000000002</v>
      </c>
      <c r="HD64">
        <v>14.5786</v>
      </c>
      <c r="HE64">
        <v>18</v>
      </c>
      <c r="HF64">
        <v>309.71699999999998</v>
      </c>
      <c r="HG64">
        <v>767.65599999999995</v>
      </c>
      <c r="HH64">
        <v>31.000399999999999</v>
      </c>
      <c r="HI64">
        <v>31.415099999999999</v>
      </c>
      <c r="HJ64">
        <v>30.000399999999999</v>
      </c>
      <c r="HK64">
        <v>31.312999999999999</v>
      </c>
      <c r="HL64">
        <v>31.2804</v>
      </c>
      <c r="HM64">
        <v>22.148900000000001</v>
      </c>
      <c r="HN64">
        <v>6.27982</v>
      </c>
      <c r="HO64">
        <v>100</v>
      </c>
      <c r="HP64">
        <v>31</v>
      </c>
      <c r="HQ64">
        <v>331.209</v>
      </c>
      <c r="HR64">
        <v>33.119199999999999</v>
      </c>
      <c r="HS64">
        <v>99.103099999999998</v>
      </c>
      <c r="HT64">
        <v>98.068700000000007</v>
      </c>
    </row>
    <row r="65" spans="1:228" x14ac:dyDescent="0.2">
      <c r="A65">
        <v>50</v>
      </c>
      <c r="B65">
        <v>1675360020.0999999</v>
      </c>
      <c r="C65">
        <v>196</v>
      </c>
      <c r="D65" t="s">
        <v>458</v>
      </c>
      <c r="E65" t="s">
        <v>459</v>
      </c>
      <c r="F65">
        <v>4</v>
      </c>
      <c r="G65">
        <v>1675360018.0999999</v>
      </c>
      <c r="H65">
        <f t="shared" si="0"/>
        <v>7.5962158863110321E-4</v>
      </c>
      <c r="I65">
        <f t="shared" si="1"/>
        <v>0.75962158863110318</v>
      </c>
      <c r="J65">
        <f t="shared" si="2"/>
        <v>3.7094073716385845</v>
      </c>
      <c r="K65">
        <f t="shared" si="3"/>
        <v>307.20628571428568</v>
      </c>
      <c r="L65">
        <f t="shared" si="4"/>
        <v>207.31818030314435</v>
      </c>
      <c r="M65">
        <f t="shared" si="5"/>
        <v>21.048030289178296</v>
      </c>
      <c r="N65">
        <f t="shared" si="6"/>
        <v>31.189195261531907</v>
      </c>
      <c r="O65">
        <f t="shared" si="7"/>
        <v>6.3225052822871095E-2</v>
      </c>
      <c r="P65">
        <f t="shared" si="8"/>
        <v>2.7730156497693419</v>
      </c>
      <c r="Q65">
        <f t="shared" si="9"/>
        <v>6.2434999153682218E-2</v>
      </c>
      <c r="R65">
        <f t="shared" si="10"/>
        <v>3.909203504960973E-2</v>
      </c>
      <c r="S65">
        <f t="shared" si="11"/>
        <v>226.1144692343432</v>
      </c>
      <c r="T65">
        <f t="shared" si="12"/>
        <v>33.678584654481995</v>
      </c>
      <c r="U65">
        <f t="shared" si="13"/>
        <v>31.438214285714292</v>
      </c>
      <c r="V65">
        <f t="shared" si="14"/>
        <v>4.6253333108542511</v>
      </c>
      <c r="W65">
        <f t="shared" si="15"/>
        <v>70.064611893484368</v>
      </c>
      <c r="X65">
        <f t="shared" si="16"/>
        <v>3.4391751289447119</v>
      </c>
      <c r="Y65">
        <f t="shared" si="17"/>
        <v>4.9085765781063824</v>
      </c>
      <c r="Z65">
        <f t="shared" si="18"/>
        <v>1.1861581819095393</v>
      </c>
      <c r="AA65">
        <f t="shared" si="19"/>
        <v>-33.499312058631652</v>
      </c>
      <c r="AB65">
        <f t="shared" si="20"/>
        <v>156.94386093193901</v>
      </c>
      <c r="AC65">
        <f t="shared" si="21"/>
        <v>12.830584706730042</v>
      </c>
      <c r="AD65">
        <f t="shared" si="22"/>
        <v>362.38960281438062</v>
      </c>
      <c r="AE65">
        <f t="shared" si="23"/>
        <v>14.523851611433741</v>
      </c>
      <c r="AF65">
        <f t="shared" si="24"/>
        <v>0.76422171862541488</v>
      </c>
      <c r="AG65">
        <f t="shared" si="25"/>
        <v>3.7094073716385845</v>
      </c>
      <c r="AH65">
        <v>330.6767927410678</v>
      </c>
      <c r="AI65">
        <v>320.59237575757572</v>
      </c>
      <c r="AJ65">
        <v>1.7392623680914809</v>
      </c>
      <c r="AK65">
        <v>61.262167210891882</v>
      </c>
      <c r="AL65">
        <f t="shared" si="26"/>
        <v>0.75962158863110318</v>
      </c>
      <c r="AM65">
        <v>33.192586294025979</v>
      </c>
      <c r="AN65">
        <v>33.870946060606073</v>
      </c>
      <c r="AO65">
        <v>-1.502836903345069E-4</v>
      </c>
      <c r="AP65">
        <v>100.85</v>
      </c>
      <c r="AQ65">
        <v>329</v>
      </c>
      <c r="AR65">
        <v>51</v>
      </c>
      <c r="AS65">
        <f t="shared" si="27"/>
        <v>1</v>
      </c>
      <c r="AT65">
        <f t="shared" si="28"/>
        <v>0</v>
      </c>
      <c r="AU65">
        <f t="shared" si="29"/>
        <v>47566.615255951467</v>
      </c>
      <c r="AV65">
        <f t="shared" si="30"/>
        <v>1199.998571428571</v>
      </c>
      <c r="AW65">
        <f t="shared" si="31"/>
        <v>1025.9235135929234</v>
      </c>
      <c r="AX65">
        <f t="shared" si="32"/>
        <v>0.85493727910991169</v>
      </c>
      <c r="AY65">
        <f t="shared" si="33"/>
        <v>0.18842894868212973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1675360018.0999999</v>
      </c>
      <c r="BF65">
        <v>307.20628571428568</v>
      </c>
      <c r="BG65">
        <v>320.82942857142859</v>
      </c>
      <c r="BH65">
        <v>33.875071428571417</v>
      </c>
      <c r="BI65">
        <v>33.193542857142859</v>
      </c>
      <c r="BJ65">
        <v>312.16171428571431</v>
      </c>
      <c r="BK65">
        <v>33.596214285714282</v>
      </c>
      <c r="BL65">
        <v>650.00971428571427</v>
      </c>
      <c r="BM65">
        <v>101.42528571428571</v>
      </c>
      <c r="BN65">
        <v>9.9965271428571409E-2</v>
      </c>
      <c r="BO65">
        <v>32.488014285714279</v>
      </c>
      <c r="BP65">
        <v>31.438214285714292</v>
      </c>
      <c r="BQ65">
        <v>999.89999999999986</v>
      </c>
      <c r="BR65">
        <v>0</v>
      </c>
      <c r="BS65">
        <v>0</v>
      </c>
      <c r="BT65">
        <v>9004.9114285714277</v>
      </c>
      <c r="BU65">
        <v>0</v>
      </c>
      <c r="BV65">
        <v>35.553699999999999</v>
      </c>
      <c r="BW65">
        <v>-13.623185714285709</v>
      </c>
      <c r="BX65">
        <v>317.97771428571428</v>
      </c>
      <c r="BY65">
        <v>331.84442857142858</v>
      </c>
      <c r="BZ65">
        <v>0.68155399999999999</v>
      </c>
      <c r="CA65">
        <v>320.82942857142859</v>
      </c>
      <c r="CB65">
        <v>33.193542857142859</v>
      </c>
      <c r="CC65">
        <v>3.4358</v>
      </c>
      <c r="CD65">
        <v>3.3666714285714292</v>
      </c>
      <c r="CE65">
        <v>26.305785714285719</v>
      </c>
      <c r="CF65">
        <v>25.961957142857148</v>
      </c>
      <c r="CG65">
        <v>1199.998571428571</v>
      </c>
      <c r="CH65">
        <v>0.50000699999999998</v>
      </c>
      <c r="CI65">
        <v>0.49999300000000002</v>
      </c>
      <c r="CJ65">
        <v>0</v>
      </c>
      <c r="CK65">
        <v>1003.162857142857</v>
      </c>
      <c r="CL65">
        <v>4.9990899999999998</v>
      </c>
      <c r="CM65">
        <v>10895.971428571431</v>
      </c>
      <c r="CN65">
        <v>9557.8628571428562</v>
      </c>
      <c r="CO65">
        <v>41.375</v>
      </c>
      <c r="CP65">
        <v>43.25</v>
      </c>
      <c r="CQ65">
        <v>42.125</v>
      </c>
      <c r="CR65">
        <v>42.436999999999998</v>
      </c>
      <c r="CS65">
        <v>42.811999999999998</v>
      </c>
      <c r="CT65">
        <v>597.50857142857149</v>
      </c>
      <c r="CU65">
        <v>597.49</v>
      </c>
      <c r="CV65">
        <v>0</v>
      </c>
      <c r="CW65">
        <v>1675360038.0999999</v>
      </c>
      <c r="CX65">
        <v>0</v>
      </c>
      <c r="CY65">
        <v>1675353449.5</v>
      </c>
      <c r="CZ65" t="s">
        <v>356</v>
      </c>
      <c r="DA65">
        <v>1675353449.5</v>
      </c>
      <c r="DB65">
        <v>1675353444</v>
      </c>
      <c r="DC65">
        <v>1</v>
      </c>
      <c r="DD65">
        <v>8.2000000000000003E-2</v>
      </c>
      <c r="DE65">
        <v>2.5000000000000001E-2</v>
      </c>
      <c r="DF65">
        <v>-5.3170000000000002</v>
      </c>
      <c r="DG65">
        <v>0.30099999999999999</v>
      </c>
      <c r="DH65">
        <v>415</v>
      </c>
      <c r="DI65">
        <v>32</v>
      </c>
      <c r="DJ65">
        <v>0.41</v>
      </c>
      <c r="DK65">
        <v>0.21</v>
      </c>
      <c r="DL65">
        <v>-13.490830000000001</v>
      </c>
      <c r="DM65">
        <v>-1.2288270168855671</v>
      </c>
      <c r="DN65">
        <v>0.12193231360062021</v>
      </c>
      <c r="DO65">
        <v>0</v>
      </c>
      <c r="DP65">
        <v>0.68057654999999995</v>
      </c>
      <c r="DQ65">
        <v>8.8654784240126631E-3</v>
      </c>
      <c r="DR65">
        <v>4.5237101639583463E-3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365</v>
      </c>
      <c r="EA65">
        <v>3.2982999999999998</v>
      </c>
      <c r="EB65">
        <v>2.6254400000000002</v>
      </c>
      <c r="EC65">
        <v>8.2056599999999993E-2</v>
      </c>
      <c r="ED65">
        <v>8.3154500000000006E-2</v>
      </c>
      <c r="EE65">
        <v>0.13958599999999999</v>
      </c>
      <c r="EF65">
        <v>0.13657900000000001</v>
      </c>
      <c r="EG65">
        <v>27755.3</v>
      </c>
      <c r="EH65">
        <v>28195.5</v>
      </c>
      <c r="EI65">
        <v>28123.599999999999</v>
      </c>
      <c r="EJ65">
        <v>29588.2</v>
      </c>
      <c r="EK65">
        <v>33302.6</v>
      </c>
      <c r="EL65">
        <v>35466.400000000001</v>
      </c>
      <c r="EM65">
        <v>39700.300000000003</v>
      </c>
      <c r="EN65">
        <v>42288.9</v>
      </c>
      <c r="EO65">
        <v>1.61388</v>
      </c>
      <c r="EP65">
        <v>2.2287499999999998</v>
      </c>
      <c r="EQ65">
        <v>7.2654300000000005E-2</v>
      </c>
      <c r="ER65">
        <v>0</v>
      </c>
      <c r="ES65">
        <v>30.2559</v>
      </c>
      <c r="ET65">
        <v>999.9</v>
      </c>
      <c r="EU65">
        <v>73.099999999999994</v>
      </c>
      <c r="EV65">
        <v>32.6</v>
      </c>
      <c r="EW65">
        <v>35.601100000000002</v>
      </c>
      <c r="EX65">
        <v>57.2209</v>
      </c>
      <c r="EY65">
        <v>-3.8221099999999999</v>
      </c>
      <c r="EZ65">
        <v>2</v>
      </c>
      <c r="FA65">
        <v>0.31018800000000002</v>
      </c>
      <c r="FB65">
        <v>-0.26186799999999999</v>
      </c>
      <c r="FC65">
        <v>20.273399999999999</v>
      </c>
      <c r="FD65">
        <v>5.2198399999999996</v>
      </c>
      <c r="FE65">
        <v>12.004</v>
      </c>
      <c r="FF65">
        <v>4.98705</v>
      </c>
      <c r="FG65">
        <v>3.2845</v>
      </c>
      <c r="FH65">
        <v>9999</v>
      </c>
      <c r="FI65">
        <v>9999</v>
      </c>
      <c r="FJ65">
        <v>9999</v>
      </c>
      <c r="FK65">
        <v>999.9</v>
      </c>
      <c r="FL65">
        <v>1.86582</v>
      </c>
      <c r="FM65">
        <v>1.8621799999999999</v>
      </c>
      <c r="FN65">
        <v>1.8641799999999999</v>
      </c>
      <c r="FO65">
        <v>1.8603099999999999</v>
      </c>
      <c r="FP65">
        <v>1.8609599999999999</v>
      </c>
      <c r="FQ65">
        <v>1.86016</v>
      </c>
      <c r="FR65">
        <v>1.86188</v>
      </c>
      <c r="FS65">
        <v>1.8584700000000001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-4.9660000000000002</v>
      </c>
      <c r="GH65">
        <v>0.27879999999999999</v>
      </c>
      <c r="GI65">
        <v>-3.8812981962806838</v>
      </c>
      <c r="GJ65">
        <v>-3.9744887815693084E-3</v>
      </c>
      <c r="GK65">
        <v>1.847162108954052E-6</v>
      </c>
      <c r="GL65">
        <v>-4.4217609294687878E-10</v>
      </c>
      <c r="GM65">
        <v>-3.5710143375135749E-2</v>
      </c>
      <c r="GN65">
        <v>-2.5986294017825021E-3</v>
      </c>
      <c r="GO65">
        <v>9.7579789506272807E-4</v>
      </c>
      <c r="GP65">
        <v>-1.8446741173202889E-5</v>
      </c>
      <c r="GQ65">
        <v>6</v>
      </c>
      <c r="GR65">
        <v>2080</v>
      </c>
      <c r="GS65">
        <v>4</v>
      </c>
      <c r="GT65">
        <v>32</v>
      </c>
      <c r="GU65">
        <v>109.5</v>
      </c>
      <c r="GV65">
        <v>109.6</v>
      </c>
      <c r="GW65">
        <v>1.1230500000000001</v>
      </c>
      <c r="GX65">
        <v>2.5647000000000002</v>
      </c>
      <c r="GY65">
        <v>2.04834</v>
      </c>
      <c r="GZ65">
        <v>2.6135299999999999</v>
      </c>
      <c r="HA65">
        <v>2.1972700000000001</v>
      </c>
      <c r="HB65">
        <v>2.33887</v>
      </c>
      <c r="HC65">
        <v>37.674500000000002</v>
      </c>
      <c r="HD65">
        <v>14.569800000000001</v>
      </c>
      <c r="HE65">
        <v>18</v>
      </c>
      <c r="HF65">
        <v>310.214</v>
      </c>
      <c r="HG65">
        <v>767.60900000000004</v>
      </c>
      <c r="HH65">
        <v>31.0002</v>
      </c>
      <c r="HI65">
        <v>31.4192</v>
      </c>
      <c r="HJ65">
        <v>30.000399999999999</v>
      </c>
      <c r="HK65">
        <v>31.317</v>
      </c>
      <c r="HL65">
        <v>31.284199999999998</v>
      </c>
      <c r="HM65">
        <v>22.502300000000002</v>
      </c>
      <c r="HN65">
        <v>6.27982</v>
      </c>
      <c r="HO65">
        <v>100</v>
      </c>
      <c r="HP65">
        <v>31</v>
      </c>
      <c r="HQ65">
        <v>337.91699999999997</v>
      </c>
      <c r="HR65">
        <v>33.119199999999999</v>
      </c>
      <c r="HS65">
        <v>99.103499999999997</v>
      </c>
      <c r="HT65">
        <v>98.066999999999993</v>
      </c>
    </row>
    <row r="66" spans="1:228" x14ac:dyDescent="0.2">
      <c r="A66">
        <v>51</v>
      </c>
      <c r="B66">
        <v>1675360024.0999999</v>
      </c>
      <c r="C66">
        <v>200</v>
      </c>
      <c r="D66" t="s">
        <v>460</v>
      </c>
      <c r="E66" t="s">
        <v>461</v>
      </c>
      <c r="F66">
        <v>4</v>
      </c>
      <c r="G66">
        <v>1675360021.7874999</v>
      </c>
      <c r="H66">
        <f t="shared" si="0"/>
        <v>7.4985533764813006E-4</v>
      </c>
      <c r="I66">
        <f t="shared" si="1"/>
        <v>0.74985533764813006</v>
      </c>
      <c r="J66">
        <f t="shared" si="2"/>
        <v>3.6057977474080709</v>
      </c>
      <c r="K66">
        <f t="shared" si="3"/>
        <v>313.40899999999999</v>
      </c>
      <c r="L66">
        <f t="shared" si="4"/>
        <v>214.87580535947424</v>
      </c>
      <c r="M66">
        <f t="shared" si="5"/>
        <v>21.815093615336497</v>
      </c>
      <c r="N66">
        <f t="shared" si="6"/>
        <v>31.818597088913897</v>
      </c>
      <c r="O66">
        <f t="shared" si="7"/>
        <v>6.2427345910640961E-2</v>
      </c>
      <c r="P66">
        <f t="shared" si="8"/>
        <v>2.779088101212599</v>
      </c>
      <c r="Q66">
        <f t="shared" si="9"/>
        <v>6.1658632550945724E-2</v>
      </c>
      <c r="R66">
        <f t="shared" si="10"/>
        <v>3.8604922451100331E-2</v>
      </c>
      <c r="S66">
        <f t="shared" si="11"/>
        <v>226.11685460934055</v>
      </c>
      <c r="T66">
        <f t="shared" si="12"/>
        <v>33.677326387003298</v>
      </c>
      <c r="U66">
        <f t="shared" si="13"/>
        <v>31.433612499999999</v>
      </c>
      <c r="V66">
        <f t="shared" si="14"/>
        <v>4.6241237430210989</v>
      </c>
      <c r="W66">
        <f t="shared" si="15"/>
        <v>70.05635098029073</v>
      </c>
      <c r="X66">
        <f t="shared" si="16"/>
        <v>3.4384735385338137</v>
      </c>
      <c r="Y66">
        <f t="shared" si="17"/>
        <v>4.9081539224062283</v>
      </c>
      <c r="Z66">
        <f t="shared" si="18"/>
        <v>1.1856502044872852</v>
      </c>
      <c r="AA66">
        <f t="shared" si="19"/>
        <v>-33.068620390282533</v>
      </c>
      <c r="AB66">
        <f t="shared" si="20"/>
        <v>157.74825791662656</v>
      </c>
      <c r="AC66">
        <f t="shared" si="21"/>
        <v>12.867779477292402</v>
      </c>
      <c r="AD66">
        <f t="shared" si="22"/>
        <v>363.66427161297702</v>
      </c>
      <c r="AE66">
        <f t="shared" si="23"/>
        <v>14.295172991613068</v>
      </c>
      <c r="AF66">
        <f t="shared" si="24"/>
        <v>0.74943371139199244</v>
      </c>
      <c r="AG66">
        <f t="shared" si="25"/>
        <v>3.6057977474080709</v>
      </c>
      <c r="AH66">
        <v>337.42440457645898</v>
      </c>
      <c r="AI66">
        <v>327.50815151515138</v>
      </c>
      <c r="AJ66">
        <v>1.720889216986069</v>
      </c>
      <c r="AK66">
        <v>61.262167210891882</v>
      </c>
      <c r="AL66">
        <f t="shared" si="26"/>
        <v>0.74985533764813006</v>
      </c>
      <c r="AM66">
        <v>33.197162464415577</v>
      </c>
      <c r="AN66">
        <v>33.866310303030289</v>
      </c>
      <c r="AO66">
        <v>-6.9891112809149811E-5</v>
      </c>
      <c r="AP66">
        <v>100.85</v>
      </c>
      <c r="AQ66">
        <v>328</v>
      </c>
      <c r="AR66">
        <v>50</v>
      </c>
      <c r="AS66">
        <f t="shared" si="27"/>
        <v>1</v>
      </c>
      <c r="AT66">
        <f t="shared" si="28"/>
        <v>0</v>
      </c>
      <c r="AU66">
        <f t="shared" si="29"/>
        <v>47734.571718478983</v>
      </c>
      <c r="AV66">
        <f t="shared" si="30"/>
        <v>1200.01125</v>
      </c>
      <c r="AW66">
        <f t="shared" si="31"/>
        <v>1025.9343510929225</v>
      </c>
      <c r="AX66">
        <f t="shared" si="32"/>
        <v>0.85493727754045845</v>
      </c>
      <c r="AY66">
        <f t="shared" si="33"/>
        <v>0.18842894565308496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1675360021.7874999</v>
      </c>
      <c r="BF66">
        <v>313.40899999999999</v>
      </c>
      <c r="BG66">
        <v>326.82100000000003</v>
      </c>
      <c r="BH66">
        <v>33.868512500000001</v>
      </c>
      <c r="BI66">
        <v>33.200175000000002</v>
      </c>
      <c r="BJ66">
        <v>318.38250000000011</v>
      </c>
      <c r="BK66">
        <v>33.589650000000013</v>
      </c>
      <c r="BL66">
        <v>650.01724999999999</v>
      </c>
      <c r="BM66">
        <v>101.42425</v>
      </c>
      <c r="BN66">
        <v>9.9947099999999997E-2</v>
      </c>
      <c r="BO66">
        <v>32.486487500000003</v>
      </c>
      <c r="BP66">
        <v>31.433612499999999</v>
      </c>
      <c r="BQ66">
        <v>999.9</v>
      </c>
      <c r="BR66">
        <v>0</v>
      </c>
      <c r="BS66">
        <v>0</v>
      </c>
      <c r="BT66">
        <v>9037.2649999999994</v>
      </c>
      <c r="BU66">
        <v>0</v>
      </c>
      <c r="BV66">
        <v>35.034787500000007</v>
      </c>
      <c r="BW66">
        <v>-13.412025</v>
      </c>
      <c r="BX66">
        <v>324.395625</v>
      </c>
      <c r="BY66">
        <v>338.04387500000001</v>
      </c>
      <c r="BZ66">
        <v>0.66833750000000003</v>
      </c>
      <c r="CA66">
        <v>326.82100000000003</v>
      </c>
      <c r="CB66">
        <v>33.200175000000002</v>
      </c>
      <c r="CC66">
        <v>3.4350874999999998</v>
      </c>
      <c r="CD66">
        <v>3.3673025000000001</v>
      </c>
      <c r="CE66">
        <v>26.302287499999998</v>
      </c>
      <c r="CF66">
        <v>25.965125</v>
      </c>
      <c r="CG66">
        <v>1200.01125</v>
      </c>
      <c r="CH66">
        <v>0.50000624999999999</v>
      </c>
      <c r="CI66">
        <v>0.49999375000000001</v>
      </c>
      <c r="CJ66">
        <v>0</v>
      </c>
      <c r="CK66">
        <v>1002.61875</v>
      </c>
      <c r="CL66">
        <v>4.9990899999999998</v>
      </c>
      <c r="CM66">
        <v>10890.362499999999</v>
      </c>
      <c r="CN66">
        <v>9557.9524999999994</v>
      </c>
      <c r="CO66">
        <v>41.375</v>
      </c>
      <c r="CP66">
        <v>43.25</v>
      </c>
      <c r="CQ66">
        <v>42.125</v>
      </c>
      <c r="CR66">
        <v>42.436999999999998</v>
      </c>
      <c r="CS66">
        <v>42.811999999999998</v>
      </c>
      <c r="CT66">
        <v>597.51499999999999</v>
      </c>
      <c r="CU66">
        <v>597.49625000000003</v>
      </c>
      <c r="CV66">
        <v>0</v>
      </c>
      <c r="CW66">
        <v>1675360042.3</v>
      </c>
      <c r="CX66">
        <v>0</v>
      </c>
      <c r="CY66">
        <v>1675353449.5</v>
      </c>
      <c r="CZ66" t="s">
        <v>356</v>
      </c>
      <c r="DA66">
        <v>1675353449.5</v>
      </c>
      <c r="DB66">
        <v>1675353444</v>
      </c>
      <c r="DC66">
        <v>1</v>
      </c>
      <c r="DD66">
        <v>8.2000000000000003E-2</v>
      </c>
      <c r="DE66">
        <v>2.5000000000000001E-2</v>
      </c>
      <c r="DF66">
        <v>-5.3170000000000002</v>
      </c>
      <c r="DG66">
        <v>0.30099999999999999</v>
      </c>
      <c r="DH66">
        <v>415</v>
      </c>
      <c r="DI66">
        <v>32</v>
      </c>
      <c r="DJ66">
        <v>0.41</v>
      </c>
      <c r="DK66">
        <v>0.21</v>
      </c>
      <c r="DL66">
        <v>-13.51274390243902</v>
      </c>
      <c r="DM66">
        <v>-0.43922090592337409</v>
      </c>
      <c r="DN66">
        <v>9.5114426719277487E-2</v>
      </c>
      <c r="DO66">
        <v>0</v>
      </c>
      <c r="DP66">
        <v>0.67943465853658536</v>
      </c>
      <c r="DQ66">
        <v>-2.733133797909305E-2</v>
      </c>
      <c r="DR66">
        <v>5.9466273229074216E-3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365</v>
      </c>
      <c r="EA66">
        <v>3.2983199999999999</v>
      </c>
      <c r="EB66">
        <v>2.62554</v>
      </c>
      <c r="EC66">
        <v>8.3449599999999999E-2</v>
      </c>
      <c r="ED66">
        <v>8.4478300000000006E-2</v>
      </c>
      <c r="EE66">
        <v>0.139566</v>
      </c>
      <c r="EF66">
        <v>0.136601</v>
      </c>
      <c r="EG66">
        <v>27712.7</v>
      </c>
      <c r="EH66">
        <v>28154.799999999999</v>
      </c>
      <c r="EI66">
        <v>28123</v>
      </c>
      <c r="EJ66">
        <v>29588.2</v>
      </c>
      <c r="EK66">
        <v>33302.699999999997</v>
      </c>
      <c r="EL66">
        <v>35465.800000000003</v>
      </c>
      <c r="EM66">
        <v>39699.300000000003</v>
      </c>
      <c r="EN66">
        <v>42289.2</v>
      </c>
      <c r="EO66">
        <v>1.61408</v>
      </c>
      <c r="EP66">
        <v>2.2286299999999999</v>
      </c>
      <c r="EQ66">
        <v>7.2475499999999998E-2</v>
      </c>
      <c r="ER66">
        <v>0</v>
      </c>
      <c r="ES66">
        <v>30.252600000000001</v>
      </c>
      <c r="ET66">
        <v>999.9</v>
      </c>
      <c r="EU66">
        <v>73.099999999999994</v>
      </c>
      <c r="EV66">
        <v>32.6</v>
      </c>
      <c r="EW66">
        <v>35.601999999999997</v>
      </c>
      <c r="EX66">
        <v>56.920900000000003</v>
      </c>
      <c r="EY66">
        <v>-3.7419899999999999</v>
      </c>
      <c r="EZ66">
        <v>2</v>
      </c>
      <c r="FA66">
        <v>0.31065799999999999</v>
      </c>
      <c r="FB66">
        <v>-0.26440599999999997</v>
      </c>
      <c r="FC66">
        <v>20.273499999999999</v>
      </c>
      <c r="FD66">
        <v>5.2202799999999998</v>
      </c>
      <c r="FE66">
        <v>12.004099999999999</v>
      </c>
      <c r="FF66">
        <v>4.9869000000000003</v>
      </c>
      <c r="FG66">
        <v>3.2845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1.8621799999999999</v>
      </c>
      <c r="FN66">
        <v>1.8641700000000001</v>
      </c>
      <c r="FO66">
        <v>1.86032</v>
      </c>
      <c r="FP66">
        <v>1.86097</v>
      </c>
      <c r="FQ66">
        <v>1.86015</v>
      </c>
      <c r="FR66">
        <v>1.86188</v>
      </c>
      <c r="FS66">
        <v>1.8584499999999999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-4.9850000000000003</v>
      </c>
      <c r="GH66">
        <v>0.27879999999999999</v>
      </c>
      <c r="GI66">
        <v>-3.8812981962806838</v>
      </c>
      <c r="GJ66">
        <v>-3.9744887815693084E-3</v>
      </c>
      <c r="GK66">
        <v>1.847162108954052E-6</v>
      </c>
      <c r="GL66">
        <v>-4.4217609294687878E-10</v>
      </c>
      <c r="GM66">
        <v>-3.5710143375135749E-2</v>
      </c>
      <c r="GN66">
        <v>-2.5986294017825021E-3</v>
      </c>
      <c r="GO66">
        <v>9.7579789506272807E-4</v>
      </c>
      <c r="GP66">
        <v>-1.8446741173202889E-5</v>
      </c>
      <c r="GQ66">
        <v>6</v>
      </c>
      <c r="GR66">
        <v>2080</v>
      </c>
      <c r="GS66">
        <v>4</v>
      </c>
      <c r="GT66">
        <v>32</v>
      </c>
      <c r="GU66">
        <v>109.6</v>
      </c>
      <c r="GV66">
        <v>109.7</v>
      </c>
      <c r="GW66">
        <v>1.1413599999999999</v>
      </c>
      <c r="GX66">
        <v>2.5598100000000001</v>
      </c>
      <c r="GY66">
        <v>2.04834</v>
      </c>
      <c r="GZ66">
        <v>2.6135299999999999</v>
      </c>
      <c r="HA66">
        <v>2.1972700000000001</v>
      </c>
      <c r="HB66">
        <v>2.3059099999999999</v>
      </c>
      <c r="HC66">
        <v>37.674500000000002</v>
      </c>
      <c r="HD66">
        <v>14.5611</v>
      </c>
      <c r="HE66">
        <v>18</v>
      </c>
      <c r="HF66">
        <v>310.322</v>
      </c>
      <c r="HG66">
        <v>767.54399999999998</v>
      </c>
      <c r="HH66">
        <v>30.999700000000001</v>
      </c>
      <c r="HI66">
        <v>31.423400000000001</v>
      </c>
      <c r="HJ66">
        <v>30.000599999999999</v>
      </c>
      <c r="HK66">
        <v>31.321200000000001</v>
      </c>
      <c r="HL66">
        <v>31.288499999999999</v>
      </c>
      <c r="HM66">
        <v>22.861999999999998</v>
      </c>
      <c r="HN66">
        <v>6.27982</v>
      </c>
      <c r="HO66">
        <v>100</v>
      </c>
      <c r="HP66">
        <v>31</v>
      </c>
      <c r="HQ66">
        <v>344.59800000000001</v>
      </c>
      <c r="HR66">
        <v>33.119199999999999</v>
      </c>
      <c r="HS66">
        <v>99.101299999999995</v>
      </c>
      <c r="HT66">
        <v>98.067499999999995</v>
      </c>
    </row>
    <row r="67" spans="1:228" x14ac:dyDescent="0.2">
      <c r="A67">
        <v>52</v>
      </c>
      <c r="B67">
        <v>1675360028.0999999</v>
      </c>
      <c r="C67">
        <v>204</v>
      </c>
      <c r="D67" t="s">
        <v>462</v>
      </c>
      <c r="E67" t="s">
        <v>463</v>
      </c>
      <c r="F67">
        <v>4</v>
      </c>
      <c r="G67">
        <v>1675360026.0999999</v>
      </c>
      <c r="H67">
        <f t="shared" si="0"/>
        <v>7.3329681259246113E-4</v>
      </c>
      <c r="I67">
        <f t="shared" si="1"/>
        <v>0.73329681259246116</v>
      </c>
      <c r="J67">
        <f t="shared" si="2"/>
        <v>3.8539885172491113</v>
      </c>
      <c r="K67">
        <f t="shared" si="3"/>
        <v>320.43542857142847</v>
      </c>
      <c r="L67">
        <f t="shared" si="4"/>
        <v>213.30849766499995</v>
      </c>
      <c r="M67">
        <f t="shared" si="5"/>
        <v>21.655911987833246</v>
      </c>
      <c r="N67">
        <f t="shared" si="6"/>
        <v>32.531856512461381</v>
      </c>
      <c r="O67">
        <f t="shared" si="7"/>
        <v>6.111851201047025E-2</v>
      </c>
      <c r="P67">
        <f t="shared" si="8"/>
        <v>2.7703639581505675</v>
      </c>
      <c r="Q67">
        <f t="shared" si="9"/>
        <v>6.0379198099344562E-2</v>
      </c>
      <c r="R67">
        <f t="shared" si="10"/>
        <v>3.7802678027911055E-2</v>
      </c>
      <c r="S67">
        <f t="shared" si="11"/>
        <v>226.11621051974501</v>
      </c>
      <c r="T67">
        <f t="shared" si="12"/>
        <v>33.678666376286337</v>
      </c>
      <c r="U67">
        <f t="shared" si="13"/>
        <v>31.425242857142859</v>
      </c>
      <c r="V67">
        <f t="shared" si="14"/>
        <v>4.6219245094621852</v>
      </c>
      <c r="W67">
        <f t="shared" si="15"/>
        <v>70.070382342525576</v>
      </c>
      <c r="X67">
        <f t="shared" si="16"/>
        <v>3.4378735910563143</v>
      </c>
      <c r="Y67">
        <f t="shared" si="17"/>
        <v>4.9063148738805662</v>
      </c>
      <c r="Z67">
        <f t="shared" si="18"/>
        <v>1.184050918405871</v>
      </c>
      <c r="AA67">
        <f t="shared" si="19"/>
        <v>-32.338389435327535</v>
      </c>
      <c r="AB67">
        <f t="shared" si="20"/>
        <v>157.51069176127905</v>
      </c>
      <c r="AC67">
        <f t="shared" si="21"/>
        <v>12.887909979045922</v>
      </c>
      <c r="AD67">
        <f t="shared" si="22"/>
        <v>364.17642282474242</v>
      </c>
      <c r="AE67">
        <f t="shared" si="23"/>
        <v>14.231172066161902</v>
      </c>
      <c r="AF67">
        <f t="shared" si="24"/>
        <v>0.73606515764436564</v>
      </c>
      <c r="AG67">
        <f t="shared" si="25"/>
        <v>3.8539885172491113</v>
      </c>
      <c r="AH67">
        <v>344.09892703007762</v>
      </c>
      <c r="AI67">
        <v>334.16197575757559</v>
      </c>
      <c r="AJ67">
        <v>1.6635024331083359</v>
      </c>
      <c r="AK67">
        <v>61.262167210891882</v>
      </c>
      <c r="AL67">
        <f t="shared" si="26"/>
        <v>0.73329681259246116</v>
      </c>
      <c r="AM67">
        <v>33.205275436190483</v>
      </c>
      <c r="AN67">
        <v>33.85940424242424</v>
      </c>
      <c r="AO67">
        <v>-3.3836614997537399E-5</v>
      </c>
      <c r="AP67">
        <v>100.85</v>
      </c>
      <c r="AQ67">
        <v>328</v>
      </c>
      <c r="AR67">
        <v>50</v>
      </c>
      <c r="AS67">
        <f t="shared" si="27"/>
        <v>1</v>
      </c>
      <c r="AT67">
        <f t="shared" si="28"/>
        <v>0</v>
      </c>
      <c r="AU67">
        <f t="shared" si="29"/>
        <v>47494.693352038739</v>
      </c>
      <c r="AV67">
        <f t="shared" si="30"/>
        <v>1200.01</v>
      </c>
      <c r="AW67">
        <f t="shared" si="31"/>
        <v>1025.9330707356191</v>
      </c>
      <c r="AX67">
        <f t="shared" si="32"/>
        <v>0.85493710113717314</v>
      </c>
      <c r="AY67">
        <f t="shared" si="33"/>
        <v>0.18842860519474422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1675360026.0999999</v>
      </c>
      <c r="BF67">
        <v>320.43542857142847</v>
      </c>
      <c r="BG67">
        <v>333.7885714285714</v>
      </c>
      <c r="BH67">
        <v>33.862699999999997</v>
      </c>
      <c r="BI67">
        <v>33.206314285714292</v>
      </c>
      <c r="BJ67">
        <v>325.42957142857142</v>
      </c>
      <c r="BK67">
        <v>33.583842857142862</v>
      </c>
      <c r="BL67">
        <v>650.05071428571432</v>
      </c>
      <c r="BM67">
        <v>101.4237142857143</v>
      </c>
      <c r="BN67">
        <v>0.10019228571428571</v>
      </c>
      <c r="BO67">
        <v>32.479842857142863</v>
      </c>
      <c r="BP67">
        <v>31.425242857142859</v>
      </c>
      <c r="BQ67">
        <v>999.89999999999986</v>
      </c>
      <c r="BR67">
        <v>0</v>
      </c>
      <c r="BS67">
        <v>0</v>
      </c>
      <c r="BT67">
        <v>8990.9842857142849</v>
      </c>
      <c r="BU67">
        <v>0</v>
      </c>
      <c r="BV67">
        <v>34.410242857142848</v>
      </c>
      <c r="BW67">
        <v>-13.353400000000001</v>
      </c>
      <c r="BX67">
        <v>331.66642857142858</v>
      </c>
      <c r="BY67">
        <v>345.25328571428571</v>
      </c>
      <c r="BZ67">
        <v>0.65639971428571431</v>
      </c>
      <c r="CA67">
        <v>333.7885714285714</v>
      </c>
      <c r="CB67">
        <v>33.206314285714292</v>
      </c>
      <c r="CC67">
        <v>3.434485714285715</v>
      </c>
      <c r="CD67">
        <v>3.367908571428571</v>
      </c>
      <c r="CE67">
        <v>26.299314285714281</v>
      </c>
      <c r="CF67">
        <v>25.968171428571431</v>
      </c>
      <c r="CG67">
        <v>1200.01</v>
      </c>
      <c r="CH67">
        <v>0.50001499999999999</v>
      </c>
      <c r="CI67">
        <v>0.49998500000000012</v>
      </c>
      <c r="CJ67">
        <v>0</v>
      </c>
      <c r="CK67">
        <v>1001.902857142857</v>
      </c>
      <c r="CL67">
        <v>4.9990899999999998</v>
      </c>
      <c r="CM67">
        <v>10883.8</v>
      </c>
      <c r="CN67">
        <v>9557.9671428571437</v>
      </c>
      <c r="CO67">
        <v>41.392714285714291</v>
      </c>
      <c r="CP67">
        <v>43.25</v>
      </c>
      <c r="CQ67">
        <v>42.125</v>
      </c>
      <c r="CR67">
        <v>42.419285714285706</v>
      </c>
      <c r="CS67">
        <v>42.811999999999998</v>
      </c>
      <c r="CT67">
        <v>597.52142857142849</v>
      </c>
      <c r="CU67">
        <v>597.48857142857128</v>
      </c>
      <c r="CV67">
        <v>0</v>
      </c>
      <c r="CW67">
        <v>1675360046.5</v>
      </c>
      <c r="CX67">
        <v>0</v>
      </c>
      <c r="CY67">
        <v>1675353449.5</v>
      </c>
      <c r="CZ67" t="s">
        <v>356</v>
      </c>
      <c r="DA67">
        <v>1675353449.5</v>
      </c>
      <c r="DB67">
        <v>1675353444</v>
      </c>
      <c r="DC67">
        <v>1</v>
      </c>
      <c r="DD67">
        <v>8.2000000000000003E-2</v>
      </c>
      <c r="DE67">
        <v>2.5000000000000001E-2</v>
      </c>
      <c r="DF67">
        <v>-5.3170000000000002</v>
      </c>
      <c r="DG67">
        <v>0.30099999999999999</v>
      </c>
      <c r="DH67">
        <v>415</v>
      </c>
      <c r="DI67">
        <v>32</v>
      </c>
      <c r="DJ67">
        <v>0.41</v>
      </c>
      <c r="DK67">
        <v>0.21</v>
      </c>
      <c r="DL67">
        <v>-13.5022</v>
      </c>
      <c r="DM67">
        <v>0.71085253283305194</v>
      </c>
      <c r="DN67">
        <v>0.11194447954231609</v>
      </c>
      <c r="DO67">
        <v>0</v>
      </c>
      <c r="DP67">
        <v>0.67392597500000007</v>
      </c>
      <c r="DQ67">
        <v>-7.8267996247654223E-2</v>
      </c>
      <c r="DR67">
        <v>9.9696533076318698E-3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365</v>
      </c>
      <c r="EA67">
        <v>3.29847</v>
      </c>
      <c r="EB67">
        <v>2.6251899999999999</v>
      </c>
      <c r="EC67">
        <v>8.4790000000000004E-2</v>
      </c>
      <c r="ED67">
        <v>8.5806400000000005E-2</v>
      </c>
      <c r="EE67">
        <v>0.139542</v>
      </c>
      <c r="EF67">
        <v>0.13661300000000001</v>
      </c>
      <c r="EG67">
        <v>27671.7</v>
      </c>
      <c r="EH67">
        <v>28113.7</v>
      </c>
      <c r="EI67">
        <v>28122.6</v>
      </c>
      <c r="EJ67">
        <v>29588</v>
      </c>
      <c r="EK67">
        <v>33303.5</v>
      </c>
      <c r="EL67">
        <v>35465.1</v>
      </c>
      <c r="EM67">
        <v>39699.1</v>
      </c>
      <c r="EN67">
        <v>42288.9</v>
      </c>
      <c r="EO67">
        <v>1.61575</v>
      </c>
      <c r="EP67">
        <v>2.2285499999999998</v>
      </c>
      <c r="EQ67">
        <v>7.2076899999999999E-2</v>
      </c>
      <c r="ER67">
        <v>0</v>
      </c>
      <c r="ES67">
        <v>30.248200000000001</v>
      </c>
      <c r="ET67">
        <v>999.9</v>
      </c>
      <c r="EU67">
        <v>73.099999999999994</v>
      </c>
      <c r="EV67">
        <v>32.6</v>
      </c>
      <c r="EW67">
        <v>35.602800000000002</v>
      </c>
      <c r="EX67">
        <v>56.8309</v>
      </c>
      <c r="EY67">
        <v>-3.7459899999999999</v>
      </c>
      <c r="EZ67">
        <v>2</v>
      </c>
      <c r="FA67">
        <v>0.31106699999999998</v>
      </c>
      <c r="FB67">
        <v>-0.26702599999999999</v>
      </c>
      <c r="FC67">
        <v>20.273499999999999</v>
      </c>
      <c r="FD67">
        <v>5.2201399999999998</v>
      </c>
      <c r="FE67">
        <v>12.004099999999999</v>
      </c>
      <c r="FF67">
        <v>4.9872500000000004</v>
      </c>
      <c r="FG67">
        <v>3.2845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1.8621799999999999</v>
      </c>
      <c r="FN67">
        <v>1.8641799999999999</v>
      </c>
      <c r="FO67">
        <v>1.86033</v>
      </c>
      <c r="FP67">
        <v>1.8609599999999999</v>
      </c>
      <c r="FQ67">
        <v>1.8601700000000001</v>
      </c>
      <c r="FR67">
        <v>1.8618699999999999</v>
      </c>
      <c r="FS67">
        <v>1.8585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-5.0030000000000001</v>
      </c>
      <c r="GH67">
        <v>0.27889999999999998</v>
      </c>
      <c r="GI67">
        <v>-3.8812981962806838</v>
      </c>
      <c r="GJ67">
        <v>-3.9744887815693084E-3</v>
      </c>
      <c r="GK67">
        <v>1.847162108954052E-6</v>
      </c>
      <c r="GL67">
        <v>-4.4217609294687878E-10</v>
      </c>
      <c r="GM67">
        <v>-3.5710143375135749E-2</v>
      </c>
      <c r="GN67">
        <v>-2.5986294017825021E-3</v>
      </c>
      <c r="GO67">
        <v>9.7579789506272807E-4</v>
      </c>
      <c r="GP67">
        <v>-1.8446741173202889E-5</v>
      </c>
      <c r="GQ67">
        <v>6</v>
      </c>
      <c r="GR67">
        <v>2080</v>
      </c>
      <c r="GS67">
        <v>4</v>
      </c>
      <c r="GT67">
        <v>32</v>
      </c>
      <c r="GU67">
        <v>109.6</v>
      </c>
      <c r="GV67">
        <v>109.7</v>
      </c>
      <c r="GW67">
        <v>1.15967</v>
      </c>
      <c r="GX67">
        <v>2.5512700000000001</v>
      </c>
      <c r="GY67">
        <v>2.04834</v>
      </c>
      <c r="GZ67">
        <v>2.6135299999999999</v>
      </c>
      <c r="HA67">
        <v>2.1972700000000001</v>
      </c>
      <c r="HB67">
        <v>2.33887</v>
      </c>
      <c r="HC67">
        <v>37.674500000000002</v>
      </c>
      <c r="HD67">
        <v>14.5786</v>
      </c>
      <c r="HE67">
        <v>18</v>
      </c>
      <c r="HF67">
        <v>311.08699999999999</v>
      </c>
      <c r="HG67">
        <v>767.52099999999996</v>
      </c>
      <c r="HH67">
        <v>30.999500000000001</v>
      </c>
      <c r="HI67">
        <v>31.428899999999999</v>
      </c>
      <c r="HJ67">
        <v>30.000599999999999</v>
      </c>
      <c r="HK67">
        <v>31.325199999999999</v>
      </c>
      <c r="HL67">
        <v>31.292400000000001</v>
      </c>
      <c r="HM67">
        <v>23.226800000000001</v>
      </c>
      <c r="HN67">
        <v>6.5501899999999997</v>
      </c>
      <c r="HO67">
        <v>100</v>
      </c>
      <c r="HP67">
        <v>31</v>
      </c>
      <c r="HQ67">
        <v>351.27699999999999</v>
      </c>
      <c r="HR67">
        <v>33.119199999999999</v>
      </c>
      <c r="HS67">
        <v>99.100399999999993</v>
      </c>
      <c r="HT67">
        <v>98.066900000000004</v>
      </c>
    </row>
    <row r="68" spans="1:228" x14ac:dyDescent="0.2">
      <c r="A68">
        <v>53</v>
      </c>
      <c r="B68">
        <v>1675360032.0999999</v>
      </c>
      <c r="C68">
        <v>208</v>
      </c>
      <c r="D68" t="s">
        <v>464</v>
      </c>
      <c r="E68" t="s">
        <v>465</v>
      </c>
      <c r="F68">
        <v>4</v>
      </c>
      <c r="G68">
        <v>1675360029.7874999</v>
      </c>
      <c r="H68">
        <f t="shared" si="0"/>
        <v>7.0657032080288264E-4</v>
      </c>
      <c r="I68">
        <f t="shared" si="1"/>
        <v>0.70657032080288262</v>
      </c>
      <c r="J68">
        <f t="shared" si="2"/>
        <v>3.7477253815319211</v>
      </c>
      <c r="K68">
        <f t="shared" si="3"/>
        <v>326.44487500000002</v>
      </c>
      <c r="L68">
        <f t="shared" si="4"/>
        <v>218.49512266813468</v>
      </c>
      <c r="M68">
        <f t="shared" si="5"/>
        <v>22.182431165820212</v>
      </c>
      <c r="N68">
        <f t="shared" si="6"/>
        <v>33.141888389522215</v>
      </c>
      <c r="O68">
        <f t="shared" si="7"/>
        <v>5.8992941455467671E-2</v>
      </c>
      <c r="P68">
        <f t="shared" si="8"/>
        <v>2.7672137050526215</v>
      </c>
      <c r="Q68">
        <f t="shared" si="9"/>
        <v>5.8303069568458522E-2</v>
      </c>
      <c r="R68">
        <f t="shared" si="10"/>
        <v>3.6500728449139409E-2</v>
      </c>
      <c r="S68">
        <f t="shared" si="11"/>
        <v>226.1168741088195</v>
      </c>
      <c r="T68">
        <f t="shared" si="12"/>
        <v>33.668904531843218</v>
      </c>
      <c r="U68">
        <f t="shared" si="13"/>
        <v>31.4114</v>
      </c>
      <c r="V68">
        <f t="shared" si="14"/>
        <v>4.6182891160032584</v>
      </c>
      <c r="W68">
        <f t="shared" si="15"/>
        <v>70.1198019108556</v>
      </c>
      <c r="X68">
        <f t="shared" si="16"/>
        <v>3.4367406236056088</v>
      </c>
      <c r="Y68">
        <f t="shared" si="17"/>
        <v>4.9012412042675058</v>
      </c>
      <c r="Z68">
        <f t="shared" si="18"/>
        <v>1.1815484923976496</v>
      </c>
      <c r="AA68">
        <f t="shared" si="19"/>
        <v>-31.159751147407125</v>
      </c>
      <c r="AB68">
        <f t="shared" si="20"/>
        <v>156.66024513266353</v>
      </c>
      <c r="AC68">
        <f t="shared" si="21"/>
        <v>12.830885141633146</v>
      </c>
      <c r="AD68">
        <f t="shared" si="22"/>
        <v>364.44825323570905</v>
      </c>
      <c r="AE68">
        <f t="shared" si="23"/>
        <v>14.286265455908442</v>
      </c>
      <c r="AF68">
        <f t="shared" si="24"/>
        <v>0.70007090282064177</v>
      </c>
      <c r="AG68">
        <f t="shared" si="25"/>
        <v>3.7477253815319211</v>
      </c>
      <c r="AH68">
        <v>350.88151948279892</v>
      </c>
      <c r="AI68">
        <v>340.94065454545449</v>
      </c>
      <c r="AJ68">
        <v>1.691264858449548</v>
      </c>
      <c r="AK68">
        <v>61.262167210891882</v>
      </c>
      <c r="AL68">
        <f t="shared" si="26"/>
        <v>0.70657032080288262</v>
      </c>
      <c r="AM68">
        <v>33.214474731774899</v>
      </c>
      <c r="AN68">
        <v>33.8454509090909</v>
      </c>
      <c r="AO68">
        <v>-1.3740448330534341E-4</v>
      </c>
      <c r="AP68">
        <v>100.85</v>
      </c>
      <c r="AQ68">
        <v>327</v>
      </c>
      <c r="AR68">
        <v>50</v>
      </c>
      <c r="AS68">
        <f t="shared" si="27"/>
        <v>1</v>
      </c>
      <c r="AT68">
        <f t="shared" si="28"/>
        <v>0</v>
      </c>
      <c r="AU68">
        <f t="shared" si="29"/>
        <v>47410.644457114351</v>
      </c>
      <c r="AV68">
        <f t="shared" si="30"/>
        <v>1200.0150000000001</v>
      </c>
      <c r="AW68">
        <f t="shared" si="31"/>
        <v>1025.9372010926527</v>
      </c>
      <c r="AX68">
        <f t="shared" si="32"/>
        <v>0.85493698086494962</v>
      </c>
      <c r="AY68">
        <f t="shared" si="33"/>
        <v>0.18842837306935287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1675360029.7874999</v>
      </c>
      <c r="BF68">
        <v>326.44487500000002</v>
      </c>
      <c r="BG68">
        <v>339.84275000000002</v>
      </c>
      <c r="BH68">
        <v>33.851612500000002</v>
      </c>
      <c r="BI68">
        <v>33.227287500000003</v>
      </c>
      <c r="BJ68">
        <v>331.45662499999997</v>
      </c>
      <c r="BK68">
        <v>33.572725000000013</v>
      </c>
      <c r="BL68">
        <v>650.01949999999999</v>
      </c>
      <c r="BM68">
        <v>101.423625</v>
      </c>
      <c r="BN68">
        <v>0.1000653</v>
      </c>
      <c r="BO68">
        <v>32.461500000000001</v>
      </c>
      <c r="BP68">
        <v>31.4114</v>
      </c>
      <c r="BQ68">
        <v>999.9</v>
      </c>
      <c r="BR68">
        <v>0</v>
      </c>
      <c r="BS68">
        <v>0</v>
      </c>
      <c r="BT68">
        <v>8974.2975000000006</v>
      </c>
      <c r="BU68">
        <v>0</v>
      </c>
      <c r="BV68">
        <v>33.922212500000001</v>
      </c>
      <c r="BW68">
        <v>-13.397987499999999</v>
      </c>
      <c r="BX68">
        <v>337.88274999999999</v>
      </c>
      <c r="BY68">
        <v>351.52300000000002</v>
      </c>
      <c r="BZ68">
        <v>0.62430887499999999</v>
      </c>
      <c r="CA68">
        <v>339.84275000000002</v>
      </c>
      <c r="CB68">
        <v>33.227287500000003</v>
      </c>
      <c r="CC68">
        <v>3.4333550000000002</v>
      </c>
      <c r="CD68">
        <v>3.3700350000000001</v>
      </c>
      <c r="CE68">
        <v>26.293737499999999</v>
      </c>
      <c r="CF68">
        <v>25.9788125</v>
      </c>
      <c r="CG68">
        <v>1200.0150000000001</v>
      </c>
      <c r="CH68">
        <v>0.50001687500000003</v>
      </c>
      <c r="CI68">
        <v>0.49998312499999997</v>
      </c>
      <c r="CJ68">
        <v>0</v>
      </c>
      <c r="CK68">
        <v>1001.3512500000001</v>
      </c>
      <c r="CL68">
        <v>4.9990899999999998</v>
      </c>
      <c r="CM68">
        <v>10878.575000000001</v>
      </c>
      <c r="CN68">
        <v>9558.0349999999999</v>
      </c>
      <c r="CO68">
        <v>41.390500000000003</v>
      </c>
      <c r="CP68">
        <v>43.25</v>
      </c>
      <c r="CQ68">
        <v>42.125</v>
      </c>
      <c r="CR68">
        <v>42.405999999999999</v>
      </c>
      <c r="CS68">
        <v>42.811999999999998</v>
      </c>
      <c r="CT68">
        <v>597.52874999999995</v>
      </c>
      <c r="CU68">
        <v>597.48625000000004</v>
      </c>
      <c r="CV68">
        <v>0</v>
      </c>
      <c r="CW68">
        <v>1675360050.0999999</v>
      </c>
      <c r="CX68">
        <v>0</v>
      </c>
      <c r="CY68">
        <v>1675353449.5</v>
      </c>
      <c r="CZ68" t="s">
        <v>356</v>
      </c>
      <c r="DA68">
        <v>1675353449.5</v>
      </c>
      <c r="DB68">
        <v>1675353444</v>
      </c>
      <c r="DC68">
        <v>1</v>
      </c>
      <c r="DD68">
        <v>8.2000000000000003E-2</v>
      </c>
      <c r="DE68">
        <v>2.5000000000000001E-2</v>
      </c>
      <c r="DF68">
        <v>-5.3170000000000002</v>
      </c>
      <c r="DG68">
        <v>0.30099999999999999</v>
      </c>
      <c r="DH68">
        <v>415</v>
      </c>
      <c r="DI68">
        <v>32</v>
      </c>
      <c r="DJ68">
        <v>0.41</v>
      </c>
      <c r="DK68">
        <v>0.21</v>
      </c>
      <c r="DL68">
        <v>-13.47902</v>
      </c>
      <c r="DM68">
        <v>1.0026866791744591</v>
      </c>
      <c r="DN68">
        <v>0.1195705904476515</v>
      </c>
      <c r="DO68">
        <v>0</v>
      </c>
      <c r="DP68">
        <v>0.66393507500000004</v>
      </c>
      <c r="DQ68">
        <v>-0.1814798836772995</v>
      </c>
      <c r="DR68">
        <v>2.0416085572885281E-2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357</v>
      </c>
      <c r="EA68">
        <v>3.2983699999999998</v>
      </c>
      <c r="EB68">
        <v>2.6251600000000002</v>
      </c>
      <c r="EC68">
        <v>8.6148600000000006E-2</v>
      </c>
      <c r="ED68">
        <v>8.7146500000000002E-2</v>
      </c>
      <c r="EE68">
        <v>0.13950899999999999</v>
      </c>
      <c r="EF68">
        <v>0.13672500000000001</v>
      </c>
      <c r="EG68">
        <v>27631.1</v>
      </c>
      <c r="EH68">
        <v>28071.599999999999</v>
      </c>
      <c r="EI68">
        <v>28123.1</v>
      </c>
      <c r="EJ68">
        <v>29587.1</v>
      </c>
      <c r="EK68">
        <v>33304.800000000003</v>
      </c>
      <c r="EL68">
        <v>35459.800000000003</v>
      </c>
      <c r="EM68">
        <v>39699</v>
      </c>
      <c r="EN68">
        <v>42288</v>
      </c>
      <c r="EO68">
        <v>1.61707</v>
      </c>
      <c r="EP68">
        <v>2.2284999999999999</v>
      </c>
      <c r="EQ68">
        <v>7.1063600000000005E-2</v>
      </c>
      <c r="ER68">
        <v>0</v>
      </c>
      <c r="ES68">
        <v>30.2407</v>
      </c>
      <c r="ET68">
        <v>999.9</v>
      </c>
      <c r="EU68">
        <v>73.099999999999994</v>
      </c>
      <c r="EV68">
        <v>32.6</v>
      </c>
      <c r="EW68">
        <v>35.601799999999997</v>
      </c>
      <c r="EX68">
        <v>57.040900000000001</v>
      </c>
      <c r="EY68">
        <v>-3.8100999999999998</v>
      </c>
      <c r="EZ68">
        <v>2</v>
      </c>
      <c r="FA68">
        <v>0.311527</v>
      </c>
      <c r="FB68">
        <v>-0.27321400000000001</v>
      </c>
      <c r="FC68">
        <v>20.273599999999998</v>
      </c>
      <c r="FD68">
        <v>5.2198399999999996</v>
      </c>
      <c r="FE68">
        <v>12.004300000000001</v>
      </c>
      <c r="FF68">
        <v>4.9869500000000002</v>
      </c>
      <c r="FG68">
        <v>3.2845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1.8621799999999999</v>
      </c>
      <c r="FN68">
        <v>1.8642000000000001</v>
      </c>
      <c r="FO68">
        <v>1.86033</v>
      </c>
      <c r="FP68">
        <v>1.8609599999999999</v>
      </c>
      <c r="FQ68">
        <v>1.8601799999999999</v>
      </c>
      <c r="FR68">
        <v>1.8618699999999999</v>
      </c>
      <c r="FS68">
        <v>1.8585199999999999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-5.0229999999999997</v>
      </c>
      <c r="GH68">
        <v>0.27879999999999999</v>
      </c>
      <c r="GI68">
        <v>-3.8812981962806838</v>
      </c>
      <c r="GJ68">
        <v>-3.9744887815693084E-3</v>
      </c>
      <c r="GK68">
        <v>1.847162108954052E-6</v>
      </c>
      <c r="GL68">
        <v>-4.4217609294687878E-10</v>
      </c>
      <c r="GM68">
        <v>-3.5710143375135749E-2</v>
      </c>
      <c r="GN68">
        <v>-2.5986294017825021E-3</v>
      </c>
      <c r="GO68">
        <v>9.7579789506272807E-4</v>
      </c>
      <c r="GP68">
        <v>-1.8446741173202889E-5</v>
      </c>
      <c r="GQ68">
        <v>6</v>
      </c>
      <c r="GR68">
        <v>2080</v>
      </c>
      <c r="GS68">
        <v>4</v>
      </c>
      <c r="GT68">
        <v>32</v>
      </c>
      <c r="GU68">
        <v>109.7</v>
      </c>
      <c r="GV68">
        <v>109.8</v>
      </c>
      <c r="GW68">
        <v>1.17798</v>
      </c>
      <c r="GX68">
        <v>2.5500500000000001</v>
      </c>
      <c r="GY68">
        <v>2.04834</v>
      </c>
      <c r="GZ68">
        <v>2.6135299999999999</v>
      </c>
      <c r="HA68">
        <v>2.1972700000000001</v>
      </c>
      <c r="HB68">
        <v>2.35229</v>
      </c>
      <c r="HC68">
        <v>37.674500000000002</v>
      </c>
      <c r="HD68">
        <v>14.587300000000001</v>
      </c>
      <c r="HE68">
        <v>18</v>
      </c>
      <c r="HF68">
        <v>311.69499999999999</v>
      </c>
      <c r="HG68">
        <v>767.52099999999996</v>
      </c>
      <c r="HH68">
        <v>30.998699999999999</v>
      </c>
      <c r="HI68">
        <v>31.432400000000001</v>
      </c>
      <c r="HJ68">
        <v>30.000599999999999</v>
      </c>
      <c r="HK68">
        <v>31.328700000000001</v>
      </c>
      <c r="HL68">
        <v>31.295999999999999</v>
      </c>
      <c r="HM68">
        <v>23.593599999999999</v>
      </c>
      <c r="HN68">
        <v>6.5501899999999997</v>
      </c>
      <c r="HO68">
        <v>100</v>
      </c>
      <c r="HP68">
        <v>31</v>
      </c>
      <c r="HQ68">
        <v>357.95600000000002</v>
      </c>
      <c r="HR68">
        <v>33.1203</v>
      </c>
      <c r="HS68">
        <v>99.100899999999996</v>
      </c>
      <c r="HT68">
        <v>98.064400000000006</v>
      </c>
    </row>
    <row r="69" spans="1:228" x14ac:dyDescent="0.2">
      <c r="A69">
        <v>54</v>
      </c>
      <c r="B69">
        <v>1675360036.0999999</v>
      </c>
      <c r="C69">
        <v>212</v>
      </c>
      <c r="D69" t="s">
        <v>466</v>
      </c>
      <c r="E69" t="s">
        <v>467</v>
      </c>
      <c r="F69">
        <v>4</v>
      </c>
      <c r="G69">
        <v>1675360034.0999999</v>
      </c>
      <c r="H69">
        <f t="shared" si="0"/>
        <v>6.7169556072698723E-4</v>
      </c>
      <c r="I69">
        <f t="shared" si="1"/>
        <v>0.67169556072698722</v>
      </c>
      <c r="J69">
        <f t="shared" si="2"/>
        <v>3.8552043906433759</v>
      </c>
      <c r="K69">
        <f t="shared" si="3"/>
        <v>333.48142857142858</v>
      </c>
      <c r="L69">
        <f t="shared" si="4"/>
        <v>217.62472525548779</v>
      </c>
      <c r="M69">
        <f t="shared" si="5"/>
        <v>22.093887779022236</v>
      </c>
      <c r="N69">
        <f t="shared" si="6"/>
        <v>33.855993387678581</v>
      </c>
      <c r="O69">
        <f t="shared" si="7"/>
        <v>5.6337275146265631E-2</v>
      </c>
      <c r="P69">
        <f t="shared" si="8"/>
        <v>2.7660667533751218</v>
      </c>
      <c r="Q69">
        <f t="shared" si="9"/>
        <v>5.5707501361654234E-2</v>
      </c>
      <c r="R69">
        <f t="shared" si="10"/>
        <v>3.4873184317466284E-2</v>
      </c>
      <c r="S69">
        <f t="shared" si="11"/>
        <v>226.11389237594651</v>
      </c>
      <c r="T69">
        <f t="shared" si="12"/>
        <v>33.655284426900906</v>
      </c>
      <c r="U69">
        <f t="shared" si="13"/>
        <v>31.387342857142858</v>
      </c>
      <c r="V69">
        <f t="shared" si="14"/>
        <v>4.6119771836526553</v>
      </c>
      <c r="W69">
        <f t="shared" si="15"/>
        <v>70.205961101091958</v>
      </c>
      <c r="X69">
        <f t="shared" si="16"/>
        <v>3.4363825311696434</v>
      </c>
      <c r="Y69">
        <f t="shared" si="17"/>
        <v>4.8947161712115568</v>
      </c>
      <c r="Z69">
        <f t="shared" si="18"/>
        <v>1.1755946524830119</v>
      </c>
      <c r="AA69">
        <f t="shared" si="19"/>
        <v>-29.621774228060136</v>
      </c>
      <c r="AB69">
        <f t="shared" si="20"/>
        <v>156.66135348051006</v>
      </c>
      <c r="AC69">
        <f t="shared" si="21"/>
        <v>12.833286473118925</v>
      </c>
      <c r="AD69">
        <f t="shared" si="22"/>
        <v>365.98675810151536</v>
      </c>
      <c r="AE69">
        <f t="shared" si="23"/>
        <v>14.416915994187811</v>
      </c>
      <c r="AF69">
        <f t="shared" si="24"/>
        <v>0.66613891163821937</v>
      </c>
      <c r="AG69">
        <f t="shared" si="25"/>
        <v>3.8552043906433759</v>
      </c>
      <c r="AH69">
        <v>357.73278206036969</v>
      </c>
      <c r="AI69">
        <v>347.700309090909</v>
      </c>
      <c r="AJ69">
        <v>1.6883652360959709</v>
      </c>
      <c r="AK69">
        <v>61.262167210891882</v>
      </c>
      <c r="AL69">
        <f t="shared" si="26"/>
        <v>0.67169556072698722</v>
      </c>
      <c r="AM69">
        <v>33.251981292467534</v>
      </c>
      <c r="AN69">
        <v>33.850766666666672</v>
      </c>
      <c r="AO69">
        <v>3.1783311489697172E-5</v>
      </c>
      <c r="AP69">
        <v>100.85</v>
      </c>
      <c r="AQ69">
        <v>326</v>
      </c>
      <c r="AR69">
        <v>50</v>
      </c>
      <c r="AS69">
        <f t="shared" si="27"/>
        <v>1</v>
      </c>
      <c r="AT69">
        <f t="shared" si="28"/>
        <v>0</v>
      </c>
      <c r="AU69">
        <f t="shared" si="29"/>
        <v>47382.675284693905</v>
      </c>
      <c r="AV69">
        <f t="shared" si="30"/>
        <v>1200.004285714286</v>
      </c>
      <c r="AW69">
        <f t="shared" si="31"/>
        <v>1025.927542163703</v>
      </c>
      <c r="AX69">
        <f t="shared" si="32"/>
        <v>0.85493656512487681</v>
      </c>
      <c r="AY69">
        <f t="shared" si="33"/>
        <v>0.18842757069101243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1675360034.0999999</v>
      </c>
      <c r="BF69">
        <v>333.48142857142858</v>
      </c>
      <c r="BG69">
        <v>346.9931428571428</v>
      </c>
      <c r="BH69">
        <v>33.848357142857139</v>
      </c>
      <c r="BI69">
        <v>33.254328571428573</v>
      </c>
      <c r="BJ69">
        <v>338.51357142857142</v>
      </c>
      <c r="BK69">
        <v>33.56952857142857</v>
      </c>
      <c r="BL69">
        <v>650.06085714285712</v>
      </c>
      <c r="BM69">
        <v>101.42271428571431</v>
      </c>
      <c r="BN69">
        <v>0.1001607142857143</v>
      </c>
      <c r="BO69">
        <v>32.437885714285713</v>
      </c>
      <c r="BP69">
        <v>31.387342857142858</v>
      </c>
      <c r="BQ69">
        <v>999.89999999999986</v>
      </c>
      <c r="BR69">
        <v>0</v>
      </c>
      <c r="BS69">
        <v>0</v>
      </c>
      <c r="BT69">
        <v>8968.3042857142846</v>
      </c>
      <c r="BU69">
        <v>0</v>
      </c>
      <c r="BV69">
        <v>33.292457142857153</v>
      </c>
      <c r="BW69">
        <v>-13.51145714285714</v>
      </c>
      <c r="BX69">
        <v>345.16500000000002</v>
      </c>
      <c r="BY69">
        <v>358.92899999999997</v>
      </c>
      <c r="BZ69">
        <v>0.59404485714285715</v>
      </c>
      <c r="CA69">
        <v>346.9931428571428</v>
      </c>
      <c r="CB69">
        <v>33.254328571428573</v>
      </c>
      <c r="CC69">
        <v>3.4329985714285711</v>
      </c>
      <c r="CD69">
        <v>3.3727485714285712</v>
      </c>
      <c r="CE69">
        <v>26.291985714285719</v>
      </c>
      <c r="CF69">
        <v>25.992428571428569</v>
      </c>
      <c r="CG69">
        <v>1200.004285714286</v>
      </c>
      <c r="CH69">
        <v>0.50002999999999986</v>
      </c>
      <c r="CI69">
        <v>0.49997000000000008</v>
      </c>
      <c r="CJ69">
        <v>0</v>
      </c>
      <c r="CK69">
        <v>1000.74</v>
      </c>
      <c r="CL69">
        <v>4.9990899999999998</v>
      </c>
      <c r="CM69">
        <v>10872</v>
      </c>
      <c r="CN69">
        <v>9557.982857142857</v>
      </c>
      <c r="CO69">
        <v>41.375</v>
      </c>
      <c r="CP69">
        <v>43.25</v>
      </c>
      <c r="CQ69">
        <v>42.142714285714291</v>
      </c>
      <c r="CR69">
        <v>42.375</v>
      </c>
      <c r="CS69">
        <v>42.811999999999998</v>
      </c>
      <c r="CT69">
        <v>597.54</v>
      </c>
      <c r="CU69">
        <v>597.46428571428589</v>
      </c>
      <c r="CV69">
        <v>0</v>
      </c>
      <c r="CW69">
        <v>1675360054.3</v>
      </c>
      <c r="CX69">
        <v>0</v>
      </c>
      <c r="CY69">
        <v>1675353449.5</v>
      </c>
      <c r="CZ69" t="s">
        <v>356</v>
      </c>
      <c r="DA69">
        <v>1675353449.5</v>
      </c>
      <c r="DB69">
        <v>1675353444</v>
      </c>
      <c r="DC69">
        <v>1</v>
      </c>
      <c r="DD69">
        <v>8.2000000000000003E-2</v>
      </c>
      <c r="DE69">
        <v>2.5000000000000001E-2</v>
      </c>
      <c r="DF69">
        <v>-5.3170000000000002</v>
      </c>
      <c r="DG69">
        <v>0.30099999999999999</v>
      </c>
      <c r="DH69">
        <v>415</v>
      </c>
      <c r="DI69">
        <v>32</v>
      </c>
      <c r="DJ69">
        <v>0.41</v>
      </c>
      <c r="DK69">
        <v>0.21</v>
      </c>
      <c r="DL69">
        <v>-13.4574125</v>
      </c>
      <c r="DM69">
        <v>0.50207617260790705</v>
      </c>
      <c r="DN69">
        <v>0.1077320058930957</v>
      </c>
      <c r="DO69">
        <v>0</v>
      </c>
      <c r="DP69">
        <v>0.64737022499999997</v>
      </c>
      <c r="DQ69">
        <v>-0.32589150844277731</v>
      </c>
      <c r="DR69">
        <v>3.2637554259998938E-2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357</v>
      </c>
      <c r="EA69">
        <v>3.29833</v>
      </c>
      <c r="EB69">
        <v>2.6250499999999999</v>
      </c>
      <c r="EC69">
        <v>8.7473499999999996E-2</v>
      </c>
      <c r="ED69">
        <v>8.84881E-2</v>
      </c>
      <c r="EE69">
        <v>0.139519</v>
      </c>
      <c r="EF69">
        <v>0.13672899999999999</v>
      </c>
      <c r="EG69">
        <v>27590.5</v>
      </c>
      <c r="EH69">
        <v>28030.400000000001</v>
      </c>
      <c r="EI69">
        <v>28122.6</v>
      </c>
      <c r="EJ69">
        <v>29587.200000000001</v>
      </c>
      <c r="EK69">
        <v>33304.300000000003</v>
      </c>
      <c r="EL69">
        <v>35459.599999999999</v>
      </c>
      <c r="EM69">
        <v>39698.800000000003</v>
      </c>
      <c r="EN69">
        <v>42287.8</v>
      </c>
      <c r="EO69">
        <v>1.6188</v>
      </c>
      <c r="EP69">
        <v>2.2285200000000001</v>
      </c>
      <c r="EQ69">
        <v>7.08289E-2</v>
      </c>
      <c r="ER69">
        <v>0</v>
      </c>
      <c r="ES69">
        <v>30.2302</v>
      </c>
      <c r="ET69">
        <v>999.9</v>
      </c>
      <c r="EU69">
        <v>73.099999999999994</v>
      </c>
      <c r="EV69">
        <v>32.6</v>
      </c>
      <c r="EW69">
        <v>35.600900000000003</v>
      </c>
      <c r="EX69">
        <v>57.010899999999999</v>
      </c>
      <c r="EY69">
        <v>-3.8982399999999999</v>
      </c>
      <c r="EZ69">
        <v>2</v>
      </c>
      <c r="FA69">
        <v>0.31177100000000002</v>
      </c>
      <c r="FB69">
        <v>-0.28200999999999998</v>
      </c>
      <c r="FC69">
        <v>20.273499999999999</v>
      </c>
      <c r="FD69">
        <v>5.2204300000000003</v>
      </c>
      <c r="FE69">
        <v>12.004</v>
      </c>
      <c r="FF69">
        <v>4.9870000000000001</v>
      </c>
      <c r="FG69">
        <v>3.2845499999999999</v>
      </c>
      <c r="FH69">
        <v>9999</v>
      </c>
      <c r="FI69">
        <v>9999</v>
      </c>
      <c r="FJ69">
        <v>9999</v>
      </c>
      <c r="FK69">
        <v>999.9</v>
      </c>
      <c r="FL69">
        <v>1.8658300000000001</v>
      </c>
      <c r="FM69">
        <v>1.8621799999999999</v>
      </c>
      <c r="FN69">
        <v>1.8641799999999999</v>
      </c>
      <c r="FO69">
        <v>1.86033</v>
      </c>
      <c r="FP69">
        <v>1.8609599999999999</v>
      </c>
      <c r="FQ69">
        <v>1.86016</v>
      </c>
      <c r="FR69">
        <v>1.86188</v>
      </c>
      <c r="FS69">
        <v>1.8585100000000001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-5.0419999999999998</v>
      </c>
      <c r="GH69">
        <v>0.27889999999999998</v>
      </c>
      <c r="GI69">
        <v>-3.8812981962806838</v>
      </c>
      <c r="GJ69">
        <v>-3.9744887815693084E-3</v>
      </c>
      <c r="GK69">
        <v>1.847162108954052E-6</v>
      </c>
      <c r="GL69">
        <v>-4.4217609294687878E-10</v>
      </c>
      <c r="GM69">
        <v>-3.5710143375135749E-2</v>
      </c>
      <c r="GN69">
        <v>-2.5986294017825021E-3</v>
      </c>
      <c r="GO69">
        <v>9.7579789506272807E-4</v>
      </c>
      <c r="GP69">
        <v>-1.8446741173202889E-5</v>
      </c>
      <c r="GQ69">
        <v>6</v>
      </c>
      <c r="GR69">
        <v>2080</v>
      </c>
      <c r="GS69">
        <v>4</v>
      </c>
      <c r="GT69">
        <v>32</v>
      </c>
      <c r="GU69">
        <v>109.8</v>
      </c>
      <c r="GV69">
        <v>109.9</v>
      </c>
      <c r="GW69">
        <v>1.1962900000000001</v>
      </c>
      <c r="GX69">
        <v>2.5512700000000001</v>
      </c>
      <c r="GY69">
        <v>2.04834</v>
      </c>
      <c r="GZ69">
        <v>2.6135299999999999</v>
      </c>
      <c r="HA69">
        <v>2.1972700000000001</v>
      </c>
      <c r="HB69">
        <v>2.3645</v>
      </c>
      <c r="HC69">
        <v>37.674500000000002</v>
      </c>
      <c r="HD69">
        <v>14.5786</v>
      </c>
      <c r="HE69">
        <v>18</v>
      </c>
      <c r="HF69">
        <v>312.48899999999998</v>
      </c>
      <c r="HG69">
        <v>767.59</v>
      </c>
      <c r="HH69">
        <v>30.998100000000001</v>
      </c>
      <c r="HI69">
        <v>31.437100000000001</v>
      </c>
      <c r="HJ69">
        <v>30.000499999999999</v>
      </c>
      <c r="HK69">
        <v>31.333400000000001</v>
      </c>
      <c r="HL69">
        <v>31.299399999999999</v>
      </c>
      <c r="HM69">
        <v>23.957899999999999</v>
      </c>
      <c r="HN69">
        <v>6.8343600000000002</v>
      </c>
      <c r="HO69">
        <v>100</v>
      </c>
      <c r="HP69">
        <v>31</v>
      </c>
      <c r="HQ69">
        <v>364.63499999999999</v>
      </c>
      <c r="HR69">
        <v>33.119399999999999</v>
      </c>
      <c r="HS69">
        <v>99.099900000000005</v>
      </c>
      <c r="HT69">
        <v>98.0642</v>
      </c>
    </row>
    <row r="70" spans="1:228" x14ac:dyDescent="0.2">
      <c r="A70">
        <v>55</v>
      </c>
      <c r="B70">
        <v>1675360040.0999999</v>
      </c>
      <c r="C70">
        <v>216</v>
      </c>
      <c r="D70" t="s">
        <v>468</v>
      </c>
      <c r="E70" t="s">
        <v>469</v>
      </c>
      <c r="F70">
        <v>4</v>
      </c>
      <c r="G70">
        <v>1675360037.7874999</v>
      </c>
      <c r="H70">
        <f t="shared" si="0"/>
        <v>6.6819529373518538E-4</v>
      </c>
      <c r="I70">
        <f t="shared" si="1"/>
        <v>0.66819529373518538</v>
      </c>
      <c r="J70">
        <f t="shared" si="2"/>
        <v>3.9222835309119737</v>
      </c>
      <c r="K70">
        <f t="shared" si="3"/>
        <v>339.49700000000001</v>
      </c>
      <c r="L70">
        <f t="shared" si="4"/>
        <v>221.54668290653751</v>
      </c>
      <c r="M70">
        <f t="shared" si="5"/>
        <v>22.491828082612322</v>
      </c>
      <c r="N70">
        <f t="shared" si="6"/>
        <v>34.466361935032666</v>
      </c>
      <c r="O70">
        <f t="shared" si="7"/>
        <v>5.6286908617586687E-2</v>
      </c>
      <c r="P70">
        <f t="shared" si="8"/>
        <v>2.7707095315951036</v>
      </c>
      <c r="Q70">
        <f t="shared" si="9"/>
        <v>5.5659294354500788E-2</v>
      </c>
      <c r="R70">
        <f t="shared" si="10"/>
        <v>3.4842864406243818E-2</v>
      </c>
      <c r="S70">
        <f t="shared" si="11"/>
        <v>226.11337685813217</v>
      </c>
      <c r="T70">
        <f t="shared" si="12"/>
        <v>33.639478927125928</v>
      </c>
      <c r="U70">
        <f t="shared" si="13"/>
        <v>31.368300000000001</v>
      </c>
      <c r="V70">
        <f t="shared" si="14"/>
        <v>4.6069861901171878</v>
      </c>
      <c r="W70">
        <f t="shared" si="15"/>
        <v>70.267103884315688</v>
      </c>
      <c r="X70">
        <f t="shared" si="16"/>
        <v>3.4364878160362178</v>
      </c>
      <c r="Y70">
        <f t="shared" si="17"/>
        <v>4.8906068787093924</v>
      </c>
      <c r="Z70">
        <f t="shared" si="18"/>
        <v>1.17049837408097</v>
      </c>
      <c r="AA70">
        <f t="shared" si="19"/>
        <v>-29.467412453721675</v>
      </c>
      <c r="AB70">
        <f t="shared" si="20"/>
        <v>157.54527699437963</v>
      </c>
      <c r="AC70">
        <f t="shared" si="21"/>
        <v>12.881919507772228</v>
      </c>
      <c r="AD70">
        <f t="shared" si="22"/>
        <v>367.07316090656241</v>
      </c>
      <c r="AE70">
        <f t="shared" si="23"/>
        <v>14.58989691314841</v>
      </c>
      <c r="AF70">
        <f t="shared" si="24"/>
        <v>0.67072800150085188</v>
      </c>
      <c r="AG70">
        <f t="shared" si="25"/>
        <v>3.9222835309119737</v>
      </c>
      <c r="AH70">
        <v>364.69044002812069</v>
      </c>
      <c r="AI70">
        <v>354.50120606060591</v>
      </c>
      <c r="AJ70">
        <v>1.7125235230604341</v>
      </c>
      <c r="AK70">
        <v>61.262167210891882</v>
      </c>
      <c r="AL70">
        <f t="shared" si="26"/>
        <v>0.66819529373518538</v>
      </c>
      <c r="AM70">
        <v>33.252720732121212</v>
      </c>
      <c r="AN70">
        <v>33.848829090909078</v>
      </c>
      <c r="AO70">
        <v>-2.4890960890898659E-5</v>
      </c>
      <c r="AP70">
        <v>100.85</v>
      </c>
      <c r="AQ70">
        <v>327</v>
      </c>
      <c r="AR70">
        <v>50</v>
      </c>
      <c r="AS70">
        <f t="shared" si="27"/>
        <v>1</v>
      </c>
      <c r="AT70">
        <f t="shared" si="28"/>
        <v>0</v>
      </c>
      <c r="AU70">
        <f t="shared" si="29"/>
        <v>47513.05770431392</v>
      </c>
      <c r="AV70">
        <f t="shared" si="30"/>
        <v>1200.00125</v>
      </c>
      <c r="AW70">
        <f t="shared" si="31"/>
        <v>1025.9249760922962</v>
      </c>
      <c r="AX70">
        <f t="shared" si="32"/>
        <v>0.85493658951796614</v>
      </c>
      <c r="AY70">
        <f t="shared" si="33"/>
        <v>0.18842761776967495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1675360037.7874999</v>
      </c>
      <c r="BF70">
        <v>339.49700000000001</v>
      </c>
      <c r="BG70">
        <v>353.17562500000003</v>
      </c>
      <c r="BH70">
        <v>33.849737500000003</v>
      </c>
      <c r="BI70">
        <v>33.251525000000001</v>
      </c>
      <c r="BJ70">
        <v>344.54637500000001</v>
      </c>
      <c r="BK70">
        <v>33.570862499999997</v>
      </c>
      <c r="BL70">
        <v>649.960375</v>
      </c>
      <c r="BM70">
        <v>101.422</v>
      </c>
      <c r="BN70">
        <v>9.9845362500000007E-2</v>
      </c>
      <c r="BO70">
        <v>32.423000000000002</v>
      </c>
      <c r="BP70">
        <v>31.368300000000001</v>
      </c>
      <c r="BQ70">
        <v>999.9</v>
      </c>
      <c r="BR70">
        <v>0</v>
      </c>
      <c r="BS70">
        <v>0</v>
      </c>
      <c r="BT70">
        <v>8992.96875</v>
      </c>
      <c r="BU70">
        <v>0</v>
      </c>
      <c r="BV70">
        <v>32.623024999999998</v>
      </c>
      <c r="BW70">
        <v>-13.678637500000001</v>
      </c>
      <c r="BX70">
        <v>351.39137499999998</v>
      </c>
      <c r="BY70">
        <v>365.32299999999998</v>
      </c>
      <c r="BZ70">
        <v>0.59819449999999996</v>
      </c>
      <c r="CA70">
        <v>353.17562500000003</v>
      </c>
      <c r="CB70">
        <v>33.251525000000001</v>
      </c>
      <c r="CC70">
        <v>3.4331087500000002</v>
      </c>
      <c r="CD70">
        <v>3.3724400000000001</v>
      </c>
      <c r="CE70">
        <v>26.292525000000001</v>
      </c>
      <c r="CF70">
        <v>25.990887499999999</v>
      </c>
      <c r="CG70">
        <v>1200.00125</v>
      </c>
      <c r="CH70">
        <v>0.50002999999999997</v>
      </c>
      <c r="CI70">
        <v>0.49997000000000003</v>
      </c>
      <c r="CJ70">
        <v>0</v>
      </c>
      <c r="CK70">
        <v>1000.30375</v>
      </c>
      <c r="CL70">
        <v>4.9990899999999998</v>
      </c>
      <c r="CM70">
        <v>10867.55</v>
      </c>
      <c r="CN70">
        <v>9557.9624999999996</v>
      </c>
      <c r="CO70">
        <v>41.375</v>
      </c>
      <c r="CP70">
        <v>43.25</v>
      </c>
      <c r="CQ70">
        <v>42.148249999999997</v>
      </c>
      <c r="CR70">
        <v>42.375</v>
      </c>
      <c r="CS70">
        <v>42.811999999999998</v>
      </c>
      <c r="CT70">
        <v>597.53749999999991</v>
      </c>
      <c r="CU70">
        <v>597.46375000000012</v>
      </c>
      <c r="CV70">
        <v>0</v>
      </c>
      <c r="CW70">
        <v>1675360058.5</v>
      </c>
      <c r="CX70">
        <v>0</v>
      </c>
      <c r="CY70">
        <v>1675353449.5</v>
      </c>
      <c r="CZ70" t="s">
        <v>356</v>
      </c>
      <c r="DA70">
        <v>1675353449.5</v>
      </c>
      <c r="DB70">
        <v>1675353444</v>
      </c>
      <c r="DC70">
        <v>1</v>
      </c>
      <c r="DD70">
        <v>8.2000000000000003E-2</v>
      </c>
      <c r="DE70">
        <v>2.5000000000000001E-2</v>
      </c>
      <c r="DF70">
        <v>-5.3170000000000002</v>
      </c>
      <c r="DG70">
        <v>0.30099999999999999</v>
      </c>
      <c r="DH70">
        <v>415</v>
      </c>
      <c r="DI70">
        <v>32</v>
      </c>
      <c r="DJ70">
        <v>0.41</v>
      </c>
      <c r="DK70">
        <v>0.21</v>
      </c>
      <c r="DL70">
        <v>-13.465714999999999</v>
      </c>
      <c r="DM70">
        <v>-0.89079624765476872</v>
      </c>
      <c r="DN70">
        <v>0.12215658915916069</v>
      </c>
      <c r="DO70">
        <v>0</v>
      </c>
      <c r="DP70">
        <v>0.63018405</v>
      </c>
      <c r="DQ70">
        <v>-0.30862012007504908</v>
      </c>
      <c r="DR70">
        <v>3.1432833702953029E-2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357</v>
      </c>
      <c r="EA70">
        <v>3.2982200000000002</v>
      </c>
      <c r="EB70">
        <v>2.6251600000000002</v>
      </c>
      <c r="EC70">
        <v>8.8823399999999997E-2</v>
      </c>
      <c r="ED70">
        <v>8.9816599999999996E-2</v>
      </c>
      <c r="EE70">
        <v>0.139514</v>
      </c>
      <c r="EF70">
        <v>0.13669300000000001</v>
      </c>
      <c r="EG70">
        <v>27549.9</v>
      </c>
      <c r="EH70">
        <v>27989.200000000001</v>
      </c>
      <c r="EI70">
        <v>28122.9</v>
      </c>
      <c r="EJ70">
        <v>29586.799999999999</v>
      </c>
      <c r="EK70">
        <v>33304.699999999997</v>
      </c>
      <c r="EL70">
        <v>35460.9</v>
      </c>
      <c r="EM70">
        <v>39698.9</v>
      </c>
      <c r="EN70">
        <v>42287.5</v>
      </c>
      <c r="EO70">
        <v>1.61782</v>
      </c>
      <c r="EP70">
        <v>2.2282700000000002</v>
      </c>
      <c r="EQ70">
        <v>6.9517599999999999E-2</v>
      </c>
      <c r="ER70">
        <v>0</v>
      </c>
      <c r="ES70">
        <v>30.2197</v>
      </c>
      <c r="ET70">
        <v>999.9</v>
      </c>
      <c r="EU70">
        <v>73.099999999999994</v>
      </c>
      <c r="EV70">
        <v>32.6</v>
      </c>
      <c r="EW70">
        <v>35.6036</v>
      </c>
      <c r="EX70">
        <v>56.920900000000003</v>
      </c>
      <c r="EY70">
        <v>-3.9142600000000001</v>
      </c>
      <c r="EZ70">
        <v>2</v>
      </c>
      <c r="FA70">
        <v>0.312081</v>
      </c>
      <c r="FB70">
        <v>-0.28863299999999997</v>
      </c>
      <c r="FC70">
        <v>20.273499999999999</v>
      </c>
      <c r="FD70">
        <v>5.2193899999999998</v>
      </c>
      <c r="FE70">
        <v>12.004</v>
      </c>
      <c r="FF70">
        <v>4.9866999999999999</v>
      </c>
      <c r="FG70">
        <v>3.28443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1.8621799999999999</v>
      </c>
      <c r="FN70">
        <v>1.8641799999999999</v>
      </c>
      <c r="FO70">
        <v>1.86033</v>
      </c>
      <c r="FP70">
        <v>1.8609599999999999</v>
      </c>
      <c r="FQ70">
        <v>1.86016</v>
      </c>
      <c r="FR70">
        <v>1.86188</v>
      </c>
      <c r="FS70">
        <v>1.8585199999999999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-5.0599999999999996</v>
      </c>
      <c r="GH70">
        <v>0.27889999999999998</v>
      </c>
      <c r="GI70">
        <v>-3.8812981962806838</v>
      </c>
      <c r="GJ70">
        <v>-3.9744887815693084E-3</v>
      </c>
      <c r="GK70">
        <v>1.847162108954052E-6</v>
      </c>
      <c r="GL70">
        <v>-4.4217609294687878E-10</v>
      </c>
      <c r="GM70">
        <v>-3.5710143375135749E-2</v>
      </c>
      <c r="GN70">
        <v>-2.5986294017825021E-3</v>
      </c>
      <c r="GO70">
        <v>9.7579789506272807E-4</v>
      </c>
      <c r="GP70">
        <v>-1.8446741173202889E-5</v>
      </c>
      <c r="GQ70">
        <v>6</v>
      </c>
      <c r="GR70">
        <v>2080</v>
      </c>
      <c r="GS70">
        <v>4</v>
      </c>
      <c r="GT70">
        <v>32</v>
      </c>
      <c r="GU70">
        <v>109.8</v>
      </c>
      <c r="GV70">
        <v>109.9</v>
      </c>
      <c r="GW70">
        <v>1.2145999999999999</v>
      </c>
      <c r="GX70">
        <v>2.5573700000000001</v>
      </c>
      <c r="GY70">
        <v>2.04834</v>
      </c>
      <c r="GZ70">
        <v>2.6122999999999998</v>
      </c>
      <c r="HA70">
        <v>2.1972700000000001</v>
      </c>
      <c r="HB70">
        <v>2.3168899999999999</v>
      </c>
      <c r="HC70">
        <v>37.698700000000002</v>
      </c>
      <c r="HD70">
        <v>14.5786</v>
      </c>
      <c r="HE70">
        <v>18</v>
      </c>
      <c r="HF70">
        <v>312.06900000000002</v>
      </c>
      <c r="HG70">
        <v>767.39599999999996</v>
      </c>
      <c r="HH70">
        <v>30.998200000000001</v>
      </c>
      <c r="HI70">
        <v>31.4406</v>
      </c>
      <c r="HJ70">
        <v>30.000399999999999</v>
      </c>
      <c r="HK70">
        <v>31.3369</v>
      </c>
      <c r="HL70">
        <v>31.3033</v>
      </c>
      <c r="HM70">
        <v>24.325900000000001</v>
      </c>
      <c r="HN70">
        <v>7.1123000000000003</v>
      </c>
      <c r="HO70">
        <v>100</v>
      </c>
      <c r="HP70">
        <v>31</v>
      </c>
      <c r="HQ70">
        <v>371.315</v>
      </c>
      <c r="HR70">
        <v>33.119500000000002</v>
      </c>
      <c r="HS70">
        <v>99.100499999999997</v>
      </c>
      <c r="HT70">
        <v>98.063400000000001</v>
      </c>
    </row>
    <row r="71" spans="1:228" x14ac:dyDescent="0.2">
      <c r="A71">
        <v>56</v>
      </c>
      <c r="B71">
        <v>1675360044.0999999</v>
      </c>
      <c r="C71">
        <v>220</v>
      </c>
      <c r="D71" t="s">
        <v>470</v>
      </c>
      <c r="E71" t="s">
        <v>471</v>
      </c>
      <c r="F71">
        <v>4</v>
      </c>
      <c r="G71">
        <v>1675360042.0999999</v>
      </c>
      <c r="H71">
        <f t="shared" si="0"/>
        <v>7.0199493930822154E-4</v>
      </c>
      <c r="I71">
        <f t="shared" si="1"/>
        <v>0.70199493930822154</v>
      </c>
      <c r="J71">
        <f t="shared" si="2"/>
        <v>4.0140943817359194</v>
      </c>
      <c r="K71">
        <f t="shared" si="3"/>
        <v>346.6408571428571</v>
      </c>
      <c r="L71">
        <f t="shared" si="4"/>
        <v>232.07338727020121</v>
      </c>
      <c r="M71">
        <f t="shared" si="5"/>
        <v>23.560521063553612</v>
      </c>
      <c r="N71">
        <f t="shared" si="6"/>
        <v>35.191623271709936</v>
      </c>
      <c r="O71">
        <f t="shared" si="7"/>
        <v>5.9496058498209645E-2</v>
      </c>
      <c r="P71">
        <f t="shared" si="8"/>
        <v>2.7751466370554221</v>
      </c>
      <c r="Q71">
        <f t="shared" si="9"/>
        <v>5.8796425033398401E-2</v>
      </c>
      <c r="R71">
        <f t="shared" si="10"/>
        <v>3.6809939347226768E-2</v>
      </c>
      <c r="S71">
        <f t="shared" si="11"/>
        <v>226.11581923312167</v>
      </c>
      <c r="T71">
        <f t="shared" si="12"/>
        <v>33.611604485102923</v>
      </c>
      <c r="U71">
        <f t="shared" si="13"/>
        <v>31.34345714285714</v>
      </c>
      <c r="V71">
        <f t="shared" si="14"/>
        <v>4.600482130122959</v>
      </c>
      <c r="W71">
        <f t="shared" si="15"/>
        <v>70.33128552830199</v>
      </c>
      <c r="X71">
        <f t="shared" si="16"/>
        <v>3.4363480483975781</v>
      </c>
      <c r="Y71">
        <f t="shared" si="17"/>
        <v>4.885945170182846</v>
      </c>
      <c r="Z71">
        <f t="shared" si="18"/>
        <v>1.1641340817253809</v>
      </c>
      <c r="AA71">
        <f t="shared" si="19"/>
        <v>-30.957976823492569</v>
      </c>
      <c r="AB71">
        <f t="shared" si="20"/>
        <v>158.98593547699045</v>
      </c>
      <c r="AC71">
        <f t="shared" si="21"/>
        <v>12.976267544238986</v>
      </c>
      <c r="AD71">
        <f t="shared" si="22"/>
        <v>367.12004543085857</v>
      </c>
      <c r="AE71">
        <f t="shared" si="23"/>
        <v>14.679317960832263</v>
      </c>
      <c r="AF71">
        <f t="shared" si="24"/>
        <v>0.78612326598016258</v>
      </c>
      <c r="AG71">
        <f t="shared" si="25"/>
        <v>4.0140943817359194</v>
      </c>
      <c r="AH71">
        <v>371.618026359542</v>
      </c>
      <c r="AI71">
        <v>361.34938181818171</v>
      </c>
      <c r="AJ71">
        <v>1.710249614318391</v>
      </c>
      <c r="AK71">
        <v>61.262167210891882</v>
      </c>
      <c r="AL71">
        <f t="shared" si="26"/>
        <v>0.70199493930822154</v>
      </c>
      <c r="AM71">
        <v>33.219809322251081</v>
      </c>
      <c r="AN71">
        <v>33.845748484848492</v>
      </c>
      <c r="AO71">
        <v>2.9724259740422389E-5</v>
      </c>
      <c r="AP71">
        <v>100.85</v>
      </c>
      <c r="AQ71">
        <v>328</v>
      </c>
      <c r="AR71">
        <v>50</v>
      </c>
      <c r="AS71">
        <f t="shared" si="27"/>
        <v>1</v>
      </c>
      <c r="AT71">
        <f t="shared" si="28"/>
        <v>0</v>
      </c>
      <c r="AU71">
        <f t="shared" si="29"/>
        <v>47638.202513793942</v>
      </c>
      <c r="AV71">
        <f t="shared" si="30"/>
        <v>1200.014285714286</v>
      </c>
      <c r="AW71">
        <f t="shared" si="31"/>
        <v>1025.9361135922913</v>
      </c>
      <c r="AX71">
        <f t="shared" si="32"/>
        <v>0.85493658351043889</v>
      </c>
      <c r="AY71">
        <f t="shared" si="33"/>
        <v>0.18842760617514689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1675360042.0999999</v>
      </c>
      <c r="BF71">
        <v>346.6408571428571</v>
      </c>
      <c r="BG71">
        <v>360.44385714285721</v>
      </c>
      <c r="BH71">
        <v>33.848357142857147</v>
      </c>
      <c r="BI71">
        <v>33.147200000000012</v>
      </c>
      <c r="BJ71">
        <v>351.71057142857143</v>
      </c>
      <c r="BK71">
        <v>33.569514285714277</v>
      </c>
      <c r="BL71">
        <v>649.93785714285718</v>
      </c>
      <c r="BM71">
        <v>101.422</v>
      </c>
      <c r="BN71">
        <v>9.9856257142857147E-2</v>
      </c>
      <c r="BO71">
        <v>32.406100000000002</v>
      </c>
      <c r="BP71">
        <v>31.34345714285714</v>
      </c>
      <c r="BQ71">
        <v>999.89999999999986</v>
      </c>
      <c r="BR71">
        <v>0</v>
      </c>
      <c r="BS71">
        <v>0</v>
      </c>
      <c r="BT71">
        <v>9016.517142857143</v>
      </c>
      <c r="BU71">
        <v>0</v>
      </c>
      <c r="BV71">
        <v>32.259857142857143</v>
      </c>
      <c r="BW71">
        <v>-13.80311428571429</v>
      </c>
      <c r="BX71">
        <v>358.78500000000003</v>
      </c>
      <c r="BY71">
        <v>372.80114285714279</v>
      </c>
      <c r="BZ71">
        <v>0.70115728571428571</v>
      </c>
      <c r="CA71">
        <v>360.44385714285721</v>
      </c>
      <c r="CB71">
        <v>33.147200000000012</v>
      </c>
      <c r="CC71">
        <v>3.4329714285714279</v>
      </c>
      <c r="CD71">
        <v>3.3618600000000001</v>
      </c>
      <c r="CE71">
        <v>26.29184285714285</v>
      </c>
      <c r="CF71">
        <v>25.93778571428572</v>
      </c>
      <c r="CG71">
        <v>1200.014285714286</v>
      </c>
      <c r="CH71">
        <v>0.50002999999999986</v>
      </c>
      <c r="CI71">
        <v>0.49997000000000008</v>
      </c>
      <c r="CJ71">
        <v>0</v>
      </c>
      <c r="CK71">
        <v>999.56071428571443</v>
      </c>
      <c r="CL71">
        <v>4.9990899999999998</v>
      </c>
      <c r="CM71">
        <v>10862.014285714289</v>
      </c>
      <c r="CN71">
        <v>9558.0671428571422</v>
      </c>
      <c r="CO71">
        <v>41.375</v>
      </c>
      <c r="CP71">
        <v>43.25</v>
      </c>
      <c r="CQ71">
        <v>42.169285714285706</v>
      </c>
      <c r="CR71">
        <v>42.338999999999999</v>
      </c>
      <c r="CS71">
        <v>42.811999999999998</v>
      </c>
      <c r="CT71">
        <v>597.54428571428559</v>
      </c>
      <c r="CU71">
        <v>597.47000000000014</v>
      </c>
      <c r="CV71">
        <v>0</v>
      </c>
      <c r="CW71">
        <v>1675360062.0999999</v>
      </c>
      <c r="CX71">
        <v>0</v>
      </c>
      <c r="CY71">
        <v>1675353449.5</v>
      </c>
      <c r="CZ71" t="s">
        <v>356</v>
      </c>
      <c r="DA71">
        <v>1675353449.5</v>
      </c>
      <c r="DB71">
        <v>1675353444</v>
      </c>
      <c r="DC71">
        <v>1</v>
      </c>
      <c r="DD71">
        <v>8.2000000000000003E-2</v>
      </c>
      <c r="DE71">
        <v>2.5000000000000001E-2</v>
      </c>
      <c r="DF71">
        <v>-5.3170000000000002</v>
      </c>
      <c r="DG71">
        <v>0.30099999999999999</v>
      </c>
      <c r="DH71">
        <v>415</v>
      </c>
      <c r="DI71">
        <v>32</v>
      </c>
      <c r="DJ71">
        <v>0.41</v>
      </c>
      <c r="DK71">
        <v>0.21</v>
      </c>
      <c r="DL71">
        <v>-13.531812499999999</v>
      </c>
      <c r="DM71">
        <v>-1.692460412757933</v>
      </c>
      <c r="DN71">
        <v>0.16813515870795731</v>
      </c>
      <c r="DO71">
        <v>0</v>
      </c>
      <c r="DP71">
        <v>0.62973182500000002</v>
      </c>
      <c r="DQ71">
        <v>-4.6391257035641696E-3</v>
      </c>
      <c r="DR71">
        <v>3.877788215135497E-2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365</v>
      </c>
      <c r="EA71">
        <v>3.2981099999999999</v>
      </c>
      <c r="EB71">
        <v>2.62548</v>
      </c>
      <c r="EC71">
        <v>9.0152700000000002E-2</v>
      </c>
      <c r="ED71">
        <v>9.1153399999999996E-2</v>
      </c>
      <c r="EE71">
        <v>0.139485</v>
      </c>
      <c r="EF71">
        <v>0.13616600000000001</v>
      </c>
      <c r="EG71">
        <v>27509.5</v>
      </c>
      <c r="EH71">
        <v>27948.799999999999</v>
      </c>
      <c r="EI71">
        <v>28122.6</v>
      </c>
      <c r="EJ71">
        <v>29587.7</v>
      </c>
      <c r="EK71">
        <v>33305.599999999999</v>
      </c>
      <c r="EL71">
        <v>35483.5</v>
      </c>
      <c r="EM71">
        <v>39698.6</v>
      </c>
      <c r="EN71">
        <v>42288.6</v>
      </c>
      <c r="EO71">
        <v>1.61497</v>
      </c>
      <c r="EP71">
        <v>2.2282700000000002</v>
      </c>
      <c r="EQ71">
        <v>6.9409600000000002E-2</v>
      </c>
      <c r="ER71">
        <v>0</v>
      </c>
      <c r="ES71">
        <v>30.2075</v>
      </c>
      <c r="ET71">
        <v>999.9</v>
      </c>
      <c r="EU71">
        <v>73.099999999999994</v>
      </c>
      <c r="EV71">
        <v>32.6</v>
      </c>
      <c r="EW71">
        <v>35.600099999999998</v>
      </c>
      <c r="EX71">
        <v>57.2209</v>
      </c>
      <c r="EY71">
        <v>-3.83013</v>
      </c>
      <c r="EZ71">
        <v>2</v>
      </c>
      <c r="FA71">
        <v>0.31255100000000002</v>
      </c>
      <c r="FB71">
        <v>-0.29381299999999999</v>
      </c>
      <c r="FC71">
        <v>20.273099999999999</v>
      </c>
      <c r="FD71">
        <v>5.2174399999999999</v>
      </c>
      <c r="FE71">
        <v>12.004099999999999</v>
      </c>
      <c r="FF71">
        <v>4.9861000000000004</v>
      </c>
      <c r="FG71">
        <v>3.2839800000000001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1.86219</v>
      </c>
      <c r="FN71">
        <v>1.8642000000000001</v>
      </c>
      <c r="FO71">
        <v>1.8603400000000001</v>
      </c>
      <c r="FP71">
        <v>1.8609599999999999</v>
      </c>
      <c r="FQ71">
        <v>1.86015</v>
      </c>
      <c r="FR71">
        <v>1.86188</v>
      </c>
      <c r="FS71">
        <v>1.8585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-5.0789999999999997</v>
      </c>
      <c r="GH71">
        <v>0.27879999999999999</v>
      </c>
      <c r="GI71">
        <v>-3.8812981962806838</v>
      </c>
      <c r="GJ71">
        <v>-3.9744887815693084E-3</v>
      </c>
      <c r="GK71">
        <v>1.847162108954052E-6</v>
      </c>
      <c r="GL71">
        <v>-4.4217609294687878E-10</v>
      </c>
      <c r="GM71">
        <v>-3.5710143375135749E-2</v>
      </c>
      <c r="GN71">
        <v>-2.5986294017825021E-3</v>
      </c>
      <c r="GO71">
        <v>9.7579789506272807E-4</v>
      </c>
      <c r="GP71">
        <v>-1.8446741173202889E-5</v>
      </c>
      <c r="GQ71">
        <v>6</v>
      </c>
      <c r="GR71">
        <v>2080</v>
      </c>
      <c r="GS71">
        <v>4</v>
      </c>
      <c r="GT71">
        <v>32</v>
      </c>
      <c r="GU71">
        <v>109.9</v>
      </c>
      <c r="GV71">
        <v>110</v>
      </c>
      <c r="GW71">
        <v>1.23291</v>
      </c>
      <c r="GX71">
        <v>2.5537100000000001</v>
      </c>
      <c r="GY71">
        <v>2.04834</v>
      </c>
      <c r="GZ71">
        <v>2.6122999999999998</v>
      </c>
      <c r="HA71">
        <v>2.1972700000000001</v>
      </c>
      <c r="HB71">
        <v>2.36206</v>
      </c>
      <c r="HC71">
        <v>37.698700000000002</v>
      </c>
      <c r="HD71">
        <v>14.569800000000001</v>
      </c>
      <c r="HE71">
        <v>18</v>
      </c>
      <c r="HF71">
        <v>310.81</v>
      </c>
      <c r="HG71">
        <v>767.43</v>
      </c>
      <c r="HH71">
        <v>30.9984</v>
      </c>
      <c r="HI71">
        <v>31.444700000000001</v>
      </c>
      <c r="HJ71">
        <v>30.000499999999999</v>
      </c>
      <c r="HK71">
        <v>31.340299999999999</v>
      </c>
      <c r="HL71">
        <v>31.305700000000002</v>
      </c>
      <c r="HM71">
        <v>24.688700000000001</v>
      </c>
      <c r="HN71">
        <v>7.1123000000000003</v>
      </c>
      <c r="HO71">
        <v>100</v>
      </c>
      <c r="HP71">
        <v>31</v>
      </c>
      <c r="HQ71">
        <v>377.99400000000003</v>
      </c>
      <c r="HR71">
        <v>33.030200000000001</v>
      </c>
      <c r="HS71">
        <v>99.099599999999995</v>
      </c>
      <c r="HT71">
        <v>98.066000000000003</v>
      </c>
    </row>
    <row r="72" spans="1:228" x14ac:dyDescent="0.2">
      <c r="A72">
        <v>57</v>
      </c>
      <c r="B72">
        <v>1675360048.0999999</v>
      </c>
      <c r="C72">
        <v>224</v>
      </c>
      <c r="D72" t="s">
        <v>472</v>
      </c>
      <c r="E72" t="s">
        <v>473</v>
      </c>
      <c r="F72">
        <v>4</v>
      </c>
      <c r="G72">
        <v>1675360045.7874999</v>
      </c>
      <c r="H72">
        <f t="shared" si="0"/>
        <v>7.5479942454752117E-4</v>
      </c>
      <c r="I72">
        <f t="shared" si="1"/>
        <v>0.75479942454752114</v>
      </c>
      <c r="J72">
        <f t="shared" si="2"/>
        <v>4.0551428005161405</v>
      </c>
      <c r="K72">
        <f t="shared" si="3"/>
        <v>352.75687499999998</v>
      </c>
      <c r="L72">
        <f t="shared" si="4"/>
        <v>244.74977060175792</v>
      </c>
      <c r="M72">
        <f t="shared" si="5"/>
        <v>24.847638726851216</v>
      </c>
      <c r="N72">
        <f t="shared" si="6"/>
        <v>35.812803284196647</v>
      </c>
      <c r="O72">
        <f t="shared" si="7"/>
        <v>6.4106868476567588E-2</v>
      </c>
      <c r="P72">
        <f t="shared" si="8"/>
        <v>2.7835108048664452</v>
      </c>
      <c r="Q72">
        <f t="shared" si="9"/>
        <v>6.3297795916014685E-2</v>
      </c>
      <c r="R72">
        <f t="shared" si="10"/>
        <v>3.9632963595287118E-2</v>
      </c>
      <c r="S72">
        <f t="shared" si="11"/>
        <v>226.11337685813217</v>
      </c>
      <c r="T72">
        <f t="shared" si="12"/>
        <v>33.580420867148234</v>
      </c>
      <c r="U72">
        <f t="shared" si="13"/>
        <v>31.3261875</v>
      </c>
      <c r="V72">
        <f t="shared" si="14"/>
        <v>4.5959655114986742</v>
      </c>
      <c r="W72">
        <f t="shared" si="15"/>
        <v>70.320842510437757</v>
      </c>
      <c r="X72">
        <f t="shared" si="16"/>
        <v>3.4332235419160728</v>
      </c>
      <c r="Y72">
        <f t="shared" si="17"/>
        <v>4.8822275435714211</v>
      </c>
      <c r="Z72">
        <f t="shared" si="18"/>
        <v>1.1627419695826013</v>
      </c>
      <c r="AA72">
        <f t="shared" si="19"/>
        <v>-33.286654622545683</v>
      </c>
      <c r="AB72">
        <f t="shared" si="20"/>
        <v>160.03267785941657</v>
      </c>
      <c r="AC72">
        <f t="shared" si="21"/>
        <v>13.020482224986454</v>
      </c>
      <c r="AD72">
        <f t="shared" si="22"/>
        <v>365.87988231998952</v>
      </c>
      <c r="AE72">
        <f t="shared" si="23"/>
        <v>14.693714627718986</v>
      </c>
      <c r="AF72">
        <f t="shared" si="24"/>
        <v>0.86959912897358504</v>
      </c>
      <c r="AG72">
        <f t="shared" si="25"/>
        <v>4.0551428005161405</v>
      </c>
      <c r="AH72">
        <v>378.47741836846711</v>
      </c>
      <c r="AI72">
        <v>368.18835757575749</v>
      </c>
      <c r="AJ72">
        <v>1.705365748831581</v>
      </c>
      <c r="AK72">
        <v>61.262167210891882</v>
      </c>
      <c r="AL72">
        <f t="shared" si="26"/>
        <v>0.75479942454752114</v>
      </c>
      <c r="AM72">
        <v>33.047886575930733</v>
      </c>
      <c r="AN72">
        <v>33.791455151515159</v>
      </c>
      <c r="AO72">
        <v>-1.135264069264289E-2</v>
      </c>
      <c r="AP72">
        <v>100.85</v>
      </c>
      <c r="AQ72">
        <v>329</v>
      </c>
      <c r="AR72">
        <v>51</v>
      </c>
      <c r="AS72">
        <f t="shared" si="27"/>
        <v>1</v>
      </c>
      <c r="AT72">
        <f t="shared" si="28"/>
        <v>0</v>
      </c>
      <c r="AU72">
        <f t="shared" si="29"/>
        <v>47871.551203431518</v>
      </c>
      <c r="AV72">
        <f t="shared" si="30"/>
        <v>1200.00125</v>
      </c>
      <c r="AW72">
        <f t="shared" si="31"/>
        <v>1025.9249760922962</v>
      </c>
      <c r="AX72">
        <f t="shared" si="32"/>
        <v>0.85493658951796614</v>
      </c>
      <c r="AY72">
        <f t="shared" si="33"/>
        <v>0.18842761776967495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1675360045.7874999</v>
      </c>
      <c r="BF72">
        <v>352.75687499999998</v>
      </c>
      <c r="BG72">
        <v>366.604375</v>
      </c>
      <c r="BH72">
        <v>33.817324999999997</v>
      </c>
      <c r="BI72">
        <v>33.041712500000003</v>
      </c>
      <c r="BJ72">
        <v>357.84412500000002</v>
      </c>
      <c r="BK72">
        <v>33.538499999999999</v>
      </c>
      <c r="BL72">
        <v>649.95724999999993</v>
      </c>
      <c r="BM72">
        <v>101.42274999999999</v>
      </c>
      <c r="BN72">
        <v>9.9873149999999994E-2</v>
      </c>
      <c r="BO72">
        <v>32.392612499999998</v>
      </c>
      <c r="BP72">
        <v>31.3261875</v>
      </c>
      <c r="BQ72">
        <v>999.9</v>
      </c>
      <c r="BR72">
        <v>0</v>
      </c>
      <c r="BS72">
        <v>0</v>
      </c>
      <c r="BT72">
        <v>9060.9387499999993</v>
      </c>
      <c r="BU72">
        <v>0</v>
      </c>
      <c r="BV72">
        <v>31.956949999999999</v>
      </c>
      <c r="BW72">
        <v>-13.847362499999999</v>
      </c>
      <c r="BX72">
        <v>365.10374999999999</v>
      </c>
      <c r="BY72">
        <v>379.13137499999999</v>
      </c>
      <c r="BZ72">
        <v>0.77564100000000002</v>
      </c>
      <c r="CA72">
        <v>366.604375</v>
      </c>
      <c r="CB72">
        <v>33.041712500000003</v>
      </c>
      <c r="CC72">
        <v>3.4298487500000001</v>
      </c>
      <c r="CD72">
        <v>3.3511825000000002</v>
      </c>
      <c r="CE72">
        <v>26.2764375</v>
      </c>
      <c r="CF72">
        <v>25.884062499999999</v>
      </c>
      <c r="CG72">
        <v>1200.00125</v>
      </c>
      <c r="CH72">
        <v>0.50002999999999997</v>
      </c>
      <c r="CI72">
        <v>0.49997000000000003</v>
      </c>
      <c r="CJ72">
        <v>0</v>
      </c>
      <c r="CK72">
        <v>999.34574999999995</v>
      </c>
      <c r="CL72">
        <v>4.9990899999999998</v>
      </c>
      <c r="CM72">
        <v>10857.3</v>
      </c>
      <c r="CN72">
        <v>9557.9624999999996</v>
      </c>
      <c r="CO72">
        <v>41.375</v>
      </c>
      <c r="CP72">
        <v>43.25</v>
      </c>
      <c r="CQ72">
        <v>42.186999999999998</v>
      </c>
      <c r="CR72">
        <v>42.319875000000003</v>
      </c>
      <c r="CS72">
        <v>42.811999999999998</v>
      </c>
      <c r="CT72">
        <v>597.53749999999991</v>
      </c>
      <c r="CU72">
        <v>597.46375</v>
      </c>
      <c r="CV72">
        <v>0</v>
      </c>
      <c r="CW72">
        <v>1675360066.3</v>
      </c>
      <c r="CX72">
        <v>0</v>
      </c>
      <c r="CY72">
        <v>1675353449.5</v>
      </c>
      <c r="CZ72" t="s">
        <v>356</v>
      </c>
      <c r="DA72">
        <v>1675353449.5</v>
      </c>
      <c r="DB72">
        <v>1675353444</v>
      </c>
      <c r="DC72">
        <v>1</v>
      </c>
      <c r="DD72">
        <v>8.2000000000000003E-2</v>
      </c>
      <c r="DE72">
        <v>2.5000000000000001E-2</v>
      </c>
      <c r="DF72">
        <v>-5.3170000000000002</v>
      </c>
      <c r="DG72">
        <v>0.30099999999999999</v>
      </c>
      <c r="DH72">
        <v>415</v>
      </c>
      <c r="DI72">
        <v>32</v>
      </c>
      <c r="DJ72">
        <v>0.41</v>
      </c>
      <c r="DK72">
        <v>0.21</v>
      </c>
      <c r="DL72">
        <v>-13.631985</v>
      </c>
      <c r="DM72">
        <v>-1.764299437148209</v>
      </c>
      <c r="DN72">
        <v>0.1742772267825031</v>
      </c>
      <c r="DO72">
        <v>0</v>
      </c>
      <c r="DP72">
        <v>0.65399952500000003</v>
      </c>
      <c r="DQ72">
        <v>0.54787390243902478</v>
      </c>
      <c r="DR72">
        <v>7.2453496686146049E-2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357</v>
      </c>
      <c r="EA72">
        <v>3.2983799999999999</v>
      </c>
      <c r="EB72">
        <v>2.6257299999999999</v>
      </c>
      <c r="EC72">
        <v>9.1480400000000003E-2</v>
      </c>
      <c r="ED72">
        <v>9.24653E-2</v>
      </c>
      <c r="EE72">
        <v>0.13933300000000001</v>
      </c>
      <c r="EF72">
        <v>0.13611899999999999</v>
      </c>
      <c r="EG72">
        <v>27469.200000000001</v>
      </c>
      <c r="EH72">
        <v>27908.6</v>
      </c>
      <c r="EI72">
        <v>28122.6</v>
      </c>
      <c r="EJ72">
        <v>29587.9</v>
      </c>
      <c r="EK72">
        <v>33311.300000000003</v>
      </c>
      <c r="EL72">
        <v>35485.699999999997</v>
      </c>
      <c r="EM72">
        <v>39698.300000000003</v>
      </c>
      <c r="EN72">
        <v>42288.800000000003</v>
      </c>
      <c r="EO72">
        <v>1.61273</v>
      </c>
      <c r="EP72">
        <v>2.2279</v>
      </c>
      <c r="EQ72">
        <v>6.8813600000000003E-2</v>
      </c>
      <c r="ER72">
        <v>0</v>
      </c>
      <c r="ES72">
        <v>30.197900000000001</v>
      </c>
      <c r="ET72">
        <v>999.9</v>
      </c>
      <c r="EU72">
        <v>73.099999999999994</v>
      </c>
      <c r="EV72">
        <v>32.6</v>
      </c>
      <c r="EW72">
        <v>35.603099999999998</v>
      </c>
      <c r="EX72">
        <v>56.950899999999997</v>
      </c>
      <c r="EY72">
        <v>-3.86619</v>
      </c>
      <c r="EZ72">
        <v>2</v>
      </c>
      <c r="FA72">
        <v>0.31278499999999998</v>
      </c>
      <c r="FB72">
        <v>-0.29733100000000001</v>
      </c>
      <c r="FC72">
        <v>20.273700000000002</v>
      </c>
      <c r="FD72">
        <v>5.2201399999999998</v>
      </c>
      <c r="FE72">
        <v>12.004300000000001</v>
      </c>
      <c r="FF72">
        <v>4.9871999999999996</v>
      </c>
      <c r="FG72">
        <v>3.2845499999999999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1.8621799999999999</v>
      </c>
      <c r="FN72">
        <v>1.8642099999999999</v>
      </c>
      <c r="FO72">
        <v>1.86033</v>
      </c>
      <c r="FP72">
        <v>1.8609899999999999</v>
      </c>
      <c r="FQ72">
        <v>1.8601700000000001</v>
      </c>
      <c r="FR72">
        <v>1.86188</v>
      </c>
      <c r="FS72">
        <v>1.8584799999999999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-5.0979999999999999</v>
      </c>
      <c r="GH72">
        <v>0.27879999999999999</v>
      </c>
      <c r="GI72">
        <v>-3.8812981962806838</v>
      </c>
      <c r="GJ72">
        <v>-3.9744887815693084E-3</v>
      </c>
      <c r="GK72">
        <v>1.847162108954052E-6</v>
      </c>
      <c r="GL72">
        <v>-4.4217609294687878E-10</v>
      </c>
      <c r="GM72">
        <v>-3.5710143375135749E-2</v>
      </c>
      <c r="GN72">
        <v>-2.5986294017825021E-3</v>
      </c>
      <c r="GO72">
        <v>9.7579789506272807E-4</v>
      </c>
      <c r="GP72">
        <v>-1.8446741173202889E-5</v>
      </c>
      <c r="GQ72">
        <v>6</v>
      </c>
      <c r="GR72">
        <v>2080</v>
      </c>
      <c r="GS72">
        <v>4</v>
      </c>
      <c r="GT72">
        <v>32</v>
      </c>
      <c r="GU72">
        <v>110</v>
      </c>
      <c r="GV72">
        <v>110.1</v>
      </c>
      <c r="GW72">
        <v>1.25122</v>
      </c>
      <c r="GX72">
        <v>2.5573700000000001</v>
      </c>
      <c r="GY72">
        <v>2.04834</v>
      </c>
      <c r="GZ72">
        <v>2.6122999999999998</v>
      </c>
      <c r="HA72">
        <v>2.1972700000000001</v>
      </c>
      <c r="HB72">
        <v>2.3535200000000001</v>
      </c>
      <c r="HC72">
        <v>37.698700000000002</v>
      </c>
      <c r="HD72">
        <v>14.569800000000001</v>
      </c>
      <c r="HE72">
        <v>18</v>
      </c>
      <c r="HF72">
        <v>309.82600000000002</v>
      </c>
      <c r="HG72">
        <v>767.10199999999998</v>
      </c>
      <c r="HH72">
        <v>30.998799999999999</v>
      </c>
      <c r="HI72">
        <v>31.4482</v>
      </c>
      <c r="HJ72">
        <v>30.000499999999999</v>
      </c>
      <c r="HK72">
        <v>31.3443</v>
      </c>
      <c r="HL72">
        <v>31.308800000000002</v>
      </c>
      <c r="HM72">
        <v>25.050699999999999</v>
      </c>
      <c r="HN72">
        <v>7.1123000000000003</v>
      </c>
      <c r="HO72">
        <v>100</v>
      </c>
      <c r="HP72">
        <v>31</v>
      </c>
      <c r="HQ72">
        <v>384.67200000000003</v>
      </c>
      <c r="HR72">
        <v>33.042499999999997</v>
      </c>
      <c r="HS72">
        <v>99.099100000000007</v>
      </c>
      <c r="HT72">
        <v>98.066500000000005</v>
      </c>
    </row>
    <row r="73" spans="1:228" x14ac:dyDescent="0.2">
      <c r="A73">
        <v>58</v>
      </c>
      <c r="B73">
        <v>1675360052.0999999</v>
      </c>
      <c r="C73">
        <v>228</v>
      </c>
      <c r="D73" t="s">
        <v>474</v>
      </c>
      <c r="E73" t="s">
        <v>475</v>
      </c>
      <c r="F73">
        <v>4</v>
      </c>
      <c r="G73">
        <v>1675360050.0999999</v>
      </c>
      <c r="H73">
        <f t="shared" si="0"/>
        <v>7.0933444810399775E-4</v>
      </c>
      <c r="I73">
        <f t="shared" si="1"/>
        <v>0.70933444810399771</v>
      </c>
      <c r="J73">
        <f t="shared" si="2"/>
        <v>4.1324514036253959</v>
      </c>
      <c r="K73">
        <f t="shared" si="3"/>
        <v>359.89414285714292</v>
      </c>
      <c r="L73">
        <f t="shared" si="4"/>
        <v>243.05951080669035</v>
      </c>
      <c r="M73">
        <f t="shared" si="5"/>
        <v>24.67615575075725</v>
      </c>
      <c r="N73">
        <f t="shared" si="6"/>
        <v>36.537570134382456</v>
      </c>
      <c r="O73">
        <f t="shared" si="7"/>
        <v>6.0134606646551465E-2</v>
      </c>
      <c r="P73">
        <f t="shared" si="8"/>
        <v>2.7711572394377191</v>
      </c>
      <c r="Q73">
        <f t="shared" si="9"/>
        <v>5.9418956495258857E-2</v>
      </c>
      <c r="R73">
        <f t="shared" si="10"/>
        <v>3.7200436428177407E-2</v>
      </c>
      <c r="S73">
        <f t="shared" si="11"/>
        <v>226.11111609016814</v>
      </c>
      <c r="T73">
        <f t="shared" si="12"/>
        <v>33.583002425492509</v>
      </c>
      <c r="U73">
        <f t="shared" si="13"/>
        <v>31.310228571428571</v>
      </c>
      <c r="V73">
        <f t="shared" si="14"/>
        <v>4.5917951244076649</v>
      </c>
      <c r="W73">
        <f t="shared" si="15"/>
        <v>70.265938992809396</v>
      </c>
      <c r="X73">
        <f t="shared" si="16"/>
        <v>3.4276955199881449</v>
      </c>
      <c r="Y73">
        <f t="shared" si="17"/>
        <v>4.8781750719063401</v>
      </c>
      <c r="Z73">
        <f t="shared" si="18"/>
        <v>1.16409960441952</v>
      </c>
      <c r="AA73">
        <f t="shared" si="19"/>
        <v>-31.281649161386301</v>
      </c>
      <c r="AB73">
        <f t="shared" si="20"/>
        <v>159.50864774987292</v>
      </c>
      <c r="AC73">
        <f t="shared" si="21"/>
        <v>13.033733399123584</v>
      </c>
      <c r="AD73">
        <f t="shared" si="22"/>
        <v>367.37184807777834</v>
      </c>
      <c r="AE73">
        <f t="shared" si="23"/>
        <v>14.838759284985823</v>
      </c>
      <c r="AF73">
        <f t="shared" si="24"/>
        <v>0.81637852273734801</v>
      </c>
      <c r="AG73">
        <f t="shared" si="25"/>
        <v>4.1324514036253959</v>
      </c>
      <c r="AH73">
        <v>385.45433057962612</v>
      </c>
      <c r="AI73">
        <v>375.04978787878781</v>
      </c>
      <c r="AJ73">
        <v>1.716904003287582</v>
      </c>
      <c r="AK73">
        <v>61.262167210891882</v>
      </c>
      <c r="AL73">
        <f t="shared" si="26"/>
        <v>0.70933444810399771</v>
      </c>
      <c r="AM73">
        <v>33.035135792207797</v>
      </c>
      <c r="AN73">
        <v>33.747153939393947</v>
      </c>
      <c r="AO73">
        <v>-1.282284848484982E-2</v>
      </c>
      <c r="AP73">
        <v>100.85</v>
      </c>
      <c r="AQ73">
        <v>328</v>
      </c>
      <c r="AR73">
        <v>50</v>
      </c>
      <c r="AS73">
        <f t="shared" si="27"/>
        <v>1</v>
      </c>
      <c r="AT73">
        <f t="shared" si="28"/>
        <v>0</v>
      </c>
      <c r="AU73">
        <f t="shared" si="29"/>
        <v>47532.43917243489</v>
      </c>
      <c r="AV73">
        <f t="shared" si="30"/>
        <v>1199.99</v>
      </c>
      <c r="AW73">
        <f t="shared" si="31"/>
        <v>1025.9152850208125</v>
      </c>
      <c r="AX73">
        <f t="shared" si="32"/>
        <v>0.85493652865508252</v>
      </c>
      <c r="AY73">
        <f t="shared" si="33"/>
        <v>0.18842750030430933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1675360050.0999999</v>
      </c>
      <c r="BF73">
        <v>359.89414285714292</v>
      </c>
      <c r="BG73">
        <v>373.86085714285713</v>
      </c>
      <c r="BH73">
        <v>33.762714285714289</v>
      </c>
      <c r="BI73">
        <v>33.034671428571428</v>
      </c>
      <c r="BJ73">
        <v>365.00142857142862</v>
      </c>
      <c r="BK73">
        <v>33.483914285714278</v>
      </c>
      <c r="BL73">
        <v>650.08428571428578</v>
      </c>
      <c r="BM73">
        <v>101.4228571428572</v>
      </c>
      <c r="BN73">
        <v>0.10024585714285709</v>
      </c>
      <c r="BO73">
        <v>32.377899999999997</v>
      </c>
      <c r="BP73">
        <v>31.310228571428571</v>
      </c>
      <c r="BQ73">
        <v>999.89999999999986</v>
      </c>
      <c r="BR73">
        <v>0</v>
      </c>
      <c r="BS73">
        <v>0</v>
      </c>
      <c r="BT73">
        <v>8995.267142857143</v>
      </c>
      <c r="BU73">
        <v>0</v>
      </c>
      <c r="BV73">
        <v>31.718714285714292</v>
      </c>
      <c r="BW73">
        <v>-13.96695714285714</v>
      </c>
      <c r="BX73">
        <v>372.46957142857138</v>
      </c>
      <c r="BY73">
        <v>386.63299999999992</v>
      </c>
      <c r="BZ73">
        <v>0.72806285714285734</v>
      </c>
      <c r="CA73">
        <v>373.86085714285713</v>
      </c>
      <c r="CB73">
        <v>33.034671428571428</v>
      </c>
      <c r="CC73">
        <v>3.4243100000000011</v>
      </c>
      <c r="CD73">
        <v>3.3504671428571431</v>
      </c>
      <c r="CE73">
        <v>26.24907142857143</v>
      </c>
      <c r="CF73">
        <v>25.880471428571429</v>
      </c>
      <c r="CG73">
        <v>1199.99</v>
      </c>
      <c r="CH73">
        <v>0.50002999999999986</v>
      </c>
      <c r="CI73">
        <v>0.49997000000000008</v>
      </c>
      <c r="CJ73">
        <v>0</v>
      </c>
      <c r="CK73">
        <v>998.75900000000001</v>
      </c>
      <c r="CL73">
        <v>4.9990899999999998</v>
      </c>
      <c r="CM73">
        <v>10851.78571428571</v>
      </c>
      <c r="CN73">
        <v>9557.8642857142877</v>
      </c>
      <c r="CO73">
        <v>41.375</v>
      </c>
      <c r="CP73">
        <v>43.25</v>
      </c>
      <c r="CQ73">
        <v>42.186999999999998</v>
      </c>
      <c r="CR73">
        <v>42.311999999999998</v>
      </c>
      <c r="CS73">
        <v>42.811999999999998</v>
      </c>
      <c r="CT73">
        <v>597.5342857142856</v>
      </c>
      <c r="CU73">
        <v>597.45571428571418</v>
      </c>
      <c r="CV73">
        <v>0</v>
      </c>
      <c r="CW73">
        <v>1675360070.5</v>
      </c>
      <c r="CX73">
        <v>0</v>
      </c>
      <c r="CY73">
        <v>1675353449.5</v>
      </c>
      <c r="CZ73" t="s">
        <v>356</v>
      </c>
      <c r="DA73">
        <v>1675353449.5</v>
      </c>
      <c r="DB73">
        <v>1675353444</v>
      </c>
      <c r="DC73">
        <v>1</v>
      </c>
      <c r="DD73">
        <v>8.2000000000000003E-2</v>
      </c>
      <c r="DE73">
        <v>2.5000000000000001E-2</v>
      </c>
      <c r="DF73">
        <v>-5.3170000000000002</v>
      </c>
      <c r="DG73">
        <v>0.30099999999999999</v>
      </c>
      <c r="DH73">
        <v>415</v>
      </c>
      <c r="DI73">
        <v>32</v>
      </c>
      <c r="DJ73">
        <v>0.41</v>
      </c>
      <c r="DK73">
        <v>0.21</v>
      </c>
      <c r="DL73">
        <v>-13.743510000000001</v>
      </c>
      <c r="DM73">
        <v>-1.656285928705453</v>
      </c>
      <c r="DN73">
        <v>0.164168076677532</v>
      </c>
      <c r="DO73">
        <v>0</v>
      </c>
      <c r="DP73">
        <v>0.67519067499999996</v>
      </c>
      <c r="DQ73">
        <v>0.68348128705440969</v>
      </c>
      <c r="DR73">
        <v>7.7649428285206171E-2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357</v>
      </c>
      <c r="EA73">
        <v>3.2984900000000001</v>
      </c>
      <c r="EB73">
        <v>2.6252599999999999</v>
      </c>
      <c r="EC73">
        <v>9.2797900000000003E-2</v>
      </c>
      <c r="ED73">
        <v>9.3767000000000003E-2</v>
      </c>
      <c r="EE73">
        <v>0.139214</v>
      </c>
      <c r="EF73">
        <v>0.13611400000000001</v>
      </c>
      <c r="EG73">
        <v>27429.200000000001</v>
      </c>
      <c r="EH73">
        <v>27868.3</v>
      </c>
      <c r="EI73">
        <v>28122.5</v>
      </c>
      <c r="EJ73">
        <v>29587.7</v>
      </c>
      <c r="EK73">
        <v>33315.800000000003</v>
      </c>
      <c r="EL73">
        <v>35485.699999999997</v>
      </c>
      <c r="EM73">
        <v>39698.1</v>
      </c>
      <c r="EN73">
        <v>42288.5</v>
      </c>
      <c r="EO73">
        <v>1.61598</v>
      </c>
      <c r="EP73">
        <v>2.2276699999999998</v>
      </c>
      <c r="EQ73">
        <v>6.8828500000000001E-2</v>
      </c>
      <c r="ER73">
        <v>0</v>
      </c>
      <c r="ES73">
        <v>30.189399999999999</v>
      </c>
      <c r="ET73">
        <v>999.9</v>
      </c>
      <c r="EU73">
        <v>73.099999999999994</v>
      </c>
      <c r="EV73">
        <v>32.6</v>
      </c>
      <c r="EW73">
        <v>35.599699999999999</v>
      </c>
      <c r="EX73">
        <v>57.160899999999998</v>
      </c>
      <c r="EY73">
        <v>-3.90625</v>
      </c>
      <c r="EZ73">
        <v>2</v>
      </c>
      <c r="FA73">
        <v>0.31323400000000001</v>
      </c>
      <c r="FB73">
        <v>-0.29912</v>
      </c>
      <c r="FC73">
        <v>20.273599999999998</v>
      </c>
      <c r="FD73">
        <v>5.22058</v>
      </c>
      <c r="FE73">
        <v>12.004</v>
      </c>
      <c r="FF73">
        <v>4.9871999999999996</v>
      </c>
      <c r="FG73">
        <v>3.2846500000000001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1.8621799999999999</v>
      </c>
      <c r="FN73">
        <v>1.86419</v>
      </c>
      <c r="FO73">
        <v>1.86033</v>
      </c>
      <c r="FP73">
        <v>1.8609800000000001</v>
      </c>
      <c r="FQ73">
        <v>1.8601399999999999</v>
      </c>
      <c r="FR73">
        <v>1.8618699999999999</v>
      </c>
      <c r="FS73">
        <v>1.8585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-5.1159999999999997</v>
      </c>
      <c r="GH73">
        <v>0.27879999999999999</v>
      </c>
      <c r="GI73">
        <v>-3.8812981962806838</v>
      </c>
      <c r="GJ73">
        <v>-3.9744887815693084E-3</v>
      </c>
      <c r="GK73">
        <v>1.847162108954052E-6</v>
      </c>
      <c r="GL73">
        <v>-4.4217609294687878E-10</v>
      </c>
      <c r="GM73">
        <v>-3.5710143375135749E-2</v>
      </c>
      <c r="GN73">
        <v>-2.5986294017825021E-3</v>
      </c>
      <c r="GO73">
        <v>9.7579789506272807E-4</v>
      </c>
      <c r="GP73">
        <v>-1.8446741173202889E-5</v>
      </c>
      <c r="GQ73">
        <v>6</v>
      </c>
      <c r="GR73">
        <v>2080</v>
      </c>
      <c r="GS73">
        <v>4</v>
      </c>
      <c r="GT73">
        <v>32</v>
      </c>
      <c r="GU73">
        <v>110</v>
      </c>
      <c r="GV73">
        <v>110.1</v>
      </c>
      <c r="GW73">
        <v>1.26953</v>
      </c>
      <c r="GX73">
        <v>2.5585900000000001</v>
      </c>
      <c r="GY73">
        <v>2.04834</v>
      </c>
      <c r="GZ73">
        <v>2.6122999999999998</v>
      </c>
      <c r="HA73">
        <v>2.1972700000000001</v>
      </c>
      <c r="HB73">
        <v>2.32422</v>
      </c>
      <c r="HC73">
        <v>37.698700000000002</v>
      </c>
      <c r="HD73">
        <v>14.569800000000001</v>
      </c>
      <c r="HE73">
        <v>18</v>
      </c>
      <c r="HF73">
        <v>311.28899999999999</v>
      </c>
      <c r="HG73">
        <v>766.93</v>
      </c>
      <c r="HH73">
        <v>30.999199999999998</v>
      </c>
      <c r="HI73">
        <v>31.451699999999999</v>
      </c>
      <c r="HJ73">
        <v>30.000499999999999</v>
      </c>
      <c r="HK73">
        <v>31.347100000000001</v>
      </c>
      <c r="HL73">
        <v>31.3123</v>
      </c>
      <c r="HM73">
        <v>25.4129</v>
      </c>
      <c r="HN73">
        <v>7.1123000000000003</v>
      </c>
      <c r="HO73">
        <v>100</v>
      </c>
      <c r="HP73">
        <v>31</v>
      </c>
      <c r="HQ73">
        <v>391.351</v>
      </c>
      <c r="HR73">
        <v>33.054299999999998</v>
      </c>
      <c r="HS73">
        <v>99.098699999999994</v>
      </c>
      <c r="HT73">
        <v>98.065799999999996</v>
      </c>
    </row>
    <row r="74" spans="1:228" x14ac:dyDescent="0.2">
      <c r="A74">
        <v>59</v>
      </c>
      <c r="B74">
        <v>1675360056.0999999</v>
      </c>
      <c r="C74">
        <v>232</v>
      </c>
      <c r="D74" t="s">
        <v>476</v>
      </c>
      <c r="E74" t="s">
        <v>477</v>
      </c>
      <c r="F74">
        <v>4</v>
      </c>
      <c r="G74">
        <v>1675360053.7874999</v>
      </c>
      <c r="H74">
        <f t="shared" si="0"/>
        <v>7.160195361084142E-4</v>
      </c>
      <c r="I74">
        <f t="shared" si="1"/>
        <v>0.71601953610841418</v>
      </c>
      <c r="J74">
        <f t="shared" si="2"/>
        <v>4.125770244972105</v>
      </c>
      <c r="K74">
        <f t="shared" si="3"/>
        <v>366.03750000000002</v>
      </c>
      <c r="L74">
        <f t="shared" si="4"/>
        <v>250.06872114013078</v>
      </c>
      <c r="M74">
        <f t="shared" si="5"/>
        <v>25.387796733034236</v>
      </c>
      <c r="N74">
        <f t="shared" si="6"/>
        <v>37.161327511490626</v>
      </c>
      <c r="O74">
        <f t="shared" si="7"/>
        <v>6.0589900991085958E-2</v>
      </c>
      <c r="P74">
        <f t="shared" si="8"/>
        <v>2.7665565157129062</v>
      </c>
      <c r="Q74">
        <f t="shared" si="9"/>
        <v>5.9862251248034737E-2</v>
      </c>
      <c r="R74">
        <f t="shared" si="10"/>
        <v>3.7478555289015669E-2</v>
      </c>
      <c r="S74">
        <f t="shared" si="11"/>
        <v>226.11237935826878</v>
      </c>
      <c r="T74">
        <f t="shared" si="12"/>
        <v>33.581237235035339</v>
      </c>
      <c r="U74">
        <f t="shared" si="13"/>
        <v>31.307387500000001</v>
      </c>
      <c r="V74">
        <f t="shared" si="14"/>
        <v>4.5910530413177506</v>
      </c>
      <c r="W74">
        <f t="shared" si="15"/>
        <v>70.210833523584327</v>
      </c>
      <c r="X74">
        <f t="shared" si="16"/>
        <v>3.424659414986813</v>
      </c>
      <c r="Y74">
        <f t="shared" si="17"/>
        <v>4.8776794735479747</v>
      </c>
      <c r="Z74">
        <f t="shared" si="18"/>
        <v>1.1663936263309376</v>
      </c>
      <c r="AA74">
        <f t="shared" si="19"/>
        <v>-31.576461542381065</v>
      </c>
      <c r="AB74">
        <f t="shared" si="20"/>
        <v>159.39910512546842</v>
      </c>
      <c r="AC74">
        <f t="shared" si="21"/>
        <v>13.046144554002543</v>
      </c>
      <c r="AD74">
        <f t="shared" si="22"/>
        <v>366.9811674953587</v>
      </c>
      <c r="AE74">
        <f t="shared" si="23"/>
        <v>14.845010235247942</v>
      </c>
      <c r="AF74">
        <f t="shared" si="24"/>
        <v>0.78270040121966145</v>
      </c>
      <c r="AG74">
        <f t="shared" si="25"/>
        <v>4.125770244972105</v>
      </c>
      <c r="AH74">
        <v>392.33918044030042</v>
      </c>
      <c r="AI74">
        <v>381.93129090909088</v>
      </c>
      <c r="AJ74">
        <v>1.719396333179307</v>
      </c>
      <c r="AK74">
        <v>61.262167210891882</v>
      </c>
      <c r="AL74">
        <f t="shared" si="26"/>
        <v>0.71601953610841418</v>
      </c>
      <c r="AM74">
        <v>33.034365363809528</v>
      </c>
      <c r="AN74">
        <v>33.722690303030298</v>
      </c>
      <c r="AO74">
        <v>-8.0294718614553791E-3</v>
      </c>
      <c r="AP74">
        <v>100.85</v>
      </c>
      <c r="AQ74">
        <v>327</v>
      </c>
      <c r="AR74">
        <v>50</v>
      </c>
      <c r="AS74">
        <f t="shared" si="27"/>
        <v>1</v>
      </c>
      <c r="AT74">
        <f t="shared" si="28"/>
        <v>0</v>
      </c>
      <c r="AU74">
        <f t="shared" si="29"/>
        <v>47405.77246033305</v>
      </c>
      <c r="AV74">
        <f t="shared" si="30"/>
        <v>1199.9949999999999</v>
      </c>
      <c r="AW74">
        <f t="shared" si="31"/>
        <v>1025.9197260923672</v>
      </c>
      <c r="AX74">
        <f t="shared" si="32"/>
        <v>0.85493666731308648</v>
      </c>
      <c r="AY74">
        <f t="shared" si="33"/>
        <v>0.18842776791425697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1675360053.7874999</v>
      </c>
      <c r="BF74">
        <v>366.03750000000002</v>
      </c>
      <c r="BG74">
        <v>380.003625</v>
      </c>
      <c r="BH74">
        <v>33.732750000000003</v>
      </c>
      <c r="BI74">
        <v>33.034700000000001</v>
      </c>
      <c r="BJ74">
        <v>371.16199999999998</v>
      </c>
      <c r="BK74">
        <v>33.453987499999997</v>
      </c>
      <c r="BL74">
        <v>650.06612500000006</v>
      </c>
      <c r="BM74">
        <v>101.423125</v>
      </c>
      <c r="BN74">
        <v>0.10015475</v>
      </c>
      <c r="BO74">
        <v>32.376099999999987</v>
      </c>
      <c r="BP74">
        <v>31.307387500000001</v>
      </c>
      <c r="BQ74">
        <v>999.9</v>
      </c>
      <c r="BR74">
        <v>0</v>
      </c>
      <c r="BS74">
        <v>0</v>
      </c>
      <c r="BT74">
        <v>8970.8612499999981</v>
      </c>
      <c r="BU74">
        <v>0</v>
      </c>
      <c r="BV74">
        <v>31.597362499999999</v>
      </c>
      <c r="BW74">
        <v>-13.966150000000001</v>
      </c>
      <c r="BX74">
        <v>378.81599999999997</v>
      </c>
      <c r="BY74">
        <v>392.98575</v>
      </c>
      <c r="BZ74">
        <v>0.69805862500000004</v>
      </c>
      <c r="CA74">
        <v>380.003625</v>
      </c>
      <c r="CB74">
        <v>33.034700000000001</v>
      </c>
      <c r="CC74">
        <v>3.42127625</v>
      </c>
      <c r="CD74">
        <v>3.3504787500000002</v>
      </c>
      <c r="CE74">
        <v>26.234075000000001</v>
      </c>
      <c r="CF74">
        <v>25.880524999999999</v>
      </c>
      <c r="CG74">
        <v>1199.9949999999999</v>
      </c>
      <c r="CH74">
        <v>0.50002812500000005</v>
      </c>
      <c r="CI74">
        <v>0.49997187500000001</v>
      </c>
      <c r="CJ74">
        <v>0</v>
      </c>
      <c r="CK74">
        <v>998.13499999999999</v>
      </c>
      <c r="CL74">
        <v>4.9990899999999998</v>
      </c>
      <c r="CM74">
        <v>10846.887500000001</v>
      </c>
      <c r="CN74">
        <v>9557.8937499999993</v>
      </c>
      <c r="CO74">
        <v>41.375</v>
      </c>
      <c r="CP74">
        <v>43.25</v>
      </c>
      <c r="CQ74">
        <v>42.186999999999998</v>
      </c>
      <c r="CR74">
        <v>42.311999999999998</v>
      </c>
      <c r="CS74">
        <v>42.811999999999998</v>
      </c>
      <c r="CT74">
        <v>597.53125</v>
      </c>
      <c r="CU74">
        <v>597.46375</v>
      </c>
      <c r="CV74">
        <v>0</v>
      </c>
      <c r="CW74">
        <v>1675360074.0999999</v>
      </c>
      <c r="CX74">
        <v>0</v>
      </c>
      <c r="CY74">
        <v>1675353449.5</v>
      </c>
      <c r="CZ74" t="s">
        <v>356</v>
      </c>
      <c r="DA74">
        <v>1675353449.5</v>
      </c>
      <c r="DB74">
        <v>1675353444</v>
      </c>
      <c r="DC74">
        <v>1</v>
      </c>
      <c r="DD74">
        <v>8.2000000000000003E-2</v>
      </c>
      <c r="DE74">
        <v>2.5000000000000001E-2</v>
      </c>
      <c r="DF74">
        <v>-5.3170000000000002</v>
      </c>
      <c r="DG74">
        <v>0.30099999999999999</v>
      </c>
      <c r="DH74">
        <v>415</v>
      </c>
      <c r="DI74">
        <v>32</v>
      </c>
      <c r="DJ74">
        <v>0.41</v>
      </c>
      <c r="DK74">
        <v>0.21</v>
      </c>
      <c r="DL74">
        <v>-13.839645000000001</v>
      </c>
      <c r="DM74">
        <v>-1.14479774859286</v>
      </c>
      <c r="DN74">
        <v>0.1156026642210292</v>
      </c>
      <c r="DO74">
        <v>0</v>
      </c>
      <c r="DP74">
        <v>0.69645885000000007</v>
      </c>
      <c r="DQ74">
        <v>0.40599638273921151</v>
      </c>
      <c r="DR74">
        <v>6.6478748527837833E-2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357</v>
      </c>
      <c r="EA74">
        <v>3.2982900000000002</v>
      </c>
      <c r="EB74">
        <v>2.6250499999999999</v>
      </c>
      <c r="EC74">
        <v>9.4103599999999996E-2</v>
      </c>
      <c r="ED74">
        <v>9.5056000000000002E-2</v>
      </c>
      <c r="EE74">
        <v>0.13914799999999999</v>
      </c>
      <c r="EF74">
        <v>0.13611799999999999</v>
      </c>
      <c r="EG74">
        <v>27389.9</v>
      </c>
      <c r="EH74">
        <v>27828</v>
      </c>
      <c r="EI74">
        <v>28122.6</v>
      </c>
      <c r="EJ74">
        <v>29586.9</v>
      </c>
      <c r="EK74">
        <v>33318.9</v>
      </c>
      <c r="EL74">
        <v>35484.699999999997</v>
      </c>
      <c r="EM74">
        <v>39698.6</v>
      </c>
      <c r="EN74">
        <v>42287.3</v>
      </c>
      <c r="EO74">
        <v>1.61703</v>
      </c>
      <c r="EP74">
        <v>2.2278199999999999</v>
      </c>
      <c r="EQ74">
        <v>6.8623600000000007E-2</v>
      </c>
      <c r="ER74">
        <v>0</v>
      </c>
      <c r="ES74">
        <v>30.1816</v>
      </c>
      <c r="ET74">
        <v>999.9</v>
      </c>
      <c r="EU74">
        <v>73.099999999999994</v>
      </c>
      <c r="EV74">
        <v>32.6</v>
      </c>
      <c r="EW74">
        <v>35.6036</v>
      </c>
      <c r="EX74">
        <v>57.340800000000002</v>
      </c>
      <c r="EY74">
        <v>-3.8982399999999999</v>
      </c>
      <c r="EZ74">
        <v>2</v>
      </c>
      <c r="FA74">
        <v>0.31338700000000003</v>
      </c>
      <c r="FB74">
        <v>-0.300844</v>
      </c>
      <c r="FC74">
        <v>20.273499999999999</v>
      </c>
      <c r="FD74">
        <v>5.22058</v>
      </c>
      <c r="FE74">
        <v>12.004</v>
      </c>
      <c r="FF74">
        <v>4.9871999999999996</v>
      </c>
      <c r="FG74">
        <v>3.2846500000000001</v>
      </c>
      <c r="FH74">
        <v>9999</v>
      </c>
      <c r="FI74">
        <v>9999</v>
      </c>
      <c r="FJ74">
        <v>9999</v>
      </c>
      <c r="FK74">
        <v>999.9</v>
      </c>
      <c r="FL74">
        <v>1.86582</v>
      </c>
      <c r="FM74">
        <v>1.8621799999999999</v>
      </c>
      <c r="FN74">
        <v>1.8641799999999999</v>
      </c>
      <c r="FO74">
        <v>1.86033</v>
      </c>
      <c r="FP74">
        <v>1.8609800000000001</v>
      </c>
      <c r="FQ74">
        <v>1.86016</v>
      </c>
      <c r="FR74">
        <v>1.86188</v>
      </c>
      <c r="FS74">
        <v>1.85849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-5.1349999999999998</v>
      </c>
      <c r="GH74">
        <v>0.2787</v>
      </c>
      <c r="GI74">
        <v>-3.8812981962806838</v>
      </c>
      <c r="GJ74">
        <v>-3.9744887815693084E-3</v>
      </c>
      <c r="GK74">
        <v>1.847162108954052E-6</v>
      </c>
      <c r="GL74">
        <v>-4.4217609294687878E-10</v>
      </c>
      <c r="GM74">
        <v>-3.5710143375135749E-2</v>
      </c>
      <c r="GN74">
        <v>-2.5986294017825021E-3</v>
      </c>
      <c r="GO74">
        <v>9.7579789506272807E-4</v>
      </c>
      <c r="GP74">
        <v>-1.8446741173202889E-5</v>
      </c>
      <c r="GQ74">
        <v>6</v>
      </c>
      <c r="GR74">
        <v>2080</v>
      </c>
      <c r="GS74">
        <v>4</v>
      </c>
      <c r="GT74">
        <v>32</v>
      </c>
      <c r="GU74">
        <v>110.1</v>
      </c>
      <c r="GV74">
        <v>110.2</v>
      </c>
      <c r="GW74">
        <v>1.2878400000000001</v>
      </c>
      <c r="GX74">
        <v>2.5561500000000001</v>
      </c>
      <c r="GY74">
        <v>2.04834</v>
      </c>
      <c r="GZ74">
        <v>2.6122999999999998</v>
      </c>
      <c r="HA74">
        <v>2.1972700000000001</v>
      </c>
      <c r="HB74">
        <v>2.3303199999999999</v>
      </c>
      <c r="HC74">
        <v>37.698700000000002</v>
      </c>
      <c r="HD74">
        <v>14.5611</v>
      </c>
      <c r="HE74">
        <v>18</v>
      </c>
      <c r="HF74">
        <v>311.774</v>
      </c>
      <c r="HG74">
        <v>767.11199999999997</v>
      </c>
      <c r="HH74">
        <v>30.999400000000001</v>
      </c>
      <c r="HI74">
        <v>31.4544</v>
      </c>
      <c r="HJ74">
        <v>30.000499999999999</v>
      </c>
      <c r="HK74">
        <v>31.3506</v>
      </c>
      <c r="HL74">
        <v>31.315100000000001</v>
      </c>
      <c r="HM74">
        <v>25.775700000000001</v>
      </c>
      <c r="HN74">
        <v>7.1123000000000003</v>
      </c>
      <c r="HO74">
        <v>100</v>
      </c>
      <c r="HP74">
        <v>31</v>
      </c>
      <c r="HQ74">
        <v>398.03</v>
      </c>
      <c r="HR74">
        <v>33.0627</v>
      </c>
      <c r="HS74">
        <v>99.099699999999999</v>
      </c>
      <c r="HT74">
        <v>98.063199999999995</v>
      </c>
    </row>
    <row r="75" spans="1:228" x14ac:dyDescent="0.2">
      <c r="A75">
        <v>60</v>
      </c>
      <c r="B75">
        <v>1675360060.0999999</v>
      </c>
      <c r="C75">
        <v>236</v>
      </c>
      <c r="D75" t="s">
        <v>478</v>
      </c>
      <c r="E75" t="s">
        <v>479</v>
      </c>
      <c r="F75">
        <v>4</v>
      </c>
      <c r="G75">
        <v>1675360058.0999999</v>
      </c>
      <c r="H75">
        <f t="shared" si="0"/>
        <v>7.3822493905671487E-4</v>
      </c>
      <c r="I75">
        <f t="shared" si="1"/>
        <v>0.73822493905671482</v>
      </c>
      <c r="J75">
        <f t="shared" si="2"/>
        <v>4.1966407961643606</v>
      </c>
      <c r="K75">
        <f t="shared" si="3"/>
        <v>373.16114285714281</v>
      </c>
      <c r="L75">
        <f t="shared" si="4"/>
        <v>258.7705287370182</v>
      </c>
      <c r="M75">
        <f t="shared" si="5"/>
        <v>26.271579763577339</v>
      </c>
      <c r="N75">
        <f t="shared" si="6"/>
        <v>37.885043467226453</v>
      </c>
      <c r="O75">
        <f t="shared" si="7"/>
        <v>6.2627929251568029E-2</v>
      </c>
      <c r="P75">
        <f t="shared" si="8"/>
        <v>2.76817406952041</v>
      </c>
      <c r="Q75">
        <f t="shared" si="9"/>
        <v>6.1851291738529851E-2</v>
      </c>
      <c r="R75">
        <f t="shared" si="10"/>
        <v>3.8726032639248856E-2</v>
      </c>
      <c r="S75">
        <f t="shared" si="11"/>
        <v>226.11154980498699</v>
      </c>
      <c r="T75">
        <f t="shared" si="12"/>
        <v>33.56863778122036</v>
      </c>
      <c r="U75">
        <f t="shared" si="13"/>
        <v>31.290285714285719</v>
      </c>
      <c r="V75">
        <f t="shared" si="14"/>
        <v>4.5865882897549692</v>
      </c>
      <c r="W75">
        <f t="shared" si="15"/>
        <v>70.192749816610899</v>
      </c>
      <c r="X75">
        <f t="shared" si="16"/>
        <v>3.4226400713119807</v>
      </c>
      <c r="Y75">
        <f t="shared" si="17"/>
        <v>4.8760592514955485</v>
      </c>
      <c r="Z75">
        <f t="shared" si="18"/>
        <v>1.1639482184429886</v>
      </c>
      <c r="AA75">
        <f t="shared" si="19"/>
        <v>-32.555719812401129</v>
      </c>
      <c r="AB75">
        <f t="shared" si="20"/>
        <v>161.16616462797367</v>
      </c>
      <c r="AC75">
        <f t="shared" si="21"/>
        <v>13.181572783966196</v>
      </c>
      <c r="AD75">
        <f t="shared" si="22"/>
        <v>367.90356740452575</v>
      </c>
      <c r="AE75">
        <f t="shared" si="23"/>
        <v>14.957685850576715</v>
      </c>
      <c r="AF75">
        <f t="shared" si="24"/>
        <v>0.75800981540930135</v>
      </c>
      <c r="AG75">
        <f t="shared" si="25"/>
        <v>4.1966407961643606</v>
      </c>
      <c r="AH75">
        <v>399.26542514506622</v>
      </c>
      <c r="AI75">
        <v>388.77852121212101</v>
      </c>
      <c r="AJ75">
        <v>1.7217712650488051</v>
      </c>
      <c r="AK75">
        <v>61.262167210891882</v>
      </c>
      <c r="AL75">
        <f t="shared" si="26"/>
        <v>0.73822493905671482</v>
      </c>
      <c r="AM75">
        <v>33.035179123809549</v>
      </c>
      <c r="AN75">
        <v>33.705842424242427</v>
      </c>
      <c r="AO75">
        <v>-1.9565064935031422E-3</v>
      </c>
      <c r="AP75">
        <v>100.85</v>
      </c>
      <c r="AQ75">
        <v>327</v>
      </c>
      <c r="AR75">
        <v>50</v>
      </c>
      <c r="AS75">
        <f t="shared" si="27"/>
        <v>1</v>
      </c>
      <c r="AT75">
        <f t="shared" si="28"/>
        <v>0</v>
      </c>
      <c r="AU75">
        <f t="shared" si="29"/>
        <v>47451.318870653537</v>
      </c>
      <c r="AV75">
        <f t="shared" si="30"/>
        <v>1199.988571428572</v>
      </c>
      <c r="AW75">
        <f t="shared" si="31"/>
        <v>1025.9144278782321</v>
      </c>
      <c r="AX75">
        <f t="shared" si="32"/>
        <v>0.85493683215407068</v>
      </c>
      <c r="AY75">
        <f t="shared" si="33"/>
        <v>0.18842808605735628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1675360058.0999999</v>
      </c>
      <c r="BF75">
        <v>373.16114285714281</v>
      </c>
      <c r="BG75">
        <v>387.23085714285708</v>
      </c>
      <c r="BH75">
        <v>33.712414285714281</v>
      </c>
      <c r="BI75">
        <v>33.036228571428573</v>
      </c>
      <c r="BJ75">
        <v>378.30542857142848</v>
      </c>
      <c r="BK75">
        <v>33.433642857142857</v>
      </c>
      <c r="BL75">
        <v>649.92985714285714</v>
      </c>
      <c r="BM75">
        <v>101.4247142857143</v>
      </c>
      <c r="BN75">
        <v>9.9906357142857144E-2</v>
      </c>
      <c r="BO75">
        <v>32.370214285714283</v>
      </c>
      <c r="BP75">
        <v>31.290285714285719</v>
      </c>
      <c r="BQ75">
        <v>999.89999999999986</v>
      </c>
      <c r="BR75">
        <v>0</v>
      </c>
      <c r="BS75">
        <v>0</v>
      </c>
      <c r="BT75">
        <v>8979.2885714285694</v>
      </c>
      <c r="BU75">
        <v>0</v>
      </c>
      <c r="BV75">
        <v>31.42858571428571</v>
      </c>
      <c r="BW75">
        <v>-14.06977142857143</v>
      </c>
      <c r="BX75">
        <v>386.18028571428567</v>
      </c>
      <c r="BY75">
        <v>400.46057142857143</v>
      </c>
      <c r="BZ75">
        <v>0.67619600000000002</v>
      </c>
      <c r="CA75">
        <v>387.23085714285708</v>
      </c>
      <c r="CB75">
        <v>33.036228571428573</v>
      </c>
      <c r="CC75">
        <v>3.419272857142857</v>
      </c>
      <c r="CD75">
        <v>3.3506900000000002</v>
      </c>
      <c r="CE75">
        <v>26.224157142857141</v>
      </c>
      <c r="CF75">
        <v>25.88158571428572</v>
      </c>
      <c r="CG75">
        <v>1199.988571428572</v>
      </c>
      <c r="CH75">
        <v>0.50002342857142856</v>
      </c>
      <c r="CI75">
        <v>0.49997657142857138</v>
      </c>
      <c r="CJ75">
        <v>0</v>
      </c>
      <c r="CK75">
        <v>997.57357142857131</v>
      </c>
      <c r="CL75">
        <v>4.9990899999999998</v>
      </c>
      <c r="CM75">
        <v>10841.342857142859</v>
      </c>
      <c r="CN75">
        <v>9557.852857142856</v>
      </c>
      <c r="CO75">
        <v>41.375</v>
      </c>
      <c r="CP75">
        <v>43.25</v>
      </c>
      <c r="CQ75">
        <v>42.186999999999998</v>
      </c>
      <c r="CR75">
        <v>42.311999999999998</v>
      </c>
      <c r="CS75">
        <v>42.811999999999998</v>
      </c>
      <c r="CT75">
        <v>597.52142857142849</v>
      </c>
      <c r="CU75">
        <v>597.46714285714279</v>
      </c>
      <c r="CV75">
        <v>0</v>
      </c>
      <c r="CW75">
        <v>1675360078.3</v>
      </c>
      <c r="CX75">
        <v>0</v>
      </c>
      <c r="CY75">
        <v>1675353449.5</v>
      </c>
      <c r="CZ75" t="s">
        <v>356</v>
      </c>
      <c r="DA75">
        <v>1675353449.5</v>
      </c>
      <c r="DB75">
        <v>1675353444</v>
      </c>
      <c r="DC75">
        <v>1</v>
      </c>
      <c r="DD75">
        <v>8.2000000000000003E-2</v>
      </c>
      <c r="DE75">
        <v>2.5000000000000001E-2</v>
      </c>
      <c r="DF75">
        <v>-5.3170000000000002</v>
      </c>
      <c r="DG75">
        <v>0.30099999999999999</v>
      </c>
      <c r="DH75">
        <v>415</v>
      </c>
      <c r="DI75">
        <v>32</v>
      </c>
      <c r="DJ75">
        <v>0.41</v>
      </c>
      <c r="DK75">
        <v>0.21</v>
      </c>
      <c r="DL75">
        <v>-13.899156097560979</v>
      </c>
      <c r="DM75">
        <v>-1.074779790940759</v>
      </c>
      <c r="DN75">
        <v>0.111387173690779</v>
      </c>
      <c r="DO75">
        <v>0</v>
      </c>
      <c r="DP75">
        <v>0.70823917073170728</v>
      </c>
      <c r="DQ75">
        <v>4.6467721254355533E-2</v>
      </c>
      <c r="DR75">
        <v>5.287188200108546E-2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365</v>
      </c>
      <c r="EA75">
        <v>3.2981400000000001</v>
      </c>
      <c r="EB75">
        <v>2.6251699999999998</v>
      </c>
      <c r="EC75">
        <v>9.5405400000000001E-2</v>
      </c>
      <c r="ED75">
        <v>9.6344399999999997E-2</v>
      </c>
      <c r="EE75">
        <v>0.1391</v>
      </c>
      <c r="EF75">
        <v>0.136125</v>
      </c>
      <c r="EG75">
        <v>27350.3</v>
      </c>
      <c r="EH75">
        <v>27789</v>
      </c>
      <c r="EI75">
        <v>28122.400000000001</v>
      </c>
      <c r="EJ75">
        <v>29587.599999999999</v>
      </c>
      <c r="EK75">
        <v>33320.800000000003</v>
      </c>
      <c r="EL75">
        <v>35485.5</v>
      </c>
      <c r="EM75">
        <v>39698.5</v>
      </c>
      <c r="EN75">
        <v>42288.4</v>
      </c>
      <c r="EO75">
        <v>1.61595</v>
      </c>
      <c r="EP75">
        <v>2.2276699999999998</v>
      </c>
      <c r="EQ75">
        <v>6.8564E-2</v>
      </c>
      <c r="ER75">
        <v>0</v>
      </c>
      <c r="ES75">
        <v>30.172599999999999</v>
      </c>
      <c r="ET75">
        <v>999.9</v>
      </c>
      <c r="EU75">
        <v>73.099999999999994</v>
      </c>
      <c r="EV75">
        <v>32.700000000000003</v>
      </c>
      <c r="EW75">
        <v>35.803400000000003</v>
      </c>
      <c r="EX75">
        <v>57.4908</v>
      </c>
      <c r="EY75">
        <v>-3.7820499999999999</v>
      </c>
      <c r="EZ75">
        <v>2</v>
      </c>
      <c r="FA75">
        <v>0.31376999999999999</v>
      </c>
      <c r="FB75">
        <v>-0.303282</v>
      </c>
      <c r="FC75">
        <v>20.273399999999999</v>
      </c>
      <c r="FD75">
        <v>5.2210299999999998</v>
      </c>
      <c r="FE75">
        <v>12.004099999999999</v>
      </c>
      <c r="FF75">
        <v>4.9873000000000003</v>
      </c>
      <c r="FG75">
        <v>3.2846500000000001</v>
      </c>
      <c r="FH75">
        <v>9999</v>
      </c>
      <c r="FI75">
        <v>9999</v>
      </c>
      <c r="FJ75">
        <v>9999</v>
      </c>
      <c r="FK75">
        <v>999.9</v>
      </c>
      <c r="FL75">
        <v>1.8658300000000001</v>
      </c>
      <c r="FM75">
        <v>1.8621799999999999</v>
      </c>
      <c r="FN75">
        <v>1.86419</v>
      </c>
      <c r="FO75">
        <v>1.8603400000000001</v>
      </c>
      <c r="FP75">
        <v>1.8609599999999999</v>
      </c>
      <c r="FQ75">
        <v>1.8601399999999999</v>
      </c>
      <c r="FR75">
        <v>1.86188</v>
      </c>
      <c r="FS75">
        <v>1.85846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-5.1539999999999999</v>
      </c>
      <c r="GH75">
        <v>0.27879999999999999</v>
      </c>
      <c r="GI75">
        <v>-3.8812981962806838</v>
      </c>
      <c r="GJ75">
        <v>-3.9744887815693084E-3</v>
      </c>
      <c r="GK75">
        <v>1.847162108954052E-6</v>
      </c>
      <c r="GL75">
        <v>-4.4217609294687878E-10</v>
      </c>
      <c r="GM75">
        <v>-3.5710143375135749E-2</v>
      </c>
      <c r="GN75">
        <v>-2.5986294017825021E-3</v>
      </c>
      <c r="GO75">
        <v>9.7579789506272807E-4</v>
      </c>
      <c r="GP75">
        <v>-1.8446741173202889E-5</v>
      </c>
      <c r="GQ75">
        <v>6</v>
      </c>
      <c r="GR75">
        <v>2080</v>
      </c>
      <c r="GS75">
        <v>4</v>
      </c>
      <c r="GT75">
        <v>32</v>
      </c>
      <c r="GU75">
        <v>110.2</v>
      </c>
      <c r="GV75">
        <v>110.3</v>
      </c>
      <c r="GW75">
        <v>1.3061499999999999</v>
      </c>
      <c r="GX75">
        <v>2.5561500000000001</v>
      </c>
      <c r="GY75">
        <v>2.04834</v>
      </c>
      <c r="GZ75">
        <v>2.6135299999999999</v>
      </c>
      <c r="HA75">
        <v>2.1972700000000001</v>
      </c>
      <c r="HB75">
        <v>2.32056</v>
      </c>
      <c r="HC75">
        <v>37.698700000000002</v>
      </c>
      <c r="HD75">
        <v>14.5611</v>
      </c>
      <c r="HE75">
        <v>18</v>
      </c>
      <c r="HF75">
        <v>311.30799999999999</v>
      </c>
      <c r="HG75">
        <v>767.01099999999997</v>
      </c>
      <c r="HH75">
        <v>30.999400000000001</v>
      </c>
      <c r="HI75">
        <v>31.457799999999999</v>
      </c>
      <c r="HJ75">
        <v>30.000499999999999</v>
      </c>
      <c r="HK75">
        <v>31.353999999999999</v>
      </c>
      <c r="HL75">
        <v>31.3185</v>
      </c>
      <c r="HM75">
        <v>26.136299999999999</v>
      </c>
      <c r="HN75">
        <v>7.1123000000000003</v>
      </c>
      <c r="HO75">
        <v>100</v>
      </c>
      <c r="HP75">
        <v>31</v>
      </c>
      <c r="HQ75">
        <v>404.70800000000003</v>
      </c>
      <c r="HR75">
        <v>33.0627</v>
      </c>
      <c r="HS75">
        <v>99.099199999999996</v>
      </c>
      <c r="HT75">
        <v>98.065700000000007</v>
      </c>
    </row>
    <row r="76" spans="1:228" x14ac:dyDescent="0.2">
      <c r="A76">
        <v>61</v>
      </c>
      <c r="B76">
        <v>1675360064.0999999</v>
      </c>
      <c r="C76">
        <v>240</v>
      </c>
      <c r="D76" t="s">
        <v>480</v>
      </c>
      <c r="E76" t="s">
        <v>481</v>
      </c>
      <c r="F76">
        <v>4</v>
      </c>
      <c r="G76">
        <v>1675360061.7874999</v>
      </c>
      <c r="H76">
        <f t="shared" si="0"/>
        <v>7.2800532283412976E-4</v>
      </c>
      <c r="I76">
        <f t="shared" si="1"/>
        <v>0.72800532283412978</v>
      </c>
      <c r="J76">
        <f t="shared" si="2"/>
        <v>4.2707762982996629</v>
      </c>
      <c r="K76">
        <f t="shared" si="3"/>
        <v>379.34825000000001</v>
      </c>
      <c r="L76">
        <f t="shared" si="4"/>
        <v>261.43470238590595</v>
      </c>
      <c r="M76">
        <f t="shared" si="5"/>
        <v>26.541751334652851</v>
      </c>
      <c r="N76">
        <f t="shared" si="6"/>
        <v>38.512740767954469</v>
      </c>
      <c r="O76">
        <f t="shared" si="7"/>
        <v>6.1762897430409296E-2</v>
      </c>
      <c r="P76">
        <f t="shared" si="8"/>
        <v>2.7745774871617028</v>
      </c>
      <c r="Q76">
        <f t="shared" si="9"/>
        <v>6.1009146980767384E-2</v>
      </c>
      <c r="R76">
        <f t="shared" si="10"/>
        <v>3.8197671849374962E-2</v>
      </c>
      <c r="S76">
        <f t="shared" si="11"/>
        <v>226.11344735890009</v>
      </c>
      <c r="T76">
        <f t="shared" si="12"/>
        <v>33.563193677697527</v>
      </c>
      <c r="U76">
        <f t="shared" si="13"/>
        <v>31.283650000000002</v>
      </c>
      <c r="V76">
        <f t="shared" si="14"/>
        <v>4.5848569268671113</v>
      </c>
      <c r="W76">
        <f t="shared" si="15"/>
        <v>70.185189732299449</v>
      </c>
      <c r="X76">
        <f t="shared" si="16"/>
        <v>3.4211725449051058</v>
      </c>
      <c r="Y76">
        <f t="shared" si="17"/>
        <v>4.8744935476475195</v>
      </c>
      <c r="Z76">
        <f t="shared" si="18"/>
        <v>1.1636843819620055</v>
      </c>
      <c r="AA76">
        <f t="shared" si="19"/>
        <v>-32.105034736985125</v>
      </c>
      <c r="AB76">
        <f t="shared" si="20"/>
        <v>161.68054835069236</v>
      </c>
      <c r="AC76">
        <f t="shared" si="21"/>
        <v>13.192324807214025</v>
      </c>
      <c r="AD76">
        <f t="shared" si="22"/>
        <v>368.88128577982138</v>
      </c>
      <c r="AE76">
        <f t="shared" si="23"/>
        <v>14.961593906970535</v>
      </c>
      <c r="AF76">
        <f t="shared" si="24"/>
        <v>0.73968979768604204</v>
      </c>
      <c r="AG76">
        <f t="shared" si="25"/>
        <v>4.2707762982996629</v>
      </c>
      <c r="AH76">
        <v>406.23048536113862</v>
      </c>
      <c r="AI76">
        <v>395.68635757575748</v>
      </c>
      <c r="AJ76">
        <v>1.7183273181069689</v>
      </c>
      <c r="AK76">
        <v>61.262167210891882</v>
      </c>
      <c r="AL76">
        <f t="shared" si="26"/>
        <v>0.72800532283412978</v>
      </c>
      <c r="AM76">
        <v>33.038483048311697</v>
      </c>
      <c r="AN76">
        <v>33.693470909090912</v>
      </c>
      <c r="AO76">
        <v>-9.0303246752857988E-4</v>
      </c>
      <c r="AP76">
        <v>100.85</v>
      </c>
      <c r="AQ76">
        <v>327</v>
      </c>
      <c r="AR76">
        <v>50</v>
      </c>
      <c r="AS76">
        <f t="shared" si="27"/>
        <v>1</v>
      </c>
      <c r="AT76">
        <f t="shared" si="28"/>
        <v>0</v>
      </c>
      <c r="AU76">
        <f t="shared" si="29"/>
        <v>47628.976310004116</v>
      </c>
      <c r="AV76">
        <f t="shared" si="30"/>
        <v>1199.9962499999999</v>
      </c>
      <c r="AW76">
        <f t="shared" si="31"/>
        <v>1025.9212260926943</v>
      </c>
      <c r="AX76">
        <f t="shared" si="32"/>
        <v>0.85493702675545391</v>
      </c>
      <c r="AY76">
        <f t="shared" si="33"/>
        <v>0.18842846163802604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1675360061.7874999</v>
      </c>
      <c r="BF76">
        <v>379.34825000000001</v>
      </c>
      <c r="BG76">
        <v>393.41862500000002</v>
      </c>
      <c r="BH76">
        <v>33.698349999999998</v>
      </c>
      <c r="BI76">
        <v>33.038537499999997</v>
      </c>
      <c r="BJ76">
        <v>384.51</v>
      </c>
      <c r="BK76">
        <v>33.419612499999999</v>
      </c>
      <c r="BL76">
        <v>649.96962499999995</v>
      </c>
      <c r="BM76">
        <v>101.4235</v>
      </c>
      <c r="BN76">
        <v>9.9943875000000001E-2</v>
      </c>
      <c r="BO76">
        <v>32.364525</v>
      </c>
      <c r="BP76">
        <v>31.283650000000002</v>
      </c>
      <c r="BQ76">
        <v>999.9</v>
      </c>
      <c r="BR76">
        <v>0</v>
      </c>
      <c r="BS76">
        <v>0</v>
      </c>
      <c r="BT76">
        <v>9013.3612499999999</v>
      </c>
      <c r="BU76">
        <v>0</v>
      </c>
      <c r="BV76">
        <v>31.229975</v>
      </c>
      <c r="BW76">
        <v>-14.0702625</v>
      </c>
      <c r="BX76">
        <v>392.57762500000001</v>
      </c>
      <c r="BY76">
        <v>406.86062500000003</v>
      </c>
      <c r="BZ76">
        <v>0.65982762500000003</v>
      </c>
      <c r="CA76">
        <v>393.41862500000002</v>
      </c>
      <c r="CB76">
        <v>33.038537499999997</v>
      </c>
      <c r="CC76">
        <v>3.4178012500000001</v>
      </c>
      <c r="CD76">
        <v>3.3508787500000001</v>
      </c>
      <c r="CE76">
        <v>26.216862500000001</v>
      </c>
      <c r="CF76">
        <v>25.882549999999998</v>
      </c>
      <c r="CG76">
        <v>1199.9962499999999</v>
      </c>
      <c r="CH76">
        <v>0.50001687500000003</v>
      </c>
      <c r="CI76">
        <v>0.49998312499999997</v>
      </c>
      <c r="CJ76">
        <v>0</v>
      </c>
      <c r="CK76">
        <v>997.15125</v>
      </c>
      <c r="CL76">
        <v>4.9990899999999998</v>
      </c>
      <c r="CM76">
        <v>10836.5875</v>
      </c>
      <c r="CN76">
        <v>9557.880000000001</v>
      </c>
      <c r="CO76">
        <v>41.375</v>
      </c>
      <c r="CP76">
        <v>43.25</v>
      </c>
      <c r="CQ76">
        <v>42.186999999999998</v>
      </c>
      <c r="CR76">
        <v>42.311999999999998</v>
      </c>
      <c r="CS76">
        <v>42.811999999999998</v>
      </c>
      <c r="CT76">
        <v>597.51749999999993</v>
      </c>
      <c r="CU76">
        <v>597.47874999999999</v>
      </c>
      <c r="CV76">
        <v>0</v>
      </c>
      <c r="CW76">
        <v>1675360082.5</v>
      </c>
      <c r="CX76">
        <v>0</v>
      </c>
      <c r="CY76">
        <v>1675353449.5</v>
      </c>
      <c r="CZ76" t="s">
        <v>356</v>
      </c>
      <c r="DA76">
        <v>1675353449.5</v>
      </c>
      <c r="DB76">
        <v>1675353444</v>
      </c>
      <c r="DC76">
        <v>1</v>
      </c>
      <c r="DD76">
        <v>8.2000000000000003E-2</v>
      </c>
      <c r="DE76">
        <v>2.5000000000000001E-2</v>
      </c>
      <c r="DF76">
        <v>-5.3170000000000002</v>
      </c>
      <c r="DG76">
        <v>0.30099999999999999</v>
      </c>
      <c r="DH76">
        <v>415</v>
      </c>
      <c r="DI76">
        <v>32</v>
      </c>
      <c r="DJ76">
        <v>0.41</v>
      </c>
      <c r="DK76">
        <v>0.21</v>
      </c>
      <c r="DL76">
        <v>-13.975792500000001</v>
      </c>
      <c r="DM76">
        <v>-0.83409118198870857</v>
      </c>
      <c r="DN76">
        <v>8.5187162728606089E-2</v>
      </c>
      <c r="DO76">
        <v>0</v>
      </c>
      <c r="DP76">
        <v>0.71150619999999998</v>
      </c>
      <c r="DQ76">
        <v>-0.43665766604127892</v>
      </c>
      <c r="DR76">
        <v>4.296740861874266E-2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357</v>
      </c>
      <c r="EA76">
        <v>3.2983099999999999</v>
      </c>
      <c r="EB76">
        <v>2.6255500000000001</v>
      </c>
      <c r="EC76">
        <v>9.6697699999999998E-2</v>
      </c>
      <c r="ED76">
        <v>9.7610299999999997E-2</v>
      </c>
      <c r="EE76">
        <v>0.139068</v>
      </c>
      <c r="EF76">
        <v>0.136128</v>
      </c>
      <c r="EG76">
        <v>27310.6</v>
      </c>
      <c r="EH76">
        <v>27749.7</v>
      </c>
      <c r="EI76">
        <v>28121.7</v>
      </c>
      <c r="EJ76">
        <v>29587.3</v>
      </c>
      <c r="EK76">
        <v>33321.1</v>
      </c>
      <c r="EL76">
        <v>35485</v>
      </c>
      <c r="EM76">
        <v>39697.4</v>
      </c>
      <c r="EN76">
        <v>42287.9</v>
      </c>
      <c r="EO76">
        <v>1.6166499999999999</v>
      </c>
      <c r="EP76">
        <v>2.2275200000000002</v>
      </c>
      <c r="EQ76">
        <v>6.8727899999999995E-2</v>
      </c>
      <c r="ER76">
        <v>0</v>
      </c>
      <c r="ES76">
        <v>30.1633</v>
      </c>
      <c r="ET76">
        <v>999.9</v>
      </c>
      <c r="EU76">
        <v>73.099999999999994</v>
      </c>
      <c r="EV76">
        <v>32.700000000000003</v>
      </c>
      <c r="EW76">
        <v>35.802700000000002</v>
      </c>
      <c r="EX76">
        <v>57.250799999999998</v>
      </c>
      <c r="EY76">
        <v>-3.7580100000000001</v>
      </c>
      <c r="EZ76">
        <v>2</v>
      </c>
      <c r="FA76">
        <v>0.31402400000000003</v>
      </c>
      <c r="FB76">
        <v>-0.30462699999999998</v>
      </c>
      <c r="FC76">
        <v>20.273499999999999</v>
      </c>
      <c r="FD76">
        <v>5.2208800000000002</v>
      </c>
      <c r="FE76">
        <v>12.004099999999999</v>
      </c>
      <c r="FF76">
        <v>4.9871999999999996</v>
      </c>
      <c r="FG76">
        <v>3.2846500000000001</v>
      </c>
      <c r="FH76">
        <v>9999</v>
      </c>
      <c r="FI76">
        <v>9999</v>
      </c>
      <c r="FJ76">
        <v>9999</v>
      </c>
      <c r="FK76">
        <v>999.9</v>
      </c>
      <c r="FL76">
        <v>1.8658300000000001</v>
      </c>
      <c r="FM76">
        <v>1.8621799999999999</v>
      </c>
      <c r="FN76">
        <v>1.86419</v>
      </c>
      <c r="FO76">
        <v>1.8603099999999999</v>
      </c>
      <c r="FP76">
        <v>1.86097</v>
      </c>
      <c r="FQ76">
        <v>1.86016</v>
      </c>
      <c r="FR76">
        <v>1.86188</v>
      </c>
      <c r="FS76">
        <v>1.8584700000000001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-5.173</v>
      </c>
      <c r="GH76">
        <v>0.27879999999999999</v>
      </c>
      <c r="GI76">
        <v>-3.8812981962806838</v>
      </c>
      <c r="GJ76">
        <v>-3.9744887815693084E-3</v>
      </c>
      <c r="GK76">
        <v>1.847162108954052E-6</v>
      </c>
      <c r="GL76">
        <v>-4.4217609294687878E-10</v>
      </c>
      <c r="GM76">
        <v>-3.5710143375135749E-2</v>
      </c>
      <c r="GN76">
        <v>-2.5986294017825021E-3</v>
      </c>
      <c r="GO76">
        <v>9.7579789506272807E-4</v>
      </c>
      <c r="GP76">
        <v>-1.8446741173202889E-5</v>
      </c>
      <c r="GQ76">
        <v>6</v>
      </c>
      <c r="GR76">
        <v>2080</v>
      </c>
      <c r="GS76">
        <v>4</v>
      </c>
      <c r="GT76">
        <v>32</v>
      </c>
      <c r="GU76">
        <v>110.2</v>
      </c>
      <c r="GV76">
        <v>110.3</v>
      </c>
      <c r="GW76">
        <v>1.32324</v>
      </c>
      <c r="GX76">
        <v>2.5573700000000001</v>
      </c>
      <c r="GY76">
        <v>2.04834</v>
      </c>
      <c r="GZ76">
        <v>2.6122999999999998</v>
      </c>
      <c r="HA76">
        <v>2.1972700000000001</v>
      </c>
      <c r="HB76">
        <v>2.2888199999999999</v>
      </c>
      <c r="HC76">
        <v>37.722799999999999</v>
      </c>
      <c r="HD76">
        <v>14.552300000000001</v>
      </c>
      <c r="HE76">
        <v>18</v>
      </c>
      <c r="HF76">
        <v>311.63299999999998</v>
      </c>
      <c r="HG76">
        <v>766.90099999999995</v>
      </c>
      <c r="HH76">
        <v>30.999500000000001</v>
      </c>
      <c r="HI76">
        <v>31.461200000000002</v>
      </c>
      <c r="HJ76">
        <v>30.000399999999999</v>
      </c>
      <c r="HK76">
        <v>31.3567</v>
      </c>
      <c r="HL76">
        <v>31.321300000000001</v>
      </c>
      <c r="HM76">
        <v>26.497900000000001</v>
      </c>
      <c r="HN76">
        <v>7.1123000000000003</v>
      </c>
      <c r="HO76">
        <v>100</v>
      </c>
      <c r="HP76">
        <v>31</v>
      </c>
      <c r="HQ76">
        <v>411.387</v>
      </c>
      <c r="HR76">
        <v>33.0627</v>
      </c>
      <c r="HS76">
        <v>99.096599999999995</v>
      </c>
      <c r="HT76">
        <v>98.064499999999995</v>
      </c>
    </row>
    <row r="77" spans="1:228" x14ac:dyDescent="0.2">
      <c r="A77">
        <v>62</v>
      </c>
      <c r="B77">
        <v>1675360068.0999999</v>
      </c>
      <c r="C77">
        <v>244</v>
      </c>
      <c r="D77" t="s">
        <v>482</v>
      </c>
      <c r="E77" t="s">
        <v>483</v>
      </c>
      <c r="F77">
        <v>4</v>
      </c>
      <c r="G77">
        <v>1675360066.0999999</v>
      </c>
      <c r="H77">
        <f t="shared" si="0"/>
        <v>7.2500715443452729E-4</v>
      </c>
      <c r="I77">
        <f t="shared" si="1"/>
        <v>0.72500715443452735</v>
      </c>
      <c r="J77">
        <f t="shared" si="2"/>
        <v>4.2549971905632562</v>
      </c>
      <c r="K77">
        <f t="shared" si="3"/>
        <v>386.54100000000011</v>
      </c>
      <c r="L77">
        <f t="shared" si="4"/>
        <v>268.71645543786229</v>
      </c>
      <c r="M77">
        <f t="shared" si="5"/>
        <v>27.281189099595693</v>
      </c>
      <c r="N77">
        <f t="shared" si="6"/>
        <v>39.243216789845256</v>
      </c>
      <c r="O77">
        <f t="shared" si="7"/>
        <v>6.1649979781236021E-2</v>
      </c>
      <c r="P77">
        <f t="shared" si="8"/>
        <v>2.7775020116467628</v>
      </c>
      <c r="Q77">
        <f t="shared" si="9"/>
        <v>6.0899745207559017E-2</v>
      </c>
      <c r="R77">
        <f t="shared" si="10"/>
        <v>3.8128985593392277E-2</v>
      </c>
      <c r="S77">
        <f t="shared" si="11"/>
        <v>226.11204609107747</v>
      </c>
      <c r="T77">
        <f t="shared" si="12"/>
        <v>33.556244065256287</v>
      </c>
      <c r="U77">
        <f t="shared" si="13"/>
        <v>31.270071428571431</v>
      </c>
      <c r="V77">
        <f t="shared" si="14"/>
        <v>4.5813158365913971</v>
      </c>
      <c r="W77">
        <f t="shared" si="15"/>
        <v>70.193593665406965</v>
      </c>
      <c r="X77">
        <f t="shared" si="16"/>
        <v>3.4203083181290874</v>
      </c>
      <c r="Y77">
        <f t="shared" si="17"/>
        <v>4.8726787439217478</v>
      </c>
      <c r="Z77">
        <f t="shared" si="18"/>
        <v>1.1610075184623097</v>
      </c>
      <c r="AA77">
        <f t="shared" si="19"/>
        <v>-31.972815510562654</v>
      </c>
      <c r="AB77">
        <f t="shared" si="20"/>
        <v>162.89647750874579</v>
      </c>
      <c r="AC77">
        <f t="shared" si="21"/>
        <v>13.27622585796977</v>
      </c>
      <c r="AD77">
        <f t="shared" si="22"/>
        <v>370.31193394723039</v>
      </c>
      <c r="AE77">
        <f t="shared" si="23"/>
        <v>14.972463702976119</v>
      </c>
      <c r="AF77">
        <f t="shared" si="24"/>
        <v>0.72752365335928892</v>
      </c>
      <c r="AG77">
        <f t="shared" si="25"/>
        <v>4.2549971905632562</v>
      </c>
      <c r="AH77">
        <v>413.10617400126569</v>
      </c>
      <c r="AI77">
        <v>402.5841515151514</v>
      </c>
      <c r="AJ77">
        <v>1.716628762404119</v>
      </c>
      <c r="AK77">
        <v>61.262167210891882</v>
      </c>
      <c r="AL77">
        <f t="shared" si="26"/>
        <v>0.72500715443452735</v>
      </c>
      <c r="AM77">
        <v>33.039722898701307</v>
      </c>
      <c r="AN77">
        <v>33.687901818181807</v>
      </c>
      <c r="AO77">
        <v>-2.4342424242186289E-4</v>
      </c>
      <c r="AP77">
        <v>100.85</v>
      </c>
      <c r="AQ77">
        <v>328</v>
      </c>
      <c r="AR77">
        <v>50</v>
      </c>
      <c r="AS77">
        <f t="shared" si="27"/>
        <v>1</v>
      </c>
      <c r="AT77">
        <f t="shared" si="28"/>
        <v>0</v>
      </c>
      <c r="AU77">
        <f t="shared" si="29"/>
        <v>47710.821472454263</v>
      </c>
      <c r="AV77">
        <f t="shared" si="30"/>
        <v>1199.988571428571</v>
      </c>
      <c r="AW77">
        <f t="shared" si="31"/>
        <v>1025.9146850212833</v>
      </c>
      <c r="AX77">
        <f t="shared" si="32"/>
        <v>0.8549370464419882</v>
      </c>
      <c r="AY77">
        <f t="shared" si="33"/>
        <v>0.18842849963303732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1675360066.0999999</v>
      </c>
      <c r="BF77">
        <v>386.54100000000011</v>
      </c>
      <c r="BG77">
        <v>400.62085714285712</v>
      </c>
      <c r="BH77">
        <v>33.689628571428571</v>
      </c>
      <c r="BI77">
        <v>33.04071428571428</v>
      </c>
      <c r="BJ77">
        <v>391.72214285714279</v>
      </c>
      <c r="BK77">
        <v>33.410899999999998</v>
      </c>
      <c r="BL77">
        <v>650.02142857142849</v>
      </c>
      <c r="BM77">
        <v>101.4241428571429</v>
      </c>
      <c r="BN77">
        <v>9.9930371428571446E-2</v>
      </c>
      <c r="BO77">
        <v>32.357928571428573</v>
      </c>
      <c r="BP77">
        <v>31.270071428571431</v>
      </c>
      <c r="BQ77">
        <v>999.89999999999986</v>
      </c>
      <c r="BR77">
        <v>0</v>
      </c>
      <c r="BS77">
        <v>0</v>
      </c>
      <c r="BT77">
        <v>9028.841428571428</v>
      </c>
      <c r="BU77">
        <v>0</v>
      </c>
      <c r="BV77">
        <v>30.882357142857138</v>
      </c>
      <c r="BW77">
        <v>-14.0801</v>
      </c>
      <c r="BX77">
        <v>400.01728571428572</v>
      </c>
      <c r="BY77">
        <v>414.31</v>
      </c>
      <c r="BZ77">
        <v>0.64891642857142862</v>
      </c>
      <c r="CA77">
        <v>400.62085714285712</v>
      </c>
      <c r="CB77">
        <v>33.04071428571428</v>
      </c>
      <c r="CC77">
        <v>3.416944285714286</v>
      </c>
      <c r="CD77">
        <v>3.3511314285714282</v>
      </c>
      <c r="CE77">
        <v>26.212614285714292</v>
      </c>
      <c r="CF77">
        <v>25.883800000000001</v>
      </c>
      <c r="CG77">
        <v>1199.988571428571</v>
      </c>
      <c r="CH77">
        <v>0.50001499999999999</v>
      </c>
      <c r="CI77">
        <v>0.49998500000000012</v>
      </c>
      <c r="CJ77">
        <v>0</v>
      </c>
      <c r="CK77">
        <v>996.649</v>
      </c>
      <c r="CL77">
        <v>4.9990899999999998</v>
      </c>
      <c r="CM77">
        <v>10830.87142857143</v>
      </c>
      <c r="CN77">
        <v>9557.81</v>
      </c>
      <c r="CO77">
        <v>41.436999999999998</v>
      </c>
      <c r="CP77">
        <v>43.25</v>
      </c>
      <c r="CQ77">
        <v>42.186999999999998</v>
      </c>
      <c r="CR77">
        <v>42.311999999999998</v>
      </c>
      <c r="CS77">
        <v>42.811999999999998</v>
      </c>
      <c r="CT77">
        <v>597.51285714285711</v>
      </c>
      <c r="CU77">
        <v>597.47571428571439</v>
      </c>
      <c r="CV77">
        <v>0</v>
      </c>
      <c r="CW77">
        <v>1675360086.0999999</v>
      </c>
      <c r="CX77">
        <v>0</v>
      </c>
      <c r="CY77">
        <v>1675353449.5</v>
      </c>
      <c r="CZ77" t="s">
        <v>356</v>
      </c>
      <c r="DA77">
        <v>1675353449.5</v>
      </c>
      <c r="DB77">
        <v>1675353444</v>
      </c>
      <c r="DC77">
        <v>1</v>
      </c>
      <c r="DD77">
        <v>8.2000000000000003E-2</v>
      </c>
      <c r="DE77">
        <v>2.5000000000000001E-2</v>
      </c>
      <c r="DF77">
        <v>-5.3170000000000002</v>
      </c>
      <c r="DG77">
        <v>0.30099999999999999</v>
      </c>
      <c r="DH77">
        <v>415</v>
      </c>
      <c r="DI77">
        <v>32</v>
      </c>
      <c r="DJ77">
        <v>0.41</v>
      </c>
      <c r="DK77">
        <v>0.21</v>
      </c>
      <c r="DL77">
        <v>-14.020122499999999</v>
      </c>
      <c r="DM77">
        <v>-0.52161163227014051</v>
      </c>
      <c r="DN77">
        <v>5.8186087200893688E-2</v>
      </c>
      <c r="DO77">
        <v>0</v>
      </c>
      <c r="DP77">
        <v>0.6857065</v>
      </c>
      <c r="DQ77">
        <v>-0.31789254033771308</v>
      </c>
      <c r="DR77">
        <v>3.1466893060802817E-2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357</v>
      </c>
      <c r="EA77">
        <v>3.2982999999999998</v>
      </c>
      <c r="EB77">
        <v>2.6253899999999999</v>
      </c>
      <c r="EC77">
        <v>9.7975900000000005E-2</v>
      </c>
      <c r="ED77">
        <v>9.8881800000000006E-2</v>
      </c>
      <c r="EE77">
        <v>0.13905000000000001</v>
      </c>
      <c r="EF77">
        <v>0.136133</v>
      </c>
      <c r="EG77">
        <v>27271.599999999999</v>
      </c>
      <c r="EH77">
        <v>27710</v>
      </c>
      <c r="EI77">
        <v>28121.4</v>
      </c>
      <c r="EJ77">
        <v>29586.799999999999</v>
      </c>
      <c r="EK77">
        <v>33321.599999999999</v>
      </c>
      <c r="EL77">
        <v>35484.1</v>
      </c>
      <c r="EM77">
        <v>39697</v>
      </c>
      <c r="EN77">
        <v>42287.1</v>
      </c>
      <c r="EO77">
        <v>1.61565</v>
      </c>
      <c r="EP77">
        <v>2.2276699999999998</v>
      </c>
      <c r="EQ77">
        <v>6.8239900000000006E-2</v>
      </c>
      <c r="ER77">
        <v>0</v>
      </c>
      <c r="ES77">
        <v>30.151900000000001</v>
      </c>
      <c r="ET77">
        <v>999.9</v>
      </c>
      <c r="EU77">
        <v>73.099999999999994</v>
      </c>
      <c r="EV77">
        <v>32.6</v>
      </c>
      <c r="EW77">
        <v>35.605899999999998</v>
      </c>
      <c r="EX77">
        <v>57.370800000000003</v>
      </c>
      <c r="EY77">
        <v>-3.6818900000000001</v>
      </c>
      <c r="EZ77">
        <v>2</v>
      </c>
      <c r="FA77">
        <v>0.31442599999999998</v>
      </c>
      <c r="FB77">
        <v>-0.303813</v>
      </c>
      <c r="FC77">
        <v>20.273499999999999</v>
      </c>
      <c r="FD77">
        <v>5.2207299999999996</v>
      </c>
      <c r="FE77">
        <v>12.004099999999999</v>
      </c>
      <c r="FF77">
        <v>4.98705</v>
      </c>
      <c r="FG77">
        <v>3.2846500000000001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1.8621799999999999</v>
      </c>
      <c r="FN77">
        <v>1.8642000000000001</v>
      </c>
      <c r="FO77">
        <v>1.8603400000000001</v>
      </c>
      <c r="FP77">
        <v>1.8609800000000001</v>
      </c>
      <c r="FQ77">
        <v>1.86016</v>
      </c>
      <c r="FR77">
        <v>1.86188</v>
      </c>
      <c r="FS77">
        <v>1.85849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-5.19</v>
      </c>
      <c r="GH77">
        <v>0.2787</v>
      </c>
      <c r="GI77">
        <v>-3.8812981962806838</v>
      </c>
      <c r="GJ77">
        <v>-3.9744887815693084E-3</v>
      </c>
      <c r="GK77">
        <v>1.847162108954052E-6</v>
      </c>
      <c r="GL77">
        <v>-4.4217609294687878E-10</v>
      </c>
      <c r="GM77">
        <v>-3.5710143375135749E-2</v>
      </c>
      <c r="GN77">
        <v>-2.5986294017825021E-3</v>
      </c>
      <c r="GO77">
        <v>9.7579789506272807E-4</v>
      </c>
      <c r="GP77">
        <v>-1.8446741173202889E-5</v>
      </c>
      <c r="GQ77">
        <v>6</v>
      </c>
      <c r="GR77">
        <v>2080</v>
      </c>
      <c r="GS77">
        <v>4</v>
      </c>
      <c r="GT77">
        <v>32</v>
      </c>
      <c r="GU77">
        <v>110.3</v>
      </c>
      <c r="GV77">
        <v>110.4</v>
      </c>
      <c r="GW77">
        <v>1.34155</v>
      </c>
      <c r="GX77">
        <v>2.5500500000000001</v>
      </c>
      <c r="GY77">
        <v>2.04834</v>
      </c>
      <c r="GZ77">
        <v>2.6135299999999999</v>
      </c>
      <c r="HA77">
        <v>2.1972700000000001</v>
      </c>
      <c r="HB77">
        <v>2.2851599999999999</v>
      </c>
      <c r="HC77">
        <v>37.722799999999999</v>
      </c>
      <c r="HD77">
        <v>14.552300000000001</v>
      </c>
      <c r="HE77">
        <v>18</v>
      </c>
      <c r="HF77">
        <v>311.20699999999999</v>
      </c>
      <c r="HG77">
        <v>767.09799999999996</v>
      </c>
      <c r="HH77">
        <v>30.9999</v>
      </c>
      <c r="HI77">
        <v>31.463999999999999</v>
      </c>
      <c r="HJ77">
        <v>30.000399999999999</v>
      </c>
      <c r="HK77">
        <v>31.360800000000001</v>
      </c>
      <c r="HL77">
        <v>31.325099999999999</v>
      </c>
      <c r="HM77">
        <v>26.856200000000001</v>
      </c>
      <c r="HN77">
        <v>7.1123000000000003</v>
      </c>
      <c r="HO77">
        <v>100</v>
      </c>
      <c r="HP77">
        <v>31</v>
      </c>
      <c r="HQ77">
        <v>418.06599999999997</v>
      </c>
      <c r="HR77">
        <v>33.0627</v>
      </c>
      <c r="HS77">
        <v>99.095500000000001</v>
      </c>
      <c r="HT77">
        <v>98.062700000000007</v>
      </c>
    </row>
    <row r="78" spans="1:228" x14ac:dyDescent="0.2">
      <c r="A78">
        <v>63</v>
      </c>
      <c r="B78">
        <v>1675360071.5999999</v>
      </c>
      <c r="C78">
        <v>247.5</v>
      </c>
      <c r="D78" t="s">
        <v>484</v>
      </c>
      <c r="E78" t="s">
        <v>485</v>
      </c>
      <c r="F78">
        <v>4</v>
      </c>
      <c r="G78">
        <v>1675360069.5285721</v>
      </c>
      <c r="H78">
        <f t="shared" si="0"/>
        <v>7.2100977998238022E-4</v>
      </c>
      <c r="I78">
        <f t="shared" si="1"/>
        <v>0.72100977998238025</v>
      </c>
      <c r="J78">
        <f t="shared" si="2"/>
        <v>4.4101045588900751</v>
      </c>
      <c r="K78">
        <f t="shared" si="3"/>
        <v>392.20114285714288</v>
      </c>
      <c r="L78">
        <f t="shared" si="4"/>
        <v>269.74260830935611</v>
      </c>
      <c r="M78">
        <f t="shared" si="5"/>
        <v>27.385221883309804</v>
      </c>
      <c r="N78">
        <f t="shared" si="6"/>
        <v>39.817644632963258</v>
      </c>
      <c r="O78">
        <f t="shared" si="7"/>
        <v>6.1376686155684139E-2</v>
      </c>
      <c r="P78">
        <f t="shared" si="8"/>
        <v>2.7776432104777138</v>
      </c>
      <c r="Q78">
        <f t="shared" si="9"/>
        <v>6.0633082439189204E-2</v>
      </c>
      <c r="R78">
        <f t="shared" si="10"/>
        <v>3.7961735662210144E-2</v>
      </c>
      <c r="S78">
        <f t="shared" si="11"/>
        <v>226.11144480551968</v>
      </c>
      <c r="T78">
        <f t="shared" si="12"/>
        <v>33.559826968011421</v>
      </c>
      <c r="U78">
        <f t="shared" si="13"/>
        <v>31.26381428571429</v>
      </c>
      <c r="V78">
        <f t="shared" si="14"/>
        <v>4.5796848682698172</v>
      </c>
      <c r="W78">
        <f t="shared" si="15"/>
        <v>70.177044920404029</v>
      </c>
      <c r="X78">
        <f t="shared" si="16"/>
        <v>3.4199956107542602</v>
      </c>
      <c r="Y78">
        <f t="shared" si="17"/>
        <v>4.8733821930422918</v>
      </c>
      <c r="Z78">
        <f t="shared" si="18"/>
        <v>1.1596892575155571</v>
      </c>
      <c r="AA78">
        <f t="shared" si="19"/>
        <v>-31.796531297222966</v>
      </c>
      <c r="AB78">
        <f t="shared" si="20"/>
        <v>164.2246829242028</v>
      </c>
      <c r="AC78">
        <f t="shared" si="21"/>
        <v>13.383552546487911</v>
      </c>
      <c r="AD78">
        <f t="shared" si="22"/>
        <v>371.92314897898746</v>
      </c>
      <c r="AE78">
        <f t="shared" si="23"/>
        <v>15.092907591048387</v>
      </c>
      <c r="AF78">
        <f t="shared" si="24"/>
        <v>0.72054983684399165</v>
      </c>
      <c r="AG78">
        <f t="shared" si="25"/>
        <v>4.4101045588900751</v>
      </c>
      <c r="AH78">
        <v>419.21823436905657</v>
      </c>
      <c r="AI78">
        <v>408.56962424242442</v>
      </c>
      <c r="AJ78">
        <v>1.7108614845727159</v>
      </c>
      <c r="AK78">
        <v>61.262167210891882</v>
      </c>
      <c r="AL78">
        <f t="shared" si="26"/>
        <v>0.72100977998238025</v>
      </c>
      <c r="AM78">
        <v>33.04232126545454</v>
      </c>
      <c r="AN78">
        <v>33.686118787878797</v>
      </c>
      <c r="AO78">
        <v>-1.0856137411193089E-4</v>
      </c>
      <c r="AP78">
        <v>100.85</v>
      </c>
      <c r="AQ78">
        <v>328</v>
      </c>
      <c r="AR78">
        <v>50</v>
      </c>
      <c r="AS78">
        <f t="shared" si="27"/>
        <v>1</v>
      </c>
      <c r="AT78">
        <f t="shared" si="28"/>
        <v>0</v>
      </c>
      <c r="AU78">
        <f t="shared" si="29"/>
        <v>47714.320399218886</v>
      </c>
      <c r="AV78">
        <f t="shared" si="30"/>
        <v>1199.984285714286</v>
      </c>
      <c r="AW78">
        <f t="shared" si="31"/>
        <v>1025.9111278785078</v>
      </c>
      <c r="AX78">
        <f t="shared" si="32"/>
        <v>0.85493713550410222</v>
      </c>
      <c r="AY78">
        <f t="shared" si="33"/>
        <v>0.18842867152291726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1675360069.5285721</v>
      </c>
      <c r="BF78">
        <v>392.20114285714288</v>
      </c>
      <c r="BG78">
        <v>406.39385714285709</v>
      </c>
      <c r="BH78">
        <v>33.686728571428581</v>
      </c>
      <c r="BI78">
        <v>33.044014285714283</v>
      </c>
      <c r="BJ78">
        <v>397.39800000000002</v>
      </c>
      <c r="BK78">
        <v>33.407985714285722</v>
      </c>
      <c r="BL78">
        <v>650.00285714285724</v>
      </c>
      <c r="BM78">
        <v>101.42357142857141</v>
      </c>
      <c r="BN78">
        <v>9.995892857142856E-2</v>
      </c>
      <c r="BO78">
        <v>32.360485714285709</v>
      </c>
      <c r="BP78">
        <v>31.26381428571429</v>
      </c>
      <c r="BQ78">
        <v>999.89999999999986</v>
      </c>
      <c r="BR78">
        <v>0</v>
      </c>
      <c r="BS78">
        <v>0</v>
      </c>
      <c r="BT78">
        <v>9029.6428571428569</v>
      </c>
      <c r="BU78">
        <v>0</v>
      </c>
      <c r="BV78">
        <v>30.599414285714289</v>
      </c>
      <c r="BW78">
        <v>-14.192628571428569</v>
      </c>
      <c r="BX78">
        <v>405.8737142857143</v>
      </c>
      <c r="BY78">
        <v>420.28142857142848</v>
      </c>
      <c r="BZ78">
        <v>0.64272799999999997</v>
      </c>
      <c r="CA78">
        <v>406.39385714285709</v>
      </c>
      <c r="CB78">
        <v>33.044014285714283</v>
      </c>
      <c r="CC78">
        <v>3.4166285714285709</v>
      </c>
      <c r="CD78">
        <v>3.3514400000000002</v>
      </c>
      <c r="CE78">
        <v>26.211028571428571</v>
      </c>
      <c r="CF78">
        <v>25.885371428571428</v>
      </c>
      <c r="CG78">
        <v>1199.984285714286</v>
      </c>
      <c r="CH78">
        <v>0.50001299999999993</v>
      </c>
      <c r="CI78">
        <v>0.49998700000000001</v>
      </c>
      <c r="CJ78">
        <v>0</v>
      </c>
      <c r="CK78">
        <v>996.06742857142865</v>
      </c>
      <c r="CL78">
        <v>4.9990899999999998</v>
      </c>
      <c r="CM78">
        <v>10826.37142857143</v>
      </c>
      <c r="CN78">
        <v>9557.7757142857135</v>
      </c>
      <c r="CO78">
        <v>41.436999999999998</v>
      </c>
      <c r="CP78">
        <v>43.25</v>
      </c>
      <c r="CQ78">
        <v>42.186999999999998</v>
      </c>
      <c r="CR78">
        <v>42.311999999999998</v>
      </c>
      <c r="CS78">
        <v>42.811999999999998</v>
      </c>
      <c r="CT78">
        <v>597.50714285714287</v>
      </c>
      <c r="CU78">
        <v>597.47714285714289</v>
      </c>
      <c r="CV78">
        <v>0</v>
      </c>
      <c r="CW78">
        <v>1675360089.7</v>
      </c>
      <c r="CX78">
        <v>0</v>
      </c>
      <c r="CY78">
        <v>1675353449.5</v>
      </c>
      <c r="CZ78" t="s">
        <v>356</v>
      </c>
      <c r="DA78">
        <v>1675353449.5</v>
      </c>
      <c r="DB78">
        <v>1675353444</v>
      </c>
      <c r="DC78">
        <v>1</v>
      </c>
      <c r="DD78">
        <v>8.2000000000000003E-2</v>
      </c>
      <c r="DE78">
        <v>2.5000000000000001E-2</v>
      </c>
      <c r="DF78">
        <v>-5.3170000000000002</v>
      </c>
      <c r="DG78">
        <v>0.30099999999999999</v>
      </c>
      <c r="DH78">
        <v>415</v>
      </c>
      <c r="DI78">
        <v>32</v>
      </c>
      <c r="DJ78">
        <v>0.41</v>
      </c>
      <c r="DK78">
        <v>0.21</v>
      </c>
      <c r="DL78">
        <v>-14.05927073170732</v>
      </c>
      <c r="DM78">
        <v>-0.65766480836232244</v>
      </c>
      <c r="DN78">
        <v>7.2763587261568605E-2</v>
      </c>
      <c r="DO78">
        <v>0</v>
      </c>
      <c r="DP78">
        <v>0.67025865853658539</v>
      </c>
      <c r="DQ78">
        <v>-0.23338450871080199</v>
      </c>
      <c r="DR78">
        <v>2.3611368626574539E-2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357</v>
      </c>
      <c r="EA78">
        <v>3.2982999999999998</v>
      </c>
      <c r="EB78">
        <v>2.62548</v>
      </c>
      <c r="EC78">
        <v>9.9077600000000002E-2</v>
      </c>
      <c r="ED78">
        <v>9.9981E-2</v>
      </c>
      <c r="EE78">
        <v>0.139043</v>
      </c>
      <c r="EF78">
        <v>0.13614299999999999</v>
      </c>
      <c r="EG78">
        <v>27238.2</v>
      </c>
      <c r="EH78">
        <v>27676.1</v>
      </c>
      <c r="EI78">
        <v>28121.4</v>
      </c>
      <c r="EJ78">
        <v>29586.7</v>
      </c>
      <c r="EK78">
        <v>33322.199999999997</v>
      </c>
      <c r="EL78">
        <v>35484.1</v>
      </c>
      <c r="EM78">
        <v>39697.4</v>
      </c>
      <c r="EN78">
        <v>42287.4</v>
      </c>
      <c r="EO78">
        <v>1.6150199999999999</v>
      </c>
      <c r="EP78">
        <v>2.2275</v>
      </c>
      <c r="EQ78">
        <v>6.8903000000000006E-2</v>
      </c>
      <c r="ER78">
        <v>0</v>
      </c>
      <c r="ES78">
        <v>30.142399999999999</v>
      </c>
      <c r="ET78">
        <v>999.9</v>
      </c>
      <c r="EU78">
        <v>73.099999999999994</v>
      </c>
      <c r="EV78">
        <v>32.6</v>
      </c>
      <c r="EW78">
        <v>35.6004</v>
      </c>
      <c r="EX78">
        <v>57.190800000000003</v>
      </c>
      <c r="EY78">
        <v>-3.8621799999999999</v>
      </c>
      <c r="EZ78">
        <v>2</v>
      </c>
      <c r="FA78">
        <v>0.31467699999999998</v>
      </c>
      <c r="FB78">
        <v>-0.30310500000000001</v>
      </c>
      <c r="FC78">
        <v>20.273399999999999</v>
      </c>
      <c r="FD78">
        <v>5.2195400000000003</v>
      </c>
      <c r="FE78">
        <v>12.004099999999999</v>
      </c>
      <c r="FF78">
        <v>4.9871499999999997</v>
      </c>
      <c r="FG78">
        <v>3.2845499999999999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1.8621799999999999</v>
      </c>
      <c r="FN78">
        <v>1.8641799999999999</v>
      </c>
      <c r="FO78">
        <v>1.86033</v>
      </c>
      <c r="FP78">
        <v>1.8609800000000001</v>
      </c>
      <c r="FQ78">
        <v>1.8601399999999999</v>
      </c>
      <c r="FR78">
        <v>1.86188</v>
      </c>
      <c r="FS78">
        <v>1.8585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-5.2069999999999999</v>
      </c>
      <c r="GH78">
        <v>0.2787</v>
      </c>
      <c r="GI78">
        <v>-3.8812981962806838</v>
      </c>
      <c r="GJ78">
        <v>-3.9744887815693084E-3</v>
      </c>
      <c r="GK78">
        <v>1.847162108954052E-6</v>
      </c>
      <c r="GL78">
        <v>-4.4217609294687878E-10</v>
      </c>
      <c r="GM78">
        <v>-3.5710143375135749E-2</v>
      </c>
      <c r="GN78">
        <v>-2.5986294017825021E-3</v>
      </c>
      <c r="GO78">
        <v>9.7579789506272807E-4</v>
      </c>
      <c r="GP78">
        <v>-1.8446741173202889E-5</v>
      </c>
      <c r="GQ78">
        <v>6</v>
      </c>
      <c r="GR78">
        <v>2080</v>
      </c>
      <c r="GS78">
        <v>4</v>
      </c>
      <c r="GT78">
        <v>32</v>
      </c>
      <c r="GU78">
        <v>110.4</v>
      </c>
      <c r="GV78">
        <v>110.5</v>
      </c>
      <c r="GW78">
        <v>1.3574200000000001</v>
      </c>
      <c r="GX78">
        <v>2.5549300000000001</v>
      </c>
      <c r="GY78">
        <v>2.04834</v>
      </c>
      <c r="GZ78">
        <v>2.6135299999999999</v>
      </c>
      <c r="HA78">
        <v>2.1972700000000001</v>
      </c>
      <c r="HB78">
        <v>2.2985799999999998</v>
      </c>
      <c r="HC78">
        <v>37.722799999999999</v>
      </c>
      <c r="HD78">
        <v>14.552300000000001</v>
      </c>
      <c r="HE78">
        <v>18</v>
      </c>
      <c r="HF78">
        <v>310.94099999999997</v>
      </c>
      <c r="HG78">
        <v>766.96100000000001</v>
      </c>
      <c r="HH78">
        <v>31.0001</v>
      </c>
      <c r="HI78">
        <v>31.467199999999998</v>
      </c>
      <c r="HJ78">
        <v>30.000499999999999</v>
      </c>
      <c r="HK78">
        <v>31.363900000000001</v>
      </c>
      <c r="HL78">
        <v>31.3277</v>
      </c>
      <c r="HM78">
        <v>27.173999999999999</v>
      </c>
      <c r="HN78">
        <v>7.1123000000000003</v>
      </c>
      <c r="HO78">
        <v>100</v>
      </c>
      <c r="HP78">
        <v>31</v>
      </c>
      <c r="HQ78">
        <v>424.74400000000003</v>
      </c>
      <c r="HR78">
        <v>33.0627</v>
      </c>
      <c r="HS78">
        <v>99.096100000000007</v>
      </c>
      <c r="HT78">
        <v>98.063000000000002</v>
      </c>
    </row>
    <row r="79" spans="1:228" x14ac:dyDescent="0.2">
      <c r="A79">
        <v>64</v>
      </c>
      <c r="B79">
        <v>1675360075.5999999</v>
      </c>
      <c r="C79">
        <v>251.5</v>
      </c>
      <c r="D79" t="s">
        <v>486</v>
      </c>
      <c r="E79" t="s">
        <v>487</v>
      </c>
      <c r="F79">
        <v>4</v>
      </c>
      <c r="G79">
        <v>1675360073.5999999</v>
      </c>
      <c r="H79">
        <f t="shared" si="0"/>
        <v>7.1085665082975462E-4</v>
      </c>
      <c r="I79">
        <f t="shared" si="1"/>
        <v>0.71085665082975458</v>
      </c>
      <c r="J79">
        <f t="shared" si="2"/>
        <v>4.3968485930762018</v>
      </c>
      <c r="K79">
        <f t="shared" si="3"/>
        <v>398.97442857142858</v>
      </c>
      <c r="L79">
        <f t="shared" si="4"/>
        <v>275.34924978081989</v>
      </c>
      <c r="M79">
        <f t="shared" si="5"/>
        <v>27.953982856212907</v>
      </c>
      <c r="N79">
        <f t="shared" si="6"/>
        <v>40.504647625627705</v>
      </c>
      <c r="O79">
        <f t="shared" si="7"/>
        <v>6.0632481723584042E-2</v>
      </c>
      <c r="P79">
        <f t="shared" si="8"/>
        <v>2.7669408954230912</v>
      </c>
      <c r="Q79">
        <f t="shared" si="9"/>
        <v>5.9903915427798597E-2</v>
      </c>
      <c r="R79">
        <f t="shared" si="10"/>
        <v>3.7504676427717834E-2</v>
      </c>
      <c r="S79">
        <f t="shared" si="11"/>
        <v>226.1160228059293</v>
      </c>
      <c r="T79">
        <f t="shared" si="12"/>
        <v>33.563546803033034</v>
      </c>
      <c r="U79">
        <f t="shared" si="13"/>
        <v>31.252885714285711</v>
      </c>
      <c r="V79">
        <f t="shared" si="14"/>
        <v>4.5768374720743932</v>
      </c>
      <c r="W79">
        <f t="shared" si="15"/>
        <v>70.181486499098128</v>
      </c>
      <c r="X79">
        <f t="shared" si="16"/>
        <v>3.4195611789489408</v>
      </c>
      <c r="Y79">
        <f t="shared" si="17"/>
        <v>4.8724547591235243</v>
      </c>
      <c r="Z79">
        <f t="shared" si="18"/>
        <v>1.1572762931254523</v>
      </c>
      <c r="AA79">
        <f t="shared" si="19"/>
        <v>-31.34877830159218</v>
      </c>
      <c r="AB79">
        <f t="shared" si="20"/>
        <v>164.71923088082602</v>
      </c>
      <c r="AC79">
        <f t="shared" si="21"/>
        <v>13.474830684067024</v>
      </c>
      <c r="AD79">
        <f t="shared" si="22"/>
        <v>372.9613060692302</v>
      </c>
      <c r="AE79">
        <f t="shared" si="23"/>
        <v>15.199078015923618</v>
      </c>
      <c r="AF79">
        <f t="shared" si="24"/>
        <v>0.71380030577435516</v>
      </c>
      <c r="AG79">
        <f t="shared" si="25"/>
        <v>4.3968485930762018</v>
      </c>
      <c r="AH79">
        <v>426.20746595436498</v>
      </c>
      <c r="AI79">
        <v>415.48756969696962</v>
      </c>
      <c r="AJ79">
        <v>1.733353617606078</v>
      </c>
      <c r="AK79">
        <v>61.262167210891882</v>
      </c>
      <c r="AL79">
        <f t="shared" si="26"/>
        <v>0.71085665082975458</v>
      </c>
      <c r="AM79">
        <v>33.045759858008651</v>
      </c>
      <c r="AN79">
        <v>33.680189696969691</v>
      </c>
      <c r="AO79">
        <v>-6.3985791986205897E-5</v>
      </c>
      <c r="AP79">
        <v>100.85</v>
      </c>
      <c r="AQ79">
        <v>327</v>
      </c>
      <c r="AR79">
        <v>50</v>
      </c>
      <c r="AS79">
        <f t="shared" si="27"/>
        <v>1</v>
      </c>
      <c r="AT79">
        <f t="shared" si="28"/>
        <v>0</v>
      </c>
      <c r="AU79">
        <f t="shared" si="29"/>
        <v>47419.312189169483</v>
      </c>
      <c r="AV79">
        <f t="shared" si="30"/>
        <v>1200.005714285714</v>
      </c>
      <c r="AW79">
        <f t="shared" si="31"/>
        <v>1025.9297278787196</v>
      </c>
      <c r="AX79">
        <f t="shared" si="32"/>
        <v>0.85493736876860582</v>
      </c>
      <c r="AY79">
        <f t="shared" si="33"/>
        <v>0.18842912172340912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1675360073.5999999</v>
      </c>
      <c r="BF79">
        <v>398.97442857142858</v>
      </c>
      <c r="BG79">
        <v>413.26628571428569</v>
      </c>
      <c r="BH79">
        <v>33.682985714285707</v>
      </c>
      <c r="BI79">
        <v>33.046328571428567</v>
      </c>
      <c r="BJ79">
        <v>404.18942857142861</v>
      </c>
      <c r="BK79">
        <v>33.404271428571427</v>
      </c>
      <c r="BL79">
        <v>650.0428571428572</v>
      </c>
      <c r="BM79">
        <v>101.4215714285714</v>
      </c>
      <c r="BN79">
        <v>0.10034257142857141</v>
      </c>
      <c r="BO79">
        <v>32.357114285714282</v>
      </c>
      <c r="BP79">
        <v>31.252885714285711</v>
      </c>
      <c r="BQ79">
        <v>999.89999999999986</v>
      </c>
      <c r="BR79">
        <v>0</v>
      </c>
      <c r="BS79">
        <v>0</v>
      </c>
      <c r="BT79">
        <v>8973.0342857142859</v>
      </c>
      <c r="BU79">
        <v>0</v>
      </c>
      <c r="BV79">
        <v>30.224485714285709</v>
      </c>
      <c r="BW79">
        <v>-14.291928571428571</v>
      </c>
      <c r="BX79">
        <v>412.8814285714285</v>
      </c>
      <c r="BY79">
        <v>427.39</v>
      </c>
      <c r="BZ79">
        <v>0.63666328571428565</v>
      </c>
      <c r="CA79">
        <v>413.26628571428569</v>
      </c>
      <c r="CB79">
        <v>33.046328571428567</v>
      </c>
      <c r="CC79">
        <v>3.4161828571428572</v>
      </c>
      <c r="CD79">
        <v>3.3516114285714291</v>
      </c>
      <c r="CE79">
        <v>26.208857142857141</v>
      </c>
      <c r="CF79">
        <v>25.886242857142861</v>
      </c>
      <c r="CG79">
        <v>1200.005714285714</v>
      </c>
      <c r="CH79">
        <v>0.50000500000000003</v>
      </c>
      <c r="CI79">
        <v>0.49999485714285707</v>
      </c>
      <c r="CJ79">
        <v>0</v>
      </c>
      <c r="CK79">
        <v>995.67142857142846</v>
      </c>
      <c r="CL79">
        <v>4.9990899999999998</v>
      </c>
      <c r="CM79">
        <v>10821.342857142859</v>
      </c>
      <c r="CN79">
        <v>9557.9057142857146</v>
      </c>
      <c r="CO79">
        <v>41.436999999999998</v>
      </c>
      <c r="CP79">
        <v>43.25</v>
      </c>
      <c r="CQ79">
        <v>42.186999999999998</v>
      </c>
      <c r="CR79">
        <v>42.311999999999998</v>
      </c>
      <c r="CS79">
        <v>42.811999999999998</v>
      </c>
      <c r="CT79">
        <v>597.50857142857149</v>
      </c>
      <c r="CU79">
        <v>597.49714285714288</v>
      </c>
      <c r="CV79">
        <v>0</v>
      </c>
      <c r="CW79">
        <v>1675360093.9000001</v>
      </c>
      <c r="CX79">
        <v>0</v>
      </c>
      <c r="CY79">
        <v>1675353449.5</v>
      </c>
      <c r="CZ79" t="s">
        <v>356</v>
      </c>
      <c r="DA79">
        <v>1675353449.5</v>
      </c>
      <c r="DB79">
        <v>1675353444</v>
      </c>
      <c r="DC79">
        <v>1</v>
      </c>
      <c r="DD79">
        <v>8.2000000000000003E-2</v>
      </c>
      <c r="DE79">
        <v>2.5000000000000001E-2</v>
      </c>
      <c r="DF79">
        <v>-5.3170000000000002</v>
      </c>
      <c r="DG79">
        <v>0.30099999999999999</v>
      </c>
      <c r="DH79">
        <v>415</v>
      </c>
      <c r="DI79">
        <v>32</v>
      </c>
      <c r="DJ79">
        <v>0.41</v>
      </c>
      <c r="DK79">
        <v>0.21</v>
      </c>
      <c r="DL79">
        <v>-14.121021951219509</v>
      </c>
      <c r="DM79">
        <v>-0.88978954703837099</v>
      </c>
      <c r="DN79">
        <v>9.694348998179951E-2</v>
      </c>
      <c r="DO79">
        <v>0</v>
      </c>
      <c r="DP79">
        <v>0.65658307317073161</v>
      </c>
      <c r="DQ79">
        <v>-0.16551746341463219</v>
      </c>
      <c r="DR79">
        <v>1.683373843294449E-2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357</v>
      </c>
      <c r="EA79">
        <v>3.2984100000000001</v>
      </c>
      <c r="EB79">
        <v>2.6251500000000001</v>
      </c>
      <c r="EC79">
        <v>0.100346</v>
      </c>
      <c r="ED79">
        <v>0.101226</v>
      </c>
      <c r="EE79">
        <v>0.13902800000000001</v>
      </c>
      <c r="EF79">
        <v>0.13614299999999999</v>
      </c>
      <c r="EG79">
        <v>27199.3</v>
      </c>
      <c r="EH79">
        <v>27637.7</v>
      </c>
      <c r="EI79">
        <v>28120.799999999999</v>
      </c>
      <c r="EJ79">
        <v>29586.6</v>
      </c>
      <c r="EK79">
        <v>33321.599999999999</v>
      </c>
      <c r="EL79">
        <v>35484.1</v>
      </c>
      <c r="EM79">
        <v>39695.9</v>
      </c>
      <c r="EN79">
        <v>42287.3</v>
      </c>
      <c r="EO79">
        <v>1.61815</v>
      </c>
      <c r="EP79">
        <v>2.22743</v>
      </c>
      <c r="EQ79">
        <v>6.8694400000000003E-2</v>
      </c>
      <c r="ER79">
        <v>0</v>
      </c>
      <c r="ES79">
        <v>30.128699999999998</v>
      </c>
      <c r="ET79">
        <v>999.9</v>
      </c>
      <c r="EU79">
        <v>73.099999999999994</v>
      </c>
      <c r="EV79">
        <v>32.700000000000003</v>
      </c>
      <c r="EW79">
        <v>35.802300000000002</v>
      </c>
      <c r="EX79">
        <v>57.070799999999998</v>
      </c>
      <c r="EY79">
        <v>-3.7740399999999998</v>
      </c>
      <c r="EZ79">
        <v>2</v>
      </c>
      <c r="FA79">
        <v>0.31492100000000001</v>
      </c>
      <c r="FB79">
        <v>-0.30209399999999997</v>
      </c>
      <c r="FC79">
        <v>20.273599999999998</v>
      </c>
      <c r="FD79">
        <v>5.2199900000000001</v>
      </c>
      <c r="FE79">
        <v>12.004300000000001</v>
      </c>
      <c r="FF79">
        <v>4.9870999999999999</v>
      </c>
      <c r="FG79">
        <v>3.2845</v>
      </c>
      <c r="FH79">
        <v>9999</v>
      </c>
      <c r="FI79">
        <v>9999</v>
      </c>
      <c r="FJ79">
        <v>9999</v>
      </c>
      <c r="FK79">
        <v>999.9</v>
      </c>
      <c r="FL79">
        <v>1.8658300000000001</v>
      </c>
      <c r="FM79">
        <v>1.8621799999999999</v>
      </c>
      <c r="FN79">
        <v>1.8641700000000001</v>
      </c>
      <c r="FO79">
        <v>1.86033</v>
      </c>
      <c r="FP79">
        <v>1.86097</v>
      </c>
      <c r="FQ79">
        <v>1.86019</v>
      </c>
      <c r="FR79">
        <v>1.86188</v>
      </c>
      <c r="FS79">
        <v>1.85849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-5.2249999999999996</v>
      </c>
      <c r="GH79">
        <v>0.27879999999999999</v>
      </c>
      <c r="GI79">
        <v>-3.8812981962806838</v>
      </c>
      <c r="GJ79">
        <v>-3.9744887815693084E-3</v>
      </c>
      <c r="GK79">
        <v>1.847162108954052E-6</v>
      </c>
      <c r="GL79">
        <v>-4.4217609294687878E-10</v>
      </c>
      <c r="GM79">
        <v>-3.5710143375135749E-2</v>
      </c>
      <c r="GN79">
        <v>-2.5986294017825021E-3</v>
      </c>
      <c r="GO79">
        <v>9.7579789506272807E-4</v>
      </c>
      <c r="GP79">
        <v>-1.8446741173202889E-5</v>
      </c>
      <c r="GQ79">
        <v>6</v>
      </c>
      <c r="GR79">
        <v>2080</v>
      </c>
      <c r="GS79">
        <v>4</v>
      </c>
      <c r="GT79">
        <v>32</v>
      </c>
      <c r="GU79">
        <v>110.4</v>
      </c>
      <c r="GV79">
        <v>110.5</v>
      </c>
      <c r="GW79">
        <v>1.3757299999999999</v>
      </c>
      <c r="GX79">
        <v>2.5537100000000001</v>
      </c>
      <c r="GY79">
        <v>2.04834</v>
      </c>
      <c r="GZ79">
        <v>2.6135299999999999</v>
      </c>
      <c r="HA79">
        <v>2.1972700000000001</v>
      </c>
      <c r="HB79">
        <v>2.2973599999999998</v>
      </c>
      <c r="HC79">
        <v>37.722799999999999</v>
      </c>
      <c r="HD79">
        <v>14.552300000000001</v>
      </c>
      <c r="HE79">
        <v>18</v>
      </c>
      <c r="HF79">
        <v>312.351</v>
      </c>
      <c r="HG79">
        <v>766.93299999999999</v>
      </c>
      <c r="HH79">
        <v>31.0002</v>
      </c>
      <c r="HI79">
        <v>31.469899999999999</v>
      </c>
      <c r="HJ79">
        <v>30.000499999999999</v>
      </c>
      <c r="HK79">
        <v>31.366599999999998</v>
      </c>
      <c r="HL79">
        <v>31.331099999999999</v>
      </c>
      <c r="HM79">
        <v>27.531600000000001</v>
      </c>
      <c r="HN79">
        <v>7.1123000000000003</v>
      </c>
      <c r="HO79">
        <v>100</v>
      </c>
      <c r="HP79">
        <v>31</v>
      </c>
      <c r="HQ79">
        <v>431.44200000000001</v>
      </c>
      <c r="HR79">
        <v>33.0627</v>
      </c>
      <c r="HS79">
        <v>99.093000000000004</v>
      </c>
      <c r="HT79">
        <v>98.062799999999996</v>
      </c>
    </row>
    <row r="80" spans="1:228" x14ac:dyDescent="0.2">
      <c r="A80">
        <v>65</v>
      </c>
      <c r="B80">
        <v>1675360079.5999999</v>
      </c>
      <c r="C80">
        <v>255.5</v>
      </c>
      <c r="D80" t="s">
        <v>488</v>
      </c>
      <c r="E80" t="s">
        <v>489</v>
      </c>
      <c r="F80">
        <v>4</v>
      </c>
      <c r="G80">
        <v>1675360077.2874999</v>
      </c>
      <c r="H80">
        <f t="shared" ref="H80:H143" si="34">(I80)/1000</f>
        <v>7.0898457914968878E-4</v>
      </c>
      <c r="I80">
        <f t="shared" ref="I80:I143" si="35">IF(BD80, AL80, AF80)</f>
        <v>0.70898457914968882</v>
      </c>
      <c r="J80">
        <f t="shared" ref="J80:J143" si="36">IF(BD80, AG80, AE80)</f>
        <v>4.4494980219083065</v>
      </c>
      <c r="K80">
        <f t="shared" ref="K80:K143" si="37">BF80 - IF(AS80&gt;1, J80*AZ80*100/(AU80*BT80), 0)</f>
        <v>405.13437499999998</v>
      </c>
      <c r="L80">
        <f t="shared" ref="L80:L143" si="38">((R80-H80/2)*K80-J80)/(R80+H80/2)</f>
        <v>279.89037085847451</v>
      </c>
      <c r="M80">
        <f t="shared" ref="M80:M143" si="39">L80*(BM80+BN80)/1000</f>
        <v>28.415318821756813</v>
      </c>
      <c r="N80">
        <f t="shared" ref="N80:N143" si="40">(BF80 - IF(AS80&gt;1, J80*AZ80*100/(AU80*BT80), 0))*(BM80+BN80)/1000</f>
        <v>41.13046974773988</v>
      </c>
      <c r="O80">
        <f t="shared" ref="O80:O143" si="41">2/((1/Q80-1/P80)+SIGN(Q80)*SQRT((1/Q80-1/P80)*(1/Q80-1/P80) + 4*BA80/((BA80+1)*(BA80+1))*(2*1/Q80*1/P80-1/P80*1/P80)))</f>
        <v>6.0567793387082597E-2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2.7702717293882899</v>
      </c>
      <c r="Q80">
        <f t="shared" ref="Q80:Q143" si="43">H80*(1000-(1000*0.61365*EXP(17.502*U80/(240.97+U80))/(BM80+BN80)+BH80)/2)/(1000*0.61365*EXP(17.502*U80/(240.97+U80))/(BM80+BN80)-BH80)</f>
        <v>5.9841633643550378E-2</v>
      </c>
      <c r="R80">
        <f t="shared" ref="R80:R143" si="44">1/((BA80+1)/(O80/1.6)+1/(P80/1.37)) + BA80/((BA80+1)/(O80/1.6) + BA80/(P80/1.37))</f>
        <v>3.746553812812288E-2</v>
      </c>
      <c r="S80">
        <f t="shared" ref="S80:S143" si="45">(AV80*AY80)</f>
        <v>226.11565760950452</v>
      </c>
      <c r="T80">
        <f t="shared" ref="T80:T143" si="46">(BO80+(S80+2*0.95*0.0000000567*(((BO80+$B$6)+273)^4-(BO80+273)^4)-44100*H80)/(1.84*29.3*P80+8*0.95*0.0000000567*(BO80+273)^3))</f>
        <v>33.560415209396929</v>
      </c>
      <c r="U80">
        <f t="shared" ref="U80:U143" si="47">($C$6*BP80+$D$6*BQ80+$E$6*T80)</f>
        <v>31.2450875</v>
      </c>
      <c r="V80">
        <f t="shared" ref="V80:V143" si="48">0.61365*EXP(17.502*U80/(240.97+U80))</f>
        <v>4.5748066208194933</v>
      </c>
      <c r="W80">
        <f t="shared" ref="W80:W143" si="49">(X80/Y80*100)</f>
        <v>70.18627724877841</v>
      </c>
      <c r="X80">
        <f t="shared" ref="X80:X143" si="50">BH80*(BM80+BN80)/1000</f>
        <v>3.4193502556562092</v>
      </c>
      <c r="Y80">
        <f t="shared" ref="Y80:Y143" si="51">0.61365*EXP(17.502*BO80/(240.97+BO80))</f>
        <v>4.8718216575815365</v>
      </c>
      <c r="Z80">
        <f t="shared" ref="Z80:Z143" si="52">(V80-BH80*(BM80+BN80)/1000)</f>
        <v>1.1554563651632841</v>
      </c>
      <c r="AA80">
        <f t="shared" ref="AA80:AA143" si="53">(-H80*44100)</f>
        <v>-31.266219940501276</v>
      </c>
      <c r="AB80">
        <f t="shared" ref="AB80:AB143" si="54">2*29.3*P80*0.92*(BO80-U80)</f>
        <v>165.73841582240311</v>
      </c>
      <c r="AC80">
        <f t="shared" ref="AC80:AC143" si="55">2*0.95*0.0000000567*(((BO80+$B$6)+273)^4-(U80+273)^4)</f>
        <v>13.541230621155297</v>
      </c>
      <c r="AD80">
        <f t="shared" ref="AD80:AD143" si="56">S80+AC80+AA80+AB80</f>
        <v>374.12908411256166</v>
      </c>
      <c r="AE80">
        <f t="shared" ref="AE80:AE143" si="57">BL80*AS80*(BG80-BF80*(1000-AS80*BI80)/(1000-AS80*BH80))/(100*AZ80)</f>
        <v>15.206638160707589</v>
      </c>
      <c r="AF80">
        <f t="shared" ref="AF80:AF143" si="58">1000*BL80*AS80*(BH80-BI80)/(100*AZ80*(1000-AS80*BH80))</f>
        <v>0.70974989913509345</v>
      </c>
      <c r="AG80">
        <f t="shared" ref="AG80:AG143" si="59">(AH80 - AI80 - BM80*1000/(8.314*(BO80+273.15)) * AK80/BL80 * AJ80) * BL80/(100*AZ80) * (1000 - BI80)/1000</f>
        <v>4.4494980219083065</v>
      </c>
      <c r="AH80">
        <v>433.11155275799081</v>
      </c>
      <c r="AI80">
        <v>422.37990909090911</v>
      </c>
      <c r="AJ80">
        <v>1.7230055391506589</v>
      </c>
      <c r="AK80">
        <v>61.262167210891882</v>
      </c>
      <c r="AL80">
        <f t="shared" ref="AL80:AL143" si="60">(AN80 - AM80 + BM80*1000/(8.314*(BO80+273.15)) * AP80/BL80 * AO80) * BL80/(100*AZ80) * 1000/(1000 - AN80)</f>
        <v>0.70898457914968882</v>
      </c>
      <c r="AM80">
        <v>33.04720810735931</v>
      </c>
      <c r="AN80">
        <v>33.679473333333327</v>
      </c>
      <c r="AO80">
        <v>1.8618034449203391E-5</v>
      </c>
      <c r="AP80">
        <v>100.85</v>
      </c>
      <c r="AQ80">
        <v>327</v>
      </c>
      <c r="AR80">
        <v>50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47511.590610074243</v>
      </c>
      <c r="AV80">
        <f t="shared" ref="AV80:AV143" si="64">$B$10*BU80+$C$10*BV80+$F$10*CG80*(1-CJ80)</f>
        <v>1200.0037500000001</v>
      </c>
      <c r="AW80">
        <f t="shared" ref="AW80:AW143" si="65">AV80*AX80</f>
        <v>1025.9280510930075</v>
      </c>
      <c r="AX80">
        <f t="shared" ref="AX80:AX143" si="66">($B$10*$D$8+$C$10*$D$8+$F$10*((CT80+CL80)/MAX(CT80+CL80+CU80, 0.1)*$I$8+CU80/MAX(CT80+CL80+CU80, 0.1)*$J$8))/($B$10+$C$10+$F$10)</f>
        <v>0.85493737089822219</v>
      </c>
      <c r="AY80">
        <f t="shared" ref="AY80:AY143" si="67">($B$10*$K$8+$C$10*$K$8+$F$10*((CT80+CL80)/MAX(CT80+CL80+CU80, 0.1)*$P$8+CU80/MAX(CT80+CL80+CU80, 0.1)*$Q$8))/($B$10+$C$10+$F$10)</f>
        <v>0.18842912583356886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1675360077.2874999</v>
      </c>
      <c r="BF80">
        <v>405.13437499999998</v>
      </c>
      <c r="BG80">
        <v>419.436125</v>
      </c>
      <c r="BH80">
        <v>33.6805375</v>
      </c>
      <c r="BI80">
        <v>33.047475000000013</v>
      </c>
      <c r="BJ80">
        <v>410.36637500000001</v>
      </c>
      <c r="BK80">
        <v>33.401837499999999</v>
      </c>
      <c r="BL80">
        <v>650.02600000000007</v>
      </c>
      <c r="BM80">
        <v>101.423125</v>
      </c>
      <c r="BN80">
        <v>9.990608749999999E-2</v>
      </c>
      <c r="BO80">
        <v>32.354812500000008</v>
      </c>
      <c r="BP80">
        <v>31.2450875</v>
      </c>
      <c r="BQ80">
        <v>999.9</v>
      </c>
      <c r="BR80">
        <v>0</v>
      </c>
      <c r="BS80">
        <v>0</v>
      </c>
      <c r="BT80">
        <v>8990.5475000000006</v>
      </c>
      <c r="BU80">
        <v>0</v>
      </c>
      <c r="BV80">
        <v>29.912775</v>
      </c>
      <c r="BW80">
        <v>-14.301625</v>
      </c>
      <c r="BX80">
        <v>419.25512500000002</v>
      </c>
      <c r="BY80">
        <v>433.77125000000001</v>
      </c>
      <c r="BZ80">
        <v>0.63307674999999997</v>
      </c>
      <c r="CA80">
        <v>419.436125</v>
      </c>
      <c r="CB80">
        <v>33.047475000000013</v>
      </c>
      <c r="CC80">
        <v>3.41598625</v>
      </c>
      <c r="CD80">
        <v>3.3517762499999999</v>
      </c>
      <c r="CE80">
        <v>26.207875000000001</v>
      </c>
      <c r="CF80">
        <v>25.887074999999999</v>
      </c>
      <c r="CG80">
        <v>1200.0037500000001</v>
      </c>
      <c r="CH80">
        <v>0.50000274999999994</v>
      </c>
      <c r="CI80">
        <v>0.49999725000000012</v>
      </c>
      <c r="CJ80">
        <v>0</v>
      </c>
      <c r="CK80">
        <v>994.8922500000001</v>
      </c>
      <c r="CL80">
        <v>4.9990899999999998</v>
      </c>
      <c r="CM80">
        <v>10816.5625</v>
      </c>
      <c r="CN80">
        <v>9557.9000000000015</v>
      </c>
      <c r="CO80">
        <v>41.436999999999998</v>
      </c>
      <c r="CP80">
        <v>43.242125000000001</v>
      </c>
      <c r="CQ80">
        <v>42.186999999999998</v>
      </c>
      <c r="CR80">
        <v>42.311999999999998</v>
      </c>
      <c r="CS80">
        <v>42.811999999999998</v>
      </c>
      <c r="CT80">
        <v>597.50749999999994</v>
      </c>
      <c r="CU80">
        <v>597.49625000000003</v>
      </c>
      <c r="CV80">
        <v>0</v>
      </c>
      <c r="CW80">
        <v>1675360098.0999999</v>
      </c>
      <c r="CX80">
        <v>0</v>
      </c>
      <c r="CY80">
        <v>1675353449.5</v>
      </c>
      <c r="CZ80" t="s">
        <v>356</v>
      </c>
      <c r="DA80">
        <v>1675353449.5</v>
      </c>
      <c r="DB80">
        <v>1675353444</v>
      </c>
      <c r="DC80">
        <v>1</v>
      </c>
      <c r="DD80">
        <v>8.2000000000000003E-2</v>
      </c>
      <c r="DE80">
        <v>2.5000000000000001E-2</v>
      </c>
      <c r="DF80">
        <v>-5.3170000000000002</v>
      </c>
      <c r="DG80">
        <v>0.30099999999999999</v>
      </c>
      <c r="DH80">
        <v>415</v>
      </c>
      <c r="DI80">
        <v>32</v>
      </c>
      <c r="DJ80">
        <v>0.41</v>
      </c>
      <c r="DK80">
        <v>0.21</v>
      </c>
      <c r="DL80">
        <v>-14.174053658536589</v>
      </c>
      <c r="DM80">
        <v>-0.93619024390245276</v>
      </c>
      <c r="DN80">
        <v>0.10013371084500319</v>
      </c>
      <c r="DO80">
        <v>0</v>
      </c>
      <c r="DP80">
        <v>0.6466265853658536</v>
      </c>
      <c r="DQ80">
        <v>-0.1134589547038337</v>
      </c>
      <c r="DR80">
        <v>1.151485997495031E-2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357</v>
      </c>
      <c r="EA80">
        <v>3.2981600000000002</v>
      </c>
      <c r="EB80">
        <v>2.6251199999999999</v>
      </c>
      <c r="EC80">
        <v>0.10159799999999999</v>
      </c>
      <c r="ED80">
        <v>0.10247100000000001</v>
      </c>
      <c r="EE80">
        <v>0.13902500000000001</v>
      </c>
      <c r="EF80">
        <v>0.13614999999999999</v>
      </c>
      <c r="EG80">
        <v>27161.5</v>
      </c>
      <c r="EH80">
        <v>27599.9</v>
      </c>
      <c r="EI80">
        <v>28120.9</v>
      </c>
      <c r="EJ80">
        <v>29587.1</v>
      </c>
      <c r="EK80">
        <v>33322.1</v>
      </c>
      <c r="EL80">
        <v>35484.199999999997</v>
      </c>
      <c r="EM80">
        <v>39696.199999999997</v>
      </c>
      <c r="EN80">
        <v>42287.7</v>
      </c>
      <c r="EO80">
        <v>1.6166799999999999</v>
      </c>
      <c r="EP80">
        <v>2.2275499999999999</v>
      </c>
      <c r="EQ80">
        <v>6.9431999999999994E-2</v>
      </c>
      <c r="ER80">
        <v>0</v>
      </c>
      <c r="ES80">
        <v>30.114899999999999</v>
      </c>
      <c r="ET80">
        <v>999.9</v>
      </c>
      <c r="EU80">
        <v>73.2</v>
      </c>
      <c r="EV80">
        <v>32.6</v>
      </c>
      <c r="EW80">
        <v>35.6511</v>
      </c>
      <c r="EX80">
        <v>57.3108</v>
      </c>
      <c r="EY80">
        <v>-3.6979099999999998</v>
      </c>
      <c r="EZ80">
        <v>2</v>
      </c>
      <c r="FA80">
        <v>0.31529499999999999</v>
      </c>
      <c r="FB80">
        <v>-0.30130699999999999</v>
      </c>
      <c r="FC80">
        <v>20.273700000000002</v>
      </c>
      <c r="FD80">
        <v>5.2198399999999996</v>
      </c>
      <c r="FE80">
        <v>12.004099999999999</v>
      </c>
      <c r="FF80">
        <v>4.9869000000000003</v>
      </c>
      <c r="FG80">
        <v>3.2844500000000001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1.8621799999999999</v>
      </c>
      <c r="FN80">
        <v>1.8642000000000001</v>
      </c>
      <c r="FO80">
        <v>1.8603499999999999</v>
      </c>
      <c r="FP80">
        <v>1.8609800000000001</v>
      </c>
      <c r="FQ80">
        <v>1.8601799999999999</v>
      </c>
      <c r="FR80">
        <v>1.86188</v>
      </c>
      <c r="FS80">
        <v>1.85849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-5.242</v>
      </c>
      <c r="GH80">
        <v>0.2787</v>
      </c>
      <c r="GI80">
        <v>-3.8812981962806838</v>
      </c>
      <c r="GJ80">
        <v>-3.9744887815693084E-3</v>
      </c>
      <c r="GK80">
        <v>1.847162108954052E-6</v>
      </c>
      <c r="GL80">
        <v>-4.4217609294687878E-10</v>
      </c>
      <c r="GM80">
        <v>-3.5710143375135749E-2</v>
      </c>
      <c r="GN80">
        <v>-2.5986294017825021E-3</v>
      </c>
      <c r="GO80">
        <v>9.7579789506272807E-4</v>
      </c>
      <c r="GP80">
        <v>-1.8446741173202889E-5</v>
      </c>
      <c r="GQ80">
        <v>6</v>
      </c>
      <c r="GR80">
        <v>2080</v>
      </c>
      <c r="GS80">
        <v>4</v>
      </c>
      <c r="GT80">
        <v>32</v>
      </c>
      <c r="GU80">
        <v>110.5</v>
      </c>
      <c r="GV80">
        <v>110.6</v>
      </c>
      <c r="GW80">
        <v>1.3928199999999999</v>
      </c>
      <c r="GX80">
        <v>2.5463900000000002</v>
      </c>
      <c r="GY80">
        <v>2.04834</v>
      </c>
      <c r="GZ80">
        <v>2.6135299999999999</v>
      </c>
      <c r="HA80">
        <v>2.1972700000000001</v>
      </c>
      <c r="HB80">
        <v>2.3034699999999999</v>
      </c>
      <c r="HC80">
        <v>37.722799999999999</v>
      </c>
      <c r="HD80">
        <v>14.5611</v>
      </c>
      <c r="HE80">
        <v>18</v>
      </c>
      <c r="HF80">
        <v>311.70600000000002</v>
      </c>
      <c r="HG80">
        <v>767.09100000000001</v>
      </c>
      <c r="HH80">
        <v>31.0002</v>
      </c>
      <c r="HI80">
        <v>31.473299999999998</v>
      </c>
      <c r="HJ80">
        <v>30.000499999999999</v>
      </c>
      <c r="HK80">
        <v>31.370100000000001</v>
      </c>
      <c r="HL80">
        <v>31.3338</v>
      </c>
      <c r="HM80">
        <v>27.886900000000001</v>
      </c>
      <c r="HN80">
        <v>7.1123000000000003</v>
      </c>
      <c r="HO80">
        <v>100</v>
      </c>
      <c r="HP80">
        <v>31</v>
      </c>
      <c r="HQ80">
        <v>438.13799999999998</v>
      </c>
      <c r="HR80">
        <v>33.0627</v>
      </c>
      <c r="HS80">
        <v>99.093599999999995</v>
      </c>
      <c r="HT80">
        <v>98.063999999999993</v>
      </c>
    </row>
    <row r="81" spans="1:228" x14ac:dyDescent="0.2">
      <c r="A81">
        <v>66</v>
      </c>
      <c r="B81">
        <v>1675360083.5999999</v>
      </c>
      <c r="C81">
        <v>259.5</v>
      </c>
      <c r="D81" t="s">
        <v>490</v>
      </c>
      <c r="E81" t="s">
        <v>491</v>
      </c>
      <c r="F81">
        <v>4</v>
      </c>
      <c r="G81">
        <v>1675360081.5999999</v>
      </c>
      <c r="H81">
        <f t="shared" si="34"/>
        <v>7.0696823519033247E-4</v>
      </c>
      <c r="I81">
        <f t="shared" si="35"/>
        <v>0.70696823519033247</v>
      </c>
      <c r="J81">
        <f t="shared" si="36"/>
        <v>4.5240323153517839</v>
      </c>
      <c r="K81">
        <f t="shared" si="37"/>
        <v>412.32128571428569</v>
      </c>
      <c r="L81">
        <f t="shared" si="38"/>
        <v>284.70038113481348</v>
      </c>
      <c r="M81">
        <f t="shared" si="39"/>
        <v>28.90340086274383</v>
      </c>
      <c r="N81">
        <f t="shared" si="40"/>
        <v>41.859752198921967</v>
      </c>
      <c r="O81">
        <f t="shared" si="41"/>
        <v>6.0425590586388536E-2</v>
      </c>
      <c r="P81">
        <f t="shared" si="42"/>
        <v>2.7784132564260995</v>
      </c>
      <c r="Q81">
        <f t="shared" si="43"/>
        <v>5.9704905381666035E-2</v>
      </c>
      <c r="R81">
        <f t="shared" si="44"/>
        <v>3.7379600308599985E-2</v>
      </c>
      <c r="S81">
        <f t="shared" si="45"/>
        <v>226.11540137729489</v>
      </c>
      <c r="T81">
        <f t="shared" si="46"/>
        <v>33.560210845501068</v>
      </c>
      <c r="U81">
        <f t="shared" si="47"/>
        <v>31.24185714285715</v>
      </c>
      <c r="V81">
        <f t="shared" si="48"/>
        <v>4.5739655844365918</v>
      </c>
      <c r="W81">
        <f t="shared" si="49"/>
        <v>70.172421580341009</v>
      </c>
      <c r="X81">
        <f t="shared" si="50"/>
        <v>3.4191608562625029</v>
      </c>
      <c r="Y81">
        <f t="shared" si="51"/>
        <v>4.8725137016226183</v>
      </c>
      <c r="Z81">
        <f t="shared" si="52"/>
        <v>1.154804728174089</v>
      </c>
      <c r="AA81">
        <f t="shared" si="53"/>
        <v>-31.177299171893662</v>
      </c>
      <c r="AB81">
        <f t="shared" si="54"/>
        <v>167.08625945941981</v>
      </c>
      <c r="AC81">
        <f t="shared" si="55"/>
        <v>13.611303060794578</v>
      </c>
      <c r="AD81">
        <f t="shared" si="56"/>
        <v>375.63566472561558</v>
      </c>
      <c r="AE81">
        <f t="shared" si="57"/>
        <v>15.296590107185937</v>
      </c>
      <c r="AF81">
        <f t="shared" si="58"/>
        <v>0.70480043217184274</v>
      </c>
      <c r="AG81">
        <f t="shared" si="59"/>
        <v>4.5240323153517839</v>
      </c>
      <c r="AH81">
        <v>440.11037849272333</v>
      </c>
      <c r="AI81">
        <v>429.28781818181818</v>
      </c>
      <c r="AJ81">
        <v>1.727916294711618</v>
      </c>
      <c r="AK81">
        <v>61.262167210891882</v>
      </c>
      <c r="AL81">
        <f t="shared" si="60"/>
        <v>0.70696823519033247</v>
      </c>
      <c r="AM81">
        <v>33.049202629956717</v>
      </c>
      <c r="AN81">
        <v>33.680269696969702</v>
      </c>
      <c r="AO81">
        <v>-6.5451397087358336E-5</v>
      </c>
      <c r="AP81">
        <v>100.85</v>
      </c>
      <c r="AQ81">
        <v>328</v>
      </c>
      <c r="AR81">
        <v>50</v>
      </c>
      <c r="AS81">
        <f t="shared" si="61"/>
        <v>1</v>
      </c>
      <c r="AT81">
        <f t="shared" si="62"/>
        <v>0</v>
      </c>
      <c r="AU81">
        <f t="shared" si="63"/>
        <v>47736.091309660427</v>
      </c>
      <c r="AV81">
        <f t="shared" si="64"/>
        <v>1200.002857142857</v>
      </c>
      <c r="AW81">
        <f t="shared" si="65"/>
        <v>1025.9272421644014</v>
      </c>
      <c r="AX81">
        <f t="shared" si="66"/>
        <v>0.85493733290525631</v>
      </c>
      <c r="AY81">
        <f t="shared" si="67"/>
        <v>0.18842905250714456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1675360081.5999999</v>
      </c>
      <c r="BF81">
        <v>412.32128571428569</v>
      </c>
      <c r="BG81">
        <v>426.71071428571429</v>
      </c>
      <c r="BH81">
        <v>33.678957142857151</v>
      </c>
      <c r="BI81">
        <v>33.050228571428569</v>
      </c>
      <c r="BJ81">
        <v>417.57228571428578</v>
      </c>
      <c r="BK81">
        <v>33.400242857142857</v>
      </c>
      <c r="BL81">
        <v>649.94357142857154</v>
      </c>
      <c r="BM81">
        <v>101.4224285714286</v>
      </c>
      <c r="BN81">
        <v>9.9742728571428588E-2</v>
      </c>
      <c r="BO81">
        <v>32.357328571428567</v>
      </c>
      <c r="BP81">
        <v>31.24185714285715</v>
      </c>
      <c r="BQ81">
        <v>999.89999999999986</v>
      </c>
      <c r="BR81">
        <v>0</v>
      </c>
      <c r="BS81">
        <v>0</v>
      </c>
      <c r="BT81">
        <v>9033.8385714285723</v>
      </c>
      <c r="BU81">
        <v>0</v>
      </c>
      <c r="BV81">
        <v>29.497685714285719</v>
      </c>
      <c r="BW81">
        <v>-14.389571428571429</v>
      </c>
      <c r="BX81">
        <v>426.69185714285709</v>
      </c>
      <c r="BY81">
        <v>441.29585714285719</v>
      </c>
      <c r="BZ81">
        <v>0.62874728571428573</v>
      </c>
      <c r="CA81">
        <v>426.71071428571429</v>
      </c>
      <c r="CB81">
        <v>33.050228571428569</v>
      </c>
      <c r="CC81">
        <v>3.4157999999999999</v>
      </c>
      <c r="CD81">
        <v>3.3520300000000001</v>
      </c>
      <c r="CE81">
        <v>26.206957142857149</v>
      </c>
      <c r="CF81">
        <v>25.888357142857139</v>
      </c>
      <c r="CG81">
        <v>1200.002857142857</v>
      </c>
      <c r="CH81">
        <v>0.50000500000000003</v>
      </c>
      <c r="CI81">
        <v>0.49999500000000002</v>
      </c>
      <c r="CJ81">
        <v>0</v>
      </c>
      <c r="CK81">
        <v>994.45785714285705</v>
      </c>
      <c r="CL81">
        <v>4.9990899999999998</v>
      </c>
      <c r="CM81">
        <v>10810.914285714291</v>
      </c>
      <c r="CN81">
        <v>9557.897142857144</v>
      </c>
      <c r="CO81">
        <v>41.436999999999998</v>
      </c>
      <c r="CP81">
        <v>43.232000000000014</v>
      </c>
      <c r="CQ81">
        <v>42.186999999999998</v>
      </c>
      <c r="CR81">
        <v>42.311999999999998</v>
      </c>
      <c r="CS81">
        <v>42.811999999999998</v>
      </c>
      <c r="CT81">
        <v>597.50857142857149</v>
      </c>
      <c r="CU81">
        <v>597.49428571428575</v>
      </c>
      <c r="CV81">
        <v>0</v>
      </c>
      <c r="CW81">
        <v>1675360101.7</v>
      </c>
      <c r="CX81">
        <v>0</v>
      </c>
      <c r="CY81">
        <v>1675353449.5</v>
      </c>
      <c r="CZ81" t="s">
        <v>356</v>
      </c>
      <c r="DA81">
        <v>1675353449.5</v>
      </c>
      <c r="DB81">
        <v>1675353444</v>
      </c>
      <c r="DC81">
        <v>1</v>
      </c>
      <c r="DD81">
        <v>8.2000000000000003E-2</v>
      </c>
      <c r="DE81">
        <v>2.5000000000000001E-2</v>
      </c>
      <c r="DF81">
        <v>-5.3170000000000002</v>
      </c>
      <c r="DG81">
        <v>0.30099999999999999</v>
      </c>
      <c r="DH81">
        <v>415</v>
      </c>
      <c r="DI81">
        <v>32</v>
      </c>
      <c r="DJ81">
        <v>0.41</v>
      </c>
      <c r="DK81">
        <v>0.21</v>
      </c>
      <c r="DL81">
        <v>-14.23320975609756</v>
      </c>
      <c r="DM81">
        <v>-1.1089860627177761</v>
      </c>
      <c r="DN81">
        <v>0.1135748185867522</v>
      </c>
      <c r="DO81">
        <v>0</v>
      </c>
      <c r="DP81">
        <v>0.63965673170731707</v>
      </c>
      <c r="DQ81">
        <v>-8.4639491289197566E-2</v>
      </c>
      <c r="DR81">
        <v>8.5095092433209868E-3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365</v>
      </c>
      <c r="EA81">
        <v>3.2982399999999998</v>
      </c>
      <c r="EB81">
        <v>2.6255899999999999</v>
      </c>
      <c r="EC81">
        <v>0.10284500000000001</v>
      </c>
      <c r="ED81">
        <v>0.103701</v>
      </c>
      <c r="EE81">
        <v>0.13902600000000001</v>
      </c>
      <c r="EF81">
        <v>0.136156</v>
      </c>
      <c r="EG81">
        <v>27123.200000000001</v>
      </c>
      <c r="EH81">
        <v>27561.200000000001</v>
      </c>
      <c r="EI81">
        <v>28120.3</v>
      </c>
      <c r="EJ81">
        <v>29586.3</v>
      </c>
      <c r="EK81">
        <v>33321.4</v>
      </c>
      <c r="EL81">
        <v>35483.199999999997</v>
      </c>
      <c r="EM81">
        <v>39695.300000000003</v>
      </c>
      <c r="EN81">
        <v>42286.8</v>
      </c>
      <c r="EO81">
        <v>1.61443</v>
      </c>
      <c r="EP81">
        <v>2.2274699999999998</v>
      </c>
      <c r="EQ81">
        <v>7.0132299999999995E-2</v>
      </c>
      <c r="ER81">
        <v>0</v>
      </c>
      <c r="ES81">
        <v>30.1007</v>
      </c>
      <c r="ET81">
        <v>999.9</v>
      </c>
      <c r="EU81">
        <v>73.2</v>
      </c>
      <c r="EV81">
        <v>32.700000000000003</v>
      </c>
      <c r="EW81">
        <v>35.853400000000001</v>
      </c>
      <c r="EX81">
        <v>57.190800000000003</v>
      </c>
      <c r="EY81">
        <v>-3.6618599999999999</v>
      </c>
      <c r="EZ81">
        <v>2</v>
      </c>
      <c r="FA81">
        <v>0.315577</v>
      </c>
      <c r="FB81">
        <v>-0.301394</v>
      </c>
      <c r="FC81">
        <v>20.273700000000002</v>
      </c>
      <c r="FD81">
        <v>5.2196899999999999</v>
      </c>
      <c r="FE81">
        <v>12.004</v>
      </c>
      <c r="FF81">
        <v>4.9869000000000003</v>
      </c>
      <c r="FG81">
        <v>3.2844500000000001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1.86219</v>
      </c>
      <c r="FN81">
        <v>1.8641799999999999</v>
      </c>
      <c r="FO81">
        <v>1.86033</v>
      </c>
      <c r="FP81">
        <v>1.86097</v>
      </c>
      <c r="FQ81">
        <v>1.8601700000000001</v>
      </c>
      <c r="FR81">
        <v>1.86188</v>
      </c>
      <c r="FS81">
        <v>1.8585100000000001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-5.26</v>
      </c>
      <c r="GH81">
        <v>0.2787</v>
      </c>
      <c r="GI81">
        <v>-3.8812981962806838</v>
      </c>
      <c r="GJ81">
        <v>-3.9744887815693084E-3</v>
      </c>
      <c r="GK81">
        <v>1.847162108954052E-6</v>
      </c>
      <c r="GL81">
        <v>-4.4217609294687878E-10</v>
      </c>
      <c r="GM81">
        <v>-3.5710143375135749E-2</v>
      </c>
      <c r="GN81">
        <v>-2.5986294017825021E-3</v>
      </c>
      <c r="GO81">
        <v>9.7579789506272807E-4</v>
      </c>
      <c r="GP81">
        <v>-1.8446741173202889E-5</v>
      </c>
      <c r="GQ81">
        <v>6</v>
      </c>
      <c r="GR81">
        <v>2080</v>
      </c>
      <c r="GS81">
        <v>4</v>
      </c>
      <c r="GT81">
        <v>32</v>
      </c>
      <c r="GU81">
        <v>110.6</v>
      </c>
      <c r="GV81">
        <v>110.7</v>
      </c>
      <c r="GW81">
        <v>1.41113</v>
      </c>
      <c r="GX81">
        <v>2.5402800000000001</v>
      </c>
      <c r="GY81">
        <v>2.04834</v>
      </c>
      <c r="GZ81">
        <v>2.6135299999999999</v>
      </c>
      <c r="HA81">
        <v>2.1972700000000001</v>
      </c>
      <c r="HB81">
        <v>2.36572</v>
      </c>
      <c r="HC81">
        <v>37.722799999999999</v>
      </c>
      <c r="HD81">
        <v>14.569800000000001</v>
      </c>
      <c r="HE81">
        <v>18</v>
      </c>
      <c r="HF81">
        <v>310.71899999999999</v>
      </c>
      <c r="HG81">
        <v>767.05399999999997</v>
      </c>
      <c r="HH81">
        <v>31.0001</v>
      </c>
      <c r="HI81">
        <v>31.476099999999999</v>
      </c>
      <c r="HJ81">
        <v>30.000399999999999</v>
      </c>
      <c r="HK81">
        <v>31.373799999999999</v>
      </c>
      <c r="HL81">
        <v>31.336600000000001</v>
      </c>
      <c r="HM81">
        <v>28.240300000000001</v>
      </c>
      <c r="HN81">
        <v>7.1123000000000003</v>
      </c>
      <c r="HO81">
        <v>100</v>
      </c>
      <c r="HP81">
        <v>31</v>
      </c>
      <c r="HQ81">
        <v>444.81700000000001</v>
      </c>
      <c r="HR81">
        <v>33.0627</v>
      </c>
      <c r="HS81">
        <v>99.091499999999996</v>
      </c>
      <c r="HT81">
        <v>98.061599999999999</v>
      </c>
    </row>
    <row r="82" spans="1:228" x14ac:dyDescent="0.2">
      <c r="A82">
        <v>67</v>
      </c>
      <c r="B82">
        <v>1675360087.5999999</v>
      </c>
      <c r="C82">
        <v>263.5</v>
      </c>
      <c r="D82" t="s">
        <v>492</v>
      </c>
      <c r="E82" t="s">
        <v>493</v>
      </c>
      <c r="F82">
        <v>4</v>
      </c>
      <c r="G82">
        <v>1675360085.2874999</v>
      </c>
      <c r="H82">
        <f t="shared" si="34"/>
        <v>7.0343086821625215E-4</v>
      </c>
      <c r="I82">
        <f t="shared" si="35"/>
        <v>0.70343086821625211</v>
      </c>
      <c r="J82">
        <f t="shared" si="36"/>
        <v>4.5457018872381463</v>
      </c>
      <c r="K82">
        <f t="shared" si="37"/>
        <v>418.50762500000002</v>
      </c>
      <c r="L82">
        <f t="shared" si="38"/>
        <v>289.77235457582327</v>
      </c>
      <c r="M82">
        <f t="shared" si="39"/>
        <v>29.418512444356889</v>
      </c>
      <c r="N82">
        <f t="shared" si="40"/>
        <v>42.488082730125178</v>
      </c>
      <c r="O82">
        <f t="shared" si="41"/>
        <v>6.0207930974942737E-2</v>
      </c>
      <c r="P82">
        <f t="shared" si="42"/>
        <v>2.7726785622850869</v>
      </c>
      <c r="Q82">
        <f t="shared" si="43"/>
        <v>5.949093431268921E-2</v>
      </c>
      <c r="R82">
        <f t="shared" si="44"/>
        <v>3.7245541737909581E-2</v>
      </c>
      <c r="S82">
        <f t="shared" si="45"/>
        <v>226.11605660944983</v>
      </c>
      <c r="T82">
        <f t="shared" si="46"/>
        <v>33.560714937765937</v>
      </c>
      <c r="U82">
        <f t="shared" si="47"/>
        <v>31.236437500000001</v>
      </c>
      <c r="V82">
        <f t="shared" si="48"/>
        <v>4.5725548612458979</v>
      </c>
      <c r="W82">
        <f t="shared" si="49"/>
        <v>70.187891264879383</v>
      </c>
      <c r="X82">
        <f t="shared" si="50"/>
        <v>3.4193806280711674</v>
      </c>
      <c r="Y82">
        <f t="shared" si="51"/>
        <v>4.8717528998939406</v>
      </c>
      <c r="Z82">
        <f t="shared" si="52"/>
        <v>1.1531742331747306</v>
      </c>
      <c r="AA82">
        <f t="shared" si="53"/>
        <v>-31.021301288336719</v>
      </c>
      <c r="AB82">
        <f t="shared" si="54"/>
        <v>167.13804803543454</v>
      </c>
      <c r="AC82">
        <f t="shared" si="55"/>
        <v>13.643133305243868</v>
      </c>
      <c r="AD82">
        <f t="shared" si="56"/>
        <v>375.87593666179151</v>
      </c>
      <c r="AE82">
        <f t="shared" si="57"/>
        <v>15.296869622581262</v>
      </c>
      <c r="AF82">
        <f t="shared" si="58"/>
        <v>0.70240296528341417</v>
      </c>
      <c r="AG82">
        <f t="shared" si="59"/>
        <v>4.5457018872381463</v>
      </c>
      <c r="AH82">
        <v>447.04054843056798</v>
      </c>
      <c r="AI82">
        <v>436.21229696969681</v>
      </c>
      <c r="AJ82">
        <v>1.7243146833527629</v>
      </c>
      <c r="AK82">
        <v>61.262167210891882</v>
      </c>
      <c r="AL82">
        <f t="shared" si="60"/>
        <v>0.70343086821625211</v>
      </c>
      <c r="AM82">
        <v>33.053061117229447</v>
      </c>
      <c r="AN82">
        <v>33.680199393939382</v>
      </c>
      <c r="AO82">
        <v>4.5036487322284387E-5</v>
      </c>
      <c r="AP82">
        <v>100.85</v>
      </c>
      <c r="AQ82">
        <v>327</v>
      </c>
      <c r="AR82">
        <v>50</v>
      </c>
      <c r="AS82">
        <f t="shared" si="61"/>
        <v>1</v>
      </c>
      <c r="AT82">
        <f t="shared" si="62"/>
        <v>0</v>
      </c>
      <c r="AU82">
        <f t="shared" si="63"/>
        <v>47578.075634153254</v>
      </c>
      <c r="AV82">
        <f t="shared" si="64"/>
        <v>1200.0062499999999</v>
      </c>
      <c r="AW82">
        <f t="shared" si="65"/>
        <v>1025.9301510929793</v>
      </c>
      <c r="AX82">
        <f t="shared" si="66"/>
        <v>0.85493733977883801</v>
      </c>
      <c r="AY82">
        <f t="shared" si="67"/>
        <v>0.18842906577315729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1675360085.2874999</v>
      </c>
      <c r="BF82">
        <v>418.50762500000002</v>
      </c>
      <c r="BG82">
        <v>432.89837499999999</v>
      </c>
      <c r="BH82">
        <v>33.680899999999987</v>
      </c>
      <c r="BI82">
        <v>33.054399999999987</v>
      </c>
      <c r="BJ82">
        <v>423.775125</v>
      </c>
      <c r="BK82">
        <v>33.402149999999999</v>
      </c>
      <c r="BL82">
        <v>650.03549999999996</v>
      </c>
      <c r="BM82">
        <v>101.422625</v>
      </c>
      <c r="BN82">
        <v>0.1002151875</v>
      </c>
      <c r="BO82">
        <v>32.3545625</v>
      </c>
      <c r="BP82">
        <v>31.236437500000001</v>
      </c>
      <c r="BQ82">
        <v>999.9</v>
      </c>
      <c r="BR82">
        <v>0</v>
      </c>
      <c r="BS82">
        <v>0</v>
      </c>
      <c r="BT82">
        <v>9003.3587499999994</v>
      </c>
      <c r="BU82">
        <v>0</v>
      </c>
      <c r="BV82">
        <v>29.1102375</v>
      </c>
      <c r="BW82">
        <v>-14.390662499999999</v>
      </c>
      <c r="BX82">
        <v>433.09449999999998</v>
      </c>
      <c r="BY82">
        <v>447.69650000000001</v>
      </c>
      <c r="BZ82">
        <v>0.62649725000000001</v>
      </c>
      <c r="CA82">
        <v>432.89837499999999</v>
      </c>
      <c r="CB82">
        <v>33.054399999999987</v>
      </c>
      <c r="CC82">
        <v>3.4160037499999998</v>
      </c>
      <c r="CD82">
        <v>3.352465</v>
      </c>
      <c r="CE82">
        <v>26.20795</v>
      </c>
      <c r="CF82">
        <v>25.890499999999999</v>
      </c>
      <c r="CG82">
        <v>1200.0062499999999</v>
      </c>
      <c r="CH82">
        <v>0.50000449999999996</v>
      </c>
      <c r="CI82">
        <v>0.49999549999999998</v>
      </c>
      <c r="CJ82">
        <v>0</v>
      </c>
      <c r="CK82">
        <v>993.94162500000004</v>
      </c>
      <c r="CL82">
        <v>4.9990899999999998</v>
      </c>
      <c r="CM82">
        <v>10805.9</v>
      </c>
      <c r="CN82">
        <v>9557.9249999999993</v>
      </c>
      <c r="CO82">
        <v>41.436999999999998</v>
      </c>
      <c r="CP82">
        <v>43.226374999999997</v>
      </c>
      <c r="CQ82">
        <v>42.186999999999998</v>
      </c>
      <c r="CR82">
        <v>42.311999999999998</v>
      </c>
      <c r="CS82">
        <v>42.811999999999998</v>
      </c>
      <c r="CT82">
        <v>597.51</v>
      </c>
      <c r="CU82">
        <v>597.49624999999992</v>
      </c>
      <c r="CV82">
        <v>0</v>
      </c>
      <c r="CW82">
        <v>1675360105.9000001</v>
      </c>
      <c r="CX82">
        <v>0</v>
      </c>
      <c r="CY82">
        <v>1675353449.5</v>
      </c>
      <c r="CZ82" t="s">
        <v>356</v>
      </c>
      <c r="DA82">
        <v>1675353449.5</v>
      </c>
      <c r="DB82">
        <v>1675353444</v>
      </c>
      <c r="DC82">
        <v>1</v>
      </c>
      <c r="DD82">
        <v>8.2000000000000003E-2</v>
      </c>
      <c r="DE82">
        <v>2.5000000000000001E-2</v>
      </c>
      <c r="DF82">
        <v>-5.3170000000000002</v>
      </c>
      <c r="DG82">
        <v>0.30099999999999999</v>
      </c>
      <c r="DH82">
        <v>415</v>
      </c>
      <c r="DI82">
        <v>32</v>
      </c>
      <c r="DJ82">
        <v>0.41</v>
      </c>
      <c r="DK82">
        <v>0.21</v>
      </c>
      <c r="DL82">
        <v>-14.296568292682929</v>
      </c>
      <c r="DM82">
        <v>-0.82340487804876772</v>
      </c>
      <c r="DN82">
        <v>8.6894765171201441E-2</v>
      </c>
      <c r="DO82">
        <v>0</v>
      </c>
      <c r="DP82">
        <v>0.6345841219512196</v>
      </c>
      <c r="DQ82">
        <v>-6.4848857142857902E-2</v>
      </c>
      <c r="DR82">
        <v>6.5326365431301967E-3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365</v>
      </c>
      <c r="EA82">
        <v>3.2985000000000002</v>
      </c>
      <c r="EB82">
        <v>2.62534</v>
      </c>
      <c r="EC82">
        <v>0.10408199999999999</v>
      </c>
      <c r="ED82">
        <v>0.104925</v>
      </c>
      <c r="EE82">
        <v>0.13902600000000001</v>
      </c>
      <c r="EF82">
        <v>0.13616700000000001</v>
      </c>
      <c r="EG82">
        <v>27086.1</v>
      </c>
      <c r="EH82">
        <v>27523.8</v>
      </c>
      <c r="EI82">
        <v>28120.7</v>
      </c>
      <c r="EJ82">
        <v>29586.5</v>
      </c>
      <c r="EK82">
        <v>33321.599999999999</v>
      </c>
      <c r="EL82">
        <v>35483.199999999997</v>
      </c>
      <c r="EM82">
        <v>39695.4</v>
      </c>
      <c r="EN82">
        <v>42287.199999999997</v>
      </c>
      <c r="EO82">
        <v>1.6177999999999999</v>
      </c>
      <c r="EP82">
        <v>2.2274699999999998</v>
      </c>
      <c r="EQ82">
        <v>7.0474999999999996E-2</v>
      </c>
      <c r="ER82">
        <v>0</v>
      </c>
      <c r="ES82">
        <v>30.087</v>
      </c>
      <c r="ET82">
        <v>999.9</v>
      </c>
      <c r="EU82">
        <v>73.2</v>
      </c>
      <c r="EV82">
        <v>32.700000000000003</v>
      </c>
      <c r="EW82">
        <v>35.852699999999999</v>
      </c>
      <c r="EX82">
        <v>57.280799999999999</v>
      </c>
      <c r="EY82">
        <v>-3.8621799999999999</v>
      </c>
      <c r="EZ82">
        <v>2</v>
      </c>
      <c r="FA82">
        <v>0.31581300000000001</v>
      </c>
      <c r="FB82">
        <v>-0.30198799999999998</v>
      </c>
      <c r="FC82">
        <v>20.273499999999999</v>
      </c>
      <c r="FD82">
        <v>5.2199900000000001</v>
      </c>
      <c r="FE82">
        <v>12.004</v>
      </c>
      <c r="FF82">
        <v>4.98705</v>
      </c>
      <c r="FG82">
        <v>3.2844799999999998</v>
      </c>
      <c r="FH82">
        <v>9999</v>
      </c>
      <c r="FI82">
        <v>9999</v>
      </c>
      <c r="FJ82">
        <v>9999</v>
      </c>
      <c r="FK82">
        <v>999.9</v>
      </c>
      <c r="FL82">
        <v>1.86581</v>
      </c>
      <c r="FM82">
        <v>1.8621799999999999</v>
      </c>
      <c r="FN82">
        <v>1.8641799999999999</v>
      </c>
      <c r="FO82">
        <v>1.86033</v>
      </c>
      <c r="FP82">
        <v>1.8609599999999999</v>
      </c>
      <c r="FQ82">
        <v>1.86015</v>
      </c>
      <c r="FR82">
        <v>1.86188</v>
      </c>
      <c r="FS82">
        <v>1.8585100000000001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-5.2770000000000001</v>
      </c>
      <c r="GH82">
        <v>0.27879999999999999</v>
      </c>
      <c r="GI82">
        <v>-3.8812981962806838</v>
      </c>
      <c r="GJ82">
        <v>-3.9744887815693084E-3</v>
      </c>
      <c r="GK82">
        <v>1.847162108954052E-6</v>
      </c>
      <c r="GL82">
        <v>-4.4217609294687878E-10</v>
      </c>
      <c r="GM82">
        <v>-3.5710143375135749E-2</v>
      </c>
      <c r="GN82">
        <v>-2.5986294017825021E-3</v>
      </c>
      <c r="GO82">
        <v>9.7579789506272807E-4</v>
      </c>
      <c r="GP82">
        <v>-1.8446741173202889E-5</v>
      </c>
      <c r="GQ82">
        <v>6</v>
      </c>
      <c r="GR82">
        <v>2080</v>
      </c>
      <c r="GS82">
        <v>4</v>
      </c>
      <c r="GT82">
        <v>32</v>
      </c>
      <c r="GU82">
        <v>110.6</v>
      </c>
      <c r="GV82">
        <v>110.7</v>
      </c>
      <c r="GW82">
        <v>1.42944</v>
      </c>
      <c r="GX82">
        <v>2.5427200000000001</v>
      </c>
      <c r="GY82">
        <v>2.04834</v>
      </c>
      <c r="GZ82">
        <v>2.6135299999999999</v>
      </c>
      <c r="HA82">
        <v>2.1972700000000001</v>
      </c>
      <c r="HB82">
        <v>2.34253</v>
      </c>
      <c r="HC82">
        <v>37.722799999999999</v>
      </c>
      <c r="HD82">
        <v>14.569800000000001</v>
      </c>
      <c r="HE82">
        <v>18</v>
      </c>
      <c r="HF82">
        <v>312.24200000000002</v>
      </c>
      <c r="HG82">
        <v>767.09900000000005</v>
      </c>
      <c r="HH82">
        <v>30.9999</v>
      </c>
      <c r="HI82">
        <v>31.479500000000002</v>
      </c>
      <c r="HJ82">
        <v>30.000399999999999</v>
      </c>
      <c r="HK82">
        <v>31.376999999999999</v>
      </c>
      <c r="HL82">
        <v>31.34</v>
      </c>
      <c r="HM82">
        <v>28.5931</v>
      </c>
      <c r="HN82">
        <v>7.1123000000000003</v>
      </c>
      <c r="HO82">
        <v>100</v>
      </c>
      <c r="HP82">
        <v>31</v>
      </c>
      <c r="HQ82">
        <v>451.49599999999998</v>
      </c>
      <c r="HR82">
        <v>33.0627</v>
      </c>
      <c r="HS82">
        <v>99.092200000000005</v>
      </c>
      <c r="HT82">
        <v>98.0625</v>
      </c>
    </row>
    <row r="83" spans="1:228" x14ac:dyDescent="0.2">
      <c r="A83">
        <v>68</v>
      </c>
      <c r="B83">
        <v>1675360091.5999999</v>
      </c>
      <c r="C83">
        <v>267.5</v>
      </c>
      <c r="D83" t="s">
        <v>494</v>
      </c>
      <c r="E83" t="s">
        <v>495</v>
      </c>
      <c r="F83">
        <v>4</v>
      </c>
      <c r="G83">
        <v>1675360089.5999999</v>
      </c>
      <c r="H83">
        <f t="shared" si="34"/>
        <v>7.0466362741170919E-4</v>
      </c>
      <c r="I83">
        <f t="shared" si="35"/>
        <v>0.70466362741170918</v>
      </c>
      <c r="J83">
        <f t="shared" si="36"/>
        <v>4.4519258566768221</v>
      </c>
      <c r="K83">
        <f t="shared" si="37"/>
        <v>425.697</v>
      </c>
      <c r="L83">
        <f t="shared" si="38"/>
        <v>299.56528907551444</v>
      </c>
      <c r="M83">
        <f t="shared" si="39"/>
        <v>30.412730248773656</v>
      </c>
      <c r="N83">
        <f t="shared" si="40"/>
        <v>43.217984529070783</v>
      </c>
      <c r="O83">
        <f t="shared" si="41"/>
        <v>6.0332306726459471E-2</v>
      </c>
      <c r="P83">
        <f t="shared" si="42"/>
        <v>2.7732272290502338</v>
      </c>
      <c r="Q83">
        <f t="shared" si="43"/>
        <v>5.9612504410865255E-2</v>
      </c>
      <c r="R83">
        <f t="shared" si="44"/>
        <v>3.7321771027252551E-2</v>
      </c>
      <c r="S83">
        <f t="shared" si="45"/>
        <v>226.11463466304011</v>
      </c>
      <c r="T83">
        <f t="shared" si="46"/>
        <v>33.558659840965568</v>
      </c>
      <c r="U83">
        <f t="shared" si="47"/>
        <v>31.235671428571429</v>
      </c>
      <c r="V83">
        <f t="shared" si="48"/>
        <v>4.5723554848149188</v>
      </c>
      <c r="W83">
        <f t="shared" si="49"/>
        <v>70.196564846424366</v>
      </c>
      <c r="X83">
        <f t="shared" si="50"/>
        <v>3.4195153264055111</v>
      </c>
      <c r="Y83">
        <f t="shared" si="51"/>
        <v>4.8713428269413281</v>
      </c>
      <c r="Z83">
        <f t="shared" si="52"/>
        <v>1.1528401584094077</v>
      </c>
      <c r="AA83">
        <f t="shared" si="53"/>
        <v>-31.075665968856374</v>
      </c>
      <c r="AB83">
        <f t="shared" si="54"/>
        <v>167.06272694869483</v>
      </c>
      <c r="AC83">
        <f t="shared" si="55"/>
        <v>13.634135492767074</v>
      </c>
      <c r="AD83">
        <f t="shared" si="56"/>
        <v>375.73583113564564</v>
      </c>
      <c r="AE83">
        <f t="shared" si="57"/>
        <v>15.336379854472414</v>
      </c>
      <c r="AF83">
        <f t="shared" si="58"/>
        <v>0.69980457695728859</v>
      </c>
      <c r="AG83">
        <f t="shared" si="59"/>
        <v>4.4519258566768221</v>
      </c>
      <c r="AH83">
        <v>453.99241282761398</v>
      </c>
      <c r="AI83">
        <v>443.16790909090878</v>
      </c>
      <c r="AJ83">
        <v>1.7470041428961669</v>
      </c>
      <c r="AK83">
        <v>61.262167210891882</v>
      </c>
      <c r="AL83">
        <f t="shared" si="60"/>
        <v>0.70466362741170918</v>
      </c>
      <c r="AM83">
        <v>33.056275047619053</v>
      </c>
      <c r="AN83">
        <v>33.684835151515138</v>
      </c>
      <c r="AO83">
        <v>-4.4733857684162543E-6</v>
      </c>
      <c r="AP83">
        <v>100.85</v>
      </c>
      <c r="AQ83">
        <v>326</v>
      </c>
      <c r="AR83">
        <v>50</v>
      </c>
      <c r="AS83">
        <f t="shared" si="61"/>
        <v>1</v>
      </c>
      <c r="AT83">
        <f t="shared" si="62"/>
        <v>0</v>
      </c>
      <c r="AU83">
        <f t="shared" si="63"/>
        <v>47593.461929952115</v>
      </c>
      <c r="AV83">
        <f t="shared" si="64"/>
        <v>1199.998571428571</v>
      </c>
      <c r="AW83">
        <f t="shared" si="65"/>
        <v>1025.9235993072743</v>
      </c>
      <c r="AX83">
        <f t="shared" si="66"/>
        <v>0.85493735053862241</v>
      </c>
      <c r="AY83">
        <f t="shared" si="67"/>
        <v>0.18842908653954127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1675360089.5999999</v>
      </c>
      <c r="BF83">
        <v>425.697</v>
      </c>
      <c r="BG83">
        <v>440.12828571428571</v>
      </c>
      <c r="BH83">
        <v>33.682214285714288</v>
      </c>
      <c r="BI83">
        <v>33.058014285714293</v>
      </c>
      <c r="BJ83">
        <v>430.98357142857151</v>
      </c>
      <c r="BK83">
        <v>33.403485714285708</v>
      </c>
      <c r="BL83">
        <v>650.0162857142858</v>
      </c>
      <c r="BM83">
        <v>101.4228571428572</v>
      </c>
      <c r="BN83">
        <v>0.1000207</v>
      </c>
      <c r="BO83">
        <v>32.353071428571432</v>
      </c>
      <c r="BP83">
        <v>31.235671428571429</v>
      </c>
      <c r="BQ83">
        <v>999.89999999999986</v>
      </c>
      <c r="BR83">
        <v>0</v>
      </c>
      <c r="BS83">
        <v>0</v>
      </c>
      <c r="BT83">
        <v>9006.25</v>
      </c>
      <c r="BU83">
        <v>0</v>
      </c>
      <c r="BV83">
        <v>28.604099999999999</v>
      </c>
      <c r="BW83">
        <v>-14.431485714285721</v>
      </c>
      <c r="BX83">
        <v>440.53528571428569</v>
      </c>
      <c r="BY83">
        <v>455.17585714285718</v>
      </c>
      <c r="BZ83">
        <v>0.62419885714285717</v>
      </c>
      <c r="CA83">
        <v>440.12828571428571</v>
      </c>
      <c r="CB83">
        <v>33.058014285714293</v>
      </c>
      <c r="CC83">
        <v>3.416147142857143</v>
      </c>
      <c r="CD83">
        <v>3.3528414285714279</v>
      </c>
      <c r="CE83">
        <v>26.208685714285711</v>
      </c>
      <c r="CF83">
        <v>25.892442857142861</v>
      </c>
      <c r="CG83">
        <v>1199.998571428571</v>
      </c>
      <c r="CH83">
        <v>0.50000500000000003</v>
      </c>
      <c r="CI83">
        <v>0.49999499999999991</v>
      </c>
      <c r="CJ83">
        <v>0</v>
      </c>
      <c r="CK83">
        <v>993.23700000000008</v>
      </c>
      <c r="CL83">
        <v>4.9990899999999998</v>
      </c>
      <c r="CM83">
        <v>10800.157142857141</v>
      </c>
      <c r="CN83">
        <v>9557.8557142857153</v>
      </c>
      <c r="CO83">
        <v>41.436999999999998</v>
      </c>
      <c r="CP83">
        <v>43.214000000000013</v>
      </c>
      <c r="CQ83">
        <v>42.186999999999998</v>
      </c>
      <c r="CR83">
        <v>42.33</v>
      </c>
      <c r="CS83">
        <v>42.811999999999998</v>
      </c>
      <c r="CT83">
        <v>597.50571428571425</v>
      </c>
      <c r="CU83">
        <v>597.49285714285713</v>
      </c>
      <c r="CV83">
        <v>0</v>
      </c>
      <c r="CW83">
        <v>1675360110.0999999</v>
      </c>
      <c r="CX83">
        <v>0</v>
      </c>
      <c r="CY83">
        <v>1675353449.5</v>
      </c>
      <c r="CZ83" t="s">
        <v>356</v>
      </c>
      <c r="DA83">
        <v>1675353449.5</v>
      </c>
      <c r="DB83">
        <v>1675353444</v>
      </c>
      <c r="DC83">
        <v>1</v>
      </c>
      <c r="DD83">
        <v>8.2000000000000003E-2</v>
      </c>
      <c r="DE83">
        <v>2.5000000000000001E-2</v>
      </c>
      <c r="DF83">
        <v>-5.3170000000000002</v>
      </c>
      <c r="DG83">
        <v>0.30099999999999999</v>
      </c>
      <c r="DH83">
        <v>415</v>
      </c>
      <c r="DI83">
        <v>32</v>
      </c>
      <c r="DJ83">
        <v>0.41</v>
      </c>
      <c r="DK83">
        <v>0.21</v>
      </c>
      <c r="DL83">
        <v>-14.35129024390244</v>
      </c>
      <c r="DM83">
        <v>-0.6269059233449964</v>
      </c>
      <c r="DN83">
        <v>6.7211365926430983E-2</v>
      </c>
      <c r="DO83">
        <v>0</v>
      </c>
      <c r="DP83">
        <v>0.63064631707317076</v>
      </c>
      <c r="DQ83">
        <v>-5.0842097560976129E-2</v>
      </c>
      <c r="DR83">
        <v>5.1675044004560709E-3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365</v>
      </c>
      <c r="EA83">
        <v>3.2982900000000002</v>
      </c>
      <c r="EB83">
        <v>2.6254400000000002</v>
      </c>
      <c r="EC83">
        <v>0.10532</v>
      </c>
      <c r="ED83">
        <v>0.106132</v>
      </c>
      <c r="EE83">
        <v>0.13903399999999999</v>
      </c>
      <c r="EF83">
        <v>0.13617899999999999</v>
      </c>
      <c r="EG83">
        <v>27048.3</v>
      </c>
      <c r="EH83">
        <v>27485.9</v>
      </c>
      <c r="EI83">
        <v>28120.400000000001</v>
      </c>
      <c r="EJ83">
        <v>29585.7</v>
      </c>
      <c r="EK83">
        <v>33320.800000000003</v>
      </c>
      <c r="EL83">
        <v>35482.400000000001</v>
      </c>
      <c r="EM83">
        <v>39694.800000000003</v>
      </c>
      <c r="EN83">
        <v>42286.6</v>
      </c>
      <c r="EO83">
        <v>1.6188199999999999</v>
      </c>
      <c r="EP83">
        <v>2.2272799999999999</v>
      </c>
      <c r="EQ83">
        <v>7.1339299999999994E-2</v>
      </c>
      <c r="ER83">
        <v>0</v>
      </c>
      <c r="ES83">
        <v>30.0747</v>
      </c>
      <c r="ET83">
        <v>999.9</v>
      </c>
      <c r="EU83">
        <v>73.2</v>
      </c>
      <c r="EV83">
        <v>32.700000000000003</v>
      </c>
      <c r="EW83">
        <v>35.850299999999997</v>
      </c>
      <c r="EX83">
        <v>57.250799999999998</v>
      </c>
      <c r="EY83">
        <v>-3.9342999999999999</v>
      </c>
      <c r="EZ83">
        <v>2</v>
      </c>
      <c r="FA83">
        <v>0.31620900000000002</v>
      </c>
      <c r="FB83">
        <v>-0.30126399999999998</v>
      </c>
      <c r="FC83">
        <v>20.273499999999999</v>
      </c>
      <c r="FD83">
        <v>5.22058</v>
      </c>
      <c r="FE83">
        <v>12.004099999999999</v>
      </c>
      <c r="FF83">
        <v>4.9874000000000001</v>
      </c>
      <c r="FG83">
        <v>3.2846500000000001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1.8621799999999999</v>
      </c>
      <c r="FN83">
        <v>1.8641799999999999</v>
      </c>
      <c r="FO83">
        <v>1.8603400000000001</v>
      </c>
      <c r="FP83">
        <v>1.86097</v>
      </c>
      <c r="FQ83">
        <v>1.86016</v>
      </c>
      <c r="FR83">
        <v>1.86188</v>
      </c>
      <c r="FS83">
        <v>1.8585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-5.2960000000000003</v>
      </c>
      <c r="GH83">
        <v>0.2787</v>
      </c>
      <c r="GI83">
        <v>-3.8812981962806838</v>
      </c>
      <c r="GJ83">
        <v>-3.9744887815693084E-3</v>
      </c>
      <c r="GK83">
        <v>1.847162108954052E-6</v>
      </c>
      <c r="GL83">
        <v>-4.4217609294687878E-10</v>
      </c>
      <c r="GM83">
        <v>-3.5710143375135749E-2</v>
      </c>
      <c r="GN83">
        <v>-2.5986294017825021E-3</v>
      </c>
      <c r="GO83">
        <v>9.7579789506272807E-4</v>
      </c>
      <c r="GP83">
        <v>-1.8446741173202889E-5</v>
      </c>
      <c r="GQ83">
        <v>6</v>
      </c>
      <c r="GR83">
        <v>2080</v>
      </c>
      <c r="GS83">
        <v>4</v>
      </c>
      <c r="GT83">
        <v>32</v>
      </c>
      <c r="GU83">
        <v>110.7</v>
      </c>
      <c r="GV83">
        <v>110.8</v>
      </c>
      <c r="GW83">
        <v>1.4465300000000001</v>
      </c>
      <c r="GX83">
        <v>2.5451700000000002</v>
      </c>
      <c r="GY83">
        <v>2.04834</v>
      </c>
      <c r="GZ83">
        <v>2.6135299999999999</v>
      </c>
      <c r="HA83">
        <v>2.1972700000000001</v>
      </c>
      <c r="HB83">
        <v>2.3290999999999999</v>
      </c>
      <c r="HC83">
        <v>37.722799999999999</v>
      </c>
      <c r="HD83">
        <v>14.5611</v>
      </c>
      <c r="HE83">
        <v>18</v>
      </c>
      <c r="HF83">
        <v>312.71699999999998</v>
      </c>
      <c r="HG83">
        <v>766.94</v>
      </c>
      <c r="HH83">
        <v>31.0001</v>
      </c>
      <c r="HI83">
        <v>31.482299999999999</v>
      </c>
      <c r="HJ83">
        <v>30.000499999999999</v>
      </c>
      <c r="HK83">
        <v>31.380400000000002</v>
      </c>
      <c r="HL83">
        <v>31.342700000000001</v>
      </c>
      <c r="HM83">
        <v>28.944099999999999</v>
      </c>
      <c r="HN83">
        <v>7.1123000000000003</v>
      </c>
      <c r="HO83">
        <v>100</v>
      </c>
      <c r="HP83">
        <v>31</v>
      </c>
      <c r="HQ83">
        <v>458.17500000000001</v>
      </c>
      <c r="HR83">
        <v>33.0627</v>
      </c>
      <c r="HS83">
        <v>99.090900000000005</v>
      </c>
      <c r="HT83">
        <v>98.060699999999997</v>
      </c>
    </row>
    <row r="84" spans="1:228" x14ac:dyDescent="0.2">
      <c r="A84">
        <v>69</v>
      </c>
      <c r="B84">
        <v>1675360095.5999999</v>
      </c>
      <c r="C84">
        <v>271.5</v>
      </c>
      <c r="D84" t="s">
        <v>496</v>
      </c>
      <c r="E84" t="s">
        <v>497</v>
      </c>
      <c r="F84">
        <v>4</v>
      </c>
      <c r="G84">
        <v>1675360093.2874999</v>
      </c>
      <c r="H84">
        <f t="shared" si="34"/>
        <v>7.0378147906472724E-4</v>
      </c>
      <c r="I84">
        <f t="shared" si="35"/>
        <v>0.70378147906472721</v>
      </c>
      <c r="J84">
        <f t="shared" si="36"/>
        <v>4.6335996437482923</v>
      </c>
      <c r="K84">
        <f t="shared" si="37"/>
        <v>431.87275</v>
      </c>
      <c r="L84">
        <f t="shared" si="38"/>
        <v>300.7725983285161</v>
      </c>
      <c r="M84">
        <f t="shared" si="39"/>
        <v>30.535050781176157</v>
      </c>
      <c r="N84">
        <f t="shared" si="40"/>
        <v>43.844606940731133</v>
      </c>
      <c r="O84">
        <f t="shared" si="41"/>
        <v>6.0313879698246496E-2</v>
      </c>
      <c r="P84">
        <f t="shared" si="42"/>
        <v>2.7732300524909017</v>
      </c>
      <c r="Q84">
        <f t="shared" si="43"/>
        <v>5.9594514903103683E-2</v>
      </c>
      <c r="R84">
        <f t="shared" si="44"/>
        <v>3.7310488926387046E-2</v>
      </c>
      <c r="S84">
        <f t="shared" si="45"/>
        <v>226.1143706094216</v>
      </c>
      <c r="T84">
        <f t="shared" si="46"/>
        <v>33.557777121502873</v>
      </c>
      <c r="U84">
        <f t="shared" si="47"/>
        <v>31.233062499999999</v>
      </c>
      <c r="V84">
        <f t="shared" si="48"/>
        <v>4.5716765463536762</v>
      </c>
      <c r="W84">
        <f t="shared" si="49"/>
        <v>70.209733737220887</v>
      </c>
      <c r="X84">
        <f t="shared" si="50"/>
        <v>3.4199403053680824</v>
      </c>
      <c r="Y84">
        <f t="shared" si="51"/>
        <v>4.8710344325875718</v>
      </c>
      <c r="Z84">
        <f t="shared" si="52"/>
        <v>1.1517362409855938</v>
      </c>
      <c r="AA84">
        <f t="shared" si="53"/>
        <v>-31.03676322675447</v>
      </c>
      <c r="AB84">
        <f t="shared" si="54"/>
        <v>167.28529372449546</v>
      </c>
      <c r="AC84">
        <f t="shared" si="55"/>
        <v>13.652034953073736</v>
      </c>
      <c r="AD84">
        <f t="shared" si="56"/>
        <v>376.01493606023632</v>
      </c>
      <c r="AE84">
        <f t="shared" si="57"/>
        <v>15.347821165106016</v>
      </c>
      <c r="AF84">
        <f t="shared" si="58"/>
        <v>0.70122454086642327</v>
      </c>
      <c r="AG84">
        <f t="shared" si="59"/>
        <v>4.6335996437482923</v>
      </c>
      <c r="AH84">
        <v>460.94446511794939</v>
      </c>
      <c r="AI84">
        <v>450.04825454545448</v>
      </c>
      <c r="AJ84">
        <v>1.719982618047974</v>
      </c>
      <c r="AK84">
        <v>61.262167210891882</v>
      </c>
      <c r="AL84">
        <f t="shared" si="60"/>
        <v>0.70378147906472721</v>
      </c>
      <c r="AM84">
        <v>33.060758247619063</v>
      </c>
      <c r="AN84">
        <v>33.688055151515151</v>
      </c>
      <c r="AO84">
        <v>7.1890404954212691E-5</v>
      </c>
      <c r="AP84">
        <v>100.85</v>
      </c>
      <c r="AQ84">
        <v>326</v>
      </c>
      <c r="AR84">
        <v>50</v>
      </c>
      <c r="AS84">
        <f t="shared" si="61"/>
        <v>1</v>
      </c>
      <c r="AT84">
        <f t="shared" si="62"/>
        <v>0</v>
      </c>
      <c r="AU84">
        <f t="shared" si="63"/>
        <v>47593.709428215938</v>
      </c>
      <c r="AV84">
        <f t="shared" si="64"/>
        <v>1199.9974999999999</v>
      </c>
      <c r="AW84">
        <f t="shared" si="65"/>
        <v>1025.9226510929645</v>
      </c>
      <c r="AX84">
        <f t="shared" si="66"/>
        <v>0.8549373236968949</v>
      </c>
      <c r="AY84">
        <f t="shared" si="67"/>
        <v>0.18842903473500705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1675360093.2874999</v>
      </c>
      <c r="BF84">
        <v>431.87275</v>
      </c>
      <c r="BG84">
        <v>446.31912499999999</v>
      </c>
      <c r="BH84">
        <v>33.686674999999987</v>
      </c>
      <c r="BI84">
        <v>33.061212500000003</v>
      </c>
      <c r="BJ84">
        <v>437.17562500000003</v>
      </c>
      <c r="BK84">
        <v>33.407924999999999</v>
      </c>
      <c r="BL84">
        <v>650.01749999999993</v>
      </c>
      <c r="BM84">
        <v>101.42212499999999</v>
      </c>
      <c r="BN84">
        <v>9.9925050000000015E-2</v>
      </c>
      <c r="BO84">
        <v>32.351950000000002</v>
      </c>
      <c r="BP84">
        <v>31.233062499999999</v>
      </c>
      <c r="BQ84">
        <v>999.9</v>
      </c>
      <c r="BR84">
        <v>0</v>
      </c>
      <c r="BS84">
        <v>0</v>
      </c>
      <c r="BT84">
        <v>9006.33</v>
      </c>
      <c r="BU84">
        <v>0</v>
      </c>
      <c r="BV84">
        <v>28.152349999999998</v>
      </c>
      <c r="BW84">
        <v>-14.446249999999999</v>
      </c>
      <c r="BX84">
        <v>446.92824999999999</v>
      </c>
      <c r="BY84">
        <v>461.57962500000002</v>
      </c>
      <c r="BZ84">
        <v>0.62544937500000009</v>
      </c>
      <c r="CA84">
        <v>446.31912499999999</v>
      </c>
      <c r="CB84">
        <v>33.061212500000003</v>
      </c>
      <c r="CC84">
        <v>3.41657375</v>
      </c>
      <c r="CD84">
        <v>3.3531387499999998</v>
      </c>
      <c r="CE84">
        <v>26.210762500000001</v>
      </c>
      <c r="CF84">
        <v>25.8939375</v>
      </c>
      <c r="CG84">
        <v>1199.9974999999999</v>
      </c>
      <c r="CH84">
        <v>0.50000624999999999</v>
      </c>
      <c r="CI84">
        <v>0.49999375000000001</v>
      </c>
      <c r="CJ84">
        <v>0</v>
      </c>
      <c r="CK84">
        <v>992.94899999999996</v>
      </c>
      <c r="CL84">
        <v>4.9990899999999998</v>
      </c>
      <c r="CM84">
        <v>10795.35</v>
      </c>
      <c r="CN84">
        <v>9557.8662499999991</v>
      </c>
      <c r="CO84">
        <v>41.436999999999998</v>
      </c>
      <c r="CP84">
        <v>43.194875000000003</v>
      </c>
      <c r="CQ84">
        <v>42.186999999999998</v>
      </c>
      <c r="CR84">
        <v>42.335625</v>
      </c>
      <c r="CS84">
        <v>42.811999999999998</v>
      </c>
      <c r="CT84">
        <v>597.50624999999991</v>
      </c>
      <c r="CU84">
        <v>597.49125000000004</v>
      </c>
      <c r="CV84">
        <v>0</v>
      </c>
      <c r="CW84">
        <v>1675360113.7</v>
      </c>
      <c r="CX84">
        <v>0</v>
      </c>
      <c r="CY84">
        <v>1675353449.5</v>
      </c>
      <c r="CZ84" t="s">
        <v>356</v>
      </c>
      <c r="DA84">
        <v>1675353449.5</v>
      </c>
      <c r="DB84">
        <v>1675353444</v>
      </c>
      <c r="DC84">
        <v>1</v>
      </c>
      <c r="DD84">
        <v>8.2000000000000003E-2</v>
      </c>
      <c r="DE84">
        <v>2.5000000000000001E-2</v>
      </c>
      <c r="DF84">
        <v>-5.3170000000000002</v>
      </c>
      <c r="DG84">
        <v>0.30099999999999999</v>
      </c>
      <c r="DH84">
        <v>415</v>
      </c>
      <c r="DI84">
        <v>32</v>
      </c>
      <c r="DJ84">
        <v>0.41</v>
      </c>
      <c r="DK84">
        <v>0.21</v>
      </c>
      <c r="DL84">
        <v>-14.38444390243902</v>
      </c>
      <c r="DM84">
        <v>-0.5422285714285523</v>
      </c>
      <c r="DN84">
        <v>6.0234404109524659E-2</v>
      </c>
      <c r="DO84">
        <v>0</v>
      </c>
      <c r="DP84">
        <v>0.62796639024390244</v>
      </c>
      <c r="DQ84">
        <v>-3.2112878048780338E-2</v>
      </c>
      <c r="DR84">
        <v>3.5181059058508862E-3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365</v>
      </c>
      <c r="EA84">
        <v>3.29819</v>
      </c>
      <c r="EB84">
        <v>2.6252200000000001</v>
      </c>
      <c r="EC84">
        <v>0.106526</v>
      </c>
      <c r="ED84">
        <v>0.10732800000000001</v>
      </c>
      <c r="EE84">
        <v>0.139042</v>
      </c>
      <c r="EF84">
        <v>0.136183</v>
      </c>
      <c r="EG84">
        <v>27011.599999999999</v>
      </c>
      <c r="EH84">
        <v>27448.9</v>
      </c>
      <c r="EI84">
        <v>28120.1</v>
      </c>
      <c r="EJ84">
        <v>29585.599999999999</v>
      </c>
      <c r="EK84">
        <v>33320.699999999997</v>
      </c>
      <c r="EL84">
        <v>35481.9</v>
      </c>
      <c r="EM84">
        <v>39694.9</v>
      </c>
      <c r="EN84">
        <v>42286.2</v>
      </c>
      <c r="EO84">
        <v>1.6179300000000001</v>
      </c>
      <c r="EP84">
        <v>2.2273200000000002</v>
      </c>
      <c r="EQ84">
        <v>7.2091799999999998E-2</v>
      </c>
      <c r="ER84">
        <v>0</v>
      </c>
      <c r="ES84">
        <v>30.062899999999999</v>
      </c>
      <c r="ET84">
        <v>999.9</v>
      </c>
      <c r="EU84">
        <v>73.099999999999994</v>
      </c>
      <c r="EV84">
        <v>32.700000000000003</v>
      </c>
      <c r="EW84">
        <v>35.805399999999999</v>
      </c>
      <c r="EX84">
        <v>57.070799999999998</v>
      </c>
      <c r="EY84">
        <v>-3.83013</v>
      </c>
      <c r="EZ84">
        <v>2</v>
      </c>
      <c r="FA84">
        <v>0.31628299999999998</v>
      </c>
      <c r="FB84">
        <v>-0.30254599999999998</v>
      </c>
      <c r="FC84">
        <v>20.273599999999998</v>
      </c>
      <c r="FD84">
        <v>5.2204300000000003</v>
      </c>
      <c r="FE84">
        <v>12.004099999999999</v>
      </c>
      <c r="FF84">
        <v>4.9875499999999997</v>
      </c>
      <c r="FG84">
        <v>3.2846500000000001</v>
      </c>
      <c r="FH84">
        <v>9999</v>
      </c>
      <c r="FI84">
        <v>9999</v>
      </c>
      <c r="FJ84">
        <v>9999</v>
      </c>
      <c r="FK84">
        <v>999.9</v>
      </c>
      <c r="FL84">
        <v>1.8658300000000001</v>
      </c>
      <c r="FM84">
        <v>1.8621799999999999</v>
      </c>
      <c r="FN84">
        <v>1.8641799999999999</v>
      </c>
      <c r="FO84">
        <v>1.86033</v>
      </c>
      <c r="FP84">
        <v>1.86097</v>
      </c>
      <c r="FQ84">
        <v>1.86016</v>
      </c>
      <c r="FR84">
        <v>1.86188</v>
      </c>
      <c r="FS84">
        <v>1.8585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-5.3129999999999997</v>
      </c>
      <c r="GH84">
        <v>0.27879999999999999</v>
      </c>
      <c r="GI84">
        <v>-3.8812981962806838</v>
      </c>
      <c r="GJ84">
        <v>-3.9744887815693084E-3</v>
      </c>
      <c r="GK84">
        <v>1.847162108954052E-6</v>
      </c>
      <c r="GL84">
        <v>-4.4217609294687878E-10</v>
      </c>
      <c r="GM84">
        <v>-3.5710143375135749E-2</v>
      </c>
      <c r="GN84">
        <v>-2.5986294017825021E-3</v>
      </c>
      <c r="GO84">
        <v>9.7579789506272807E-4</v>
      </c>
      <c r="GP84">
        <v>-1.8446741173202889E-5</v>
      </c>
      <c r="GQ84">
        <v>6</v>
      </c>
      <c r="GR84">
        <v>2080</v>
      </c>
      <c r="GS84">
        <v>4</v>
      </c>
      <c r="GT84">
        <v>32</v>
      </c>
      <c r="GU84">
        <v>110.8</v>
      </c>
      <c r="GV84">
        <v>110.9</v>
      </c>
      <c r="GW84">
        <v>1.4648399999999999</v>
      </c>
      <c r="GX84">
        <v>2.5537100000000001</v>
      </c>
      <c r="GY84">
        <v>2.04834</v>
      </c>
      <c r="GZ84">
        <v>2.6135299999999999</v>
      </c>
      <c r="HA84">
        <v>2.1972700000000001</v>
      </c>
      <c r="HB84">
        <v>2.3010299999999999</v>
      </c>
      <c r="HC84">
        <v>37.722799999999999</v>
      </c>
      <c r="HD84">
        <v>14.552300000000001</v>
      </c>
      <c r="HE84">
        <v>18</v>
      </c>
      <c r="HF84">
        <v>312.32600000000002</v>
      </c>
      <c r="HG84">
        <v>767.03300000000002</v>
      </c>
      <c r="HH84">
        <v>30.9999</v>
      </c>
      <c r="HI84">
        <v>31.485399999999998</v>
      </c>
      <c r="HJ84">
        <v>30.000299999999999</v>
      </c>
      <c r="HK84">
        <v>31.383099999999999</v>
      </c>
      <c r="HL84">
        <v>31.3461</v>
      </c>
      <c r="HM84">
        <v>29.298300000000001</v>
      </c>
      <c r="HN84">
        <v>7.1123000000000003</v>
      </c>
      <c r="HO84">
        <v>100</v>
      </c>
      <c r="HP84">
        <v>31</v>
      </c>
      <c r="HQ84">
        <v>464.85199999999998</v>
      </c>
      <c r="HR84">
        <v>33.0627</v>
      </c>
      <c r="HS84">
        <v>99.090599999999995</v>
      </c>
      <c r="HT84">
        <v>98.059899999999999</v>
      </c>
    </row>
    <row r="85" spans="1:228" x14ac:dyDescent="0.2">
      <c r="A85">
        <v>70</v>
      </c>
      <c r="B85">
        <v>1675360099.5999999</v>
      </c>
      <c r="C85">
        <v>275.5</v>
      </c>
      <c r="D85" t="s">
        <v>498</v>
      </c>
      <c r="E85" t="s">
        <v>499</v>
      </c>
      <c r="F85">
        <v>4</v>
      </c>
      <c r="G85">
        <v>1675360097.5999999</v>
      </c>
      <c r="H85">
        <f t="shared" si="34"/>
        <v>6.9796082499901362E-4</v>
      </c>
      <c r="I85">
        <f t="shared" si="35"/>
        <v>0.69796082499901357</v>
      </c>
      <c r="J85">
        <f t="shared" si="36"/>
        <v>4.6930862963964959</v>
      </c>
      <c r="K85">
        <f t="shared" si="37"/>
        <v>439.03657142857139</v>
      </c>
      <c r="L85">
        <f t="shared" si="38"/>
        <v>305.21349698348581</v>
      </c>
      <c r="M85">
        <f t="shared" si="39"/>
        <v>30.985907954708424</v>
      </c>
      <c r="N85">
        <f t="shared" si="40"/>
        <v>44.571904340693528</v>
      </c>
      <c r="O85">
        <f t="shared" si="41"/>
        <v>5.9824005179184847E-2</v>
      </c>
      <c r="P85">
        <f t="shared" si="42"/>
        <v>2.770638109951963</v>
      </c>
      <c r="Q85">
        <f t="shared" si="43"/>
        <v>5.9115550764262344E-2</v>
      </c>
      <c r="R85">
        <f t="shared" si="44"/>
        <v>3.7010171921480643E-2</v>
      </c>
      <c r="S85">
        <f t="shared" si="45"/>
        <v>226.11571209161218</v>
      </c>
      <c r="T85">
        <f t="shared" si="46"/>
        <v>33.564105431219559</v>
      </c>
      <c r="U85">
        <f t="shared" si="47"/>
        <v>31.231914285714289</v>
      </c>
      <c r="V85">
        <f t="shared" si="48"/>
        <v>4.5713777669027849</v>
      </c>
      <c r="W85">
        <f t="shared" si="49"/>
        <v>70.194483781618473</v>
      </c>
      <c r="X85">
        <f t="shared" si="50"/>
        <v>3.4199103733289715</v>
      </c>
      <c r="Y85">
        <f t="shared" si="51"/>
        <v>4.8720500373912987</v>
      </c>
      <c r="Z85">
        <f t="shared" si="52"/>
        <v>1.1514673935738133</v>
      </c>
      <c r="AA85">
        <f t="shared" si="53"/>
        <v>-30.780072382456499</v>
      </c>
      <c r="AB85">
        <f t="shared" si="54"/>
        <v>167.85205790500012</v>
      </c>
      <c r="AC85">
        <f t="shared" si="55"/>
        <v>13.711275086653808</v>
      </c>
      <c r="AD85">
        <f t="shared" si="56"/>
        <v>376.89897270080962</v>
      </c>
      <c r="AE85">
        <f t="shared" si="57"/>
        <v>15.39455973915924</v>
      </c>
      <c r="AF85">
        <f t="shared" si="58"/>
        <v>0.69741283300372758</v>
      </c>
      <c r="AG85">
        <f t="shared" si="59"/>
        <v>4.6930862963964959</v>
      </c>
      <c r="AH85">
        <v>467.8349891790628</v>
      </c>
      <c r="AI85">
        <v>456.90506666666658</v>
      </c>
      <c r="AJ85">
        <v>1.713763322586495</v>
      </c>
      <c r="AK85">
        <v>61.262167210891882</v>
      </c>
      <c r="AL85">
        <f t="shared" si="60"/>
        <v>0.69796082499901357</v>
      </c>
      <c r="AM85">
        <v>33.063125720519487</v>
      </c>
      <c r="AN85">
        <v>33.685960606060597</v>
      </c>
      <c r="AO85">
        <v>-4.1983181568873259E-5</v>
      </c>
      <c r="AP85">
        <v>100.85</v>
      </c>
      <c r="AQ85">
        <v>326</v>
      </c>
      <c r="AR85">
        <v>50</v>
      </c>
      <c r="AS85">
        <f t="shared" si="61"/>
        <v>1</v>
      </c>
      <c r="AT85">
        <f t="shared" si="62"/>
        <v>0</v>
      </c>
      <c r="AU85">
        <f t="shared" si="63"/>
        <v>47521.566860747123</v>
      </c>
      <c r="AV85">
        <f t="shared" si="64"/>
        <v>1200.004285714286</v>
      </c>
      <c r="AW85">
        <f t="shared" si="65"/>
        <v>1025.9284850215608</v>
      </c>
      <c r="AX85">
        <f t="shared" si="66"/>
        <v>0.85493735083695221</v>
      </c>
      <c r="AY85">
        <f t="shared" si="67"/>
        <v>0.18842908711531803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1675360097.5999999</v>
      </c>
      <c r="BF85">
        <v>439.03657142857139</v>
      </c>
      <c r="BG85">
        <v>453.52971428571442</v>
      </c>
      <c r="BH85">
        <v>33.686371428571427</v>
      </c>
      <c r="BI85">
        <v>33.06428571428571</v>
      </c>
      <c r="BJ85">
        <v>444.35828571428573</v>
      </c>
      <c r="BK85">
        <v>33.407628571428567</v>
      </c>
      <c r="BL85">
        <v>649.99357142857139</v>
      </c>
      <c r="BM85">
        <v>101.422</v>
      </c>
      <c r="BN85">
        <v>0.1000763857142857</v>
      </c>
      <c r="BO85">
        <v>32.355642857142861</v>
      </c>
      <c r="BP85">
        <v>31.231914285714289</v>
      </c>
      <c r="BQ85">
        <v>999.89999999999986</v>
      </c>
      <c r="BR85">
        <v>0</v>
      </c>
      <c r="BS85">
        <v>0</v>
      </c>
      <c r="BT85">
        <v>8992.59</v>
      </c>
      <c r="BU85">
        <v>0</v>
      </c>
      <c r="BV85">
        <v>27.582257142857141</v>
      </c>
      <c r="BW85">
        <v>-14.493028571428569</v>
      </c>
      <c r="BX85">
        <v>454.34185714285712</v>
      </c>
      <c r="BY85">
        <v>469.03814285714282</v>
      </c>
      <c r="BZ85">
        <v>0.62207128571428583</v>
      </c>
      <c r="CA85">
        <v>453.52971428571442</v>
      </c>
      <c r="CB85">
        <v>33.06428571428571</v>
      </c>
      <c r="CC85">
        <v>3.416547142857143</v>
      </c>
      <c r="CD85">
        <v>3.3534542857142848</v>
      </c>
      <c r="CE85">
        <v>26.210628571428568</v>
      </c>
      <c r="CF85">
        <v>25.895514285714292</v>
      </c>
      <c r="CG85">
        <v>1200.004285714286</v>
      </c>
      <c r="CH85">
        <v>0.50000500000000003</v>
      </c>
      <c r="CI85">
        <v>0.49999485714285707</v>
      </c>
      <c r="CJ85">
        <v>0</v>
      </c>
      <c r="CK85">
        <v>992.25942857142866</v>
      </c>
      <c r="CL85">
        <v>4.9990899999999998</v>
      </c>
      <c r="CM85">
        <v>10789.77142857143</v>
      </c>
      <c r="CN85">
        <v>9557.914285714287</v>
      </c>
      <c r="CO85">
        <v>41.436999999999998</v>
      </c>
      <c r="CP85">
        <v>43.186999999999998</v>
      </c>
      <c r="CQ85">
        <v>42.186999999999998</v>
      </c>
      <c r="CR85">
        <v>42.338999999999999</v>
      </c>
      <c r="CS85">
        <v>42.811999999999998</v>
      </c>
      <c r="CT85">
        <v>597.50857142857149</v>
      </c>
      <c r="CU85">
        <v>597.49571428571437</v>
      </c>
      <c r="CV85">
        <v>0</v>
      </c>
      <c r="CW85">
        <v>1675360117.9000001</v>
      </c>
      <c r="CX85">
        <v>0</v>
      </c>
      <c r="CY85">
        <v>1675353449.5</v>
      </c>
      <c r="CZ85" t="s">
        <v>356</v>
      </c>
      <c r="DA85">
        <v>1675353449.5</v>
      </c>
      <c r="DB85">
        <v>1675353444</v>
      </c>
      <c r="DC85">
        <v>1</v>
      </c>
      <c r="DD85">
        <v>8.2000000000000003E-2</v>
      </c>
      <c r="DE85">
        <v>2.5000000000000001E-2</v>
      </c>
      <c r="DF85">
        <v>-5.3170000000000002</v>
      </c>
      <c r="DG85">
        <v>0.30099999999999999</v>
      </c>
      <c r="DH85">
        <v>415</v>
      </c>
      <c r="DI85">
        <v>32</v>
      </c>
      <c r="DJ85">
        <v>0.41</v>
      </c>
      <c r="DK85">
        <v>0.21</v>
      </c>
      <c r="DL85">
        <v>-14.42162926829268</v>
      </c>
      <c r="DM85">
        <v>-0.39210731707316893</v>
      </c>
      <c r="DN85">
        <v>4.5152409891132061E-2</v>
      </c>
      <c r="DO85">
        <v>0</v>
      </c>
      <c r="DP85">
        <v>0.62593404878048775</v>
      </c>
      <c r="DQ85">
        <v>-2.277737979094081E-2</v>
      </c>
      <c r="DR85">
        <v>2.6544374439722452E-3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365</v>
      </c>
      <c r="EA85">
        <v>3.2982499999999999</v>
      </c>
      <c r="EB85">
        <v>2.6251699999999998</v>
      </c>
      <c r="EC85">
        <v>0.107738</v>
      </c>
      <c r="ED85">
        <v>0.108532</v>
      </c>
      <c r="EE85">
        <v>0.139041</v>
      </c>
      <c r="EF85">
        <v>0.136189</v>
      </c>
      <c r="EG85">
        <v>26974.6</v>
      </c>
      <c r="EH85">
        <v>27412.1</v>
      </c>
      <c r="EI85">
        <v>28119.8</v>
      </c>
      <c r="EJ85">
        <v>29585.9</v>
      </c>
      <c r="EK85">
        <v>33320.300000000003</v>
      </c>
      <c r="EL85">
        <v>35481.800000000003</v>
      </c>
      <c r="EM85">
        <v>39694.400000000001</v>
      </c>
      <c r="EN85">
        <v>42286.3</v>
      </c>
      <c r="EO85">
        <v>1.6189</v>
      </c>
      <c r="EP85">
        <v>2.2271999999999998</v>
      </c>
      <c r="EQ85">
        <v>7.2359999999999994E-2</v>
      </c>
      <c r="ER85">
        <v>0</v>
      </c>
      <c r="ES85">
        <v>30.051400000000001</v>
      </c>
      <c r="ET85">
        <v>999.9</v>
      </c>
      <c r="EU85">
        <v>73.2</v>
      </c>
      <c r="EV85">
        <v>32.700000000000003</v>
      </c>
      <c r="EW85">
        <v>35.853999999999999</v>
      </c>
      <c r="EX85">
        <v>56.440800000000003</v>
      </c>
      <c r="EY85">
        <v>-3.7419899999999999</v>
      </c>
      <c r="EZ85">
        <v>2</v>
      </c>
      <c r="FA85">
        <v>0.31669199999999997</v>
      </c>
      <c r="FB85">
        <v>-0.30250500000000002</v>
      </c>
      <c r="FC85">
        <v>20.273499999999999</v>
      </c>
      <c r="FD85">
        <v>5.2202799999999998</v>
      </c>
      <c r="FE85">
        <v>12.004</v>
      </c>
      <c r="FF85">
        <v>4.9876500000000004</v>
      </c>
      <c r="FG85">
        <v>3.2846500000000001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1.8621799999999999</v>
      </c>
      <c r="FN85">
        <v>1.86419</v>
      </c>
      <c r="FO85">
        <v>1.8603400000000001</v>
      </c>
      <c r="FP85">
        <v>1.86097</v>
      </c>
      <c r="FQ85">
        <v>1.8601399999999999</v>
      </c>
      <c r="FR85">
        <v>1.8618699999999999</v>
      </c>
      <c r="FS85">
        <v>1.8585100000000001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-5.33</v>
      </c>
      <c r="GH85">
        <v>0.2787</v>
      </c>
      <c r="GI85">
        <v>-3.8812981962806838</v>
      </c>
      <c r="GJ85">
        <v>-3.9744887815693084E-3</v>
      </c>
      <c r="GK85">
        <v>1.847162108954052E-6</v>
      </c>
      <c r="GL85">
        <v>-4.4217609294687878E-10</v>
      </c>
      <c r="GM85">
        <v>-3.5710143375135749E-2</v>
      </c>
      <c r="GN85">
        <v>-2.5986294017825021E-3</v>
      </c>
      <c r="GO85">
        <v>9.7579789506272807E-4</v>
      </c>
      <c r="GP85">
        <v>-1.8446741173202889E-5</v>
      </c>
      <c r="GQ85">
        <v>6</v>
      </c>
      <c r="GR85">
        <v>2080</v>
      </c>
      <c r="GS85">
        <v>4</v>
      </c>
      <c r="GT85">
        <v>32</v>
      </c>
      <c r="GU85">
        <v>110.8</v>
      </c>
      <c r="GV85">
        <v>110.9</v>
      </c>
      <c r="GW85">
        <v>1.48193</v>
      </c>
      <c r="GX85">
        <v>2.5524900000000001</v>
      </c>
      <c r="GY85">
        <v>2.04834</v>
      </c>
      <c r="GZ85">
        <v>2.6135299999999999</v>
      </c>
      <c r="HA85">
        <v>2.1972700000000001</v>
      </c>
      <c r="HB85">
        <v>2.3010299999999999</v>
      </c>
      <c r="HC85">
        <v>37.722799999999999</v>
      </c>
      <c r="HD85">
        <v>14.552300000000001</v>
      </c>
      <c r="HE85">
        <v>18</v>
      </c>
      <c r="HF85">
        <v>312.77800000000002</v>
      </c>
      <c r="HG85">
        <v>766.947</v>
      </c>
      <c r="HH85">
        <v>30.9999</v>
      </c>
      <c r="HI85">
        <v>31.488499999999998</v>
      </c>
      <c r="HJ85">
        <v>30.000399999999999</v>
      </c>
      <c r="HK85">
        <v>31.386500000000002</v>
      </c>
      <c r="HL85">
        <v>31.3489</v>
      </c>
      <c r="HM85">
        <v>29.647400000000001</v>
      </c>
      <c r="HN85">
        <v>7.1123000000000003</v>
      </c>
      <c r="HO85">
        <v>100</v>
      </c>
      <c r="HP85">
        <v>31</v>
      </c>
      <c r="HQ85">
        <v>471.53</v>
      </c>
      <c r="HR85">
        <v>33.0627</v>
      </c>
      <c r="HS85">
        <v>99.089399999999998</v>
      </c>
      <c r="HT85">
        <v>98.060299999999998</v>
      </c>
    </row>
    <row r="86" spans="1:228" x14ac:dyDescent="0.2">
      <c r="A86">
        <v>71</v>
      </c>
      <c r="B86">
        <v>1675360103.5999999</v>
      </c>
      <c r="C86">
        <v>279.5</v>
      </c>
      <c r="D86" t="s">
        <v>500</v>
      </c>
      <c r="E86" t="s">
        <v>501</v>
      </c>
      <c r="F86">
        <v>4</v>
      </c>
      <c r="G86">
        <v>1675360101.2874999</v>
      </c>
      <c r="H86">
        <f t="shared" si="34"/>
        <v>7.0685318059367957E-4</v>
      </c>
      <c r="I86">
        <f t="shared" si="35"/>
        <v>0.70685318059367952</v>
      </c>
      <c r="J86">
        <f t="shared" si="36"/>
        <v>4.6556712769381985</v>
      </c>
      <c r="K86">
        <f t="shared" si="37"/>
        <v>445.18037500000003</v>
      </c>
      <c r="L86">
        <f t="shared" si="38"/>
        <v>313.89047799219225</v>
      </c>
      <c r="M86">
        <f t="shared" si="39"/>
        <v>31.867033289973435</v>
      </c>
      <c r="N86">
        <f t="shared" si="40"/>
        <v>45.195948347693225</v>
      </c>
      <c r="O86">
        <f t="shared" si="41"/>
        <v>6.0630298115054548E-2</v>
      </c>
      <c r="P86">
        <f t="shared" si="42"/>
        <v>2.7744634495826039</v>
      </c>
      <c r="Q86">
        <f t="shared" si="43"/>
        <v>5.990373368392006E-2</v>
      </c>
      <c r="R86">
        <f t="shared" si="44"/>
        <v>3.7504386952273414E-2</v>
      </c>
      <c r="S86">
        <f t="shared" si="45"/>
        <v>226.11469723431205</v>
      </c>
      <c r="T86">
        <f t="shared" si="46"/>
        <v>33.561204965163007</v>
      </c>
      <c r="U86">
        <f t="shared" si="47"/>
        <v>31.231137499999999</v>
      </c>
      <c r="V86">
        <f t="shared" si="48"/>
        <v>4.5711756473694347</v>
      </c>
      <c r="W86">
        <f t="shared" si="49"/>
        <v>70.199775554815872</v>
      </c>
      <c r="X86">
        <f t="shared" si="50"/>
        <v>3.4203747232725212</v>
      </c>
      <c r="Y86">
        <f t="shared" si="51"/>
        <v>4.872344243610442</v>
      </c>
      <c r="Z86">
        <f t="shared" si="52"/>
        <v>1.1508009240969135</v>
      </c>
      <c r="AA86">
        <f t="shared" si="53"/>
        <v>-31.172225264181268</v>
      </c>
      <c r="AB86">
        <f t="shared" si="54"/>
        <v>168.3599893828937</v>
      </c>
      <c r="AC86">
        <f t="shared" si="55"/>
        <v>13.733824398079273</v>
      </c>
      <c r="AD86">
        <f t="shared" si="56"/>
        <v>377.03628575110372</v>
      </c>
      <c r="AE86">
        <f t="shared" si="57"/>
        <v>15.459933069972136</v>
      </c>
      <c r="AF86">
        <f t="shared" si="58"/>
        <v>0.69993954282662363</v>
      </c>
      <c r="AG86">
        <f t="shared" si="59"/>
        <v>4.6556712769381985</v>
      </c>
      <c r="AH86">
        <v>474.81883661372399</v>
      </c>
      <c r="AI86">
        <v>463.84776969696969</v>
      </c>
      <c r="AJ86">
        <v>1.7341716587654961</v>
      </c>
      <c r="AK86">
        <v>61.262167210891882</v>
      </c>
      <c r="AL86">
        <f t="shared" si="60"/>
        <v>0.70685318059367952</v>
      </c>
      <c r="AM86">
        <v>33.065168909437247</v>
      </c>
      <c r="AN86">
        <v>33.695079999999997</v>
      </c>
      <c r="AO86">
        <v>9.5302255639566892E-5</v>
      </c>
      <c r="AP86">
        <v>100.85</v>
      </c>
      <c r="AQ86">
        <v>327</v>
      </c>
      <c r="AR86">
        <v>50</v>
      </c>
      <c r="AS86">
        <f t="shared" si="61"/>
        <v>1</v>
      </c>
      <c r="AT86">
        <f t="shared" si="62"/>
        <v>0</v>
      </c>
      <c r="AU86">
        <f t="shared" si="63"/>
        <v>47627.040104258762</v>
      </c>
      <c r="AV86">
        <f t="shared" si="64"/>
        <v>1200</v>
      </c>
      <c r="AW86">
        <f t="shared" si="65"/>
        <v>1025.9247135929077</v>
      </c>
      <c r="AX86">
        <f t="shared" si="66"/>
        <v>0.85493726132742309</v>
      </c>
      <c r="AY86">
        <f t="shared" si="67"/>
        <v>0.18842891436192671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1675360101.2874999</v>
      </c>
      <c r="BF86">
        <v>445.18037500000003</v>
      </c>
      <c r="BG86">
        <v>459.73887500000001</v>
      </c>
      <c r="BH86">
        <v>33.690712499999997</v>
      </c>
      <c r="BI86">
        <v>33.066375000000001</v>
      </c>
      <c r="BJ86">
        <v>450.517875</v>
      </c>
      <c r="BK86">
        <v>33.411937500000001</v>
      </c>
      <c r="BL86">
        <v>649.99275</v>
      </c>
      <c r="BM86">
        <v>101.422875</v>
      </c>
      <c r="BN86">
        <v>9.9902925000000004E-2</v>
      </c>
      <c r="BO86">
        <v>32.3567125</v>
      </c>
      <c r="BP86">
        <v>31.231137499999999</v>
      </c>
      <c r="BQ86">
        <v>999.9</v>
      </c>
      <c r="BR86">
        <v>0</v>
      </c>
      <c r="BS86">
        <v>0</v>
      </c>
      <c r="BT86">
        <v>9012.8112500000007</v>
      </c>
      <c r="BU86">
        <v>0</v>
      </c>
      <c r="BV86">
        <v>27.086200000000002</v>
      </c>
      <c r="BW86">
        <v>-14.5584875</v>
      </c>
      <c r="BX86">
        <v>460.70162499999998</v>
      </c>
      <c r="BY86">
        <v>475.46062499999999</v>
      </c>
      <c r="BZ86">
        <v>0.62432774999999996</v>
      </c>
      <c r="CA86">
        <v>459.73887500000001</v>
      </c>
      <c r="CB86">
        <v>33.066375000000001</v>
      </c>
      <c r="CC86">
        <v>3.41700625</v>
      </c>
      <c r="CD86">
        <v>3.3536874999999999</v>
      </c>
      <c r="CE86">
        <v>26.212924999999998</v>
      </c>
      <c r="CF86">
        <v>25.896699999999999</v>
      </c>
      <c r="CG86">
        <v>1200</v>
      </c>
      <c r="CH86">
        <v>0.50000800000000001</v>
      </c>
      <c r="CI86">
        <v>0.49999199999999999</v>
      </c>
      <c r="CJ86">
        <v>0</v>
      </c>
      <c r="CK86">
        <v>991.7471250000001</v>
      </c>
      <c r="CL86">
        <v>4.9990899999999998</v>
      </c>
      <c r="CM86">
        <v>10784.7875</v>
      </c>
      <c r="CN86">
        <v>9557.8725000000013</v>
      </c>
      <c r="CO86">
        <v>41.436999999999998</v>
      </c>
      <c r="CP86">
        <v>43.186999999999998</v>
      </c>
      <c r="CQ86">
        <v>42.186999999999998</v>
      </c>
      <c r="CR86">
        <v>42.335625</v>
      </c>
      <c r="CS86">
        <v>42.811999999999998</v>
      </c>
      <c r="CT86">
        <v>597.51</v>
      </c>
      <c r="CU86">
        <v>597.49</v>
      </c>
      <c r="CV86">
        <v>0</v>
      </c>
      <c r="CW86">
        <v>1675360122.0999999</v>
      </c>
      <c r="CX86">
        <v>0</v>
      </c>
      <c r="CY86">
        <v>1675353449.5</v>
      </c>
      <c r="CZ86" t="s">
        <v>356</v>
      </c>
      <c r="DA86">
        <v>1675353449.5</v>
      </c>
      <c r="DB86">
        <v>1675353444</v>
      </c>
      <c r="DC86">
        <v>1</v>
      </c>
      <c r="DD86">
        <v>8.2000000000000003E-2</v>
      </c>
      <c r="DE86">
        <v>2.5000000000000001E-2</v>
      </c>
      <c r="DF86">
        <v>-5.3170000000000002</v>
      </c>
      <c r="DG86">
        <v>0.30099999999999999</v>
      </c>
      <c r="DH86">
        <v>415</v>
      </c>
      <c r="DI86">
        <v>32</v>
      </c>
      <c r="DJ86">
        <v>0.41</v>
      </c>
      <c r="DK86">
        <v>0.21</v>
      </c>
      <c r="DL86">
        <v>-14.45831463414634</v>
      </c>
      <c r="DM86">
        <v>-0.56059024390241774</v>
      </c>
      <c r="DN86">
        <v>6.1917784044357653E-2</v>
      </c>
      <c r="DO86">
        <v>0</v>
      </c>
      <c r="DP86">
        <v>0.6247889756097561</v>
      </c>
      <c r="DQ86">
        <v>-1.251010452961792E-2</v>
      </c>
      <c r="DR86">
        <v>2.0542512431873591E-3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365</v>
      </c>
      <c r="EA86">
        <v>3.2983699999999998</v>
      </c>
      <c r="EB86">
        <v>2.6254</v>
      </c>
      <c r="EC86">
        <v>0.10893899999999999</v>
      </c>
      <c r="ED86">
        <v>0.109711</v>
      </c>
      <c r="EE86">
        <v>0.13906399999999999</v>
      </c>
      <c r="EF86">
        <v>0.13619700000000001</v>
      </c>
      <c r="EG86">
        <v>26937.9</v>
      </c>
      <c r="EH86">
        <v>27375.1</v>
      </c>
      <c r="EI86">
        <v>28119.4</v>
      </c>
      <c r="EJ86">
        <v>29585.1</v>
      </c>
      <c r="EK86">
        <v>33319</v>
      </c>
      <c r="EL86">
        <v>35480.699999999997</v>
      </c>
      <c r="EM86">
        <v>39693.800000000003</v>
      </c>
      <c r="EN86">
        <v>42285.3</v>
      </c>
      <c r="EO86">
        <v>1.61703</v>
      </c>
      <c r="EP86">
        <v>2.2271700000000001</v>
      </c>
      <c r="EQ86">
        <v>7.3470199999999999E-2</v>
      </c>
      <c r="ER86">
        <v>0</v>
      </c>
      <c r="ES86">
        <v>30.0444</v>
      </c>
      <c r="ET86">
        <v>999.9</v>
      </c>
      <c r="EU86">
        <v>73.2</v>
      </c>
      <c r="EV86">
        <v>32.700000000000003</v>
      </c>
      <c r="EW86">
        <v>35.852200000000003</v>
      </c>
      <c r="EX86">
        <v>57.3108</v>
      </c>
      <c r="EY86">
        <v>-3.7620200000000001</v>
      </c>
      <c r="EZ86">
        <v>2</v>
      </c>
      <c r="FA86">
        <v>0.31689299999999998</v>
      </c>
      <c r="FB86">
        <v>-0.30412</v>
      </c>
      <c r="FC86">
        <v>20.273599999999998</v>
      </c>
      <c r="FD86">
        <v>5.2199900000000001</v>
      </c>
      <c r="FE86">
        <v>12.004</v>
      </c>
      <c r="FF86">
        <v>4.9874000000000001</v>
      </c>
      <c r="FG86">
        <v>3.2846500000000001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1.8621799999999999</v>
      </c>
      <c r="FN86">
        <v>1.8641799999999999</v>
      </c>
      <c r="FO86">
        <v>1.86033</v>
      </c>
      <c r="FP86">
        <v>1.8609899999999999</v>
      </c>
      <c r="FQ86">
        <v>1.86015</v>
      </c>
      <c r="FR86">
        <v>1.86188</v>
      </c>
      <c r="FS86">
        <v>1.8585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-5.3470000000000004</v>
      </c>
      <c r="GH86">
        <v>0.27879999999999999</v>
      </c>
      <c r="GI86">
        <v>-3.8812981962806838</v>
      </c>
      <c r="GJ86">
        <v>-3.9744887815693084E-3</v>
      </c>
      <c r="GK86">
        <v>1.847162108954052E-6</v>
      </c>
      <c r="GL86">
        <v>-4.4217609294687878E-10</v>
      </c>
      <c r="GM86">
        <v>-3.5710143375135749E-2</v>
      </c>
      <c r="GN86">
        <v>-2.5986294017825021E-3</v>
      </c>
      <c r="GO86">
        <v>9.7579789506272807E-4</v>
      </c>
      <c r="GP86">
        <v>-1.8446741173202889E-5</v>
      </c>
      <c r="GQ86">
        <v>6</v>
      </c>
      <c r="GR86">
        <v>2080</v>
      </c>
      <c r="GS86">
        <v>4</v>
      </c>
      <c r="GT86">
        <v>32</v>
      </c>
      <c r="GU86">
        <v>110.9</v>
      </c>
      <c r="GV86">
        <v>111</v>
      </c>
      <c r="GW86">
        <v>1.49902</v>
      </c>
      <c r="GX86">
        <v>2.5354000000000001</v>
      </c>
      <c r="GY86">
        <v>2.04834</v>
      </c>
      <c r="GZ86">
        <v>2.6135299999999999</v>
      </c>
      <c r="HA86">
        <v>2.1972700000000001</v>
      </c>
      <c r="HB86">
        <v>2.34619</v>
      </c>
      <c r="HC86">
        <v>37.747</v>
      </c>
      <c r="HD86">
        <v>14.5611</v>
      </c>
      <c r="HE86">
        <v>18</v>
      </c>
      <c r="HF86">
        <v>311.95100000000002</v>
      </c>
      <c r="HG86">
        <v>766.95799999999997</v>
      </c>
      <c r="HH86">
        <v>30.9998</v>
      </c>
      <c r="HI86">
        <v>31.491299999999999</v>
      </c>
      <c r="HJ86">
        <v>30.000399999999999</v>
      </c>
      <c r="HK86">
        <v>31.389199999999999</v>
      </c>
      <c r="HL86">
        <v>31.351600000000001</v>
      </c>
      <c r="HM86">
        <v>29.998000000000001</v>
      </c>
      <c r="HN86">
        <v>7.1123000000000003</v>
      </c>
      <c r="HO86">
        <v>100</v>
      </c>
      <c r="HP86">
        <v>31</v>
      </c>
      <c r="HQ86">
        <v>478.21499999999997</v>
      </c>
      <c r="HR86">
        <v>33.0627</v>
      </c>
      <c r="HS86">
        <v>99.087999999999994</v>
      </c>
      <c r="HT86">
        <v>98.057900000000004</v>
      </c>
    </row>
    <row r="87" spans="1:228" x14ac:dyDescent="0.2">
      <c r="A87">
        <v>72</v>
      </c>
      <c r="B87">
        <v>1675360107.5999999</v>
      </c>
      <c r="C87">
        <v>283.5</v>
      </c>
      <c r="D87" t="s">
        <v>502</v>
      </c>
      <c r="E87" t="s">
        <v>503</v>
      </c>
      <c r="F87">
        <v>4</v>
      </c>
      <c r="G87">
        <v>1675360105.5999999</v>
      </c>
      <c r="H87">
        <f t="shared" si="34"/>
        <v>7.0467379674643441E-4</v>
      </c>
      <c r="I87">
        <f t="shared" si="35"/>
        <v>0.70467379674643438</v>
      </c>
      <c r="J87">
        <f t="shared" si="36"/>
        <v>4.8074315420384401</v>
      </c>
      <c r="K87">
        <f t="shared" si="37"/>
        <v>452.35971428571429</v>
      </c>
      <c r="L87">
        <f t="shared" si="38"/>
        <v>316.10647626821185</v>
      </c>
      <c r="M87">
        <f t="shared" si="39"/>
        <v>32.091844923568217</v>
      </c>
      <c r="N87">
        <f t="shared" si="40"/>
        <v>45.924582032951619</v>
      </c>
      <c r="O87">
        <f t="shared" si="41"/>
        <v>6.0248131716505691E-2</v>
      </c>
      <c r="P87">
        <f t="shared" si="42"/>
        <v>2.7732682690327528</v>
      </c>
      <c r="Q87">
        <f t="shared" si="43"/>
        <v>5.9530334119459571E-2</v>
      </c>
      <c r="R87">
        <f t="shared" si="44"/>
        <v>3.727023746379203E-2</v>
      </c>
      <c r="S87">
        <f t="shared" si="45"/>
        <v>226.11461451996362</v>
      </c>
      <c r="T87">
        <f t="shared" si="46"/>
        <v>33.564263972188833</v>
      </c>
      <c r="U87">
        <f t="shared" si="47"/>
        <v>31.24727142857143</v>
      </c>
      <c r="V87">
        <f t="shared" si="48"/>
        <v>4.575375291647874</v>
      </c>
      <c r="W87">
        <f t="shared" si="49"/>
        <v>70.203928962005506</v>
      </c>
      <c r="X87">
        <f t="shared" si="50"/>
        <v>3.4209608997497298</v>
      </c>
      <c r="Y87">
        <f t="shared" si="51"/>
        <v>4.8728909483131062</v>
      </c>
      <c r="Z87">
        <f t="shared" si="52"/>
        <v>1.1544143918981442</v>
      </c>
      <c r="AA87">
        <f t="shared" si="53"/>
        <v>-31.076114436517756</v>
      </c>
      <c r="AB87">
        <f t="shared" si="54"/>
        <v>166.17239639975989</v>
      </c>
      <c r="AC87">
        <f t="shared" si="55"/>
        <v>13.562423523742021</v>
      </c>
      <c r="AD87">
        <f t="shared" si="56"/>
        <v>374.77332000694776</v>
      </c>
      <c r="AE87">
        <f t="shared" si="57"/>
        <v>15.497640372007321</v>
      </c>
      <c r="AF87">
        <f t="shared" si="58"/>
        <v>0.70339136334952523</v>
      </c>
      <c r="AG87">
        <f t="shared" si="59"/>
        <v>4.8074315420384401</v>
      </c>
      <c r="AH87">
        <v>481.743300644888</v>
      </c>
      <c r="AI87">
        <v>470.70410909090918</v>
      </c>
      <c r="AJ87">
        <v>1.713987259953339</v>
      </c>
      <c r="AK87">
        <v>61.262167210891882</v>
      </c>
      <c r="AL87">
        <f t="shared" si="60"/>
        <v>0.70467379674643438</v>
      </c>
      <c r="AM87">
        <v>33.068554726233778</v>
      </c>
      <c r="AN87">
        <v>33.696916363636362</v>
      </c>
      <c r="AO87">
        <v>2.477098306200101E-5</v>
      </c>
      <c r="AP87">
        <v>100.85</v>
      </c>
      <c r="AQ87">
        <v>326</v>
      </c>
      <c r="AR87">
        <v>50</v>
      </c>
      <c r="AS87">
        <f t="shared" si="61"/>
        <v>1</v>
      </c>
      <c r="AT87">
        <f t="shared" si="62"/>
        <v>0</v>
      </c>
      <c r="AU87">
        <f t="shared" si="63"/>
        <v>47593.713967702839</v>
      </c>
      <c r="AV87">
        <f t="shared" si="64"/>
        <v>1200</v>
      </c>
      <c r="AW87">
        <f t="shared" si="65"/>
        <v>1025.9246707357322</v>
      </c>
      <c r="AX87">
        <f t="shared" si="66"/>
        <v>0.85493722561311025</v>
      </c>
      <c r="AY87">
        <f t="shared" si="67"/>
        <v>0.18842884543330302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1675360105.5999999</v>
      </c>
      <c r="BF87">
        <v>452.35971428571429</v>
      </c>
      <c r="BG87">
        <v>466.95814285714278</v>
      </c>
      <c r="BH87">
        <v>33.696657142857141</v>
      </c>
      <c r="BI87">
        <v>33.069285714285719</v>
      </c>
      <c r="BJ87">
        <v>457.71571428571428</v>
      </c>
      <c r="BK87">
        <v>33.417942857142847</v>
      </c>
      <c r="BL87">
        <v>650.0354285714285</v>
      </c>
      <c r="BM87">
        <v>101.42228571428571</v>
      </c>
      <c r="BN87">
        <v>9.9977614285714292E-2</v>
      </c>
      <c r="BO87">
        <v>32.358699999999992</v>
      </c>
      <c r="BP87">
        <v>31.24727142857143</v>
      </c>
      <c r="BQ87">
        <v>999.89999999999986</v>
      </c>
      <c r="BR87">
        <v>0</v>
      </c>
      <c r="BS87">
        <v>0</v>
      </c>
      <c r="BT87">
        <v>9006.5185714285708</v>
      </c>
      <c r="BU87">
        <v>0</v>
      </c>
      <c r="BV87">
        <v>26.550642857142861</v>
      </c>
      <c r="BW87">
        <v>-14.598357142857139</v>
      </c>
      <c r="BX87">
        <v>468.13414285714282</v>
      </c>
      <c r="BY87">
        <v>482.928</v>
      </c>
      <c r="BZ87">
        <v>0.62740814285714297</v>
      </c>
      <c r="CA87">
        <v>466.95814285714278</v>
      </c>
      <c r="CB87">
        <v>33.069285714285719</v>
      </c>
      <c r="CC87">
        <v>3.417598571428571</v>
      </c>
      <c r="CD87">
        <v>3.3539628571428568</v>
      </c>
      <c r="CE87">
        <v>26.21584285714286</v>
      </c>
      <c r="CF87">
        <v>25.898071428571431</v>
      </c>
      <c r="CG87">
        <v>1200</v>
      </c>
      <c r="CH87">
        <v>0.50001099999999998</v>
      </c>
      <c r="CI87">
        <v>0.49998900000000007</v>
      </c>
      <c r="CJ87">
        <v>0</v>
      </c>
      <c r="CK87">
        <v>991.19142857142845</v>
      </c>
      <c r="CL87">
        <v>4.9990899999999998</v>
      </c>
      <c r="CM87">
        <v>10778.842857142859</v>
      </c>
      <c r="CN87">
        <v>9557.89</v>
      </c>
      <c r="CO87">
        <v>41.436999999999998</v>
      </c>
      <c r="CP87">
        <v>43.186999999999998</v>
      </c>
      <c r="CQ87">
        <v>42.186999999999998</v>
      </c>
      <c r="CR87">
        <v>42.33</v>
      </c>
      <c r="CS87">
        <v>42.811999999999998</v>
      </c>
      <c r="CT87">
        <v>597.51142857142872</v>
      </c>
      <c r="CU87">
        <v>597.48857142857139</v>
      </c>
      <c r="CV87">
        <v>0</v>
      </c>
      <c r="CW87">
        <v>1675360125.7</v>
      </c>
      <c r="CX87">
        <v>0</v>
      </c>
      <c r="CY87">
        <v>1675353449.5</v>
      </c>
      <c r="CZ87" t="s">
        <v>356</v>
      </c>
      <c r="DA87">
        <v>1675353449.5</v>
      </c>
      <c r="DB87">
        <v>1675353444</v>
      </c>
      <c r="DC87">
        <v>1</v>
      </c>
      <c r="DD87">
        <v>8.2000000000000003E-2</v>
      </c>
      <c r="DE87">
        <v>2.5000000000000001E-2</v>
      </c>
      <c r="DF87">
        <v>-5.3170000000000002</v>
      </c>
      <c r="DG87">
        <v>0.30099999999999999</v>
      </c>
      <c r="DH87">
        <v>415</v>
      </c>
      <c r="DI87">
        <v>32</v>
      </c>
      <c r="DJ87">
        <v>0.41</v>
      </c>
      <c r="DK87">
        <v>0.21</v>
      </c>
      <c r="DL87">
        <v>-14.49772682926829</v>
      </c>
      <c r="DM87">
        <v>-0.60488571428568849</v>
      </c>
      <c r="DN87">
        <v>6.5530856721313993E-2</v>
      </c>
      <c r="DO87">
        <v>0</v>
      </c>
      <c r="DP87">
        <v>0.62474692682926825</v>
      </c>
      <c r="DQ87">
        <v>6.8070313588842763E-3</v>
      </c>
      <c r="DR87">
        <v>1.8851428281302441E-3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365</v>
      </c>
      <c r="EA87">
        <v>3.29813</v>
      </c>
      <c r="EB87">
        <v>2.6253500000000001</v>
      </c>
      <c r="EC87">
        <v>0.110124</v>
      </c>
      <c r="ED87">
        <v>0.110889</v>
      </c>
      <c r="EE87">
        <v>0.139067</v>
      </c>
      <c r="EF87">
        <v>0.13620399999999999</v>
      </c>
      <c r="EG87">
        <v>26902</v>
      </c>
      <c r="EH87">
        <v>27339.599999999999</v>
      </c>
      <c r="EI87">
        <v>28119.3</v>
      </c>
      <c r="EJ87">
        <v>29585.9</v>
      </c>
      <c r="EK87">
        <v>33318.9</v>
      </c>
      <c r="EL87">
        <v>35481.199999999997</v>
      </c>
      <c r="EM87">
        <v>39693.699999999997</v>
      </c>
      <c r="EN87">
        <v>42286.2</v>
      </c>
      <c r="EO87">
        <v>1.6181700000000001</v>
      </c>
      <c r="EP87">
        <v>2.2273200000000002</v>
      </c>
      <c r="EQ87">
        <v>7.4759099999999995E-2</v>
      </c>
      <c r="ER87">
        <v>0</v>
      </c>
      <c r="ES87">
        <v>30.040500000000002</v>
      </c>
      <c r="ET87">
        <v>999.9</v>
      </c>
      <c r="EU87">
        <v>73.2</v>
      </c>
      <c r="EV87">
        <v>32.700000000000003</v>
      </c>
      <c r="EW87">
        <v>35.852400000000003</v>
      </c>
      <c r="EX87">
        <v>57.4908</v>
      </c>
      <c r="EY87">
        <v>-3.7740399999999998</v>
      </c>
      <c r="EZ87">
        <v>2</v>
      </c>
      <c r="FA87">
        <v>0.31719799999999998</v>
      </c>
      <c r="FB87">
        <v>-0.30351299999999998</v>
      </c>
      <c r="FC87">
        <v>20.273599999999998</v>
      </c>
      <c r="FD87">
        <v>5.2210299999999998</v>
      </c>
      <c r="FE87">
        <v>12.0044</v>
      </c>
      <c r="FF87">
        <v>4.9873000000000003</v>
      </c>
      <c r="FG87">
        <v>3.2846500000000001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1.8621799999999999</v>
      </c>
      <c r="FN87">
        <v>1.8641799999999999</v>
      </c>
      <c r="FO87">
        <v>1.8603400000000001</v>
      </c>
      <c r="FP87">
        <v>1.8609599999999999</v>
      </c>
      <c r="FQ87">
        <v>1.8601399999999999</v>
      </c>
      <c r="FR87">
        <v>1.8618699999999999</v>
      </c>
      <c r="FS87">
        <v>1.8585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-5.3650000000000002</v>
      </c>
      <c r="GH87">
        <v>0.2787</v>
      </c>
      <c r="GI87">
        <v>-3.8812981962806838</v>
      </c>
      <c r="GJ87">
        <v>-3.9744887815693084E-3</v>
      </c>
      <c r="GK87">
        <v>1.847162108954052E-6</v>
      </c>
      <c r="GL87">
        <v>-4.4217609294687878E-10</v>
      </c>
      <c r="GM87">
        <v>-3.5710143375135749E-2</v>
      </c>
      <c r="GN87">
        <v>-2.5986294017825021E-3</v>
      </c>
      <c r="GO87">
        <v>9.7579789506272807E-4</v>
      </c>
      <c r="GP87">
        <v>-1.8446741173202889E-5</v>
      </c>
      <c r="GQ87">
        <v>6</v>
      </c>
      <c r="GR87">
        <v>2080</v>
      </c>
      <c r="GS87">
        <v>4</v>
      </c>
      <c r="GT87">
        <v>32</v>
      </c>
      <c r="GU87">
        <v>111</v>
      </c>
      <c r="GV87">
        <v>111.1</v>
      </c>
      <c r="GW87">
        <v>1.5161100000000001</v>
      </c>
      <c r="GX87">
        <v>2.5329600000000001</v>
      </c>
      <c r="GY87">
        <v>2.04834</v>
      </c>
      <c r="GZ87">
        <v>2.6135299999999999</v>
      </c>
      <c r="HA87">
        <v>2.1972700000000001</v>
      </c>
      <c r="HB87">
        <v>2.3315399999999999</v>
      </c>
      <c r="HC87">
        <v>37.722799999999999</v>
      </c>
      <c r="HD87">
        <v>14.569800000000001</v>
      </c>
      <c r="HE87">
        <v>18</v>
      </c>
      <c r="HF87">
        <v>312.47899999999998</v>
      </c>
      <c r="HG87">
        <v>767.14099999999996</v>
      </c>
      <c r="HH87">
        <v>31</v>
      </c>
      <c r="HI87">
        <v>31.4941</v>
      </c>
      <c r="HJ87">
        <v>30.000399999999999</v>
      </c>
      <c r="HK87">
        <v>31.391999999999999</v>
      </c>
      <c r="HL87">
        <v>31.354299999999999</v>
      </c>
      <c r="HM87">
        <v>30.346800000000002</v>
      </c>
      <c r="HN87">
        <v>7.1123000000000003</v>
      </c>
      <c r="HO87">
        <v>100</v>
      </c>
      <c r="HP87">
        <v>31</v>
      </c>
      <c r="HQ87">
        <v>484.89299999999997</v>
      </c>
      <c r="HR87">
        <v>33.0627</v>
      </c>
      <c r="HS87">
        <v>99.087699999999998</v>
      </c>
      <c r="HT87">
        <v>98.060299999999998</v>
      </c>
    </row>
    <row r="88" spans="1:228" x14ac:dyDescent="0.2">
      <c r="A88">
        <v>73</v>
      </c>
      <c r="B88">
        <v>1675360111.5999999</v>
      </c>
      <c r="C88">
        <v>287.5</v>
      </c>
      <c r="D88" t="s">
        <v>504</v>
      </c>
      <c r="E88" t="s">
        <v>505</v>
      </c>
      <c r="F88">
        <v>4</v>
      </c>
      <c r="G88">
        <v>1675360109.2874999</v>
      </c>
      <c r="H88">
        <f t="shared" si="34"/>
        <v>7.1080926004550549E-4</v>
      </c>
      <c r="I88">
        <f t="shared" si="35"/>
        <v>0.71080926004550549</v>
      </c>
      <c r="J88">
        <f t="shared" si="36"/>
        <v>4.8521277766509767</v>
      </c>
      <c r="K88">
        <f t="shared" si="37"/>
        <v>458.46512499999989</v>
      </c>
      <c r="L88">
        <f t="shared" si="38"/>
        <v>321.74309470114883</v>
      </c>
      <c r="M88">
        <f t="shared" si="39"/>
        <v>32.664343170100167</v>
      </c>
      <c r="N88">
        <f t="shared" si="40"/>
        <v>46.544781911894106</v>
      </c>
      <c r="O88">
        <f t="shared" si="41"/>
        <v>6.0650771751530386E-2</v>
      </c>
      <c r="P88">
        <f t="shared" si="42"/>
        <v>2.7759244433557146</v>
      </c>
      <c r="Q88">
        <f t="shared" si="43"/>
        <v>5.9924097427276675E-2</v>
      </c>
      <c r="R88">
        <f t="shared" si="44"/>
        <v>3.7517124190611748E-2</v>
      </c>
      <c r="S88">
        <f t="shared" si="45"/>
        <v>226.11435298422961</v>
      </c>
      <c r="T88">
        <f t="shared" si="46"/>
        <v>33.567594786725813</v>
      </c>
      <c r="U88">
        <f t="shared" si="47"/>
        <v>31.257974999999998</v>
      </c>
      <c r="V88">
        <f t="shared" si="48"/>
        <v>4.5781632735236322</v>
      </c>
      <c r="W88">
        <f t="shared" si="49"/>
        <v>70.188020475136611</v>
      </c>
      <c r="X88">
        <f t="shared" si="50"/>
        <v>3.4213588125709222</v>
      </c>
      <c r="Y88">
        <f t="shared" si="51"/>
        <v>4.8745623390004331</v>
      </c>
      <c r="Z88">
        <f t="shared" si="52"/>
        <v>1.1568044609527099</v>
      </c>
      <c r="AA88">
        <f t="shared" si="53"/>
        <v>-31.346688368006792</v>
      </c>
      <c r="AB88">
        <f t="shared" si="54"/>
        <v>165.6388607916243</v>
      </c>
      <c r="AC88">
        <f t="shared" si="55"/>
        <v>13.507057332667641</v>
      </c>
      <c r="AD88">
        <f t="shared" si="56"/>
        <v>373.91358274051476</v>
      </c>
      <c r="AE88">
        <f t="shared" si="57"/>
        <v>15.528062774658723</v>
      </c>
      <c r="AF88">
        <f t="shared" si="58"/>
        <v>0.70318021469789249</v>
      </c>
      <c r="AG88">
        <f t="shared" si="59"/>
        <v>4.8521277766509767</v>
      </c>
      <c r="AH88">
        <v>488.64230278374617</v>
      </c>
      <c r="AI88">
        <v>477.56046060606081</v>
      </c>
      <c r="AJ88">
        <v>1.7138488360919859</v>
      </c>
      <c r="AK88">
        <v>61.262167210891882</v>
      </c>
      <c r="AL88">
        <f t="shared" si="60"/>
        <v>0.71080926004550549</v>
      </c>
      <c r="AM88">
        <v>33.071419896103897</v>
      </c>
      <c r="AN88">
        <v>33.705286060606063</v>
      </c>
      <c r="AO88">
        <v>2.3876135876185601E-5</v>
      </c>
      <c r="AP88">
        <v>100.85</v>
      </c>
      <c r="AQ88">
        <v>326</v>
      </c>
      <c r="AR88">
        <v>50</v>
      </c>
      <c r="AS88">
        <f t="shared" si="61"/>
        <v>1</v>
      </c>
      <c r="AT88">
        <f t="shared" si="62"/>
        <v>0</v>
      </c>
      <c r="AU88">
        <f t="shared" si="63"/>
        <v>47666.147690909034</v>
      </c>
      <c r="AV88">
        <f t="shared" si="64"/>
        <v>1199.99875</v>
      </c>
      <c r="AW88">
        <f t="shared" si="65"/>
        <v>1025.9235885928651</v>
      </c>
      <c r="AX88">
        <f t="shared" si="66"/>
        <v>0.85493721438698589</v>
      </c>
      <c r="AY88">
        <f t="shared" si="67"/>
        <v>0.18842882376688277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1675360109.2874999</v>
      </c>
      <c r="BF88">
        <v>458.46512499999989</v>
      </c>
      <c r="BG88">
        <v>473.09625000000011</v>
      </c>
      <c r="BH88">
        <v>33.700312500000003</v>
      </c>
      <c r="BI88">
        <v>33.073099999999997</v>
      </c>
      <c r="BJ88">
        <v>463.83662500000003</v>
      </c>
      <c r="BK88">
        <v>33.421587500000001</v>
      </c>
      <c r="BL88">
        <v>650.00250000000005</v>
      </c>
      <c r="BM88">
        <v>101.423125</v>
      </c>
      <c r="BN88">
        <v>9.9933950000000007E-2</v>
      </c>
      <c r="BO88">
        <v>32.364774999999987</v>
      </c>
      <c r="BP88">
        <v>31.257974999999998</v>
      </c>
      <c r="BQ88">
        <v>999.9</v>
      </c>
      <c r="BR88">
        <v>0</v>
      </c>
      <c r="BS88">
        <v>0</v>
      </c>
      <c r="BT88">
        <v>9020.5487499999981</v>
      </c>
      <c r="BU88">
        <v>0</v>
      </c>
      <c r="BV88">
        <v>26.222662499999998</v>
      </c>
      <c r="BW88">
        <v>-14.6311</v>
      </c>
      <c r="BX88">
        <v>474.45437500000003</v>
      </c>
      <c r="BY88">
        <v>489.27812499999999</v>
      </c>
      <c r="BZ88">
        <v>0.62721912499999999</v>
      </c>
      <c r="CA88">
        <v>473.09625000000011</v>
      </c>
      <c r="CB88">
        <v>33.073099999999997</v>
      </c>
      <c r="CC88">
        <v>3.4179887500000001</v>
      </c>
      <c r="CD88">
        <v>3.3543737500000002</v>
      </c>
      <c r="CE88">
        <v>26.2178</v>
      </c>
      <c r="CF88">
        <v>25.90015</v>
      </c>
      <c r="CG88">
        <v>1199.99875</v>
      </c>
      <c r="CH88">
        <v>0.50001150000000005</v>
      </c>
      <c r="CI88">
        <v>0.4999885</v>
      </c>
      <c r="CJ88">
        <v>0</v>
      </c>
      <c r="CK88">
        <v>990.7795000000001</v>
      </c>
      <c r="CL88">
        <v>4.9990899999999998</v>
      </c>
      <c r="CM88">
        <v>10774.0625</v>
      </c>
      <c r="CN88">
        <v>9557.8724999999995</v>
      </c>
      <c r="CO88">
        <v>41.436999999999998</v>
      </c>
      <c r="CP88">
        <v>43.186999999999998</v>
      </c>
      <c r="CQ88">
        <v>42.186999999999998</v>
      </c>
      <c r="CR88">
        <v>42.311999999999998</v>
      </c>
      <c r="CS88">
        <v>42.811999999999998</v>
      </c>
      <c r="CT88">
        <v>597.51125000000002</v>
      </c>
      <c r="CU88">
        <v>597.48749999999995</v>
      </c>
      <c r="CV88">
        <v>0</v>
      </c>
      <c r="CW88">
        <v>1675360129.9000001</v>
      </c>
      <c r="CX88">
        <v>0</v>
      </c>
      <c r="CY88">
        <v>1675353449.5</v>
      </c>
      <c r="CZ88" t="s">
        <v>356</v>
      </c>
      <c r="DA88">
        <v>1675353449.5</v>
      </c>
      <c r="DB88">
        <v>1675353444</v>
      </c>
      <c r="DC88">
        <v>1</v>
      </c>
      <c r="DD88">
        <v>8.2000000000000003E-2</v>
      </c>
      <c r="DE88">
        <v>2.5000000000000001E-2</v>
      </c>
      <c r="DF88">
        <v>-5.3170000000000002</v>
      </c>
      <c r="DG88">
        <v>0.30099999999999999</v>
      </c>
      <c r="DH88">
        <v>415</v>
      </c>
      <c r="DI88">
        <v>32</v>
      </c>
      <c r="DJ88">
        <v>0.41</v>
      </c>
      <c r="DK88">
        <v>0.21</v>
      </c>
      <c r="DL88">
        <v>-14.53452926829268</v>
      </c>
      <c r="DM88">
        <v>-0.73387526132404801</v>
      </c>
      <c r="DN88">
        <v>7.5711375064112615E-2</v>
      </c>
      <c r="DO88">
        <v>0</v>
      </c>
      <c r="DP88">
        <v>0.62524431707317074</v>
      </c>
      <c r="DQ88">
        <v>1.056301045296245E-2</v>
      </c>
      <c r="DR88">
        <v>2.0420418815014648E-3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365</v>
      </c>
      <c r="EA88">
        <v>3.29834</v>
      </c>
      <c r="EB88">
        <v>2.6253899999999999</v>
      </c>
      <c r="EC88">
        <v>0.11129799999999999</v>
      </c>
      <c r="ED88">
        <v>0.112041</v>
      </c>
      <c r="EE88">
        <v>0.13908999999999999</v>
      </c>
      <c r="EF88">
        <v>0.13621800000000001</v>
      </c>
      <c r="EG88">
        <v>26866.1</v>
      </c>
      <c r="EH88">
        <v>27303.3</v>
      </c>
      <c r="EI88">
        <v>28119</v>
      </c>
      <c r="EJ88">
        <v>29585.1</v>
      </c>
      <c r="EK88">
        <v>33317.9</v>
      </c>
      <c r="EL88">
        <v>35480.1</v>
      </c>
      <c r="EM88">
        <v>39693.5</v>
      </c>
      <c r="EN88">
        <v>42285.5</v>
      </c>
      <c r="EO88">
        <v>1.6181000000000001</v>
      </c>
      <c r="EP88">
        <v>2.2271000000000001</v>
      </c>
      <c r="EQ88">
        <v>7.4997499999999995E-2</v>
      </c>
      <c r="ER88">
        <v>0</v>
      </c>
      <c r="ES88">
        <v>30.037500000000001</v>
      </c>
      <c r="ET88">
        <v>999.9</v>
      </c>
      <c r="EU88">
        <v>73.2</v>
      </c>
      <c r="EV88">
        <v>32.700000000000003</v>
      </c>
      <c r="EW88">
        <v>35.854500000000002</v>
      </c>
      <c r="EX88">
        <v>57.040799999999997</v>
      </c>
      <c r="EY88">
        <v>-3.8140999999999998</v>
      </c>
      <c r="EZ88">
        <v>2</v>
      </c>
      <c r="FA88">
        <v>0.31741399999999997</v>
      </c>
      <c r="FB88">
        <v>-0.30378500000000003</v>
      </c>
      <c r="FC88">
        <v>20.273700000000002</v>
      </c>
      <c r="FD88">
        <v>5.22058</v>
      </c>
      <c r="FE88">
        <v>12.004</v>
      </c>
      <c r="FF88">
        <v>4.9874499999999999</v>
      </c>
      <c r="FG88">
        <v>3.2845800000000001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1.8621799999999999</v>
      </c>
      <c r="FN88">
        <v>1.8641700000000001</v>
      </c>
      <c r="FO88">
        <v>1.86033</v>
      </c>
      <c r="FP88">
        <v>1.8609599999999999</v>
      </c>
      <c r="FQ88">
        <v>1.8601700000000001</v>
      </c>
      <c r="FR88">
        <v>1.8618699999999999</v>
      </c>
      <c r="FS88">
        <v>1.8584799999999999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-5.3810000000000002</v>
      </c>
      <c r="GH88">
        <v>0.27879999999999999</v>
      </c>
      <c r="GI88">
        <v>-3.8812981962806838</v>
      </c>
      <c r="GJ88">
        <v>-3.9744887815693084E-3</v>
      </c>
      <c r="GK88">
        <v>1.847162108954052E-6</v>
      </c>
      <c r="GL88">
        <v>-4.4217609294687878E-10</v>
      </c>
      <c r="GM88">
        <v>-3.5710143375135749E-2</v>
      </c>
      <c r="GN88">
        <v>-2.5986294017825021E-3</v>
      </c>
      <c r="GO88">
        <v>9.7579789506272807E-4</v>
      </c>
      <c r="GP88">
        <v>-1.8446741173202889E-5</v>
      </c>
      <c r="GQ88">
        <v>6</v>
      </c>
      <c r="GR88">
        <v>2080</v>
      </c>
      <c r="GS88">
        <v>4</v>
      </c>
      <c r="GT88">
        <v>32</v>
      </c>
      <c r="GU88">
        <v>111</v>
      </c>
      <c r="GV88">
        <v>111.1</v>
      </c>
      <c r="GW88">
        <v>1.5344199999999999</v>
      </c>
      <c r="GX88">
        <v>2.5402800000000001</v>
      </c>
      <c r="GY88">
        <v>2.04834</v>
      </c>
      <c r="GZ88">
        <v>2.6122999999999998</v>
      </c>
      <c r="HA88">
        <v>2.1972700000000001</v>
      </c>
      <c r="HB88">
        <v>2.3571800000000001</v>
      </c>
      <c r="HC88">
        <v>37.747</v>
      </c>
      <c r="HD88">
        <v>14.569800000000001</v>
      </c>
      <c r="HE88">
        <v>18</v>
      </c>
      <c r="HF88">
        <v>312.45800000000003</v>
      </c>
      <c r="HG88">
        <v>766.95699999999999</v>
      </c>
      <c r="HH88">
        <v>31</v>
      </c>
      <c r="HI88">
        <v>31.497499999999999</v>
      </c>
      <c r="HJ88">
        <v>30.000299999999999</v>
      </c>
      <c r="HK88">
        <v>31.3948</v>
      </c>
      <c r="HL88">
        <v>31.356999999999999</v>
      </c>
      <c r="HM88">
        <v>30.698599999999999</v>
      </c>
      <c r="HN88">
        <v>7.1123000000000003</v>
      </c>
      <c r="HO88">
        <v>100</v>
      </c>
      <c r="HP88">
        <v>31</v>
      </c>
      <c r="HQ88">
        <v>491.572</v>
      </c>
      <c r="HR88">
        <v>33.0627</v>
      </c>
      <c r="HS88">
        <v>99.086799999999997</v>
      </c>
      <c r="HT88">
        <v>98.058099999999996</v>
      </c>
    </row>
    <row r="89" spans="1:228" x14ac:dyDescent="0.2">
      <c r="A89">
        <v>74</v>
      </c>
      <c r="B89">
        <v>1675360115.5999999</v>
      </c>
      <c r="C89">
        <v>291.5</v>
      </c>
      <c r="D89" t="s">
        <v>506</v>
      </c>
      <c r="E89" t="s">
        <v>507</v>
      </c>
      <c r="F89">
        <v>4</v>
      </c>
      <c r="G89">
        <v>1675360113.5999999</v>
      </c>
      <c r="H89">
        <f t="shared" si="34"/>
        <v>7.0817152181473515E-4</v>
      </c>
      <c r="I89">
        <f t="shared" si="35"/>
        <v>0.70817152181473519</v>
      </c>
      <c r="J89">
        <f t="shared" si="36"/>
        <v>4.8181988511192859</v>
      </c>
      <c r="K89">
        <f t="shared" si="37"/>
        <v>465.62685714285709</v>
      </c>
      <c r="L89">
        <f t="shared" si="38"/>
        <v>329.4691782278606</v>
      </c>
      <c r="M89">
        <f t="shared" si="39"/>
        <v>33.448456181199852</v>
      </c>
      <c r="N89">
        <f t="shared" si="40"/>
        <v>47.271491711923794</v>
      </c>
      <c r="O89">
        <f t="shared" si="41"/>
        <v>6.0550554312822892E-2</v>
      </c>
      <c r="P89">
        <f t="shared" si="42"/>
        <v>2.7674901312893185</v>
      </c>
      <c r="Q89">
        <f t="shared" si="43"/>
        <v>5.9824085195800555E-2</v>
      </c>
      <c r="R89">
        <f t="shared" si="44"/>
        <v>3.7454597320080121E-2</v>
      </c>
      <c r="S89">
        <f t="shared" si="45"/>
        <v>226.11351694831507</v>
      </c>
      <c r="T89">
        <f t="shared" si="46"/>
        <v>33.575233306929917</v>
      </c>
      <c r="U89">
        <f t="shared" si="47"/>
        <v>31.251471428571431</v>
      </c>
      <c r="V89">
        <f t="shared" si="48"/>
        <v>4.5764690982069443</v>
      </c>
      <c r="W89">
        <f t="shared" si="49"/>
        <v>70.187849322728624</v>
      </c>
      <c r="X89">
        <f t="shared" si="50"/>
        <v>3.4220340850256092</v>
      </c>
      <c r="Y89">
        <f t="shared" si="51"/>
        <v>4.8755363186737037</v>
      </c>
      <c r="Z89">
        <f t="shared" si="52"/>
        <v>1.154435013181335</v>
      </c>
      <c r="AA89">
        <f t="shared" si="53"/>
        <v>-31.230364112029822</v>
      </c>
      <c r="AB89">
        <f t="shared" si="54"/>
        <v>166.6339906690545</v>
      </c>
      <c r="AC89">
        <f t="shared" si="55"/>
        <v>13.629419366778079</v>
      </c>
      <c r="AD89">
        <f t="shared" si="56"/>
        <v>375.14656287211778</v>
      </c>
      <c r="AE89">
        <f t="shared" si="57"/>
        <v>15.623811583524624</v>
      </c>
      <c r="AF89">
        <f t="shared" si="58"/>
        <v>0.70567609766421513</v>
      </c>
      <c r="AG89">
        <f t="shared" si="59"/>
        <v>4.8181988511192859</v>
      </c>
      <c r="AH89">
        <v>495.57989101590238</v>
      </c>
      <c r="AI89">
        <v>484.46753333333322</v>
      </c>
      <c r="AJ89">
        <v>1.730755714247395</v>
      </c>
      <c r="AK89">
        <v>61.262167210891882</v>
      </c>
      <c r="AL89">
        <f t="shared" si="60"/>
        <v>0.70817152181473519</v>
      </c>
      <c r="AM89">
        <v>33.076705834112559</v>
      </c>
      <c r="AN89">
        <v>33.708064242424243</v>
      </c>
      <c r="AO89">
        <v>4.3059260067922691E-5</v>
      </c>
      <c r="AP89">
        <v>100.85</v>
      </c>
      <c r="AQ89">
        <v>325</v>
      </c>
      <c r="AR89">
        <v>50</v>
      </c>
      <c r="AS89">
        <f t="shared" si="61"/>
        <v>1</v>
      </c>
      <c r="AT89">
        <f t="shared" si="62"/>
        <v>0</v>
      </c>
      <c r="AU89">
        <f t="shared" si="63"/>
        <v>47432.727698140327</v>
      </c>
      <c r="AV89">
        <f t="shared" si="64"/>
        <v>1199.995714285714</v>
      </c>
      <c r="AW89">
        <f t="shared" si="65"/>
        <v>1025.920856449904</v>
      </c>
      <c r="AX89">
        <f t="shared" si="66"/>
        <v>0.85493710038837389</v>
      </c>
      <c r="AY89">
        <f t="shared" si="67"/>
        <v>0.18842860374956169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1675360113.5999999</v>
      </c>
      <c r="BF89">
        <v>465.62685714285709</v>
      </c>
      <c r="BG89">
        <v>480.35128571428572</v>
      </c>
      <c r="BH89">
        <v>33.70722857142858</v>
      </c>
      <c r="BI89">
        <v>33.077828571428583</v>
      </c>
      <c r="BJ89">
        <v>471.01657142857141</v>
      </c>
      <c r="BK89">
        <v>33.428471428571427</v>
      </c>
      <c r="BL89">
        <v>650.03785714285709</v>
      </c>
      <c r="BM89">
        <v>101.4221428571429</v>
      </c>
      <c r="BN89">
        <v>0.10011898571428569</v>
      </c>
      <c r="BO89">
        <v>32.368314285714277</v>
      </c>
      <c r="BP89">
        <v>31.251471428571431</v>
      </c>
      <c r="BQ89">
        <v>999.89999999999986</v>
      </c>
      <c r="BR89">
        <v>0</v>
      </c>
      <c r="BS89">
        <v>0</v>
      </c>
      <c r="BT89">
        <v>8975.8928571428569</v>
      </c>
      <c r="BU89">
        <v>0</v>
      </c>
      <c r="BV89">
        <v>25.957728571428571</v>
      </c>
      <c r="BW89">
        <v>-14.72428571428572</v>
      </c>
      <c r="BX89">
        <v>481.8694285714285</v>
      </c>
      <c r="BY89">
        <v>496.78385714285707</v>
      </c>
      <c r="BZ89">
        <v>0.6293805714285714</v>
      </c>
      <c r="CA89">
        <v>480.35128571428572</v>
      </c>
      <c r="CB89">
        <v>33.077828571428583</v>
      </c>
      <c r="CC89">
        <v>3.4186571428571431</v>
      </c>
      <c r="CD89">
        <v>3.3548257142857141</v>
      </c>
      <c r="CE89">
        <v>26.2211</v>
      </c>
      <c r="CF89">
        <v>25.90241428571429</v>
      </c>
      <c r="CG89">
        <v>1199.995714285714</v>
      </c>
      <c r="CH89">
        <v>0.50001299999999993</v>
      </c>
      <c r="CI89">
        <v>0.49998700000000013</v>
      </c>
      <c r="CJ89">
        <v>0</v>
      </c>
      <c r="CK89">
        <v>990.27599999999995</v>
      </c>
      <c r="CL89">
        <v>4.9990899999999998</v>
      </c>
      <c r="CM89">
        <v>10768.27142857143</v>
      </c>
      <c r="CN89">
        <v>9557.8499999999967</v>
      </c>
      <c r="CO89">
        <v>41.436999999999998</v>
      </c>
      <c r="CP89">
        <v>43.186999999999998</v>
      </c>
      <c r="CQ89">
        <v>42.186999999999998</v>
      </c>
      <c r="CR89">
        <v>42.311999999999998</v>
      </c>
      <c r="CS89">
        <v>42.811999999999998</v>
      </c>
      <c r="CT89">
        <v>597.51428571428573</v>
      </c>
      <c r="CU89">
        <v>597.48142857142852</v>
      </c>
      <c r="CV89">
        <v>0</v>
      </c>
      <c r="CW89">
        <v>1675360134.0999999</v>
      </c>
      <c r="CX89">
        <v>0</v>
      </c>
      <c r="CY89">
        <v>1675353449.5</v>
      </c>
      <c r="CZ89" t="s">
        <v>356</v>
      </c>
      <c r="DA89">
        <v>1675353449.5</v>
      </c>
      <c r="DB89">
        <v>1675353444</v>
      </c>
      <c r="DC89">
        <v>1</v>
      </c>
      <c r="DD89">
        <v>8.2000000000000003E-2</v>
      </c>
      <c r="DE89">
        <v>2.5000000000000001E-2</v>
      </c>
      <c r="DF89">
        <v>-5.3170000000000002</v>
      </c>
      <c r="DG89">
        <v>0.30099999999999999</v>
      </c>
      <c r="DH89">
        <v>415</v>
      </c>
      <c r="DI89">
        <v>32</v>
      </c>
      <c r="DJ89">
        <v>0.41</v>
      </c>
      <c r="DK89">
        <v>0.21</v>
      </c>
      <c r="DL89">
        <v>-14.58719512195122</v>
      </c>
      <c r="DM89">
        <v>-0.78408710801397596</v>
      </c>
      <c r="DN89">
        <v>8.1878902107630644E-2</v>
      </c>
      <c r="DO89">
        <v>0</v>
      </c>
      <c r="DP89">
        <v>0.62607770731707313</v>
      </c>
      <c r="DQ89">
        <v>2.1393261324042581E-2</v>
      </c>
      <c r="DR89">
        <v>2.5903524314684861E-3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365</v>
      </c>
      <c r="EA89">
        <v>3.2982499999999999</v>
      </c>
      <c r="EB89">
        <v>2.6251000000000002</v>
      </c>
      <c r="EC89">
        <v>0.11247699999999999</v>
      </c>
      <c r="ED89">
        <v>0.113218</v>
      </c>
      <c r="EE89">
        <v>0.139099</v>
      </c>
      <c r="EF89">
        <v>0.13622500000000001</v>
      </c>
      <c r="EG89">
        <v>26830.3</v>
      </c>
      <c r="EH89">
        <v>27266.9</v>
      </c>
      <c r="EI89">
        <v>28118.9</v>
      </c>
      <c r="EJ89">
        <v>29584.9</v>
      </c>
      <c r="EK89">
        <v>33317.300000000003</v>
      </c>
      <c r="EL89">
        <v>35479.5</v>
      </c>
      <c r="EM89">
        <v>39693.1</v>
      </c>
      <c r="EN89">
        <v>42285</v>
      </c>
      <c r="EO89">
        <v>1.6202000000000001</v>
      </c>
      <c r="EP89">
        <v>2.2271700000000001</v>
      </c>
      <c r="EQ89">
        <v>7.4610099999999999E-2</v>
      </c>
      <c r="ER89">
        <v>0</v>
      </c>
      <c r="ES89">
        <v>30.035399999999999</v>
      </c>
      <c r="ET89">
        <v>999.9</v>
      </c>
      <c r="EU89">
        <v>73.2</v>
      </c>
      <c r="EV89">
        <v>32.700000000000003</v>
      </c>
      <c r="EW89">
        <v>35.853299999999997</v>
      </c>
      <c r="EX89">
        <v>56.830800000000004</v>
      </c>
      <c r="EY89">
        <v>-3.8862199999999998</v>
      </c>
      <c r="EZ89">
        <v>2</v>
      </c>
      <c r="FA89">
        <v>0.31760699999999997</v>
      </c>
      <c r="FB89">
        <v>-0.30396800000000002</v>
      </c>
      <c r="FC89">
        <v>20.273599999999998</v>
      </c>
      <c r="FD89">
        <v>5.2198399999999996</v>
      </c>
      <c r="FE89">
        <v>12.004</v>
      </c>
      <c r="FF89">
        <v>4.9869000000000003</v>
      </c>
      <c r="FG89">
        <v>3.2844799999999998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1.8621799999999999</v>
      </c>
      <c r="FN89">
        <v>1.8641799999999999</v>
      </c>
      <c r="FO89">
        <v>1.86032</v>
      </c>
      <c r="FP89">
        <v>1.8609599999999999</v>
      </c>
      <c r="FQ89">
        <v>1.86016</v>
      </c>
      <c r="FR89">
        <v>1.86188</v>
      </c>
      <c r="FS89">
        <v>1.8584700000000001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-5.3979999999999997</v>
      </c>
      <c r="GH89">
        <v>0.2787</v>
      </c>
      <c r="GI89">
        <v>-3.8812981962806838</v>
      </c>
      <c r="GJ89">
        <v>-3.9744887815693084E-3</v>
      </c>
      <c r="GK89">
        <v>1.847162108954052E-6</v>
      </c>
      <c r="GL89">
        <v>-4.4217609294687878E-10</v>
      </c>
      <c r="GM89">
        <v>-3.5710143375135749E-2</v>
      </c>
      <c r="GN89">
        <v>-2.5986294017825021E-3</v>
      </c>
      <c r="GO89">
        <v>9.7579789506272807E-4</v>
      </c>
      <c r="GP89">
        <v>-1.8446741173202889E-5</v>
      </c>
      <c r="GQ89">
        <v>6</v>
      </c>
      <c r="GR89">
        <v>2080</v>
      </c>
      <c r="GS89">
        <v>4</v>
      </c>
      <c r="GT89">
        <v>32</v>
      </c>
      <c r="GU89">
        <v>111.1</v>
      </c>
      <c r="GV89">
        <v>111.2</v>
      </c>
      <c r="GW89">
        <v>1.5515099999999999</v>
      </c>
      <c r="GX89">
        <v>2.5415000000000001</v>
      </c>
      <c r="GY89">
        <v>2.04834</v>
      </c>
      <c r="GZ89">
        <v>2.6135299999999999</v>
      </c>
      <c r="HA89">
        <v>2.1972700000000001</v>
      </c>
      <c r="HB89">
        <v>2.36816</v>
      </c>
      <c r="HC89">
        <v>37.747</v>
      </c>
      <c r="HD89">
        <v>14.5611</v>
      </c>
      <c r="HE89">
        <v>18</v>
      </c>
      <c r="HF89">
        <v>313.41199999999998</v>
      </c>
      <c r="HG89">
        <v>767.06600000000003</v>
      </c>
      <c r="HH89">
        <v>31</v>
      </c>
      <c r="HI89">
        <v>31.499600000000001</v>
      </c>
      <c r="HJ89">
        <v>30.000399999999999</v>
      </c>
      <c r="HK89">
        <v>31.397500000000001</v>
      </c>
      <c r="HL89">
        <v>31.3598</v>
      </c>
      <c r="HM89">
        <v>31.0459</v>
      </c>
      <c r="HN89">
        <v>7.1123000000000003</v>
      </c>
      <c r="HO89">
        <v>100</v>
      </c>
      <c r="HP89">
        <v>31</v>
      </c>
      <c r="HQ89">
        <v>498.25099999999998</v>
      </c>
      <c r="HR89">
        <v>33.0627</v>
      </c>
      <c r="HS89">
        <v>99.086200000000005</v>
      </c>
      <c r="HT89">
        <v>98.057199999999995</v>
      </c>
    </row>
    <row r="90" spans="1:228" x14ac:dyDescent="0.2">
      <c r="A90">
        <v>75</v>
      </c>
      <c r="B90">
        <v>1675360119.5999999</v>
      </c>
      <c r="C90">
        <v>295.5</v>
      </c>
      <c r="D90" t="s">
        <v>508</v>
      </c>
      <c r="E90" t="s">
        <v>509</v>
      </c>
      <c r="F90">
        <v>4</v>
      </c>
      <c r="G90">
        <v>1675360117.2874999</v>
      </c>
      <c r="H90">
        <f t="shared" si="34"/>
        <v>7.100104459105438E-4</v>
      </c>
      <c r="I90">
        <f t="shared" si="35"/>
        <v>0.71001044591054385</v>
      </c>
      <c r="J90">
        <f t="shared" si="36"/>
        <v>4.8414875700728741</v>
      </c>
      <c r="K90">
        <f t="shared" si="37"/>
        <v>471.80812500000002</v>
      </c>
      <c r="L90">
        <f t="shared" si="38"/>
        <v>335.28763320764301</v>
      </c>
      <c r="M90">
        <f t="shared" si="39"/>
        <v>34.03943300378652</v>
      </c>
      <c r="N90">
        <f t="shared" si="40"/>
        <v>47.899413730042518</v>
      </c>
      <c r="O90">
        <f t="shared" si="41"/>
        <v>6.0723617211472611E-2</v>
      </c>
      <c r="P90">
        <f t="shared" si="42"/>
        <v>2.7794093046657133</v>
      </c>
      <c r="Q90">
        <f t="shared" si="43"/>
        <v>5.9996109068188176E-2</v>
      </c>
      <c r="R90">
        <f t="shared" si="44"/>
        <v>3.756220558786999E-2</v>
      </c>
      <c r="S90">
        <f t="shared" si="45"/>
        <v>226.1136821092567</v>
      </c>
      <c r="T90">
        <f t="shared" si="46"/>
        <v>33.574144572778209</v>
      </c>
      <c r="U90">
        <f t="shared" si="47"/>
        <v>31.251537500000001</v>
      </c>
      <c r="V90">
        <f t="shared" si="48"/>
        <v>4.57648630701717</v>
      </c>
      <c r="W90">
        <f t="shared" si="49"/>
        <v>70.177995363212204</v>
      </c>
      <c r="X90">
        <f t="shared" si="50"/>
        <v>3.4223645798069944</v>
      </c>
      <c r="Y90">
        <f t="shared" si="51"/>
        <v>4.8766918491961118</v>
      </c>
      <c r="Z90">
        <f t="shared" si="52"/>
        <v>1.1541217272101756</v>
      </c>
      <c r="AA90">
        <f t="shared" si="53"/>
        <v>-31.31146066465498</v>
      </c>
      <c r="AB90">
        <f t="shared" si="54"/>
        <v>167.9708335916865</v>
      </c>
      <c r="AC90">
        <f t="shared" si="55"/>
        <v>13.680133487102125</v>
      </c>
      <c r="AD90">
        <f t="shared" si="56"/>
        <v>376.45318852339034</v>
      </c>
      <c r="AE90">
        <f t="shared" si="57"/>
        <v>15.628580280969457</v>
      </c>
      <c r="AF90">
        <f t="shared" si="58"/>
        <v>0.70626240439434695</v>
      </c>
      <c r="AG90">
        <f t="shared" si="59"/>
        <v>4.8414875700728741</v>
      </c>
      <c r="AH90">
        <v>502.54874604021302</v>
      </c>
      <c r="AI90">
        <v>491.40552121212107</v>
      </c>
      <c r="AJ90">
        <v>1.7327985488395501</v>
      </c>
      <c r="AK90">
        <v>61.262167210891882</v>
      </c>
      <c r="AL90">
        <f t="shared" si="60"/>
        <v>0.71001044591054385</v>
      </c>
      <c r="AM90">
        <v>33.078993436536813</v>
      </c>
      <c r="AN90">
        <v>33.712116363636369</v>
      </c>
      <c r="AO90">
        <v>3.1317448955789888E-5</v>
      </c>
      <c r="AP90">
        <v>100.85</v>
      </c>
      <c r="AQ90">
        <v>326</v>
      </c>
      <c r="AR90">
        <v>50</v>
      </c>
      <c r="AS90">
        <f t="shared" si="61"/>
        <v>1</v>
      </c>
      <c r="AT90">
        <f t="shared" si="62"/>
        <v>0</v>
      </c>
      <c r="AU90">
        <f t="shared" si="63"/>
        <v>47761.260776838484</v>
      </c>
      <c r="AV90">
        <f t="shared" si="64"/>
        <v>1199.9949999999999</v>
      </c>
      <c r="AW90">
        <f t="shared" si="65"/>
        <v>1025.9204010928788</v>
      </c>
      <c r="AX90">
        <f t="shared" si="66"/>
        <v>0.85493722981585674</v>
      </c>
      <c r="AY90">
        <f t="shared" si="67"/>
        <v>0.1884288535446037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1675360117.2874999</v>
      </c>
      <c r="BF90">
        <v>471.80812500000002</v>
      </c>
      <c r="BG90">
        <v>486.54250000000002</v>
      </c>
      <c r="BH90">
        <v>33.710212499999997</v>
      </c>
      <c r="BI90">
        <v>33.080237500000003</v>
      </c>
      <c r="BJ90">
        <v>477.21325000000002</v>
      </c>
      <c r="BK90">
        <v>33.431474999999999</v>
      </c>
      <c r="BL90">
        <v>649.982125</v>
      </c>
      <c r="BM90">
        <v>101.42325</v>
      </c>
      <c r="BN90">
        <v>9.9829387499999991E-2</v>
      </c>
      <c r="BO90">
        <v>32.372512499999999</v>
      </c>
      <c r="BP90">
        <v>31.251537500000001</v>
      </c>
      <c r="BQ90">
        <v>999.9</v>
      </c>
      <c r="BR90">
        <v>0</v>
      </c>
      <c r="BS90">
        <v>0</v>
      </c>
      <c r="BT90">
        <v>9039.0625</v>
      </c>
      <c r="BU90">
        <v>0</v>
      </c>
      <c r="BV90">
        <v>25.813949999999998</v>
      </c>
      <c r="BW90">
        <v>-14.734475</v>
      </c>
      <c r="BX90">
        <v>488.26762500000001</v>
      </c>
      <c r="BY90">
        <v>503.18812500000001</v>
      </c>
      <c r="BZ90">
        <v>0.62999450000000001</v>
      </c>
      <c r="CA90">
        <v>486.54250000000002</v>
      </c>
      <c r="CB90">
        <v>33.080237500000003</v>
      </c>
      <c r="CC90">
        <v>3.41900125</v>
      </c>
      <c r="CD90">
        <v>3.3551074999999999</v>
      </c>
      <c r="CE90">
        <v>26.222799999999999</v>
      </c>
      <c r="CF90">
        <v>25.903849999999998</v>
      </c>
      <c r="CG90">
        <v>1199.9949999999999</v>
      </c>
      <c r="CH90">
        <v>0.50000800000000001</v>
      </c>
      <c r="CI90">
        <v>0.49999199999999999</v>
      </c>
      <c r="CJ90">
        <v>0</v>
      </c>
      <c r="CK90">
        <v>989.67837499999996</v>
      </c>
      <c r="CL90">
        <v>4.9990899999999998</v>
      </c>
      <c r="CM90">
        <v>10763.9</v>
      </c>
      <c r="CN90">
        <v>9557.8512499999997</v>
      </c>
      <c r="CO90">
        <v>41.436999999999998</v>
      </c>
      <c r="CP90">
        <v>43.186999999999998</v>
      </c>
      <c r="CQ90">
        <v>42.186999999999998</v>
      </c>
      <c r="CR90">
        <v>42.311999999999998</v>
      </c>
      <c r="CS90">
        <v>42.811999999999998</v>
      </c>
      <c r="CT90">
        <v>597.50874999999996</v>
      </c>
      <c r="CU90">
        <v>597.48625000000004</v>
      </c>
      <c r="CV90">
        <v>0</v>
      </c>
      <c r="CW90">
        <v>1675360137.7</v>
      </c>
      <c r="CX90">
        <v>0</v>
      </c>
      <c r="CY90">
        <v>1675353449.5</v>
      </c>
      <c r="CZ90" t="s">
        <v>356</v>
      </c>
      <c r="DA90">
        <v>1675353449.5</v>
      </c>
      <c r="DB90">
        <v>1675353444</v>
      </c>
      <c r="DC90">
        <v>1</v>
      </c>
      <c r="DD90">
        <v>8.2000000000000003E-2</v>
      </c>
      <c r="DE90">
        <v>2.5000000000000001E-2</v>
      </c>
      <c r="DF90">
        <v>-5.3170000000000002</v>
      </c>
      <c r="DG90">
        <v>0.30099999999999999</v>
      </c>
      <c r="DH90">
        <v>415</v>
      </c>
      <c r="DI90">
        <v>32</v>
      </c>
      <c r="DJ90">
        <v>0.41</v>
      </c>
      <c r="DK90">
        <v>0.21</v>
      </c>
      <c r="DL90">
        <v>-14.639797560975611</v>
      </c>
      <c r="DM90">
        <v>-0.69611498257836557</v>
      </c>
      <c r="DN90">
        <v>7.4040794582066943E-2</v>
      </c>
      <c r="DO90">
        <v>0</v>
      </c>
      <c r="DP90">
        <v>0.62732921951219511</v>
      </c>
      <c r="DQ90">
        <v>2.3080243902439242E-2</v>
      </c>
      <c r="DR90">
        <v>2.560612050617108E-3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365</v>
      </c>
      <c r="EA90">
        <v>3.29834</v>
      </c>
      <c r="EB90">
        <v>2.62554</v>
      </c>
      <c r="EC90">
        <v>0.11365</v>
      </c>
      <c r="ED90">
        <v>0.114369</v>
      </c>
      <c r="EE90">
        <v>0.13910500000000001</v>
      </c>
      <c r="EF90">
        <v>0.13623499999999999</v>
      </c>
      <c r="EG90">
        <v>26794.9</v>
      </c>
      <c r="EH90">
        <v>27231.599999999999</v>
      </c>
      <c r="EI90">
        <v>28119</v>
      </c>
      <c r="EJ90">
        <v>29584.9</v>
      </c>
      <c r="EK90">
        <v>33317.300000000003</v>
      </c>
      <c r="EL90">
        <v>35479.5</v>
      </c>
      <c r="EM90">
        <v>39693.4</v>
      </c>
      <c r="EN90">
        <v>42285.4</v>
      </c>
      <c r="EO90">
        <v>1.6192200000000001</v>
      </c>
      <c r="EP90">
        <v>2.2269999999999999</v>
      </c>
      <c r="EQ90">
        <v>7.5034799999999999E-2</v>
      </c>
      <c r="ER90">
        <v>0</v>
      </c>
      <c r="ES90">
        <v>30.034099999999999</v>
      </c>
      <c r="ET90">
        <v>999.9</v>
      </c>
      <c r="EU90">
        <v>73.2</v>
      </c>
      <c r="EV90">
        <v>32.700000000000003</v>
      </c>
      <c r="EW90">
        <v>35.851999999999997</v>
      </c>
      <c r="EX90">
        <v>57.250799999999998</v>
      </c>
      <c r="EY90">
        <v>-3.8822100000000002</v>
      </c>
      <c r="EZ90">
        <v>2</v>
      </c>
      <c r="FA90">
        <v>0.31775700000000001</v>
      </c>
      <c r="FB90">
        <v>-0.30331200000000003</v>
      </c>
      <c r="FC90">
        <v>20.273599999999998</v>
      </c>
      <c r="FD90">
        <v>5.2199900000000001</v>
      </c>
      <c r="FE90">
        <v>12.004</v>
      </c>
      <c r="FF90">
        <v>4.9873000000000003</v>
      </c>
      <c r="FG90">
        <v>3.2844799999999998</v>
      </c>
      <c r="FH90">
        <v>9999</v>
      </c>
      <c r="FI90">
        <v>9999</v>
      </c>
      <c r="FJ90">
        <v>9999</v>
      </c>
      <c r="FK90">
        <v>999.9</v>
      </c>
      <c r="FL90">
        <v>1.8658300000000001</v>
      </c>
      <c r="FM90">
        <v>1.8621799999999999</v>
      </c>
      <c r="FN90">
        <v>1.8641700000000001</v>
      </c>
      <c r="FO90">
        <v>1.8603099999999999</v>
      </c>
      <c r="FP90">
        <v>1.8609599999999999</v>
      </c>
      <c r="FQ90">
        <v>1.86016</v>
      </c>
      <c r="FR90">
        <v>1.8618699999999999</v>
      </c>
      <c r="FS90">
        <v>1.8584799999999999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-5.415</v>
      </c>
      <c r="GH90">
        <v>0.27879999999999999</v>
      </c>
      <c r="GI90">
        <v>-3.8812981962806838</v>
      </c>
      <c r="GJ90">
        <v>-3.9744887815693084E-3</v>
      </c>
      <c r="GK90">
        <v>1.847162108954052E-6</v>
      </c>
      <c r="GL90">
        <v>-4.4217609294687878E-10</v>
      </c>
      <c r="GM90">
        <v>-3.5710143375135749E-2</v>
      </c>
      <c r="GN90">
        <v>-2.5986294017825021E-3</v>
      </c>
      <c r="GO90">
        <v>9.7579789506272807E-4</v>
      </c>
      <c r="GP90">
        <v>-1.8446741173202889E-5</v>
      </c>
      <c r="GQ90">
        <v>6</v>
      </c>
      <c r="GR90">
        <v>2080</v>
      </c>
      <c r="GS90">
        <v>4</v>
      </c>
      <c r="GT90">
        <v>32</v>
      </c>
      <c r="GU90">
        <v>111.2</v>
      </c>
      <c r="GV90">
        <v>111.3</v>
      </c>
      <c r="GW90">
        <v>1.5686</v>
      </c>
      <c r="GX90">
        <v>2.5451700000000002</v>
      </c>
      <c r="GY90">
        <v>2.04834</v>
      </c>
      <c r="GZ90">
        <v>2.6122999999999998</v>
      </c>
      <c r="HA90">
        <v>2.1972700000000001</v>
      </c>
      <c r="HB90">
        <v>2.34375</v>
      </c>
      <c r="HC90">
        <v>37.747</v>
      </c>
      <c r="HD90">
        <v>14.5436</v>
      </c>
      <c r="HE90">
        <v>18</v>
      </c>
      <c r="HF90">
        <v>312.98700000000002</v>
      </c>
      <c r="HG90">
        <v>766.93100000000004</v>
      </c>
      <c r="HH90">
        <v>31.0001</v>
      </c>
      <c r="HI90">
        <v>31.502300000000002</v>
      </c>
      <c r="HJ90">
        <v>30.000399999999999</v>
      </c>
      <c r="HK90">
        <v>31.400200000000002</v>
      </c>
      <c r="HL90">
        <v>31.362500000000001</v>
      </c>
      <c r="HM90">
        <v>31.392299999999999</v>
      </c>
      <c r="HN90">
        <v>7.1123000000000003</v>
      </c>
      <c r="HO90">
        <v>100</v>
      </c>
      <c r="HP90">
        <v>31</v>
      </c>
      <c r="HQ90">
        <v>504.92899999999997</v>
      </c>
      <c r="HR90">
        <v>33.0627</v>
      </c>
      <c r="HS90">
        <v>99.086699999999993</v>
      </c>
      <c r="HT90">
        <v>98.0578</v>
      </c>
    </row>
    <row r="91" spans="1:228" x14ac:dyDescent="0.2">
      <c r="A91">
        <v>76</v>
      </c>
      <c r="B91">
        <v>1675360123.5999999</v>
      </c>
      <c r="C91">
        <v>299.5</v>
      </c>
      <c r="D91" t="s">
        <v>510</v>
      </c>
      <c r="E91" t="s">
        <v>511</v>
      </c>
      <c r="F91">
        <v>4</v>
      </c>
      <c r="G91">
        <v>1675360121.5999999</v>
      </c>
      <c r="H91">
        <f t="shared" si="34"/>
        <v>7.0356967867791847E-4</v>
      </c>
      <c r="I91">
        <f t="shared" si="35"/>
        <v>0.70356967867791842</v>
      </c>
      <c r="J91">
        <f t="shared" si="36"/>
        <v>5.0142427773244966</v>
      </c>
      <c r="K91">
        <f t="shared" si="37"/>
        <v>478.97842857142859</v>
      </c>
      <c r="L91">
        <f t="shared" si="38"/>
        <v>336.47632133984939</v>
      </c>
      <c r="M91">
        <f t="shared" si="39"/>
        <v>34.159685654857213</v>
      </c>
      <c r="N91">
        <f t="shared" si="40"/>
        <v>48.626757717467143</v>
      </c>
      <c r="O91">
        <f t="shared" si="41"/>
        <v>6.0135189030229935E-2</v>
      </c>
      <c r="P91">
        <f t="shared" si="42"/>
        <v>2.7668591233349593</v>
      </c>
      <c r="Q91">
        <f t="shared" si="43"/>
        <v>5.9418427666696215E-2</v>
      </c>
      <c r="R91">
        <f t="shared" si="44"/>
        <v>3.7200203551344235E-2</v>
      </c>
      <c r="S91">
        <f t="shared" si="45"/>
        <v>226.11511080605425</v>
      </c>
      <c r="T91">
        <f t="shared" si="46"/>
        <v>33.580194346134498</v>
      </c>
      <c r="U91">
        <f t="shared" si="47"/>
        <v>31.254171428571428</v>
      </c>
      <c r="V91">
        <f t="shared" si="48"/>
        <v>4.5771723798171751</v>
      </c>
      <c r="W91">
        <f t="shared" si="49"/>
        <v>70.182137232632186</v>
      </c>
      <c r="X91">
        <f t="shared" si="50"/>
        <v>3.4224206400824424</v>
      </c>
      <c r="Y91">
        <f t="shared" si="51"/>
        <v>4.8764839245892038</v>
      </c>
      <c r="Z91">
        <f t="shared" si="52"/>
        <v>1.1547517397347327</v>
      </c>
      <c r="AA91">
        <f t="shared" si="53"/>
        <v>-31.027422829696203</v>
      </c>
      <c r="AB91">
        <f t="shared" si="54"/>
        <v>166.70680660652127</v>
      </c>
      <c r="AC91">
        <f t="shared" si="55"/>
        <v>13.638897192544377</v>
      </c>
      <c r="AD91">
        <f t="shared" si="56"/>
        <v>375.43339177542373</v>
      </c>
      <c r="AE91">
        <f t="shared" si="57"/>
        <v>15.718235622145549</v>
      </c>
      <c r="AF91">
        <f t="shared" si="58"/>
        <v>0.70238036559635308</v>
      </c>
      <c r="AG91">
        <f t="shared" si="59"/>
        <v>5.0142427773244966</v>
      </c>
      <c r="AH91">
        <v>509.49166618977461</v>
      </c>
      <c r="AI91">
        <v>498.2579393939393</v>
      </c>
      <c r="AJ91">
        <v>1.713229897687212</v>
      </c>
      <c r="AK91">
        <v>61.262167210891882</v>
      </c>
      <c r="AL91">
        <f t="shared" si="60"/>
        <v>0.70356967867791842</v>
      </c>
      <c r="AM91">
        <v>33.083372491082258</v>
      </c>
      <c r="AN91">
        <v>33.710993939393937</v>
      </c>
      <c r="AO91">
        <v>-1.438563411905642E-5</v>
      </c>
      <c r="AP91">
        <v>100.85</v>
      </c>
      <c r="AQ91">
        <v>325</v>
      </c>
      <c r="AR91">
        <v>50</v>
      </c>
      <c r="AS91">
        <f t="shared" si="61"/>
        <v>1</v>
      </c>
      <c r="AT91">
        <f t="shared" si="62"/>
        <v>0</v>
      </c>
      <c r="AU91">
        <f t="shared" si="63"/>
        <v>47414.783804053252</v>
      </c>
      <c r="AV91">
        <f t="shared" si="64"/>
        <v>1200</v>
      </c>
      <c r="AW91">
        <f t="shared" si="65"/>
        <v>1025.9249278787845</v>
      </c>
      <c r="AX91">
        <f t="shared" si="66"/>
        <v>0.85493743989898707</v>
      </c>
      <c r="AY91">
        <f t="shared" si="67"/>
        <v>0.1884292590050452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1675360121.5999999</v>
      </c>
      <c r="BF91">
        <v>478.97842857142859</v>
      </c>
      <c r="BG91">
        <v>493.79757142857142</v>
      </c>
      <c r="BH91">
        <v>33.711185714285712</v>
      </c>
      <c r="BI91">
        <v>33.084714285714277</v>
      </c>
      <c r="BJ91">
        <v>484.40185714285718</v>
      </c>
      <c r="BK91">
        <v>33.432428571428566</v>
      </c>
      <c r="BL91">
        <v>650.02385714285708</v>
      </c>
      <c r="BM91">
        <v>101.4217142857143</v>
      </c>
      <c r="BN91">
        <v>0.1000971714285714</v>
      </c>
      <c r="BO91">
        <v>32.371757142857142</v>
      </c>
      <c r="BP91">
        <v>31.254171428571428</v>
      </c>
      <c r="BQ91">
        <v>999.89999999999986</v>
      </c>
      <c r="BR91">
        <v>0</v>
      </c>
      <c r="BS91">
        <v>0</v>
      </c>
      <c r="BT91">
        <v>8972.5885714285723</v>
      </c>
      <c r="BU91">
        <v>0</v>
      </c>
      <c r="BV91">
        <v>25.746742857142859</v>
      </c>
      <c r="BW91">
        <v>-14.8195</v>
      </c>
      <c r="BX91">
        <v>495.6887142857143</v>
      </c>
      <c r="BY91">
        <v>510.69400000000002</v>
      </c>
      <c r="BZ91">
        <v>0.62648014285714282</v>
      </c>
      <c r="CA91">
        <v>493.79757142857142</v>
      </c>
      <c r="CB91">
        <v>33.084714285714277</v>
      </c>
      <c r="CC91">
        <v>3.419047142857143</v>
      </c>
      <c r="CD91">
        <v>3.3555099999999989</v>
      </c>
      <c r="CE91">
        <v>26.223028571428571</v>
      </c>
      <c r="CF91">
        <v>25.90587142857143</v>
      </c>
      <c r="CG91">
        <v>1200</v>
      </c>
      <c r="CH91">
        <v>0.50000300000000009</v>
      </c>
      <c r="CI91">
        <v>0.49999700000000002</v>
      </c>
      <c r="CJ91">
        <v>0</v>
      </c>
      <c r="CK91">
        <v>989.22942857142857</v>
      </c>
      <c r="CL91">
        <v>4.9990899999999998</v>
      </c>
      <c r="CM91">
        <v>10758.685714285721</v>
      </c>
      <c r="CN91">
        <v>9557.8585714285709</v>
      </c>
      <c r="CO91">
        <v>41.436999999999998</v>
      </c>
      <c r="CP91">
        <v>43.169285714285721</v>
      </c>
      <c r="CQ91">
        <v>42.186999999999998</v>
      </c>
      <c r="CR91">
        <v>42.311999999999998</v>
      </c>
      <c r="CS91">
        <v>42.811999999999998</v>
      </c>
      <c r="CT91">
        <v>597.50285714285724</v>
      </c>
      <c r="CU91">
        <v>597.49714285714276</v>
      </c>
      <c r="CV91">
        <v>0</v>
      </c>
      <c r="CW91">
        <v>1675360141.9000001</v>
      </c>
      <c r="CX91">
        <v>0</v>
      </c>
      <c r="CY91">
        <v>1675353449.5</v>
      </c>
      <c r="CZ91" t="s">
        <v>356</v>
      </c>
      <c r="DA91">
        <v>1675353449.5</v>
      </c>
      <c r="DB91">
        <v>1675353444</v>
      </c>
      <c r="DC91">
        <v>1</v>
      </c>
      <c r="DD91">
        <v>8.2000000000000003E-2</v>
      </c>
      <c r="DE91">
        <v>2.5000000000000001E-2</v>
      </c>
      <c r="DF91">
        <v>-5.3170000000000002</v>
      </c>
      <c r="DG91">
        <v>0.30099999999999999</v>
      </c>
      <c r="DH91">
        <v>415</v>
      </c>
      <c r="DI91">
        <v>32</v>
      </c>
      <c r="DJ91">
        <v>0.41</v>
      </c>
      <c r="DK91">
        <v>0.21</v>
      </c>
      <c r="DL91">
        <v>-14.68586097560976</v>
      </c>
      <c r="DM91">
        <v>-0.79129965156792981</v>
      </c>
      <c r="DN91">
        <v>8.3139233431837392E-2</v>
      </c>
      <c r="DO91">
        <v>0</v>
      </c>
      <c r="DP91">
        <v>0.62812714634146338</v>
      </c>
      <c r="DQ91">
        <v>4.5901881533108773E-3</v>
      </c>
      <c r="DR91">
        <v>1.556478256818906E-3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365</v>
      </c>
      <c r="EA91">
        <v>3.29819</v>
      </c>
      <c r="EB91">
        <v>2.6250499999999999</v>
      </c>
      <c r="EC91">
        <v>0.114801</v>
      </c>
      <c r="ED91">
        <v>0.115522</v>
      </c>
      <c r="EE91">
        <v>0.13910500000000001</v>
      </c>
      <c r="EF91">
        <v>0.136242</v>
      </c>
      <c r="EG91">
        <v>26760.1</v>
      </c>
      <c r="EH91">
        <v>27195.9</v>
      </c>
      <c r="EI91">
        <v>28119</v>
      </c>
      <c r="EJ91">
        <v>29584.799999999999</v>
      </c>
      <c r="EK91">
        <v>33317.300000000003</v>
      </c>
      <c r="EL91">
        <v>35478.800000000003</v>
      </c>
      <c r="EM91">
        <v>39693.199999999997</v>
      </c>
      <c r="EN91">
        <v>42284.9</v>
      </c>
      <c r="EO91">
        <v>1.6207</v>
      </c>
      <c r="EP91">
        <v>2.2271700000000001</v>
      </c>
      <c r="EQ91">
        <v>7.5370099999999995E-2</v>
      </c>
      <c r="ER91">
        <v>0</v>
      </c>
      <c r="ES91">
        <v>30.030799999999999</v>
      </c>
      <c r="ET91">
        <v>999.9</v>
      </c>
      <c r="EU91">
        <v>73.2</v>
      </c>
      <c r="EV91">
        <v>32.700000000000003</v>
      </c>
      <c r="EW91">
        <v>35.849299999999999</v>
      </c>
      <c r="EX91">
        <v>57.400799999999997</v>
      </c>
      <c r="EY91">
        <v>-3.8862199999999998</v>
      </c>
      <c r="EZ91">
        <v>2</v>
      </c>
      <c r="FA91">
        <v>0.31803399999999998</v>
      </c>
      <c r="FB91">
        <v>-0.30360799999999999</v>
      </c>
      <c r="FC91">
        <v>20.273499999999999</v>
      </c>
      <c r="FD91">
        <v>5.2202799999999998</v>
      </c>
      <c r="FE91">
        <v>12.004</v>
      </c>
      <c r="FF91">
        <v>4.9873000000000003</v>
      </c>
      <c r="FG91">
        <v>3.2845</v>
      </c>
      <c r="FH91">
        <v>9999</v>
      </c>
      <c r="FI91">
        <v>9999</v>
      </c>
      <c r="FJ91">
        <v>9999</v>
      </c>
      <c r="FK91">
        <v>999.9</v>
      </c>
      <c r="FL91">
        <v>1.8657999999999999</v>
      </c>
      <c r="FM91">
        <v>1.8621799999999999</v>
      </c>
      <c r="FN91">
        <v>1.8641799999999999</v>
      </c>
      <c r="FO91">
        <v>1.8603400000000001</v>
      </c>
      <c r="FP91">
        <v>1.86097</v>
      </c>
      <c r="FQ91">
        <v>1.8601799999999999</v>
      </c>
      <c r="FR91">
        <v>1.8618699999999999</v>
      </c>
      <c r="FS91">
        <v>1.85849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-5.4320000000000004</v>
      </c>
      <c r="GH91">
        <v>0.2787</v>
      </c>
      <c r="GI91">
        <v>-3.8812981962806838</v>
      </c>
      <c r="GJ91">
        <v>-3.9744887815693084E-3</v>
      </c>
      <c r="GK91">
        <v>1.847162108954052E-6</v>
      </c>
      <c r="GL91">
        <v>-4.4217609294687878E-10</v>
      </c>
      <c r="GM91">
        <v>-3.5710143375135749E-2</v>
      </c>
      <c r="GN91">
        <v>-2.5986294017825021E-3</v>
      </c>
      <c r="GO91">
        <v>9.7579789506272807E-4</v>
      </c>
      <c r="GP91">
        <v>-1.8446741173202889E-5</v>
      </c>
      <c r="GQ91">
        <v>6</v>
      </c>
      <c r="GR91">
        <v>2080</v>
      </c>
      <c r="GS91">
        <v>4</v>
      </c>
      <c r="GT91">
        <v>32</v>
      </c>
      <c r="GU91">
        <v>111.2</v>
      </c>
      <c r="GV91">
        <v>111.3</v>
      </c>
      <c r="GW91">
        <v>1.58569</v>
      </c>
      <c r="GX91">
        <v>2.5451700000000002</v>
      </c>
      <c r="GY91">
        <v>2.04834</v>
      </c>
      <c r="GZ91">
        <v>2.6122999999999998</v>
      </c>
      <c r="HA91">
        <v>2.1972700000000001</v>
      </c>
      <c r="HB91">
        <v>2.3327599999999999</v>
      </c>
      <c r="HC91">
        <v>37.747</v>
      </c>
      <c r="HD91">
        <v>14.552300000000001</v>
      </c>
      <c r="HE91">
        <v>18</v>
      </c>
      <c r="HF91">
        <v>313.66199999999998</v>
      </c>
      <c r="HG91">
        <v>767.13800000000003</v>
      </c>
      <c r="HH91">
        <v>31</v>
      </c>
      <c r="HI91">
        <v>31.505099999999999</v>
      </c>
      <c r="HJ91">
        <v>30.000299999999999</v>
      </c>
      <c r="HK91">
        <v>31.402999999999999</v>
      </c>
      <c r="HL91">
        <v>31.365200000000002</v>
      </c>
      <c r="HM91">
        <v>31.7362</v>
      </c>
      <c r="HN91">
        <v>7.1123000000000003</v>
      </c>
      <c r="HO91">
        <v>100</v>
      </c>
      <c r="HP91">
        <v>31</v>
      </c>
      <c r="HQ91">
        <v>511.608</v>
      </c>
      <c r="HR91">
        <v>33.062399999999997</v>
      </c>
      <c r="HS91">
        <v>99.086500000000001</v>
      </c>
      <c r="HT91">
        <v>98.056899999999999</v>
      </c>
    </row>
    <row r="92" spans="1:228" x14ac:dyDescent="0.2">
      <c r="A92">
        <v>77</v>
      </c>
      <c r="B92">
        <v>1675360127.5999999</v>
      </c>
      <c r="C92">
        <v>303.5</v>
      </c>
      <c r="D92" t="s">
        <v>512</v>
      </c>
      <c r="E92" t="s">
        <v>513</v>
      </c>
      <c r="F92">
        <v>4</v>
      </c>
      <c r="G92">
        <v>1675360125.2874999</v>
      </c>
      <c r="H92">
        <f t="shared" si="34"/>
        <v>6.9934689143459476E-4</v>
      </c>
      <c r="I92">
        <f t="shared" si="35"/>
        <v>0.69934689143459472</v>
      </c>
      <c r="J92">
        <f t="shared" si="36"/>
        <v>4.929421472052649</v>
      </c>
      <c r="K92">
        <f t="shared" si="37"/>
        <v>485.13362500000011</v>
      </c>
      <c r="L92">
        <f t="shared" si="38"/>
        <v>344.01928341941056</v>
      </c>
      <c r="M92">
        <f t="shared" si="39"/>
        <v>34.925729634537085</v>
      </c>
      <c r="N92">
        <f t="shared" si="40"/>
        <v>49.252023476591248</v>
      </c>
      <c r="O92">
        <f t="shared" si="41"/>
        <v>5.9785132173656053E-2</v>
      </c>
      <c r="P92">
        <f t="shared" si="42"/>
        <v>2.7731204260881768</v>
      </c>
      <c r="Q92">
        <f t="shared" si="43"/>
        <v>5.907821754505755E-2</v>
      </c>
      <c r="R92">
        <f t="shared" si="44"/>
        <v>3.6986702897135668E-2</v>
      </c>
      <c r="S92">
        <f t="shared" si="45"/>
        <v>226.11518623450428</v>
      </c>
      <c r="T92">
        <f t="shared" si="46"/>
        <v>33.577943080716025</v>
      </c>
      <c r="U92">
        <f t="shared" si="47"/>
        <v>31.253025000000001</v>
      </c>
      <c r="V92">
        <f t="shared" si="48"/>
        <v>4.5768737527157368</v>
      </c>
      <c r="W92">
        <f t="shared" si="49"/>
        <v>70.185863592554583</v>
      </c>
      <c r="X92">
        <f t="shared" si="50"/>
        <v>3.422431933820806</v>
      </c>
      <c r="Y92">
        <f t="shared" si="51"/>
        <v>4.8762411098748135</v>
      </c>
      <c r="Z92">
        <f t="shared" si="52"/>
        <v>1.1544418188949308</v>
      </c>
      <c r="AA92">
        <f t="shared" si="53"/>
        <v>-30.841197912265628</v>
      </c>
      <c r="AB92">
        <f t="shared" si="54"/>
        <v>167.12357001353305</v>
      </c>
      <c r="AC92">
        <f t="shared" si="55"/>
        <v>13.641986344487448</v>
      </c>
      <c r="AD92">
        <f t="shared" si="56"/>
        <v>376.03954468025916</v>
      </c>
      <c r="AE92">
        <f t="shared" si="57"/>
        <v>15.77419150313445</v>
      </c>
      <c r="AF92">
        <f t="shared" si="58"/>
        <v>0.69974715136648391</v>
      </c>
      <c r="AG92">
        <f t="shared" si="59"/>
        <v>4.929421472052649</v>
      </c>
      <c r="AH92">
        <v>516.47265233883252</v>
      </c>
      <c r="AI92">
        <v>505.2146484848484</v>
      </c>
      <c r="AJ92">
        <v>1.741045631620511</v>
      </c>
      <c r="AK92">
        <v>61.262167210891882</v>
      </c>
      <c r="AL92">
        <f t="shared" si="60"/>
        <v>0.69934689143459472</v>
      </c>
      <c r="AM92">
        <v>33.085980730043303</v>
      </c>
      <c r="AN92">
        <v>33.709730909090901</v>
      </c>
      <c r="AO92">
        <v>7.0453183184735684E-6</v>
      </c>
      <c r="AP92">
        <v>100.85</v>
      </c>
      <c r="AQ92">
        <v>325</v>
      </c>
      <c r="AR92">
        <v>50</v>
      </c>
      <c r="AS92">
        <f t="shared" si="61"/>
        <v>1</v>
      </c>
      <c r="AT92">
        <f t="shared" si="62"/>
        <v>0</v>
      </c>
      <c r="AU92">
        <f t="shared" si="63"/>
        <v>47587.736007164989</v>
      </c>
      <c r="AV92">
        <f t="shared" si="64"/>
        <v>1200.00125</v>
      </c>
      <c r="AW92">
        <f t="shared" si="65"/>
        <v>1025.9259135930072</v>
      </c>
      <c r="AX92">
        <f t="shared" si="66"/>
        <v>0.85493737076774479</v>
      </c>
      <c r="AY92">
        <f t="shared" si="67"/>
        <v>0.18842912558174774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1675360125.2874999</v>
      </c>
      <c r="BF92">
        <v>485.13362500000011</v>
      </c>
      <c r="BG92">
        <v>500.00787500000001</v>
      </c>
      <c r="BH92">
        <v>33.711037500000003</v>
      </c>
      <c r="BI92">
        <v>33.086887500000003</v>
      </c>
      <c r="BJ92">
        <v>490.57237500000002</v>
      </c>
      <c r="BK92">
        <v>33.432299999999998</v>
      </c>
      <c r="BL92">
        <v>649.99562500000002</v>
      </c>
      <c r="BM92">
        <v>101.422625</v>
      </c>
      <c r="BN92">
        <v>9.9967824999999996E-2</v>
      </c>
      <c r="BO92">
        <v>32.370874999999998</v>
      </c>
      <c r="BP92">
        <v>31.253025000000001</v>
      </c>
      <c r="BQ92">
        <v>999.9</v>
      </c>
      <c r="BR92">
        <v>0</v>
      </c>
      <c r="BS92">
        <v>0</v>
      </c>
      <c r="BT92">
        <v>9005.7037500000006</v>
      </c>
      <c r="BU92">
        <v>0</v>
      </c>
      <c r="BV92">
        <v>25.777249999999999</v>
      </c>
      <c r="BW92">
        <v>-14.8742</v>
      </c>
      <c r="BX92">
        <v>502.05862500000001</v>
      </c>
      <c r="BY92">
        <v>517.11787500000003</v>
      </c>
      <c r="BZ92">
        <v>0.62414787500000002</v>
      </c>
      <c r="CA92">
        <v>500.00787500000001</v>
      </c>
      <c r="CB92">
        <v>33.086887500000003</v>
      </c>
      <c r="CC92">
        <v>3.41905875</v>
      </c>
      <c r="CD92">
        <v>3.3557562500000002</v>
      </c>
      <c r="CE92">
        <v>26.223075000000001</v>
      </c>
      <c r="CF92">
        <v>25.9071</v>
      </c>
      <c r="CG92">
        <v>1200.00125</v>
      </c>
      <c r="CH92">
        <v>0.50000274999999994</v>
      </c>
      <c r="CI92">
        <v>0.49999725000000012</v>
      </c>
      <c r="CJ92">
        <v>0</v>
      </c>
      <c r="CK92">
        <v>988.68249999999989</v>
      </c>
      <c r="CL92">
        <v>4.9990899999999998</v>
      </c>
      <c r="CM92">
        <v>10754.4</v>
      </c>
      <c r="CN92">
        <v>9557.8612500000017</v>
      </c>
      <c r="CO92">
        <v>41.436999999999998</v>
      </c>
      <c r="CP92">
        <v>43.171499999999988</v>
      </c>
      <c r="CQ92">
        <v>42.186999999999998</v>
      </c>
      <c r="CR92">
        <v>42.311999999999998</v>
      </c>
      <c r="CS92">
        <v>42.811999999999998</v>
      </c>
      <c r="CT92">
        <v>597.50624999999991</v>
      </c>
      <c r="CU92">
        <v>597.495</v>
      </c>
      <c r="CV92">
        <v>0</v>
      </c>
      <c r="CW92">
        <v>1675360146.0999999</v>
      </c>
      <c r="CX92">
        <v>0</v>
      </c>
      <c r="CY92">
        <v>1675353449.5</v>
      </c>
      <c r="CZ92" t="s">
        <v>356</v>
      </c>
      <c r="DA92">
        <v>1675353449.5</v>
      </c>
      <c r="DB92">
        <v>1675353444</v>
      </c>
      <c r="DC92">
        <v>1</v>
      </c>
      <c r="DD92">
        <v>8.2000000000000003E-2</v>
      </c>
      <c r="DE92">
        <v>2.5000000000000001E-2</v>
      </c>
      <c r="DF92">
        <v>-5.3170000000000002</v>
      </c>
      <c r="DG92">
        <v>0.30099999999999999</v>
      </c>
      <c r="DH92">
        <v>415</v>
      </c>
      <c r="DI92">
        <v>32</v>
      </c>
      <c r="DJ92">
        <v>0.41</v>
      </c>
      <c r="DK92">
        <v>0.21</v>
      </c>
      <c r="DL92">
        <v>-14.744334146341471</v>
      </c>
      <c r="DM92">
        <v>-0.85912891986068085</v>
      </c>
      <c r="DN92">
        <v>9.0128254441443303E-2</v>
      </c>
      <c r="DO92">
        <v>0</v>
      </c>
      <c r="DP92">
        <v>0.62761719512195113</v>
      </c>
      <c r="DQ92">
        <v>-8.7862369337983626E-3</v>
      </c>
      <c r="DR92">
        <v>2.1453877950607689E-3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365</v>
      </c>
      <c r="EA92">
        <v>3.29833</v>
      </c>
      <c r="EB92">
        <v>2.6254400000000002</v>
      </c>
      <c r="EC92">
        <v>0.11596099999999999</v>
      </c>
      <c r="ED92">
        <v>0.116661</v>
      </c>
      <c r="EE92">
        <v>0.139097</v>
      </c>
      <c r="EF92">
        <v>0.13624800000000001</v>
      </c>
      <c r="EG92">
        <v>26724.9</v>
      </c>
      <c r="EH92">
        <v>27160.400000000001</v>
      </c>
      <c r="EI92">
        <v>28118.9</v>
      </c>
      <c r="EJ92">
        <v>29584.3</v>
      </c>
      <c r="EK92">
        <v>33317.5</v>
      </c>
      <c r="EL92">
        <v>35478</v>
      </c>
      <c r="EM92">
        <v>39693</v>
      </c>
      <c r="EN92">
        <v>42284.1</v>
      </c>
      <c r="EO92">
        <v>1.6211800000000001</v>
      </c>
      <c r="EP92">
        <v>2.2271000000000001</v>
      </c>
      <c r="EQ92">
        <v>7.5213600000000005E-2</v>
      </c>
      <c r="ER92">
        <v>0</v>
      </c>
      <c r="ES92">
        <v>30.024799999999999</v>
      </c>
      <c r="ET92">
        <v>999.9</v>
      </c>
      <c r="EU92">
        <v>73.2</v>
      </c>
      <c r="EV92">
        <v>32.700000000000003</v>
      </c>
      <c r="EW92">
        <v>35.852200000000003</v>
      </c>
      <c r="EX92">
        <v>57.400799999999997</v>
      </c>
      <c r="EY92">
        <v>-3.9022399999999999</v>
      </c>
      <c r="EZ92">
        <v>2</v>
      </c>
      <c r="FA92">
        <v>0.31821100000000002</v>
      </c>
      <c r="FB92">
        <v>-0.30315900000000001</v>
      </c>
      <c r="FC92">
        <v>20.273599999999998</v>
      </c>
      <c r="FD92">
        <v>5.2201399999999998</v>
      </c>
      <c r="FE92">
        <v>12.004</v>
      </c>
      <c r="FF92">
        <v>4.9871499999999997</v>
      </c>
      <c r="FG92">
        <v>3.2845800000000001</v>
      </c>
      <c r="FH92">
        <v>9999</v>
      </c>
      <c r="FI92">
        <v>9999</v>
      </c>
      <c r="FJ92">
        <v>9999</v>
      </c>
      <c r="FK92">
        <v>999.9</v>
      </c>
      <c r="FL92">
        <v>1.86582</v>
      </c>
      <c r="FM92">
        <v>1.8621799999999999</v>
      </c>
      <c r="FN92">
        <v>1.8641700000000001</v>
      </c>
      <c r="FO92">
        <v>1.8603499999999999</v>
      </c>
      <c r="FP92">
        <v>1.8609599999999999</v>
      </c>
      <c r="FQ92">
        <v>1.86019</v>
      </c>
      <c r="FR92">
        <v>1.86188</v>
      </c>
      <c r="FS92">
        <v>1.85849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-5.4480000000000004</v>
      </c>
      <c r="GH92">
        <v>0.27879999999999999</v>
      </c>
      <c r="GI92">
        <v>-3.8812981962806838</v>
      </c>
      <c r="GJ92">
        <v>-3.9744887815693084E-3</v>
      </c>
      <c r="GK92">
        <v>1.847162108954052E-6</v>
      </c>
      <c r="GL92">
        <v>-4.4217609294687878E-10</v>
      </c>
      <c r="GM92">
        <v>-3.5710143375135749E-2</v>
      </c>
      <c r="GN92">
        <v>-2.5986294017825021E-3</v>
      </c>
      <c r="GO92">
        <v>9.7579789506272807E-4</v>
      </c>
      <c r="GP92">
        <v>-1.8446741173202889E-5</v>
      </c>
      <c r="GQ92">
        <v>6</v>
      </c>
      <c r="GR92">
        <v>2080</v>
      </c>
      <c r="GS92">
        <v>4</v>
      </c>
      <c r="GT92">
        <v>32</v>
      </c>
      <c r="GU92">
        <v>111.3</v>
      </c>
      <c r="GV92">
        <v>111.4</v>
      </c>
      <c r="GW92">
        <v>1.6027800000000001</v>
      </c>
      <c r="GX92">
        <v>2.5427200000000001</v>
      </c>
      <c r="GY92">
        <v>2.04834</v>
      </c>
      <c r="GZ92">
        <v>2.6122999999999998</v>
      </c>
      <c r="HA92">
        <v>2.1972700000000001</v>
      </c>
      <c r="HB92">
        <v>2.3315399999999999</v>
      </c>
      <c r="HC92">
        <v>37.747</v>
      </c>
      <c r="HD92">
        <v>14.534800000000001</v>
      </c>
      <c r="HE92">
        <v>18</v>
      </c>
      <c r="HF92">
        <v>313.88499999999999</v>
      </c>
      <c r="HG92">
        <v>767.09100000000001</v>
      </c>
      <c r="HH92">
        <v>31.0001</v>
      </c>
      <c r="HI92">
        <v>31.5076</v>
      </c>
      <c r="HJ92">
        <v>30.000299999999999</v>
      </c>
      <c r="HK92">
        <v>31.405000000000001</v>
      </c>
      <c r="HL92">
        <v>31.3673</v>
      </c>
      <c r="HM92">
        <v>32.080800000000004</v>
      </c>
      <c r="HN92">
        <v>7.1123000000000003</v>
      </c>
      <c r="HO92">
        <v>100</v>
      </c>
      <c r="HP92">
        <v>31</v>
      </c>
      <c r="HQ92">
        <v>518.28800000000001</v>
      </c>
      <c r="HR92">
        <v>33.062399999999997</v>
      </c>
      <c r="HS92">
        <v>99.086100000000002</v>
      </c>
      <c r="HT92">
        <v>98.055199999999999</v>
      </c>
    </row>
    <row r="93" spans="1:228" x14ac:dyDescent="0.2">
      <c r="A93">
        <v>78</v>
      </c>
      <c r="B93">
        <v>1675360131.5999999</v>
      </c>
      <c r="C93">
        <v>307.5</v>
      </c>
      <c r="D93" t="s">
        <v>514</v>
      </c>
      <c r="E93" t="s">
        <v>515</v>
      </c>
      <c r="F93">
        <v>4</v>
      </c>
      <c r="G93">
        <v>1675360129.5999999</v>
      </c>
      <c r="H93">
        <f t="shared" si="34"/>
        <v>6.9169083932364727E-4</v>
      </c>
      <c r="I93">
        <f t="shared" si="35"/>
        <v>0.69169083932364728</v>
      </c>
      <c r="J93">
        <f t="shared" si="36"/>
        <v>5.1779798985125112</v>
      </c>
      <c r="K93">
        <f t="shared" si="37"/>
        <v>492.30099999999999</v>
      </c>
      <c r="L93">
        <f t="shared" si="38"/>
        <v>343.23982987048646</v>
      </c>
      <c r="M93">
        <f t="shared" si="39"/>
        <v>34.846322506351527</v>
      </c>
      <c r="N93">
        <f t="shared" si="40"/>
        <v>49.979279568668808</v>
      </c>
      <c r="O93">
        <f t="shared" si="41"/>
        <v>5.9277704902522176E-2</v>
      </c>
      <c r="P93">
        <f t="shared" si="42"/>
        <v>2.7726382249547461</v>
      </c>
      <c r="Q93">
        <f t="shared" si="43"/>
        <v>5.8582544660442708E-2</v>
      </c>
      <c r="R93">
        <f t="shared" si="44"/>
        <v>3.6675868455303538E-2</v>
      </c>
      <c r="S93">
        <f t="shared" si="45"/>
        <v>226.11550423472002</v>
      </c>
      <c r="T93">
        <f t="shared" si="46"/>
        <v>33.576925829007536</v>
      </c>
      <c r="U93">
        <f t="shared" si="47"/>
        <v>31.240300000000001</v>
      </c>
      <c r="V93">
        <f t="shared" si="48"/>
        <v>4.5735602241765108</v>
      </c>
      <c r="W93">
        <f t="shared" si="49"/>
        <v>70.191806171756824</v>
      </c>
      <c r="X93">
        <f t="shared" si="50"/>
        <v>3.4220835013402668</v>
      </c>
      <c r="Y93">
        <f t="shared" si="51"/>
        <v>4.8753318770093363</v>
      </c>
      <c r="Z93">
        <f t="shared" si="52"/>
        <v>1.1514767228362439</v>
      </c>
      <c r="AA93">
        <f t="shared" si="53"/>
        <v>-30.503566014172844</v>
      </c>
      <c r="AB93">
        <f t="shared" si="54"/>
        <v>168.50281065380781</v>
      </c>
      <c r="AC93">
        <f t="shared" si="55"/>
        <v>13.755879005803875</v>
      </c>
      <c r="AD93">
        <f t="shared" si="56"/>
        <v>377.87062788015885</v>
      </c>
      <c r="AE93">
        <f t="shared" si="57"/>
        <v>15.776252334982461</v>
      </c>
      <c r="AF93">
        <f t="shared" si="58"/>
        <v>0.69299131313176476</v>
      </c>
      <c r="AG93">
        <f t="shared" si="59"/>
        <v>5.1779798985125112</v>
      </c>
      <c r="AH93">
        <v>523.35473141270074</v>
      </c>
      <c r="AI93">
        <v>512.01770303030321</v>
      </c>
      <c r="AJ93">
        <v>1.699037968375408</v>
      </c>
      <c r="AK93">
        <v>61.262167210891882</v>
      </c>
      <c r="AL93">
        <f t="shared" si="60"/>
        <v>0.69169083932364728</v>
      </c>
      <c r="AM93">
        <v>33.089138797575771</v>
      </c>
      <c r="AN93">
        <v>33.706131515151533</v>
      </c>
      <c r="AO93">
        <v>-6.0177173820760082E-6</v>
      </c>
      <c r="AP93">
        <v>100.85</v>
      </c>
      <c r="AQ93">
        <v>325</v>
      </c>
      <c r="AR93">
        <v>50</v>
      </c>
      <c r="AS93">
        <f t="shared" si="61"/>
        <v>1</v>
      </c>
      <c r="AT93">
        <f t="shared" si="62"/>
        <v>0</v>
      </c>
      <c r="AU93">
        <f t="shared" si="63"/>
        <v>47574.929407485928</v>
      </c>
      <c r="AV93">
        <f t="shared" si="64"/>
        <v>1200.001428571429</v>
      </c>
      <c r="AW93">
        <f t="shared" si="65"/>
        <v>1025.9262135931197</v>
      </c>
      <c r="AX93">
        <f t="shared" si="66"/>
        <v>0.85493749354486903</v>
      </c>
      <c r="AY93">
        <f t="shared" si="67"/>
        <v>0.18842936254159692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1675360129.5999999</v>
      </c>
      <c r="BF93">
        <v>492.30099999999999</v>
      </c>
      <c r="BG93">
        <v>507.17842857142858</v>
      </c>
      <c r="BH93">
        <v>33.707871428571423</v>
      </c>
      <c r="BI93">
        <v>33.089757142857152</v>
      </c>
      <c r="BJ93">
        <v>497.75785714285712</v>
      </c>
      <c r="BK93">
        <v>33.429114285714277</v>
      </c>
      <c r="BL93">
        <v>650.00799999999992</v>
      </c>
      <c r="BM93">
        <v>101.42185714285711</v>
      </c>
      <c r="BN93">
        <v>9.9934542857142858E-2</v>
      </c>
      <c r="BO93">
        <v>32.367571428571431</v>
      </c>
      <c r="BP93">
        <v>31.240300000000001</v>
      </c>
      <c r="BQ93">
        <v>999.89999999999986</v>
      </c>
      <c r="BR93">
        <v>0</v>
      </c>
      <c r="BS93">
        <v>0</v>
      </c>
      <c r="BT93">
        <v>9003.2128571428584</v>
      </c>
      <c r="BU93">
        <v>0</v>
      </c>
      <c r="BV93">
        <v>25.867071428571428</v>
      </c>
      <c r="BW93">
        <v>-14.8775</v>
      </c>
      <c r="BX93">
        <v>509.47442857142858</v>
      </c>
      <c r="BY93">
        <v>524.5354285714285</v>
      </c>
      <c r="BZ93">
        <v>0.61811899999999997</v>
      </c>
      <c r="CA93">
        <v>507.17842857142858</v>
      </c>
      <c r="CB93">
        <v>33.089757142857152</v>
      </c>
      <c r="CC93">
        <v>3.4187157142857139</v>
      </c>
      <c r="CD93">
        <v>3.356022857142857</v>
      </c>
      <c r="CE93">
        <v>26.22137142857143</v>
      </c>
      <c r="CF93">
        <v>25.908471428571431</v>
      </c>
      <c r="CG93">
        <v>1200.001428571429</v>
      </c>
      <c r="CH93">
        <v>0.50000100000000003</v>
      </c>
      <c r="CI93">
        <v>0.49999900000000003</v>
      </c>
      <c r="CJ93">
        <v>0</v>
      </c>
      <c r="CK93">
        <v>988.32985714285712</v>
      </c>
      <c r="CL93">
        <v>4.9990899999999998</v>
      </c>
      <c r="CM93">
        <v>10749.54285714286</v>
      </c>
      <c r="CN93">
        <v>9557.8614285714284</v>
      </c>
      <c r="CO93">
        <v>41.436999999999998</v>
      </c>
      <c r="CP93">
        <v>43.178142857142859</v>
      </c>
      <c r="CQ93">
        <v>42.186999999999998</v>
      </c>
      <c r="CR93">
        <v>42.311999999999998</v>
      </c>
      <c r="CS93">
        <v>42.811999999999998</v>
      </c>
      <c r="CT93">
        <v>597.50142857142862</v>
      </c>
      <c r="CU93">
        <v>597.5</v>
      </c>
      <c r="CV93">
        <v>0</v>
      </c>
      <c r="CW93">
        <v>1675360149.7</v>
      </c>
      <c r="CX93">
        <v>0</v>
      </c>
      <c r="CY93">
        <v>1675353449.5</v>
      </c>
      <c r="CZ93" t="s">
        <v>356</v>
      </c>
      <c r="DA93">
        <v>1675353449.5</v>
      </c>
      <c r="DB93">
        <v>1675353444</v>
      </c>
      <c r="DC93">
        <v>1</v>
      </c>
      <c r="DD93">
        <v>8.2000000000000003E-2</v>
      </c>
      <c r="DE93">
        <v>2.5000000000000001E-2</v>
      </c>
      <c r="DF93">
        <v>-5.3170000000000002</v>
      </c>
      <c r="DG93">
        <v>0.30099999999999999</v>
      </c>
      <c r="DH93">
        <v>415</v>
      </c>
      <c r="DI93">
        <v>32</v>
      </c>
      <c r="DJ93">
        <v>0.41</v>
      </c>
      <c r="DK93">
        <v>0.21</v>
      </c>
      <c r="DL93">
        <v>-14.79106097560976</v>
      </c>
      <c r="DM93">
        <v>-0.73879233449480175</v>
      </c>
      <c r="DN93">
        <v>7.9917246461418151E-2</v>
      </c>
      <c r="DO93">
        <v>0</v>
      </c>
      <c r="DP93">
        <v>0.62615490243902439</v>
      </c>
      <c r="DQ93">
        <v>-3.6995498257839148E-2</v>
      </c>
      <c r="DR93">
        <v>4.0843258500049308E-3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365</v>
      </c>
      <c r="EA93">
        <v>3.2981699999999998</v>
      </c>
      <c r="EB93">
        <v>2.6253000000000002</v>
      </c>
      <c r="EC93">
        <v>0.117095</v>
      </c>
      <c r="ED93">
        <v>0.117783</v>
      </c>
      <c r="EE93">
        <v>0.13909199999999999</v>
      </c>
      <c r="EF93">
        <v>0.13625399999999999</v>
      </c>
      <c r="EG93">
        <v>26690.3</v>
      </c>
      <c r="EH93">
        <v>27126</v>
      </c>
      <c r="EI93">
        <v>28118.6</v>
      </c>
      <c r="EJ93">
        <v>29584.5</v>
      </c>
      <c r="EK93">
        <v>33317.5</v>
      </c>
      <c r="EL93">
        <v>35478.199999999997</v>
      </c>
      <c r="EM93">
        <v>39692.699999999997</v>
      </c>
      <c r="EN93">
        <v>42284.5</v>
      </c>
      <c r="EO93">
        <v>1.6214299999999999</v>
      </c>
      <c r="EP93">
        <v>2.2271000000000001</v>
      </c>
      <c r="EQ93">
        <v>7.5116799999999997E-2</v>
      </c>
      <c r="ER93">
        <v>0</v>
      </c>
      <c r="ES93">
        <v>30.014900000000001</v>
      </c>
      <c r="ET93">
        <v>999.9</v>
      </c>
      <c r="EU93">
        <v>73.2</v>
      </c>
      <c r="EV93">
        <v>32.700000000000003</v>
      </c>
      <c r="EW93">
        <v>35.852800000000002</v>
      </c>
      <c r="EX93">
        <v>57.130800000000001</v>
      </c>
      <c r="EY93">
        <v>-3.8020900000000002</v>
      </c>
      <c r="EZ93">
        <v>2</v>
      </c>
      <c r="FA93">
        <v>0.31846000000000002</v>
      </c>
      <c r="FB93">
        <v>-0.303649</v>
      </c>
      <c r="FC93">
        <v>20.273499999999999</v>
      </c>
      <c r="FD93">
        <v>5.2196899999999999</v>
      </c>
      <c r="FE93">
        <v>12.0044</v>
      </c>
      <c r="FF93">
        <v>4.9869000000000003</v>
      </c>
      <c r="FG93">
        <v>3.2843800000000001</v>
      </c>
      <c r="FH93">
        <v>9999</v>
      </c>
      <c r="FI93">
        <v>9999</v>
      </c>
      <c r="FJ93">
        <v>9999</v>
      </c>
      <c r="FK93">
        <v>999.9</v>
      </c>
      <c r="FL93">
        <v>1.86582</v>
      </c>
      <c r="FM93">
        <v>1.8621799999999999</v>
      </c>
      <c r="FN93">
        <v>1.8641700000000001</v>
      </c>
      <c r="FO93">
        <v>1.8603400000000001</v>
      </c>
      <c r="FP93">
        <v>1.8609599999999999</v>
      </c>
      <c r="FQ93">
        <v>1.8601799999999999</v>
      </c>
      <c r="FR93">
        <v>1.8618600000000001</v>
      </c>
      <c r="FS93">
        <v>1.8584799999999999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-5.4640000000000004</v>
      </c>
      <c r="GH93">
        <v>0.27879999999999999</v>
      </c>
      <c r="GI93">
        <v>-3.8812981962806838</v>
      </c>
      <c r="GJ93">
        <v>-3.9744887815693084E-3</v>
      </c>
      <c r="GK93">
        <v>1.847162108954052E-6</v>
      </c>
      <c r="GL93">
        <v>-4.4217609294687878E-10</v>
      </c>
      <c r="GM93">
        <v>-3.5710143375135749E-2</v>
      </c>
      <c r="GN93">
        <v>-2.5986294017825021E-3</v>
      </c>
      <c r="GO93">
        <v>9.7579789506272807E-4</v>
      </c>
      <c r="GP93">
        <v>-1.8446741173202889E-5</v>
      </c>
      <c r="GQ93">
        <v>6</v>
      </c>
      <c r="GR93">
        <v>2080</v>
      </c>
      <c r="GS93">
        <v>4</v>
      </c>
      <c r="GT93">
        <v>32</v>
      </c>
      <c r="GU93">
        <v>111.4</v>
      </c>
      <c r="GV93">
        <v>111.5</v>
      </c>
      <c r="GW93">
        <v>1.6198699999999999</v>
      </c>
      <c r="GX93">
        <v>2.5500500000000001</v>
      </c>
      <c r="GY93">
        <v>2.04834</v>
      </c>
      <c r="GZ93">
        <v>2.6122999999999998</v>
      </c>
      <c r="HA93">
        <v>2.1972700000000001</v>
      </c>
      <c r="HB93">
        <v>2.3022499999999999</v>
      </c>
      <c r="HC93">
        <v>37.747</v>
      </c>
      <c r="HD93">
        <v>14.534800000000001</v>
      </c>
      <c r="HE93">
        <v>18</v>
      </c>
      <c r="HF93">
        <v>314.00700000000001</v>
      </c>
      <c r="HG93">
        <v>767.11800000000005</v>
      </c>
      <c r="HH93">
        <v>31</v>
      </c>
      <c r="HI93">
        <v>31.509899999999998</v>
      </c>
      <c r="HJ93">
        <v>30.000299999999999</v>
      </c>
      <c r="HK93">
        <v>31.4071</v>
      </c>
      <c r="HL93">
        <v>31.369299999999999</v>
      </c>
      <c r="HM93">
        <v>32.423299999999998</v>
      </c>
      <c r="HN93">
        <v>7.1123000000000003</v>
      </c>
      <c r="HO93">
        <v>100</v>
      </c>
      <c r="HP93">
        <v>31</v>
      </c>
      <c r="HQ93">
        <v>524.96799999999996</v>
      </c>
      <c r="HR93">
        <v>33.062399999999997</v>
      </c>
      <c r="HS93">
        <v>99.085099999999997</v>
      </c>
      <c r="HT93">
        <v>98.055999999999997</v>
      </c>
    </row>
    <row r="94" spans="1:228" x14ac:dyDescent="0.2">
      <c r="A94">
        <v>79</v>
      </c>
      <c r="B94">
        <v>1675360135.5999999</v>
      </c>
      <c r="C94">
        <v>311.5</v>
      </c>
      <c r="D94" t="s">
        <v>516</v>
      </c>
      <c r="E94" t="s">
        <v>517</v>
      </c>
      <c r="F94">
        <v>4</v>
      </c>
      <c r="G94">
        <v>1675360133.2874999</v>
      </c>
      <c r="H94">
        <f t="shared" si="34"/>
        <v>6.9511075285153608E-4</v>
      </c>
      <c r="I94">
        <f t="shared" si="35"/>
        <v>0.69511075285153612</v>
      </c>
      <c r="J94">
        <f t="shared" si="36"/>
        <v>5.2576990475601804</v>
      </c>
      <c r="K94">
        <f t="shared" si="37"/>
        <v>498.373875</v>
      </c>
      <c r="L94">
        <f t="shared" si="38"/>
        <v>347.91583249076632</v>
      </c>
      <c r="M94">
        <f t="shared" si="39"/>
        <v>35.321529323562444</v>
      </c>
      <c r="N94">
        <f t="shared" si="40"/>
        <v>50.596511558229061</v>
      </c>
      <c r="O94">
        <f t="shared" si="41"/>
        <v>5.9642561552829806E-2</v>
      </c>
      <c r="P94">
        <f t="shared" si="42"/>
        <v>2.7741735934001075</v>
      </c>
      <c r="Q94">
        <f t="shared" si="43"/>
        <v>5.8939256788132416E-2</v>
      </c>
      <c r="R94">
        <f t="shared" si="44"/>
        <v>3.6899533536545022E-2</v>
      </c>
      <c r="S94">
        <f t="shared" si="45"/>
        <v>226.11768785961522</v>
      </c>
      <c r="T94">
        <f t="shared" si="46"/>
        <v>33.572307656017259</v>
      </c>
      <c r="U94">
        <f t="shared" si="47"/>
        <v>31.236037499999998</v>
      </c>
      <c r="V94">
        <f t="shared" si="48"/>
        <v>4.5724507569900537</v>
      </c>
      <c r="W94">
        <f t="shared" si="49"/>
        <v>70.207690769769755</v>
      </c>
      <c r="X94">
        <f t="shared" si="50"/>
        <v>3.4222621120528665</v>
      </c>
      <c r="Y94">
        <f t="shared" si="51"/>
        <v>4.8744832290174607</v>
      </c>
      <c r="Z94">
        <f t="shared" si="52"/>
        <v>1.1501886449371872</v>
      </c>
      <c r="AA94">
        <f t="shared" si="53"/>
        <v>-30.654384200752741</v>
      </c>
      <c r="AB94">
        <f t="shared" si="54"/>
        <v>168.77238891465808</v>
      </c>
      <c r="AC94">
        <f t="shared" si="55"/>
        <v>13.769763155372209</v>
      </c>
      <c r="AD94">
        <f t="shared" si="56"/>
        <v>378.0054557288928</v>
      </c>
      <c r="AE94">
        <f t="shared" si="57"/>
        <v>15.881252971597014</v>
      </c>
      <c r="AF94">
        <f t="shared" si="58"/>
        <v>0.6922197199526694</v>
      </c>
      <c r="AG94">
        <f t="shared" si="59"/>
        <v>5.2576990475601804</v>
      </c>
      <c r="AH94">
        <v>530.28021000977787</v>
      </c>
      <c r="AI94">
        <v>518.84985454545449</v>
      </c>
      <c r="AJ94">
        <v>1.7035745336332231</v>
      </c>
      <c r="AK94">
        <v>61.262167210891882</v>
      </c>
      <c r="AL94">
        <f t="shared" si="60"/>
        <v>0.69511075285153612</v>
      </c>
      <c r="AM94">
        <v>33.090792547878792</v>
      </c>
      <c r="AN94">
        <v>33.710584848484842</v>
      </c>
      <c r="AO94">
        <v>3.3968798496904967E-5</v>
      </c>
      <c r="AP94">
        <v>100.85</v>
      </c>
      <c r="AQ94">
        <v>325</v>
      </c>
      <c r="AR94">
        <v>50</v>
      </c>
      <c r="AS94">
        <f t="shared" si="61"/>
        <v>1</v>
      </c>
      <c r="AT94">
        <f t="shared" si="62"/>
        <v>0</v>
      </c>
      <c r="AU94">
        <f t="shared" si="63"/>
        <v>47617.822663542109</v>
      </c>
      <c r="AV94">
        <f t="shared" si="64"/>
        <v>1200.0137500000001</v>
      </c>
      <c r="AW94">
        <f t="shared" si="65"/>
        <v>1025.936676093065</v>
      </c>
      <c r="AX94">
        <f t="shared" si="66"/>
        <v>0.85493743391945709</v>
      </c>
      <c r="AY94">
        <f t="shared" si="67"/>
        <v>0.18842924746455214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1675360133.2874999</v>
      </c>
      <c r="BF94">
        <v>498.373875</v>
      </c>
      <c r="BG94">
        <v>513.35175000000004</v>
      </c>
      <c r="BH94">
        <v>33.709162499999998</v>
      </c>
      <c r="BI94">
        <v>33.091737500000001</v>
      </c>
      <c r="BJ94">
        <v>503.84537499999999</v>
      </c>
      <c r="BK94">
        <v>33.430399999999999</v>
      </c>
      <c r="BL94">
        <v>650.00824999999998</v>
      </c>
      <c r="BM94">
        <v>101.423125</v>
      </c>
      <c r="BN94">
        <v>0.10007695</v>
      </c>
      <c r="BO94">
        <v>32.364487500000003</v>
      </c>
      <c r="BP94">
        <v>31.236037499999998</v>
      </c>
      <c r="BQ94">
        <v>999.9</v>
      </c>
      <c r="BR94">
        <v>0</v>
      </c>
      <c r="BS94">
        <v>0</v>
      </c>
      <c r="BT94">
        <v>9011.25</v>
      </c>
      <c r="BU94">
        <v>0</v>
      </c>
      <c r="BV94">
        <v>25.968812499999999</v>
      </c>
      <c r="BW94">
        <v>-14.977925000000001</v>
      </c>
      <c r="BX94">
        <v>515.75974999999994</v>
      </c>
      <c r="BY94">
        <v>530.92087500000002</v>
      </c>
      <c r="BZ94">
        <v>0.61741924999999998</v>
      </c>
      <c r="CA94">
        <v>513.35175000000004</v>
      </c>
      <c r="CB94">
        <v>33.091737500000001</v>
      </c>
      <c r="CC94">
        <v>3.4188874999999999</v>
      </c>
      <c r="CD94">
        <v>3.35626625</v>
      </c>
      <c r="CE94">
        <v>26.222237499999999</v>
      </c>
      <c r="CF94">
        <v>25.909700000000001</v>
      </c>
      <c r="CG94">
        <v>1200.0137500000001</v>
      </c>
      <c r="CH94">
        <v>0.50000274999999994</v>
      </c>
      <c r="CI94">
        <v>0.49999725000000012</v>
      </c>
      <c r="CJ94">
        <v>0</v>
      </c>
      <c r="CK94">
        <v>987.96424999999999</v>
      </c>
      <c r="CL94">
        <v>4.9990899999999998</v>
      </c>
      <c r="CM94">
        <v>10745.362499999999</v>
      </c>
      <c r="CN94">
        <v>9557.9724999999999</v>
      </c>
      <c r="CO94">
        <v>41.436999999999998</v>
      </c>
      <c r="CP94">
        <v>43.140500000000003</v>
      </c>
      <c r="CQ94">
        <v>42.186999999999998</v>
      </c>
      <c r="CR94">
        <v>42.311999999999998</v>
      </c>
      <c r="CS94">
        <v>42.811999999999998</v>
      </c>
      <c r="CT94">
        <v>597.51</v>
      </c>
      <c r="CU94">
        <v>597.50375000000008</v>
      </c>
      <c r="CV94">
        <v>0</v>
      </c>
      <c r="CW94">
        <v>1675360153.9000001</v>
      </c>
      <c r="CX94">
        <v>0</v>
      </c>
      <c r="CY94">
        <v>1675353449.5</v>
      </c>
      <c r="CZ94" t="s">
        <v>356</v>
      </c>
      <c r="DA94">
        <v>1675353449.5</v>
      </c>
      <c r="DB94">
        <v>1675353444</v>
      </c>
      <c r="DC94">
        <v>1</v>
      </c>
      <c r="DD94">
        <v>8.2000000000000003E-2</v>
      </c>
      <c r="DE94">
        <v>2.5000000000000001E-2</v>
      </c>
      <c r="DF94">
        <v>-5.3170000000000002</v>
      </c>
      <c r="DG94">
        <v>0.30099999999999999</v>
      </c>
      <c r="DH94">
        <v>415</v>
      </c>
      <c r="DI94">
        <v>32</v>
      </c>
      <c r="DJ94">
        <v>0.41</v>
      </c>
      <c r="DK94">
        <v>0.21</v>
      </c>
      <c r="DL94">
        <v>-14.846124390243901</v>
      </c>
      <c r="DM94">
        <v>-0.78315052264808227</v>
      </c>
      <c r="DN94">
        <v>8.3152225321080242E-2</v>
      </c>
      <c r="DO94">
        <v>0</v>
      </c>
      <c r="DP94">
        <v>0.62383202439024388</v>
      </c>
      <c r="DQ94">
        <v>-4.8739777003484322E-2</v>
      </c>
      <c r="DR94">
        <v>4.9592609622894452E-3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365</v>
      </c>
      <c r="EA94">
        <v>3.2984</v>
      </c>
      <c r="EB94">
        <v>2.6253600000000001</v>
      </c>
      <c r="EC94">
        <v>0.118217</v>
      </c>
      <c r="ED94">
        <v>0.11890199999999999</v>
      </c>
      <c r="EE94">
        <v>0.139099</v>
      </c>
      <c r="EF94">
        <v>0.136263</v>
      </c>
      <c r="EG94">
        <v>26655.7</v>
      </c>
      <c r="EH94">
        <v>27091</v>
      </c>
      <c r="EI94">
        <v>28118</v>
      </c>
      <c r="EJ94">
        <v>29583.9</v>
      </c>
      <c r="EK94">
        <v>33316.9</v>
      </c>
      <c r="EL94">
        <v>35477.4</v>
      </c>
      <c r="EM94">
        <v>39692.199999999997</v>
      </c>
      <c r="EN94">
        <v>42283.9</v>
      </c>
      <c r="EO94">
        <v>1.6223000000000001</v>
      </c>
      <c r="EP94">
        <v>2.2269000000000001</v>
      </c>
      <c r="EQ94">
        <v>7.5727699999999995E-2</v>
      </c>
      <c r="ER94">
        <v>0</v>
      </c>
      <c r="ES94">
        <v>30.0031</v>
      </c>
      <c r="ET94">
        <v>999.9</v>
      </c>
      <c r="EU94">
        <v>73.2</v>
      </c>
      <c r="EV94">
        <v>32.700000000000003</v>
      </c>
      <c r="EW94">
        <v>35.849400000000003</v>
      </c>
      <c r="EX94">
        <v>57.280799999999999</v>
      </c>
      <c r="EY94">
        <v>-3.8221099999999999</v>
      </c>
      <c r="EZ94">
        <v>2</v>
      </c>
      <c r="FA94">
        <v>0.31851099999999999</v>
      </c>
      <c r="FB94">
        <v>-0.30495899999999998</v>
      </c>
      <c r="FC94">
        <v>20.273599999999998</v>
      </c>
      <c r="FD94">
        <v>5.2199900000000001</v>
      </c>
      <c r="FE94">
        <v>12.004099999999999</v>
      </c>
      <c r="FF94">
        <v>4.9871499999999997</v>
      </c>
      <c r="FG94">
        <v>3.2844799999999998</v>
      </c>
      <c r="FH94">
        <v>9999</v>
      </c>
      <c r="FI94">
        <v>9999</v>
      </c>
      <c r="FJ94">
        <v>9999</v>
      </c>
      <c r="FK94">
        <v>999.9</v>
      </c>
      <c r="FL94">
        <v>1.86582</v>
      </c>
      <c r="FM94">
        <v>1.8621799999999999</v>
      </c>
      <c r="FN94">
        <v>1.8641799999999999</v>
      </c>
      <c r="FO94">
        <v>1.86032</v>
      </c>
      <c r="FP94">
        <v>1.86097</v>
      </c>
      <c r="FQ94">
        <v>1.8601700000000001</v>
      </c>
      <c r="FR94">
        <v>1.86188</v>
      </c>
      <c r="FS94">
        <v>1.85849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-5.4809999999999999</v>
      </c>
      <c r="GH94">
        <v>0.2787</v>
      </c>
      <c r="GI94">
        <v>-3.8812981962806838</v>
      </c>
      <c r="GJ94">
        <v>-3.9744887815693084E-3</v>
      </c>
      <c r="GK94">
        <v>1.847162108954052E-6</v>
      </c>
      <c r="GL94">
        <v>-4.4217609294687878E-10</v>
      </c>
      <c r="GM94">
        <v>-3.5710143375135749E-2</v>
      </c>
      <c r="GN94">
        <v>-2.5986294017825021E-3</v>
      </c>
      <c r="GO94">
        <v>9.7579789506272807E-4</v>
      </c>
      <c r="GP94">
        <v>-1.8446741173202889E-5</v>
      </c>
      <c r="GQ94">
        <v>6</v>
      </c>
      <c r="GR94">
        <v>2080</v>
      </c>
      <c r="GS94">
        <v>4</v>
      </c>
      <c r="GT94">
        <v>32</v>
      </c>
      <c r="GU94">
        <v>111.4</v>
      </c>
      <c r="GV94">
        <v>111.5</v>
      </c>
      <c r="GW94">
        <v>1.63696</v>
      </c>
      <c r="GX94">
        <v>2.5427200000000001</v>
      </c>
      <c r="GY94">
        <v>2.04834</v>
      </c>
      <c r="GZ94">
        <v>2.6135299999999999</v>
      </c>
      <c r="HA94">
        <v>2.1972700000000001</v>
      </c>
      <c r="HB94">
        <v>2.2985799999999998</v>
      </c>
      <c r="HC94">
        <v>37.747</v>
      </c>
      <c r="HD94">
        <v>14.5261</v>
      </c>
      <c r="HE94">
        <v>18</v>
      </c>
      <c r="HF94">
        <v>314.41399999999999</v>
      </c>
      <c r="HG94">
        <v>766.95</v>
      </c>
      <c r="HH94">
        <v>30.9998</v>
      </c>
      <c r="HI94">
        <v>31.512699999999999</v>
      </c>
      <c r="HJ94">
        <v>30.0002</v>
      </c>
      <c r="HK94">
        <v>31.409600000000001</v>
      </c>
      <c r="HL94">
        <v>31.371400000000001</v>
      </c>
      <c r="HM94">
        <v>32.7682</v>
      </c>
      <c r="HN94">
        <v>7.1123000000000003</v>
      </c>
      <c r="HO94">
        <v>100</v>
      </c>
      <c r="HP94">
        <v>31</v>
      </c>
      <c r="HQ94">
        <v>531.64700000000005</v>
      </c>
      <c r="HR94">
        <v>33.062399999999997</v>
      </c>
      <c r="HS94">
        <v>99.083500000000001</v>
      </c>
      <c r="HT94">
        <v>98.054500000000004</v>
      </c>
    </row>
    <row r="95" spans="1:228" x14ac:dyDescent="0.2">
      <c r="A95">
        <v>80</v>
      </c>
      <c r="B95">
        <v>1675360139.5999999</v>
      </c>
      <c r="C95">
        <v>315.5</v>
      </c>
      <c r="D95" t="s">
        <v>518</v>
      </c>
      <c r="E95" t="s">
        <v>519</v>
      </c>
      <c r="F95">
        <v>4</v>
      </c>
      <c r="G95">
        <v>1675360137.5999999</v>
      </c>
      <c r="H95">
        <f t="shared" si="34"/>
        <v>6.8925660022002902E-4</v>
      </c>
      <c r="I95">
        <f t="shared" si="35"/>
        <v>0.68925660022002899</v>
      </c>
      <c r="J95">
        <f t="shared" si="36"/>
        <v>5.331171418889201</v>
      </c>
      <c r="K95">
        <f t="shared" si="37"/>
        <v>505.48128571428572</v>
      </c>
      <c r="L95">
        <f t="shared" si="38"/>
        <v>352.05004541015671</v>
      </c>
      <c r="M95">
        <f t="shared" si="39"/>
        <v>35.741725435200387</v>
      </c>
      <c r="N95">
        <f t="shared" si="40"/>
        <v>51.31876436937636</v>
      </c>
      <c r="O95">
        <f t="shared" si="41"/>
        <v>5.9272359914262239E-2</v>
      </c>
      <c r="P95">
        <f t="shared" si="42"/>
        <v>2.7716235623958925</v>
      </c>
      <c r="Q95">
        <f t="shared" si="43"/>
        <v>5.8577073011199347E-2</v>
      </c>
      <c r="R95">
        <f t="shared" si="44"/>
        <v>3.6672459745958758E-2</v>
      </c>
      <c r="S95">
        <f t="shared" si="45"/>
        <v>226.11523594859804</v>
      </c>
      <c r="T95">
        <f t="shared" si="46"/>
        <v>33.563339021238818</v>
      </c>
      <c r="U95">
        <f t="shared" si="47"/>
        <v>31.2258</v>
      </c>
      <c r="V95">
        <f t="shared" si="48"/>
        <v>4.5697870410832433</v>
      </c>
      <c r="W95">
        <f t="shared" si="49"/>
        <v>70.252385485882257</v>
      </c>
      <c r="X95">
        <f t="shared" si="50"/>
        <v>3.4222014212062293</v>
      </c>
      <c r="Y95">
        <f t="shared" si="51"/>
        <v>4.8712956827550657</v>
      </c>
      <c r="Z95">
        <f t="shared" si="52"/>
        <v>1.147585619877014</v>
      </c>
      <c r="AA95">
        <f t="shared" si="53"/>
        <v>-30.396216069703279</v>
      </c>
      <c r="AB95">
        <f t="shared" si="54"/>
        <v>168.41553059881446</v>
      </c>
      <c r="AC95">
        <f t="shared" si="55"/>
        <v>13.751812709551753</v>
      </c>
      <c r="AD95">
        <f t="shared" si="56"/>
        <v>377.88636318726094</v>
      </c>
      <c r="AE95">
        <f t="shared" si="57"/>
        <v>16.033219674522577</v>
      </c>
      <c r="AF95">
        <f t="shared" si="58"/>
        <v>0.68965747650542875</v>
      </c>
      <c r="AG95">
        <f t="shared" si="59"/>
        <v>5.331171418889201</v>
      </c>
      <c r="AH95">
        <v>537.21598230163954</v>
      </c>
      <c r="AI95">
        <v>525.68509090909095</v>
      </c>
      <c r="AJ95">
        <v>1.711689601495781</v>
      </c>
      <c r="AK95">
        <v>61.262167210891882</v>
      </c>
      <c r="AL95">
        <f t="shared" si="60"/>
        <v>0.68925660022002899</v>
      </c>
      <c r="AM95">
        <v>33.092618651428573</v>
      </c>
      <c r="AN95">
        <v>33.707548484848473</v>
      </c>
      <c r="AO95">
        <v>-2.788189854055705E-5</v>
      </c>
      <c r="AP95">
        <v>100.85</v>
      </c>
      <c r="AQ95">
        <v>324</v>
      </c>
      <c r="AR95">
        <v>50</v>
      </c>
      <c r="AS95">
        <f t="shared" si="61"/>
        <v>1</v>
      </c>
      <c r="AT95">
        <f t="shared" si="62"/>
        <v>0</v>
      </c>
      <c r="AU95">
        <f t="shared" si="63"/>
        <v>47549.217369004538</v>
      </c>
      <c r="AV95">
        <f t="shared" si="64"/>
        <v>1200.002857142857</v>
      </c>
      <c r="AW95">
        <f t="shared" si="65"/>
        <v>1025.9271564500507</v>
      </c>
      <c r="AX95">
        <f t="shared" si="66"/>
        <v>0.85493726147680071</v>
      </c>
      <c r="AY95">
        <f t="shared" si="67"/>
        <v>0.1884289146502254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1675360137.5999999</v>
      </c>
      <c r="BF95">
        <v>505.48128571428572</v>
      </c>
      <c r="BG95">
        <v>520.60214285714289</v>
      </c>
      <c r="BH95">
        <v>33.708114285714288</v>
      </c>
      <c r="BI95">
        <v>33.093000000000004</v>
      </c>
      <c r="BJ95">
        <v>510.97014285714289</v>
      </c>
      <c r="BK95">
        <v>33.429357142857143</v>
      </c>
      <c r="BL95">
        <v>650.03571428571433</v>
      </c>
      <c r="BM95">
        <v>101.4245714285714</v>
      </c>
      <c r="BN95">
        <v>9.9987085714285717E-2</v>
      </c>
      <c r="BO95">
        <v>32.352899999999998</v>
      </c>
      <c r="BP95">
        <v>31.2258</v>
      </c>
      <c r="BQ95">
        <v>999.89999999999986</v>
      </c>
      <c r="BR95">
        <v>0</v>
      </c>
      <c r="BS95">
        <v>0</v>
      </c>
      <c r="BT95">
        <v>8997.5885714285723</v>
      </c>
      <c r="BU95">
        <v>0</v>
      </c>
      <c r="BV95">
        <v>26.08577142857143</v>
      </c>
      <c r="BW95">
        <v>-15.120928571428569</v>
      </c>
      <c r="BX95">
        <v>523.11457142857137</v>
      </c>
      <c r="BY95">
        <v>538.42028571428568</v>
      </c>
      <c r="BZ95">
        <v>0.61509928571428563</v>
      </c>
      <c r="CA95">
        <v>520.60214285714289</v>
      </c>
      <c r="CB95">
        <v>33.093000000000004</v>
      </c>
      <c r="CC95">
        <v>3.4188257142857141</v>
      </c>
      <c r="CD95">
        <v>3.3564400000000001</v>
      </c>
      <c r="CE95">
        <v>26.22194285714286</v>
      </c>
      <c r="CF95">
        <v>25.91054285714285</v>
      </c>
      <c r="CG95">
        <v>1200.002857142857</v>
      </c>
      <c r="CH95">
        <v>0.50000900000000004</v>
      </c>
      <c r="CI95">
        <v>0.49999100000000002</v>
      </c>
      <c r="CJ95">
        <v>0</v>
      </c>
      <c r="CK95">
        <v>987.2562857142857</v>
      </c>
      <c r="CL95">
        <v>4.9990899999999998</v>
      </c>
      <c r="CM95">
        <v>10740.21428571429</v>
      </c>
      <c r="CN95">
        <v>9557.8942857142847</v>
      </c>
      <c r="CO95">
        <v>41.436999999999998</v>
      </c>
      <c r="CP95">
        <v>43.125</v>
      </c>
      <c r="CQ95">
        <v>42.186999999999998</v>
      </c>
      <c r="CR95">
        <v>42.311999999999998</v>
      </c>
      <c r="CS95">
        <v>42.811999999999998</v>
      </c>
      <c r="CT95">
        <v>597.51142857142861</v>
      </c>
      <c r="CU95">
        <v>597.49142857142863</v>
      </c>
      <c r="CV95">
        <v>0</v>
      </c>
      <c r="CW95">
        <v>1675360158.0999999</v>
      </c>
      <c r="CX95">
        <v>0</v>
      </c>
      <c r="CY95">
        <v>1675353449.5</v>
      </c>
      <c r="CZ95" t="s">
        <v>356</v>
      </c>
      <c r="DA95">
        <v>1675353449.5</v>
      </c>
      <c r="DB95">
        <v>1675353444</v>
      </c>
      <c r="DC95">
        <v>1</v>
      </c>
      <c r="DD95">
        <v>8.2000000000000003E-2</v>
      </c>
      <c r="DE95">
        <v>2.5000000000000001E-2</v>
      </c>
      <c r="DF95">
        <v>-5.3170000000000002</v>
      </c>
      <c r="DG95">
        <v>0.30099999999999999</v>
      </c>
      <c r="DH95">
        <v>415</v>
      </c>
      <c r="DI95">
        <v>32</v>
      </c>
      <c r="DJ95">
        <v>0.41</v>
      </c>
      <c r="DK95">
        <v>0.21</v>
      </c>
      <c r="DL95">
        <v>-14.913226829268289</v>
      </c>
      <c r="DM95">
        <v>-1.0445707317072941</v>
      </c>
      <c r="DN95">
        <v>0.1096599133560824</v>
      </c>
      <c r="DO95">
        <v>0</v>
      </c>
      <c r="DP95">
        <v>0.62108078048780491</v>
      </c>
      <c r="DQ95">
        <v>-4.602094076655016E-2</v>
      </c>
      <c r="DR95">
        <v>4.7158957326864752E-3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365</v>
      </c>
      <c r="EA95">
        <v>3.2981600000000002</v>
      </c>
      <c r="EB95">
        <v>2.6253099999999998</v>
      </c>
      <c r="EC95">
        <v>0.119342</v>
      </c>
      <c r="ED95">
        <v>0.120034</v>
      </c>
      <c r="EE95">
        <v>0.13909099999999999</v>
      </c>
      <c r="EF95">
        <v>0.136267</v>
      </c>
      <c r="EG95">
        <v>26621.599999999999</v>
      </c>
      <c r="EH95">
        <v>27056.3</v>
      </c>
      <c r="EI95">
        <v>28117.9</v>
      </c>
      <c r="EJ95">
        <v>29584</v>
      </c>
      <c r="EK95">
        <v>33317.1</v>
      </c>
      <c r="EL95">
        <v>35477.5</v>
      </c>
      <c r="EM95">
        <v>39692</v>
      </c>
      <c r="EN95">
        <v>42284.1</v>
      </c>
      <c r="EO95">
        <v>1.6232200000000001</v>
      </c>
      <c r="EP95">
        <v>2.2270300000000001</v>
      </c>
      <c r="EQ95">
        <v>7.5310500000000002E-2</v>
      </c>
      <c r="ER95">
        <v>0</v>
      </c>
      <c r="ES95">
        <v>29.990100000000002</v>
      </c>
      <c r="ET95">
        <v>999.9</v>
      </c>
      <c r="EU95">
        <v>73.2</v>
      </c>
      <c r="EV95">
        <v>32.700000000000003</v>
      </c>
      <c r="EW95">
        <v>35.854500000000002</v>
      </c>
      <c r="EX95">
        <v>57.130800000000001</v>
      </c>
      <c r="EY95">
        <v>-3.7780499999999999</v>
      </c>
      <c r="EZ95">
        <v>2</v>
      </c>
      <c r="FA95">
        <v>0.318577</v>
      </c>
      <c r="FB95">
        <v>-0.30547400000000002</v>
      </c>
      <c r="FC95">
        <v>20.273700000000002</v>
      </c>
      <c r="FD95">
        <v>5.2201399999999998</v>
      </c>
      <c r="FE95">
        <v>12.004099999999999</v>
      </c>
      <c r="FF95">
        <v>4.98705</v>
      </c>
      <c r="FG95">
        <v>3.2844500000000001</v>
      </c>
      <c r="FH95">
        <v>9999</v>
      </c>
      <c r="FI95">
        <v>9999</v>
      </c>
      <c r="FJ95">
        <v>9999</v>
      </c>
      <c r="FK95">
        <v>999.9</v>
      </c>
      <c r="FL95">
        <v>1.8658300000000001</v>
      </c>
      <c r="FM95">
        <v>1.8621799999999999</v>
      </c>
      <c r="FN95">
        <v>1.8641700000000001</v>
      </c>
      <c r="FO95">
        <v>1.86033</v>
      </c>
      <c r="FP95">
        <v>1.8609599999999999</v>
      </c>
      <c r="FQ95">
        <v>1.8601700000000001</v>
      </c>
      <c r="FR95">
        <v>1.8618699999999999</v>
      </c>
      <c r="FS95">
        <v>1.85849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-5.4969999999999999</v>
      </c>
      <c r="GH95">
        <v>0.27879999999999999</v>
      </c>
      <c r="GI95">
        <v>-3.8812981962806838</v>
      </c>
      <c r="GJ95">
        <v>-3.9744887815693084E-3</v>
      </c>
      <c r="GK95">
        <v>1.847162108954052E-6</v>
      </c>
      <c r="GL95">
        <v>-4.4217609294687878E-10</v>
      </c>
      <c r="GM95">
        <v>-3.5710143375135749E-2</v>
      </c>
      <c r="GN95">
        <v>-2.5986294017825021E-3</v>
      </c>
      <c r="GO95">
        <v>9.7579789506272807E-4</v>
      </c>
      <c r="GP95">
        <v>-1.8446741173202889E-5</v>
      </c>
      <c r="GQ95">
        <v>6</v>
      </c>
      <c r="GR95">
        <v>2080</v>
      </c>
      <c r="GS95">
        <v>4</v>
      </c>
      <c r="GT95">
        <v>32</v>
      </c>
      <c r="GU95">
        <v>111.5</v>
      </c>
      <c r="GV95">
        <v>111.6</v>
      </c>
      <c r="GW95">
        <v>1.65405</v>
      </c>
      <c r="GX95">
        <v>2.5402800000000001</v>
      </c>
      <c r="GY95">
        <v>2.04834</v>
      </c>
      <c r="GZ95">
        <v>2.6135299999999999</v>
      </c>
      <c r="HA95">
        <v>2.1972700000000001</v>
      </c>
      <c r="HB95">
        <v>2.3046899999999999</v>
      </c>
      <c r="HC95">
        <v>37.747</v>
      </c>
      <c r="HD95">
        <v>14.534800000000001</v>
      </c>
      <c r="HE95">
        <v>18</v>
      </c>
      <c r="HF95">
        <v>314.83800000000002</v>
      </c>
      <c r="HG95">
        <v>767.10799999999995</v>
      </c>
      <c r="HH95">
        <v>30.9999</v>
      </c>
      <c r="HI95">
        <v>31.514099999999999</v>
      </c>
      <c r="HJ95">
        <v>30.0002</v>
      </c>
      <c r="HK95">
        <v>31.411899999999999</v>
      </c>
      <c r="HL95">
        <v>31.373999999999999</v>
      </c>
      <c r="HM95">
        <v>33.108199999999997</v>
      </c>
      <c r="HN95">
        <v>7.1123000000000003</v>
      </c>
      <c r="HO95">
        <v>100</v>
      </c>
      <c r="HP95">
        <v>31</v>
      </c>
      <c r="HQ95">
        <v>538.32500000000005</v>
      </c>
      <c r="HR95">
        <v>33.062399999999997</v>
      </c>
      <c r="HS95">
        <v>99.083100000000002</v>
      </c>
      <c r="HT95">
        <v>98.054900000000004</v>
      </c>
    </row>
    <row r="96" spans="1:228" x14ac:dyDescent="0.2">
      <c r="A96">
        <v>81</v>
      </c>
      <c r="B96">
        <v>1675360143.5999999</v>
      </c>
      <c r="C96">
        <v>319.5</v>
      </c>
      <c r="D96" t="s">
        <v>520</v>
      </c>
      <c r="E96" t="s">
        <v>521</v>
      </c>
      <c r="F96">
        <v>4</v>
      </c>
      <c r="G96">
        <v>1675360141.2874999</v>
      </c>
      <c r="H96">
        <f t="shared" si="34"/>
        <v>6.808734996126281E-4</v>
      </c>
      <c r="I96">
        <f t="shared" si="35"/>
        <v>0.68087349961262811</v>
      </c>
      <c r="J96">
        <f t="shared" si="36"/>
        <v>5.3389407565275411</v>
      </c>
      <c r="K96">
        <f t="shared" si="37"/>
        <v>511.66762499999999</v>
      </c>
      <c r="L96">
        <f t="shared" si="38"/>
        <v>356.71022351243602</v>
      </c>
      <c r="M96">
        <f t="shared" si="39"/>
        <v>36.213858413623093</v>
      </c>
      <c r="N96">
        <f t="shared" si="40"/>
        <v>51.945410322501736</v>
      </c>
      <c r="O96">
        <f t="shared" si="41"/>
        <v>5.8764459764135628E-2</v>
      </c>
      <c r="P96">
        <f t="shared" si="42"/>
        <v>2.7769785602093444</v>
      </c>
      <c r="Q96">
        <f t="shared" si="43"/>
        <v>5.8082264937219429E-2</v>
      </c>
      <c r="R96">
        <f t="shared" si="44"/>
        <v>3.6362048116372905E-2</v>
      </c>
      <c r="S96">
        <f t="shared" si="45"/>
        <v>226.11576710923029</v>
      </c>
      <c r="T96">
        <f t="shared" si="46"/>
        <v>33.555686784486113</v>
      </c>
      <c r="U96">
        <f t="shared" si="47"/>
        <v>31.207999999999998</v>
      </c>
      <c r="V96">
        <f t="shared" si="48"/>
        <v>4.5651588405587571</v>
      </c>
      <c r="W96">
        <f t="shared" si="49"/>
        <v>70.276611341370199</v>
      </c>
      <c r="X96">
        <f t="shared" si="50"/>
        <v>3.421876768539081</v>
      </c>
      <c r="Y96">
        <f t="shared" si="51"/>
        <v>4.8691544786034697</v>
      </c>
      <c r="Z96">
        <f t="shared" si="52"/>
        <v>1.1432820720196761</v>
      </c>
      <c r="AA96">
        <f t="shared" si="53"/>
        <v>-30.0265213329169</v>
      </c>
      <c r="AB96">
        <f t="shared" si="54"/>
        <v>170.23991892557865</v>
      </c>
      <c r="AC96">
        <f t="shared" si="55"/>
        <v>13.872229618576428</v>
      </c>
      <c r="AD96">
        <f t="shared" si="56"/>
        <v>380.20139432046847</v>
      </c>
      <c r="AE96">
        <f t="shared" si="57"/>
        <v>16.106890468713296</v>
      </c>
      <c r="AF96">
        <f t="shared" si="58"/>
        <v>0.68053816503499298</v>
      </c>
      <c r="AG96">
        <f t="shared" si="59"/>
        <v>5.3389407565275411</v>
      </c>
      <c r="AH96">
        <v>544.25522955750796</v>
      </c>
      <c r="AI96">
        <v>532.64419393939397</v>
      </c>
      <c r="AJ96">
        <v>1.7307248644088959</v>
      </c>
      <c r="AK96">
        <v>61.262167210891882</v>
      </c>
      <c r="AL96">
        <f t="shared" si="60"/>
        <v>0.68087349961262811</v>
      </c>
      <c r="AM96">
        <v>33.096550239307348</v>
      </c>
      <c r="AN96">
        <v>33.703953333333338</v>
      </c>
      <c r="AO96">
        <v>-1.053823129238864E-5</v>
      </c>
      <c r="AP96">
        <v>100.85</v>
      </c>
      <c r="AQ96">
        <v>325</v>
      </c>
      <c r="AR96">
        <v>50</v>
      </c>
      <c r="AS96">
        <f t="shared" si="61"/>
        <v>1</v>
      </c>
      <c r="AT96">
        <f t="shared" si="62"/>
        <v>0</v>
      </c>
      <c r="AU96">
        <f t="shared" si="63"/>
        <v>47698.33989186136</v>
      </c>
      <c r="AV96">
        <f t="shared" si="64"/>
        <v>1200.0062499999999</v>
      </c>
      <c r="AW96">
        <f t="shared" si="65"/>
        <v>1025.9300010928653</v>
      </c>
      <c r="AX96">
        <f t="shared" si="66"/>
        <v>0.85493721477939411</v>
      </c>
      <c r="AY96">
        <f t="shared" si="67"/>
        <v>0.18842882452423085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1675360141.2874999</v>
      </c>
      <c r="BF96">
        <v>511.66762499999999</v>
      </c>
      <c r="BG96">
        <v>526.85750000000007</v>
      </c>
      <c r="BH96">
        <v>33.705837500000001</v>
      </c>
      <c r="BI96">
        <v>33.098799999999997</v>
      </c>
      <c r="BJ96">
        <v>517.17162499999995</v>
      </c>
      <c r="BK96">
        <v>33.427075000000002</v>
      </c>
      <c r="BL96">
        <v>649.97637499999996</v>
      </c>
      <c r="BM96">
        <v>101.422</v>
      </c>
      <c r="BN96">
        <v>9.9784424999999996E-2</v>
      </c>
      <c r="BO96">
        <v>32.345112499999999</v>
      </c>
      <c r="BP96">
        <v>31.207999999999998</v>
      </c>
      <c r="BQ96">
        <v>999.9</v>
      </c>
      <c r="BR96">
        <v>0</v>
      </c>
      <c r="BS96">
        <v>0</v>
      </c>
      <c r="BT96">
        <v>9026.25</v>
      </c>
      <c r="BU96">
        <v>0</v>
      </c>
      <c r="BV96">
        <v>26.2072875</v>
      </c>
      <c r="BW96">
        <v>-15.189887499999999</v>
      </c>
      <c r="BX96">
        <v>529.51549999999997</v>
      </c>
      <c r="BY96">
        <v>544.892875</v>
      </c>
      <c r="BZ96">
        <v>0.60703812499999998</v>
      </c>
      <c r="CA96">
        <v>526.85750000000007</v>
      </c>
      <c r="CB96">
        <v>33.098799999999997</v>
      </c>
      <c r="CC96">
        <v>3.4185099999999999</v>
      </c>
      <c r="CD96">
        <v>3.3569425000000002</v>
      </c>
      <c r="CE96">
        <v>26.2203625</v>
      </c>
      <c r="CF96">
        <v>25.9130875</v>
      </c>
      <c r="CG96">
        <v>1200.0062499999999</v>
      </c>
      <c r="CH96">
        <v>0.50000975000000003</v>
      </c>
      <c r="CI96">
        <v>0.49999025000000002</v>
      </c>
      <c r="CJ96">
        <v>0</v>
      </c>
      <c r="CK96">
        <v>986.98849999999993</v>
      </c>
      <c r="CL96">
        <v>4.9990899999999998</v>
      </c>
      <c r="CM96">
        <v>10736.4</v>
      </c>
      <c r="CN96">
        <v>9557.9449999999997</v>
      </c>
      <c r="CO96">
        <v>41.436999999999998</v>
      </c>
      <c r="CP96">
        <v>43.125</v>
      </c>
      <c r="CQ96">
        <v>42.163749999999993</v>
      </c>
      <c r="CR96">
        <v>42.311999999999998</v>
      </c>
      <c r="CS96">
        <v>42.811999999999998</v>
      </c>
      <c r="CT96">
        <v>597.51499999999999</v>
      </c>
      <c r="CU96">
        <v>597.49125000000004</v>
      </c>
      <c r="CV96">
        <v>0</v>
      </c>
      <c r="CW96">
        <v>1675360161.7</v>
      </c>
      <c r="CX96">
        <v>0</v>
      </c>
      <c r="CY96">
        <v>1675353449.5</v>
      </c>
      <c r="CZ96" t="s">
        <v>356</v>
      </c>
      <c r="DA96">
        <v>1675353449.5</v>
      </c>
      <c r="DB96">
        <v>1675353444</v>
      </c>
      <c r="DC96">
        <v>1</v>
      </c>
      <c r="DD96">
        <v>8.2000000000000003E-2</v>
      </c>
      <c r="DE96">
        <v>2.5000000000000001E-2</v>
      </c>
      <c r="DF96">
        <v>-5.3170000000000002</v>
      </c>
      <c r="DG96">
        <v>0.30099999999999999</v>
      </c>
      <c r="DH96">
        <v>415</v>
      </c>
      <c r="DI96">
        <v>32</v>
      </c>
      <c r="DJ96">
        <v>0.41</v>
      </c>
      <c r="DK96">
        <v>0.21</v>
      </c>
      <c r="DL96">
        <v>-14.9945243902439</v>
      </c>
      <c r="DM96">
        <v>-1.216829268292682</v>
      </c>
      <c r="DN96">
        <v>0.12708895248659649</v>
      </c>
      <c r="DO96">
        <v>0</v>
      </c>
      <c r="DP96">
        <v>0.61726087804878049</v>
      </c>
      <c r="DQ96">
        <v>-5.4305184668987233E-2</v>
      </c>
      <c r="DR96">
        <v>5.6803476585252444E-3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365</v>
      </c>
      <c r="EA96">
        <v>3.29813</v>
      </c>
      <c r="EB96">
        <v>2.6252599999999999</v>
      </c>
      <c r="EC96">
        <v>0.120461</v>
      </c>
      <c r="ED96">
        <v>0.12114</v>
      </c>
      <c r="EE96">
        <v>0.13907600000000001</v>
      </c>
      <c r="EF96">
        <v>0.13628299999999999</v>
      </c>
      <c r="EG96">
        <v>26588.2</v>
      </c>
      <c r="EH96">
        <v>27022.3</v>
      </c>
      <c r="EI96">
        <v>28118.400000000001</v>
      </c>
      <c r="EJ96">
        <v>29584</v>
      </c>
      <c r="EK96">
        <v>33318.1</v>
      </c>
      <c r="EL96">
        <v>35476.6</v>
      </c>
      <c r="EM96">
        <v>39692.400000000001</v>
      </c>
      <c r="EN96">
        <v>42283.8</v>
      </c>
      <c r="EO96">
        <v>1.6200699999999999</v>
      </c>
      <c r="EP96">
        <v>2.2270500000000002</v>
      </c>
      <c r="EQ96">
        <v>7.5459499999999999E-2</v>
      </c>
      <c r="ER96">
        <v>0</v>
      </c>
      <c r="ES96">
        <v>29.976500000000001</v>
      </c>
      <c r="ET96">
        <v>999.9</v>
      </c>
      <c r="EU96">
        <v>73.2</v>
      </c>
      <c r="EV96">
        <v>32.700000000000003</v>
      </c>
      <c r="EW96">
        <v>35.849699999999999</v>
      </c>
      <c r="EX96">
        <v>57.040799999999997</v>
      </c>
      <c r="EY96">
        <v>-3.6899000000000002</v>
      </c>
      <c r="EZ96">
        <v>2</v>
      </c>
      <c r="FA96">
        <v>0.31874999999999998</v>
      </c>
      <c r="FB96">
        <v>-0.30752499999999999</v>
      </c>
      <c r="FC96">
        <v>20.273499999999999</v>
      </c>
      <c r="FD96">
        <v>5.2198399999999996</v>
      </c>
      <c r="FE96">
        <v>12.004099999999999</v>
      </c>
      <c r="FF96">
        <v>4.9868499999999996</v>
      </c>
      <c r="FG96">
        <v>3.2844500000000001</v>
      </c>
      <c r="FH96">
        <v>9999</v>
      </c>
      <c r="FI96">
        <v>9999</v>
      </c>
      <c r="FJ96">
        <v>9999</v>
      </c>
      <c r="FK96">
        <v>999.9</v>
      </c>
      <c r="FL96">
        <v>1.8658300000000001</v>
      </c>
      <c r="FM96">
        <v>1.8621799999999999</v>
      </c>
      <c r="FN96">
        <v>1.8641700000000001</v>
      </c>
      <c r="FO96">
        <v>1.86032</v>
      </c>
      <c r="FP96">
        <v>1.8609599999999999</v>
      </c>
      <c r="FQ96">
        <v>1.86012</v>
      </c>
      <c r="FR96">
        <v>1.86188</v>
      </c>
      <c r="FS96">
        <v>1.85849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-5.5129999999999999</v>
      </c>
      <c r="GH96">
        <v>0.27879999999999999</v>
      </c>
      <c r="GI96">
        <v>-3.8812981962806838</v>
      </c>
      <c r="GJ96">
        <v>-3.9744887815693084E-3</v>
      </c>
      <c r="GK96">
        <v>1.847162108954052E-6</v>
      </c>
      <c r="GL96">
        <v>-4.4217609294687878E-10</v>
      </c>
      <c r="GM96">
        <v>-3.5710143375135749E-2</v>
      </c>
      <c r="GN96">
        <v>-2.5986294017825021E-3</v>
      </c>
      <c r="GO96">
        <v>9.7579789506272807E-4</v>
      </c>
      <c r="GP96">
        <v>-1.8446741173202889E-5</v>
      </c>
      <c r="GQ96">
        <v>6</v>
      </c>
      <c r="GR96">
        <v>2080</v>
      </c>
      <c r="GS96">
        <v>4</v>
      </c>
      <c r="GT96">
        <v>32</v>
      </c>
      <c r="GU96">
        <v>111.6</v>
      </c>
      <c r="GV96">
        <v>111.7</v>
      </c>
      <c r="GW96">
        <v>1.6711400000000001</v>
      </c>
      <c r="GX96">
        <v>2.5366200000000001</v>
      </c>
      <c r="GY96">
        <v>2.04834</v>
      </c>
      <c r="GZ96">
        <v>2.6135299999999999</v>
      </c>
      <c r="HA96">
        <v>2.1972700000000001</v>
      </c>
      <c r="HB96">
        <v>2.35107</v>
      </c>
      <c r="HC96">
        <v>37.747</v>
      </c>
      <c r="HD96">
        <v>14.5436</v>
      </c>
      <c r="HE96">
        <v>18</v>
      </c>
      <c r="HF96">
        <v>313.43099999999998</v>
      </c>
      <c r="HG96">
        <v>767.16</v>
      </c>
      <c r="HH96">
        <v>30.999600000000001</v>
      </c>
      <c r="HI96">
        <v>31.516100000000002</v>
      </c>
      <c r="HJ96">
        <v>30.000299999999999</v>
      </c>
      <c r="HK96">
        <v>31.413900000000002</v>
      </c>
      <c r="HL96">
        <v>31.376200000000001</v>
      </c>
      <c r="HM96">
        <v>33.447200000000002</v>
      </c>
      <c r="HN96">
        <v>7.1123000000000003</v>
      </c>
      <c r="HO96">
        <v>100</v>
      </c>
      <c r="HP96">
        <v>31</v>
      </c>
      <c r="HQ96">
        <v>545.00400000000002</v>
      </c>
      <c r="HR96">
        <v>33.062399999999997</v>
      </c>
      <c r="HS96">
        <v>99.084400000000002</v>
      </c>
      <c r="HT96">
        <v>98.054500000000004</v>
      </c>
    </row>
    <row r="97" spans="1:228" x14ac:dyDescent="0.2">
      <c r="A97">
        <v>82</v>
      </c>
      <c r="B97">
        <v>1675360147.5999999</v>
      </c>
      <c r="C97">
        <v>323.5</v>
      </c>
      <c r="D97" t="s">
        <v>522</v>
      </c>
      <c r="E97" t="s">
        <v>523</v>
      </c>
      <c r="F97">
        <v>4</v>
      </c>
      <c r="G97">
        <v>1675360145.5999999</v>
      </c>
      <c r="H97">
        <f t="shared" si="34"/>
        <v>6.7703851452935969E-4</v>
      </c>
      <c r="I97">
        <f t="shared" si="35"/>
        <v>0.6770385145293597</v>
      </c>
      <c r="J97">
        <f t="shared" si="36"/>
        <v>5.5927366879113105</v>
      </c>
      <c r="K97">
        <f t="shared" si="37"/>
        <v>518.72742857142862</v>
      </c>
      <c r="L97">
        <f t="shared" si="38"/>
        <v>356.07794321827168</v>
      </c>
      <c r="M97">
        <f t="shared" si="39"/>
        <v>36.149877717609918</v>
      </c>
      <c r="N97">
        <f t="shared" si="40"/>
        <v>52.662439414655516</v>
      </c>
      <c r="O97">
        <f t="shared" si="41"/>
        <v>5.8510794150108757E-2</v>
      </c>
      <c r="P97">
        <f t="shared" si="42"/>
        <v>2.7714506815165505</v>
      </c>
      <c r="Q97">
        <f t="shared" si="43"/>
        <v>5.7833107456012223E-2</v>
      </c>
      <c r="R97">
        <f t="shared" si="44"/>
        <v>3.620592552035648E-2</v>
      </c>
      <c r="S97">
        <f t="shared" si="45"/>
        <v>226.11243951974319</v>
      </c>
      <c r="T97">
        <f t="shared" si="46"/>
        <v>33.55392136206688</v>
      </c>
      <c r="U97">
        <f t="shared" si="47"/>
        <v>31.2014</v>
      </c>
      <c r="V97">
        <f t="shared" si="48"/>
        <v>4.5634438039712331</v>
      </c>
      <c r="W97">
        <f t="shared" si="49"/>
        <v>70.292627752628206</v>
      </c>
      <c r="X97">
        <f t="shared" si="50"/>
        <v>3.4216853993437355</v>
      </c>
      <c r="Y97">
        <f t="shared" si="51"/>
        <v>4.8677727789395382</v>
      </c>
      <c r="Z97">
        <f t="shared" si="52"/>
        <v>1.1417584046274976</v>
      </c>
      <c r="AA97">
        <f t="shared" si="53"/>
        <v>-29.857398490744764</v>
      </c>
      <c r="AB97">
        <f t="shared" si="54"/>
        <v>170.13609874577395</v>
      </c>
      <c r="AC97">
        <f t="shared" si="55"/>
        <v>13.890627326084442</v>
      </c>
      <c r="AD97">
        <f t="shared" si="56"/>
        <v>380.28176710085677</v>
      </c>
      <c r="AE97">
        <f t="shared" si="57"/>
        <v>16.194610889806039</v>
      </c>
      <c r="AF97">
        <f t="shared" si="58"/>
        <v>0.67517036851130685</v>
      </c>
      <c r="AG97">
        <f t="shared" si="59"/>
        <v>5.5927366879113105</v>
      </c>
      <c r="AH97">
        <v>551.10192320488045</v>
      </c>
      <c r="AI97">
        <v>539.38199393939396</v>
      </c>
      <c r="AJ97">
        <v>1.695504387797365</v>
      </c>
      <c r="AK97">
        <v>61.262167210891882</v>
      </c>
      <c r="AL97">
        <f t="shared" si="60"/>
        <v>0.6770385145293597</v>
      </c>
      <c r="AM97">
        <v>33.101530355671002</v>
      </c>
      <c r="AN97">
        <v>33.705505454545452</v>
      </c>
      <c r="AO97">
        <v>-1.7746930664964479E-5</v>
      </c>
      <c r="AP97">
        <v>100.85</v>
      </c>
      <c r="AQ97">
        <v>325</v>
      </c>
      <c r="AR97">
        <v>50</v>
      </c>
      <c r="AS97">
        <f t="shared" si="61"/>
        <v>1</v>
      </c>
      <c r="AT97">
        <f t="shared" si="62"/>
        <v>0</v>
      </c>
      <c r="AU97">
        <f t="shared" si="63"/>
        <v>47546.423393032157</v>
      </c>
      <c r="AV97">
        <f t="shared" si="64"/>
        <v>1199.99</v>
      </c>
      <c r="AW97">
        <f t="shared" si="65"/>
        <v>1025.9159707356182</v>
      </c>
      <c r="AX97">
        <f t="shared" si="66"/>
        <v>0.85493710008884927</v>
      </c>
      <c r="AY97">
        <f t="shared" si="67"/>
        <v>0.18842860317147908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1675360145.5999999</v>
      </c>
      <c r="BF97">
        <v>518.72742857142862</v>
      </c>
      <c r="BG97">
        <v>533.99885714285722</v>
      </c>
      <c r="BH97">
        <v>33.70375714285715</v>
      </c>
      <c r="BI97">
        <v>33.101557142857153</v>
      </c>
      <c r="BJ97">
        <v>524.24828571428577</v>
      </c>
      <c r="BK97">
        <v>33.424971428571418</v>
      </c>
      <c r="BL97">
        <v>650.03114285714287</v>
      </c>
      <c r="BM97">
        <v>101.42228571428571</v>
      </c>
      <c r="BN97">
        <v>0.1000871428571429</v>
      </c>
      <c r="BO97">
        <v>32.340085714285713</v>
      </c>
      <c r="BP97">
        <v>31.2014</v>
      </c>
      <c r="BQ97">
        <v>999.89999999999986</v>
      </c>
      <c r="BR97">
        <v>0</v>
      </c>
      <c r="BS97">
        <v>0</v>
      </c>
      <c r="BT97">
        <v>8996.8742857142861</v>
      </c>
      <c r="BU97">
        <v>0</v>
      </c>
      <c r="BV97">
        <v>26.446928571428568</v>
      </c>
      <c r="BW97">
        <v>-15.2714</v>
      </c>
      <c r="BX97">
        <v>536.82028571428566</v>
      </c>
      <c r="BY97">
        <v>552.2802857142857</v>
      </c>
      <c r="BZ97">
        <v>0.602166857142857</v>
      </c>
      <c r="CA97">
        <v>533.99885714285722</v>
      </c>
      <c r="CB97">
        <v>33.101557142857153</v>
      </c>
      <c r="CC97">
        <v>3.4183128571428569</v>
      </c>
      <c r="CD97">
        <v>3.3572385714285709</v>
      </c>
      <c r="CE97">
        <v>26.219371428571431</v>
      </c>
      <c r="CF97">
        <v>25.914571428571431</v>
      </c>
      <c r="CG97">
        <v>1199.99</v>
      </c>
      <c r="CH97">
        <v>0.50001499999999999</v>
      </c>
      <c r="CI97">
        <v>0.49998500000000012</v>
      </c>
      <c r="CJ97">
        <v>0</v>
      </c>
      <c r="CK97">
        <v>986.3258571428571</v>
      </c>
      <c r="CL97">
        <v>4.9990899999999998</v>
      </c>
      <c r="CM97">
        <v>10731.82857142857</v>
      </c>
      <c r="CN97">
        <v>9557.8314285714278</v>
      </c>
      <c r="CO97">
        <v>41.436999999999998</v>
      </c>
      <c r="CP97">
        <v>43.125</v>
      </c>
      <c r="CQ97">
        <v>42.186999999999998</v>
      </c>
      <c r="CR97">
        <v>42.311999999999998</v>
      </c>
      <c r="CS97">
        <v>42.83</v>
      </c>
      <c r="CT97">
        <v>597.51142857142861</v>
      </c>
      <c r="CU97">
        <v>597.47857142857151</v>
      </c>
      <c r="CV97">
        <v>0</v>
      </c>
      <c r="CW97">
        <v>1675360165.9000001</v>
      </c>
      <c r="CX97">
        <v>0</v>
      </c>
      <c r="CY97">
        <v>1675353449.5</v>
      </c>
      <c r="CZ97" t="s">
        <v>356</v>
      </c>
      <c r="DA97">
        <v>1675353449.5</v>
      </c>
      <c r="DB97">
        <v>1675353444</v>
      </c>
      <c r="DC97">
        <v>1</v>
      </c>
      <c r="DD97">
        <v>8.2000000000000003E-2</v>
      </c>
      <c r="DE97">
        <v>2.5000000000000001E-2</v>
      </c>
      <c r="DF97">
        <v>-5.3170000000000002</v>
      </c>
      <c r="DG97">
        <v>0.30099999999999999</v>
      </c>
      <c r="DH97">
        <v>415</v>
      </c>
      <c r="DI97">
        <v>32</v>
      </c>
      <c r="DJ97">
        <v>0.41</v>
      </c>
      <c r="DK97">
        <v>0.21</v>
      </c>
      <c r="DL97">
        <v>-15.067934146341461</v>
      </c>
      <c r="DM97">
        <v>-1.457780487804881</v>
      </c>
      <c r="DN97">
        <v>0.1458348892809547</v>
      </c>
      <c r="DO97">
        <v>0</v>
      </c>
      <c r="DP97">
        <v>0.61272680487804887</v>
      </c>
      <c r="DQ97">
        <v>-6.4536773519162469E-2</v>
      </c>
      <c r="DR97">
        <v>6.7890924721993422E-3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365</v>
      </c>
      <c r="EA97">
        <v>3.2983600000000002</v>
      </c>
      <c r="EB97">
        <v>2.6252800000000001</v>
      </c>
      <c r="EC97">
        <v>0.121562</v>
      </c>
      <c r="ED97">
        <v>0.122234</v>
      </c>
      <c r="EE97">
        <v>0.13908499999999999</v>
      </c>
      <c r="EF97">
        <v>0.13628699999999999</v>
      </c>
      <c r="EG97">
        <v>26555</v>
      </c>
      <c r="EH97">
        <v>26988.2</v>
      </c>
      <c r="EI97">
        <v>28118.5</v>
      </c>
      <c r="EJ97">
        <v>29583.599999999999</v>
      </c>
      <c r="EK97">
        <v>33318.400000000001</v>
      </c>
      <c r="EL97">
        <v>35476.1</v>
      </c>
      <c r="EM97">
        <v>39693.1</v>
      </c>
      <c r="EN97">
        <v>42283.3</v>
      </c>
      <c r="EO97">
        <v>1.6217999999999999</v>
      </c>
      <c r="EP97">
        <v>2.2269000000000001</v>
      </c>
      <c r="EQ97">
        <v>7.5809699999999994E-2</v>
      </c>
      <c r="ER97">
        <v>0</v>
      </c>
      <c r="ES97">
        <v>29.9635</v>
      </c>
      <c r="ET97">
        <v>999.9</v>
      </c>
      <c r="EU97">
        <v>73.2</v>
      </c>
      <c r="EV97">
        <v>32.700000000000003</v>
      </c>
      <c r="EW97">
        <v>35.854199999999999</v>
      </c>
      <c r="EX97">
        <v>57.250799999999998</v>
      </c>
      <c r="EY97">
        <v>-3.7980800000000001</v>
      </c>
      <c r="EZ97">
        <v>2</v>
      </c>
      <c r="FA97">
        <v>0.31874999999999998</v>
      </c>
      <c r="FB97">
        <v>-0.30959199999999998</v>
      </c>
      <c r="FC97">
        <v>20.273399999999999</v>
      </c>
      <c r="FD97">
        <v>5.2208800000000002</v>
      </c>
      <c r="FE97">
        <v>12.004</v>
      </c>
      <c r="FF97">
        <v>4.9873500000000002</v>
      </c>
      <c r="FG97">
        <v>3.2846299999999999</v>
      </c>
      <c r="FH97">
        <v>9999</v>
      </c>
      <c r="FI97">
        <v>9999</v>
      </c>
      <c r="FJ97">
        <v>9999</v>
      </c>
      <c r="FK97">
        <v>999.9</v>
      </c>
      <c r="FL97">
        <v>1.8658300000000001</v>
      </c>
      <c r="FM97">
        <v>1.8621799999999999</v>
      </c>
      <c r="FN97">
        <v>1.8641700000000001</v>
      </c>
      <c r="FO97">
        <v>1.86033</v>
      </c>
      <c r="FP97">
        <v>1.8609599999999999</v>
      </c>
      <c r="FQ97">
        <v>1.86016</v>
      </c>
      <c r="FR97">
        <v>1.8618600000000001</v>
      </c>
      <c r="FS97">
        <v>1.85849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-5.5289999999999999</v>
      </c>
      <c r="GH97">
        <v>0.27879999999999999</v>
      </c>
      <c r="GI97">
        <v>-3.8812981962806838</v>
      </c>
      <c r="GJ97">
        <v>-3.9744887815693084E-3</v>
      </c>
      <c r="GK97">
        <v>1.847162108954052E-6</v>
      </c>
      <c r="GL97">
        <v>-4.4217609294687878E-10</v>
      </c>
      <c r="GM97">
        <v>-3.5710143375135749E-2</v>
      </c>
      <c r="GN97">
        <v>-2.5986294017825021E-3</v>
      </c>
      <c r="GO97">
        <v>9.7579789506272807E-4</v>
      </c>
      <c r="GP97">
        <v>-1.8446741173202889E-5</v>
      </c>
      <c r="GQ97">
        <v>6</v>
      </c>
      <c r="GR97">
        <v>2080</v>
      </c>
      <c r="GS97">
        <v>4</v>
      </c>
      <c r="GT97">
        <v>32</v>
      </c>
      <c r="GU97">
        <v>111.6</v>
      </c>
      <c r="GV97">
        <v>111.7</v>
      </c>
      <c r="GW97">
        <v>1.6882299999999999</v>
      </c>
      <c r="GX97">
        <v>2.5354000000000001</v>
      </c>
      <c r="GY97">
        <v>2.04834</v>
      </c>
      <c r="GZ97">
        <v>2.6135299999999999</v>
      </c>
      <c r="HA97">
        <v>2.1972700000000001</v>
      </c>
      <c r="HB97">
        <v>2.3339799999999999</v>
      </c>
      <c r="HC97">
        <v>37.771099999999997</v>
      </c>
      <c r="HD97">
        <v>14.5436</v>
      </c>
      <c r="HE97">
        <v>18</v>
      </c>
      <c r="HF97">
        <v>314.21699999999998</v>
      </c>
      <c r="HG97">
        <v>767.03099999999995</v>
      </c>
      <c r="HH97">
        <v>30.999500000000001</v>
      </c>
      <c r="HI97">
        <v>31.518599999999999</v>
      </c>
      <c r="HJ97">
        <v>30.000299999999999</v>
      </c>
      <c r="HK97">
        <v>31.416</v>
      </c>
      <c r="HL97">
        <v>31.377500000000001</v>
      </c>
      <c r="HM97">
        <v>33.7898</v>
      </c>
      <c r="HN97">
        <v>7.1123000000000003</v>
      </c>
      <c r="HO97">
        <v>100</v>
      </c>
      <c r="HP97">
        <v>31</v>
      </c>
      <c r="HQ97">
        <v>551.68200000000002</v>
      </c>
      <c r="HR97">
        <v>33.062399999999997</v>
      </c>
      <c r="HS97">
        <v>99.085499999999996</v>
      </c>
      <c r="HT97">
        <v>98.053200000000004</v>
      </c>
    </row>
    <row r="98" spans="1:228" x14ac:dyDescent="0.2">
      <c r="A98">
        <v>83</v>
      </c>
      <c r="B98">
        <v>1675360151.5999999</v>
      </c>
      <c r="C98">
        <v>327.5</v>
      </c>
      <c r="D98" t="s">
        <v>524</v>
      </c>
      <c r="E98" t="s">
        <v>525</v>
      </c>
      <c r="F98">
        <v>4</v>
      </c>
      <c r="G98">
        <v>1675360149.2874999</v>
      </c>
      <c r="H98">
        <f t="shared" si="34"/>
        <v>6.7378384673599844E-4</v>
      </c>
      <c r="I98">
        <f t="shared" si="35"/>
        <v>0.67378384673599845</v>
      </c>
      <c r="J98">
        <f t="shared" si="36"/>
        <v>5.5567149279160759</v>
      </c>
      <c r="K98">
        <f t="shared" si="37"/>
        <v>524.85525000000007</v>
      </c>
      <c r="L98">
        <f t="shared" si="38"/>
        <v>362.6824379526314</v>
      </c>
      <c r="M98">
        <f t="shared" si="39"/>
        <v>36.820609329606221</v>
      </c>
      <c r="N98">
        <f t="shared" si="40"/>
        <v>53.284879808177642</v>
      </c>
      <c r="O98">
        <f t="shared" si="41"/>
        <v>5.8351630599965738E-2</v>
      </c>
      <c r="P98">
        <f t="shared" si="42"/>
        <v>2.7674666633158789</v>
      </c>
      <c r="Q98">
        <f t="shared" si="43"/>
        <v>5.7676644712185088E-2</v>
      </c>
      <c r="R98">
        <f t="shared" si="44"/>
        <v>3.6107897080563917E-2</v>
      </c>
      <c r="S98">
        <f t="shared" si="45"/>
        <v>226.11366448406474</v>
      </c>
      <c r="T98">
        <f t="shared" si="46"/>
        <v>33.548616422286749</v>
      </c>
      <c r="U98">
        <f t="shared" si="47"/>
        <v>31.193175</v>
      </c>
      <c r="V98">
        <f t="shared" si="48"/>
        <v>4.5613072900015545</v>
      </c>
      <c r="W98">
        <f t="shared" si="49"/>
        <v>70.328850280352981</v>
      </c>
      <c r="X98">
        <f t="shared" si="50"/>
        <v>3.4219367929280122</v>
      </c>
      <c r="Y98">
        <f t="shared" si="51"/>
        <v>4.8656231109809029</v>
      </c>
      <c r="Z98">
        <f t="shared" si="52"/>
        <v>1.1393704970735423</v>
      </c>
      <c r="AA98">
        <f t="shared" si="53"/>
        <v>-29.713867641057533</v>
      </c>
      <c r="AB98">
        <f t="shared" si="54"/>
        <v>169.95147084579963</v>
      </c>
      <c r="AC98">
        <f t="shared" si="55"/>
        <v>13.894431166698132</v>
      </c>
      <c r="AD98">
        <f t="shared" si="56"/>
        <v>380.245698855505</v>
      </c>
      <c r="AE98">
        <f t="shared" si="57"/>
        <v>16.247937809838614</v>
      </c>
      <c r="AF98">
        <f t="shared" si="58"/>
        <v>0.67265485153383708</v>
      </c>
      <c r="AG98">
        <f t="shared" si="59"/>
        <v>5.5567149279160759</v>
      </c>
      <c r="AH98">
        <v>558.03171407367017</v>
      </c>
      <c r="AI98">
        <v>546.26803636363627</v>
      </c>
      <c r="AJ98">
        <v>1.716231518252932</v>
      </c>
      <c r="AK98">
        <v>61.262167210891882</v>
      </c>
      <c r="AL98">
        <f t="shared" si="60"/>
        <v>0.67378384673599845</v>
      </c>
      <c r="AM98">
        <v>33.10385047619048</v>
      </c>
      <c r="AN98">
        <v>33.704694545454537</v>
      </c>
      <c r="AO98">
        <v>1.8355884952548151E-5</v>
      </c>
      <c r="AP98">
        <v>100.85</v>
      </c>
      <c r="AQ98">
        <v>324</v>
      </c>
      <c r="AR98">
        <v>50</v>
      </c>
      <c r="AS98">
        <f t="shared" si="61"/>
        <v>1</v>
      </c>
      <c r="AT98">
        <f t="shared" si="62"/>
        <v>0</v>
      </c>
      <c r="AU98">
        <f t="shared" si="63"/>
        <v>47437.685752217869</v>
      </c>
      <c r="AV98">
        <f t="shared" si="64"/>
        <v>1199.9962499999999</v>
      </c>
      <c r="AW98">
        <f t="shared" si="65"/>
        <v>1025.9213385927796</v>
      </c>
      <c r="AX98">
        <f t="shared" si="66"/>
        <v>0.85493712050581805</v>
      </c>
      <c r="AY98">
        <f t="shared" si="67"/>
        <v>0.18842864257622868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1675360149.2874999</v>
      </c>
      <c r="BF98">
        <v>524.85525000000007</v>
      </c>
      <c r="BG98">
        <v>540.17837499999996</v>
      </c>
      <c r="BH98">
        <v>33.706024999999997</v>
      </c>
      <c r="BI98">
        <v>33.106074999999997</v>
      </c>
      <c r="BJ98">
        <v>530.39075000000003</v>
      </c>
      <c r="BK98">
        <v>33.427262499999998</v>
      </c>
      <c r="BL98">
        <v>650.03649999999993</v>
      </c>
      <c r="BM98">
        <v>101.422875</v>
      </c>
      <c r="BN98">
        <v>0.10012550000000001</v>
      </c>
      <c r="BO98">
        <v>32.332262499999999</v>
      </c>
      <c r="BP98">
        <v>31.193175</v>
      </c>
      <c r="BQ98">
        <v>999.9</v>
      </c>
      <c r="BR98">
        <v>0</v>
      </c>
      <c r="BS98">
        <v>0</v>
      </c>
      <c r="BT98">
        <v>8975.7037500000006</v>
      </c>
      <c r="BU98">
        <v>0</v>
      </c>
      <c r="BV98">
        <v>26.707387499999999</v>
      </c>
      <c r="BW98">
        <v>-15.323287499999999</v>
      </c>
      <c r="BX98">
        <v>543.16312500000004</v>
      </c>
      <c r="BY98">
        <v>558.67399999999998</v>
      </c>
      <c r="BZ98">
        <v>0.599946125</v>
      </c>
      <c r="CA98">
        <v>540.17837499999996</v>
      </c>
      <c r="CB98">
        <v>33.106074999999997</v>
      </c>
      <c r="CC98">
        <v>3.418563750000001</v>
      </c>
      <c r="CD98">
        <v>3.3577124999999999</v>
      </c>
      <c r="CE98">
        <v>26.220612500000001</v>
      </c>
      <c r="CF98">
        <v>25.9169625</v>
      </c>
      <c r="CG98">
        <v>1199.9962499999999</v>
      </c>
      <c r="CH98">
        <v>0.50001325000000008</v>
      </c>
      <c r="CI98">
        <v>0.49998674999999998</v>
      </c>
      <c r="CJ98">
        <v>0</v>
      </c>
      <c r="CK98">
        <v>986.16274999999996</v>
      </c>
      <c r="CL98">
        <v>4.9990899999999998</v>
      </c>
      <c r="CM98">
        <v>10727.8125</v>
      </c>
      <c r="CN98">
        <v>9557.8625000000011</v>
      </c>
      <c r="CO98">
        <v>41.436999999999998</v>
      </c>
      <c r="CP98">
        <v>43.117125000000001</v>
      </c>
      <c r="CQ98">
        <v>42.148249999999997</v>
      </c>
      <c r="CR98">
        <v>42.311999999999998</v>
      </c>
      <c r="CS98">
        <v>42.811999999999998</v>
      </c>
      <c r="CT98">
        <v>597.51374999999996</v>
      </c>
      <c r="CU98">
        <v>597.48250000000007</v>
      </c>
      <c r="CV98">
        <v>0</v>
      </c>
      <c r="CW98">
        <v>1675360170.0999999</v>
      </c>
      <c r="CX98">
        <v>0</v>
      </c>
      <c r="CY98">
        <v>1675353449.5</v>
      </c>
      <c r="CZ98" t="s">
        <v>356</v>
      </c>
      <c r="DA98">
        <v>1675353449.5</v>
      </c>
      <c r="DB98">
        <v>1675353444</v>
      </c>
      <c r="DC98">
        <v>1</v>
      </c>
      <c r="DD98">
        <v>8.2000000000000003E-2</v>
      </c>
      <c r="DE98">
        <v>2.5000000000000001E-2</v>
      </c>
      <c r="DF98">
        <v>-5.3170000000000002</v>
      </c>
      <c r="DG98">
        <v>0.30099999999999999</v>
      </c>
      <c r="DH98">
        <v>415</v>
      </c>
      <c r="DI98">
        <v>32</v>
      </c>
      <c r="DJ98">
        <v>0.41</v>
      </c>
      <c r="DK98">
        <v>0.21</v>
      </c>
      <c r="DL98">
        <v>-15.155668292682931</v>
      </c>
      <c r="DM98">
        <v>-1.318064111498235</v>
      </c>
      <c r="DN98">
        <v>0.1327146920369065</v>
      </c>
      <c r="DO98">
        <v>0</v>
      </c>
      <c r="DP98">
        <v>0.60904736585365848</v>
      </c>
      <c r="DQ98">
        <v>-6.8417289198604875E-2</v>
      </c>
      <c r="DR98">
        <v>7.1001578228975706E-3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365</v>
      </c>
      <c r="EA98">
        <v>3.2982800000000001</v>
      </c>
      <c r="EB98">
        <v>2.6251899999999999</v>
      </c>
      <c r="EC98">
        <v>0.122665</v>
      </c>
      <c r="ED98">
        <v>0.12332799999999999</v>
      </c>
      <c r="EE98">
        <v>0.13908499999999999</v>
      </c>
      <c r="EF98">
        <v>0.13630500000000001</v>
      </c>
      <c r="EG98">
        <v>26521.599999999999</v>
      </c>
      <c r="EH98">
        <v>26954.3</v>
      </c>
      <c r="EI98">
        <v>28118.5</v>
      </c>
      <c r="EJ98">
        <v>29583.3</v>
      </c>
      <c r="EK98">
        <v>33318.199999999997</v>
      </c>
      <c r="EL98">
        <v>35475.300000000003</v>
      </c>
      <c r="EM98">
        <v>39692.800000000003</v>
      </c>
      <c r="EN98">
        <v>42283.1</v>
      </c>
      <c r="EO98">
        <v>1.62337</v>
      </c>
      <c r="EP98">
        <v>2.2270300000000001</v>
      </c>
      <c r="EQ98">
        <v>7.6122599999999999E-2</v>
      </c>
      <c r="ER98">
        <v>0</v>
      </c>
      <c r="ES98">
        <v>29.951899999999998</v>
      </c>
      <c r="ET98">
        <v>999.9</v>
      </c>
      <c r="EU98">
        <v>73.2</v>
      </c>
      <c r="EV98">
        <v>32.700000000000003</v>
      </c>
      <c r="EW98">
        <v>35.852400000000003</v>
      </c>
      <c r="EX98">
        <v>57.220799999999997</v>
      </c>
      <c r="EY98">
        <v>-3.8902199999999998</v>
      </c>
      <c r="EZ98">
        <v>2</v>
      </c>
      <c r="FA98">
        <v>0.31911099999999998</v>
      </c>
      <c r="FB98">
        <v>-0.31134499999999998</v>
      </c>
      <c r="FC98">
        <v>20.273599999999998</v>
      </c>
      <c r="FD98">
        <v>5.2208800000000002</v>
      </c>
      <c r="FE98">
        <v>12.004300000000001</v>
      </c>
      <c r="FF98">
        <v>4.9874499999999999</v>
      </c>
      <c r="FG98">
        <v>3.2846500000000001</v>
      </c>
      <c r="FH98">
        <v>9999</v>
      </c>
      <c r="FI98">
        <v>9999</v>
      </c>
      <c r="FJ98">
        <v>9999</v>
      </c>
      <c r="FK98">
        <v>999.9</v>
      </c>
      <c r="FL98">
        <v>1.8658300000000001</v>
      </c>
      <c r="FM98">
        <v>1.8621799999999999</v>
      </c>
      <c r="FN98">
        <v>1.8641799999999999</v>
      </c>
      <c r="FO98">
        <v>1.8603400000000001</v>
      </c>
      <c r="FP98">
        <v>1.8609599999999999</v>
      </c>
      <c r="FQ98">
        <v>1.8601399999999999</v>
      </c>
      <c r="FR98">
        <v>1.86185</v>
      </c>
      <c r="FS98">
        <v>1.85849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-5.5449999999999999</v>
      </c>
      <c r="GH98">
        <v>0.27879999999999999</v>
      </c>
      <c r="GI98">
        <v>-3.8812981962806838</v>
      </c>
      <c r="GJ98">
        <v>-3.9744887815693084E-3</v>
      </c>
      <c r="GK98">
        <v>1.847162108954052E-6</v>
      </c>
      <c r="GL98">
        <v>-4.4217609294687878E-10</v>
      </c>
      <c r="GM98">
        <v>-3.5710143375135749E-2</v>
      </c>
      <c r="GN98">
        <v>-2.5986294017825021E-3</v>
      </c>
      <c r="GO98">
        <v>9.7579789506272807E-4</v>
      </c>
      <c r="GP98">
        <v>-1.8446741173202889E-5</v>
      </c>
      <c r="GQ98">
        <v>6</v>
      </c>
      <c r="GR98">
        <v>2080</v>
      </c>
      <c r="GS98">
        <v>4</v>
      </c>
      <c r="GT98">
        <v>32</v>
      </c>
      <c r="GU98">
        <v>111.7</v>
      </c>
      <c r="GV98">
        <v>111.8</v>
      </c>
      <c r="GW98">
        <v>1.7053199999999999</v>
      </c>
      <c r="GX98">
        <v>2.5329600000000001</v>
      </c>
      <c r="GY98">
        <v>2.04834</v>
      </c>
      <c r="GZ98">
        <v>2.6135299999999999</v>
      </c>
      <c r="HA98">
        <v>2.1972700000000001</v>
      </c>
      <c r="HB98">
        <v>2.3535200000000001</v>
      </c>
      <c r="HC98">
        <v>37.771099999999997</v>
      </c>
      <c r="HD98">
        <v>14.5436</v>
      </c>
      <c r="HE98">
        <v>18</v>
      </c>
      <c r="HF98">
        <v>314.93400000000003</v>
      </c>
      <c r="HG98">
        <v>767.18</v>
      </c>
      <c r="HH98">
        <v>30.999500000000001</v>
      </c>
      <c r="HI98">
        <v>31.519600000000001</v>
      </c>
      <c r="HJ98">
        <v>30.0002</v>
      </c>
      <c r="HK98">
        <v>31.4178</v>
      </c>
      <c r="HL98">
        <v>31.3796</v>
      </c>
      <c r="HM98">
        <v>34.130899999999997</v>
      </c>
      <c r="HN98">
        <v>7.1123000000000003</v>
      </c>
      <c r="HO98">
        <v>100</v>
      </c>
      <c r="HP98">
        <v>31</v>
      </c>
      <c r="HQ98">
        <v>558.36</v>
      </c>
      <c r="HR98">
        <v>33.062399999999997</v>
      </c>
      <c r="HS98">
        <v>99.085099999999997</v>
      </c>
      <c r="HT98">
        <v>98.052599999999998</v>
      </c>
    </row>
    <row r="99" spans="1:228" x14ac:dyDescent="0.2">
      <c r="A99">
        <v>84</v>
      </c>
      <c r="B99">
        <v>1675360155.5999999</v>
      </c>
      <c r="C99">
        <v>331.5</v>
      </c>
      <c r="D99" t="s">
        <v>526</v>
      </c>
      <c r="E99" t="s">
        <v>527</v>
      </c>
      <c r="F99">
        <v>4</v>
      </c>
      <c r="G99">
        <v>1675360153.5999999</v>
      </c>
      <c r="H99">
        <f t="shared" si="34"/>
        <v>6.6954588099718657E-4</v>
      </c>
      <c r="I99">
        <f t="shared" si="35"/>
        <v>0.66954588099718659</v>
      </c>
      <c r="J99">
        <f t="shared" si="36"/>
        <v>5.4948912234076115</v>
      </c>
      <c r="K99">
        <f t="shared" si="37"/>
        <v>532.01628571428569</v>
      </c>
      <c r="L99">
        <f t="shared" si="38"/>
        <v>370.74142799216207</v>
      </c>
      <c r="M99">
        <f t="shared" si="39"/>
        <v>37.639040782157629</v>
      </c>
      <c r="N99">
        <f t="shared" si="40"/>
        <v>54.012260737139329</v>
      </c>
      <c r="O99">
        <f t="shared" si="41"/>
        <v>5.8085749968704276E-2</v>
      </c>
      <c r="P99">
        <f t="shared" si="42"/>
        <v>2.77164289094241</v>
      </c>
      <c r="Q99">
        <f t="shared" si="43"/>
        <v>5.7417858575006704E-2</v>
      </c>
      <c r="R99">
        <f t="shared" si="44"/>
        <v>3.5945529015882431E-2</v>
      </c>
      <c r="S99">
        <f t="shared" si="45"/>
        <v>226.1154438054902</v>
      </c>
      <c r="T99">
        <f t="shared" si="46"/>
        <v>33.546999489539168</v>
      </c>
      <c r="U99">
        <f t="shared" si="47"/>
        <v>31.18552857142857</v>
      </c>
      <c r="V99">
        <f t="shared" si="48"/>
        <v>4.5593218463604641</v>
      </c>
      <c r="W99">
        <f t="shared" si="49"/>
        <v>70.334389173873447</v>
      </c>
      <c r="X99">
        <f t="shared" si="50"/>
        <v>3.4219954745531536</v>
      </c>
      <c r="Y99">
        <f t="shared" si="51"/>
        <v>4.8653233713221677</v>
      </c>
      <c r="Z99">
        <f t="shared" si="52"/>
        <v>1.1373263718073106</v>
      </c>
      <c r="AA99">
        <f t="shared" si="53"/>
        <v>-29.526973351975929</v>
      </c>
      <c r="AB99">
        <f t="shared" si="54"/>
        <v>171.18746801669465</v>
      </c>
      <c r="AC99">
        <f t="shared" si="55"/>
        <v>13.973792110788658</v>
      </c>
      <c r="AD99">
        <f t="shared" si="56"/>
        <v>381.74973058099761</v>
      </c>
      <c r="AE99">
        <f t="shared" si="57"/>
        <v>16.34940379594466</v>
      </c>
      <c r="AF99">
        <f t="shared" si="58"/>
        <v>0.66610768367773809</v>
      </c>
      <c r="AG99">
        <f t="shared" si="59"/>
        <v>5.4948912234076115</v>
      </c>
      <c r="AH99">
        <v>564.97616856599564</v>
      </c>
      <c r="AI99">
        <v>553.19015151515134</v>
      </c>
      <c r="AJ99">
        <v>1.737647874733705</v>
      </c>
      <c r="AK99">
        <v>61.262167210891882</v>
      </c>
      <c r="AL99">
        <f t="shared" si="60"/>
        <v>0.66954588099718659</v>
      </c>
      <c r="AM99">
        <v>33.110492622683992</v>
      </c>
      <c r="AN99">
        <v>33.707620000000013</v>
      </c>
      <c r="AO99">
        <v>1.314572864368662E-5</v>
      </c>
      <c r="AP99">
        <v>100.85</v>
      </c>
      <c r="AQ99">
        <v>324</v>
      </c>
      <c r="AR99">
        <v>50</v>
      </c>
      <c r="AS99">
        <f t="shared" si="61"/>
        <v>1</v>
      </c>
      <c r="AT99">
        <f t="shared" si="62"/>
        <v>0</v>
      </c>
      <c r="AU99">
        <f t="shared" si="63"/>
        <v>47553.128784950684</v>
      </c>
      <c r="AV99">
        <f t="shared" si="64"/>
        <v>1200.005714285714</v>
      </c>
      <c r="AW99">
        <f t="shared" si="65"/>
        <v>1025.9294278784921</v>
      </c>
      <c r="AX99">
        <f t="shared" si="66"/>
        <v>0.85493711876960665</v>
      </c>
      <c r="AY99">
        <f t="shared" si="67"/>
        <v>0.18842863922534081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1675360153.5999999</v>
      </c>
      <c r="BF99">
        <v>532.01628571428569</v>
      </c>
      <c r="BG99">
        <v>547.43514285714286</v>
      </c>
      <c r="BH99">
        <v>33.706371428571423</v>
      </c>
      <c r="BI99">
        <v>33.112228571428567</v>
      </c>
      <c r="BJ99">
        <v>537.56914285714288</v>
      </c>
      <c r="BK99">
        <v>33.427585714285712</v>
      </c>
      <c r="BL99">
        <v>650.00085714285717</v>
      </c>
      <c r="BM99">
        <v>101.4237142857143</v>
      </c>
      <c r="BN99">
        <v>9.9983742857142857E-2</v>
      </c>
      <c r="BO99">
        <v>32.33117142857143</v>
      </c>
      <c r="BP99">
        <v>31.18552857142857</v>
      </c>
      <c r="BQ99">
        <v>999.89999999999986</v>
      </c>
      <c r="BR99">
        <v>0</v>
      </c>
      <c r="BS99">
        <v>0</v>
      </c>
      <c r="BT99">
        <v>8997.767142857143</v>
      </c>
      <c r="BU99">
        <v>0</v>
      </c>
      <c r="BV99">
        <v>27.107057142857141</v>
      </c>
      <c r="BW99">
        <v>-15.41862857142857</v>
      </c>
      <c r="BX99">
        <v>550.57428571428568</v>
      </c>
      <c r="BY99">
        <v>566.18242857142855</v>
      </c>
      <c r="BZ99">
        <v>0.59413571428571432</v>
      </c>
      <c r="CA99">
        <v>547.43514285714286</v>
      </c>
      <c r="CB99">
        <v>33.112228571428567</v>
      </c>
      <c r="CC99">
        <v>3.4186185714285711</v>
      </c>
      <c r="CD99">
        <v>3.3583585714285711</v>
      </c>
      <c r="CE99">
        <v>26.220914285714279</v>
      </c>
      <c r="CF99">
        <v>25.920200000000001</v>
      </c>
      <c r="CG99">
        <v>1200.005714285714</v>
      </c>
      <c r="CH99">
        <v>0.50001299999999993</v>
      </c>
      <c r="CI99">
        <v>0.49998700000000013</v>
      </c>
      <c r="CJ99">
        <v>0</v>
      </c>
      <c r="CK99">
        <v>985.83042857142846</v>
      </c>
      <c r="CL99">
        <v>4.9990899999999998</v>
      </c>
      <c r="CM99">
        <v>10723.471428571431</v>
      </c>
      <c r="CN99">
        <v>9557.9385714285709</v>
      </c>
      <c r="CO99">
        <v>41.436999999999998</v>
      </c>
      <c r="CP99">
        <v>43.116</v>
      </c>
      <c r="CQ99">
        <v>42.125</v>
      </c>
      <c r="CR99">
        <v>42.303142857142859</v>
      </c>
      <c r="CS99">
        <v>42.811999999999998</v>
      </c>
      <c r="CT99">
        <v>597.51857142857136</v>
      </c>
      <c r="CU99">
        <v>597.48714285714289</v>
      </c>
      <c r="CV99">
        <v>0</v>
      </c>
      <c r="CW99">
        <v>1675360173.7</v>
      </c>
      <c r="CX99">
        <v>0</v>
      </c>
      <c r="CY99">
        <v>1675353449.5</v>
      </c>
      <c r="CZ99" t="s">
        <v>356</v>
      </c>
      <c r="DA99">
        <v>1675353449.5</v>
      </c>
      <c r="DB99">
        <v>1675353444</v>
      </c>
      <c r="DC99">
        <v>1</v>
      </c>
      <c r="DD99">
        <v>8.2000000000000003E-2</v>
      </c>
      <c r="DE99">
        <v>2.5000000000000001E-2</v>
      </c>
      <c r="DF99">
        <v>-5.3170000000000002</v>
      </c>
      <c r="DG99">
        <v>0.30099999999999999</v>
      </c>
      <c r="DH99">
        <v>415</v>
      </c>
      <c r="DI99">
        <v>32</v>
      </c>
      <c r="DJ99">
        <v>0.41</v>
      </c>
      <c r="DK99">
        <v>0.21</v>
      </c>
      <c r="DL99">
        <v>-15.243570731707321</v>
      </c>
      <c r="DM99">
        <v>-1.1554055749129479</v>
      </c>
      <c r="DN99">
        <v>0.11587881652388771</v>
      </c>
      <c r="DO99">
        <v>0</v>
      </c>
      <c r="DP99">
        <v>0.60460573170731702</v>
      </c>
      <c r="DQ99">
        <v>-7.477319163762991E-2</v>
      </c>
      <c r="DR99">
        <v>7.6402111930469916E-3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365</v>
      </c>
      <c r="EA99">
        <v>3.2983099999999999</v>
      </c>
      <c r="EB99">
        <v>2.6253299999999999</v>
      </c>
      <c r="EC99">
        <v>0.12377199999999999</v>
      </c>
      <c r="ED99">
        <v>0.124431</v>
      </c>
      <c r="EE99">
        <v>0.13909099999999999</v>
      </c>
      <c r="EF99">
        <v>0.13631799999999999</v>
      </c>
      <c r="EG99">
        <v>26488.2</v>
      </c>
      <c r="EH99">
        <v>26920.9</v>
      </c>
      <c r="EI99">
        <v>28118.5</v>
      </c>
      <c r="EJ99">
        <v>29584</v>
      </c>
      <c r="EK99">
        <v>33317.599999999999</v>
      </c>
      <c r="EL99">
        <v>35475.5</v>
      </c>
      <c r="EM99">
        <v>39692.300000000003</v>
      </c>
      <c r="EN99">
        <v>42283.8</v>
      </c>
      <c r="EO99">
        <v>1.6237200000000001</v>
      </c>
      <c r="EP99">
        <v>2.2268699999999999</v>
      </c>
      <c r="EQ99">
        <v>7.6688800000000001E-2</v>
      </c>
      <c r="ER99">
        <v>0</v>
      </c>
      <c r="ES99">
        <v>29.939699999999998</v>
      </c>
      <c r="ET99">
        <v>999.9</v>
      </c>
      <c r="EU99">
        <v>73.2</v>
      </c>
      <c r="EV99">
        <v>32.700000000000003</v>
      </c>
      <c r="EW99">
        <v>35.849200000000003</v>
      </c>
      <c r="EX99">
        <v>57.190800000000003</v>
      </c>
      <c r="EY99">
        <v>-3.90625</v>
      </c>
      <c r="EZ99">
        <v>2</v>
      </c>
      <c r="FA99">
        <v>0.31905</v>
      </c>
      <c r="FB99">
        <v>-0.313328</v>
      </c>
      <c r="FC99">
        <v>20.273599999999998</v>
      </c>
      <c r="FD99">
        <v>5.2214799999999997</v>
      </c>
      <c r="FE99">
        <v>12.004</v>
      </c>
      <c r="FF99">
        <v>4.9877000000000002</v>
      </c>
      <c r="FG99">
        <v>3.2846500000000001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1.8621799999999999</v>
      </c>
      <c r="FN99">
        <v>1.86419</v>
      </c>
      <c r="FO99">
        <v>1.86033</v>
      </c>
      <c r="FP99">
        <v>1.8609599999999999</v>
      </c>
      <c r="FQ99">
        <v>1.86012</v>
      </c>
      <c r="FR99">
        <v>1.8618600000000001</v>
      </c>
      <c r="FS99">
        <v>1.85849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-5.5609999999999999</v>
      </c>
      <c r="GH99">
        <v>0.27879999999999999</v>
      </c>
      <c r="GI99">
        <v>-3.8812981962806838</v>
      </c>
      <c r="GJ99">
        <v>-3.9744887815693084E-3</v>
      </c>
      <c r="GK99">
        <v>1.847162108954052E-6</v>
      </c>
      <c r="GL99">
        <v>-4.4217609294687878E-10</v>
      </c>
      <c r="GM99">
        <v>-3.5710143375135749E-2</v>
      </c>
      <c r="GN99">
        <v>-2.5986294017825021E-3</v>
      </c>
      <c r="GO99">
        <v>9.7579789506272807E-4</v>
      </c>
      <c r="GP99">
        <v>-1.8446741173202889E-5</v>
      </c>
      <c r="GQ99">
        <v>6</v>
      </c>
      <c r="GR99">
        <v>2080</v>
      </c>
      <c r="GS99">
        <v>4</v>
      </c>
      <c r="GT99">
        <v>32</v>
      </c>
      <c r="GU99">
        <v>111.8</v>
      </c>
      <c r="GV99">
        <v>111.9</v>
      </c>
      <c r="GW99">
        <v>1.72241</v>
      </c>
      <c r="GX99">
        <v>2.5439500000000002</v>
      </c>
      <c r="GY99">
        <v>2.04834</v>
      </c>
      <c r="GZ99">
        <v>2.6135299999999999</v>
      </c>
      <c r="HA99">
        <v>2.1972700000000001</v>
      </c>
      <c r="HB99">
        <v>2.32178</v>
      </c>
      <c r="HC99">
        <v>37.771099999999997</v>
      </c>
      <c r="HD99">
        <v>14.5261</v>
      </c>
      <c r="HE99">
        <v>18</v>
      </c>
      <c r="HF99">
        <v>315.10199999999998</v>
      </c>
      <c r="HG99">
        <v>767.06899999999996</v>
      </c>
      <c r="HH99">
        <v>30.999500000000001</v>
      </c>
      <c r="HI99">
        <v>31.5214</v>
      </c>
      <c r="HJ99">
        <v>30.0001</v>
      </c>
      <c r="HK99">
        <v>31.420100000000001</v>
      </c>
      <c r="HL99">
        <v>31.382200000000001</v>
      </c>
      <c r="HM99">
        <v>34.466299999999997</v>
      </c>
      <c r="HN99">
        <v>7.1123000000000003</v>
      </c>
      <c r="HO99">
        <v>100</v>
      </c>
      <c r="HP99">
        <v>31</v>
      </c>
      <c r="HQ99">
        <v>565.03800000000001</v>
      </c>
      <c r="HR99">
        <v>33.062399999999997</v>
      </c>
      <c r="HS99">
        <v>99.084400000000002</v>
      </c>
      <c r="HT99">
        <v>98.054400000000001</v>
      </c>
    </row>
    <row r="100" spans="1:228" x14ac:dyDescent="0.2">
      <c r="A100">
        <v>85</v>
      </c>
      <c r="B100">
        <v>1675360159.5999999</v>
      </c>
      <c r="C100">
        <v>335.5</v>
      </c>
      <c r="D100" t="s">
        <v>528</v>
      </c>
      <c r="E100" t="s">
        <v>529</v>
      </c>
      <c r="F100">
        <v>4</v>
      </c>
      <c r="G100">
        <v>1675360157.2874999</v>
      </c>
      <c r="H100">
        <f t="shared" si="34"/>
        <v>6.7627303581278212E-4</v>
      </c>
      <c r="I100">
        <f t="shared" si="35"/>
        <v>0.67627303581278209</v>
      </c>
      <c r="J100">
        <f t="shared" si="36"/>
        <v>5.5012406657002293</v>
      </c>
      <c r="K100">
        <f t="shared" si="37"/>
        <v>538.19650000000001</v>
      </c>
      <c r="L100">
        <f t="shared" si="38"/>
        <v>378.20679968078383</v>
      </c>
      <c r="M100">
        <f t="shared" si="39"/>
        <v>38.396708633294068</v>
      </c>
      <c r="N100">
        <f t="shared" si="40"/>
        <v>54.639351316265106</v>
      </c>
      <c r="O100">
        <f t="shared" si="41"/>
        <v>5.8699701049336049E-2</v>
      </c>
      <c r="P100">
        <f t="shared" si="42"/>
        <v>2.7723780991329217</v>
      </c>
      <c r="Q100">
        <f t="shared" si="43"/>
        <v>5.8017884166335972E-2</v>
      </c>
      <c r="R100">
        <f t="shared" si="44"/>
        <v>3.6321776182202482E-2</v>
      </c>
      <c r="S100">
        <f t="shared" si="45"/>
        <v>226.11419060892788</v>
      </c>
      <c r="T100">
        <f t="shared" si="46"/>
        <v>33.546786265029603</v>
      </c>
      <c r="U100">
        <f t="shared" si="47"/>
        <v>31.186174999999999</v>
      </c>
      <c r="V100">
        <f t="shared" si="48"/>
        <v>4.559489666504807</v>
      </c>
      <c r="W100">
        <f t="shared" si="49"/>
        <v>70.339748209774555</v>
      </c>
      <c r="X100">
        <f t="shared" si="50"/>
        <v>3.4226288893345926</v>
      </c>
      <c r="Y100">
        <f t="shared" si="51"/>
        <v>4.8658532002805455</v>
      </c>
      <c r="Z100">
        <f t="shared" si="52"/>
        <v>1.1368607771702144</v>
      </c>
      <c r="AA100">
        <f t="shared" si="53"/>
        <v>-29.823640879343692</v>
      </c>
      <c r="AB100">
        <f t="shared" si="54"/>
        <v>171.42451211467525</v>
      </c>
      <c r="AC100">
        <f t="shared" si="55"/>
        <v>13.989608252137959</v>
      </c>
      <c r="AD100">
        <f t="shared" si="56"/>
        <v>381.70467009639742</v>
      </c>
      <c r="AE100">
        <f t="shared" si="57"/>
        <v>16.343375454378013</v>
      </c>
      <c r="AF100">
        <f t="shared" si="58"/>
        <v>0.67011141782688632</v>
      </c>
      <c r="AG100">
        <f t="shared" si="59"/>
        <v>5.5012406657002293</v>
      </c>
      <c r="AH100">
        <v>571.92957787520402</v>
      </c>
      <c r="AI100">
        <v>560.13118787878784</v>
      </c>
      <c r="AJ100">
        <v>1.7394598365539691</v>
      </c>
      <c r="AK100">
        <v>61.262167210891882</v>
      </c>
      <c r="AL100">
        <f t="shared" si="60"/>
        <v>0.67627303581278209</v>
      </c>
      <c r="AM100">
        <v>33.113911792900431</v>
      </c>
      <c r="AN100">
        <v>33.716836969696971</v>
      </c>
      <c r="AO100">
        <v>4.123955915262677E-5</v>
      </c>
      <c r="AP100">
        <v>100.85</v>
      </c>
      <c r="AQ100">
        <v>324</v>
      </c>
      <c r="AR100">
        <v>50</v>
      </c>
      <c r="AS100">
        <f t="shared" si="61"/>
        <v>1</v>
      </c>
      <c r="AT100">
        <f t="shared" si="62"/>
        <v>0</v>
      </c>
      <c r="AU100">
        <f t="shared" si="63"/>
        <v>47573.125924695727</v>
      </c>
      <c r="AV100">
        <f t="shared" si="64"/>
        <v>1200</v>
      </c>
      <c r="AW100">
        <f t="shared" si="65"/>
        <v>1025.9244510927088</v>
      </c>
      <c r="AX100">
        <f t="shared" si="66"/>
        <v>0.85493704257725722</v>
      </c>
      <c r="AY100">
        <f t="shared" si="67"/>
        <v>0.18842849217410657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1675360157.2874999</v>
      </c>
      <c r="BF100">
        <v>538.19650000000001</v>
      </c>
      <c r="BG100">
        <v>553.61500000000001</v>
      </c>
      <c r="BH100">
        <v>33.712825000000002</v>
      </c>
      <c r="BI100">
        <v>33.115137500000003</v>
      </c>
      <c r="BJ100">
        <v>543.7638750000001</v>
      </c>
      <c r="BK100">
        <v>33.434049999999999</v>
      </c>
      <c r="BL100">
        <v>650.02537500000005</v>
      </c>
      <c r="BM100">
        <v>101.423125</v>
      </c>
      <c r="BN100">
        <v>9.9927112499999998E-2</v>
      </c>
      <c r="BO100">
        <v>32.333100000000002</v>
      </c>
      <c r="BP100">
        <v>31.186174999999999</v>
      </c>
      <c r="BQ100">
        <v>999.9</v>
      </c>
      <c r="BR100">
        <v>0</v>
      </c>
      <c r="BS100">
        <v>0</v>
      </c>
      <c r="BT100">
        <v>9001.7199999999993</v>
      </c>
      <c r="BU100">
        <v>0</v>
      </c>
      <c r="BV100">
        <v>27.495075</v>
      </c>
      <c r="BW100">
        <v>-15.418725</v>
      </c>
      <c r="BX100">
        <v>556.97362499999997</v>
      </c>
      <c r="BY100">
        <v>572.57612499999993</v>
      </c>
      <c r="BZ100">
        <v>0.59767049999999999</v>
      </c>
      <c r="CA100">
        <v>553.61500000000001</v>
      </c>
      <c r="CB100">
        <v>33.115137500000003</v>
      </c>
      <c r="CC100">
        <v>3.4192550000000002</v>
      </c>
      <c r="CD100">
        <v>3.358635</v>
      </c>
      <c r="CE100">
        <v>26.224037500000001</v>
      </c>
      <c r="CF100">
        <v>25.921587500000001</v>
      </c>
      <c r="CG100">
        <v>1200</v>
      </c>
      <c r="CH100">
        <v>0.50001499999999999</v>
      </c>
      <c r="CI100">
        <v>0.49998500000000001</v>
      </c>
      <c r="CJ100">
        <v>0</v>
      </c>
      <c r="CK100">
        <v>985.51350000000002</v>
      </c>
      <c r="CL100">
        <v>4.9990899999999998</v>
      </c>
      <c r="CM100">
        <v>10719.6</v>
      </c>
      <c r="CN100">
        <v>9557.9124999999985</v>
      </c>
      <c r="CO100">
        <v>41.398249999999997</v>
      </c>
      <c r="CP100">
        <v>43.061999999999998</v>
      </c>
      <c r="CQ100">
        <v>42.125</v>
      </c>
      <c r="CR100">
        <v>42.280999999999999</v>
      </c>
      <c r="CS100">
        <v>42.811999999999998</v>
      </c>
      <c r="CT100">
        <v>597.51874999999995</v>
      </c>
      <c r="CU100">
        <v>597.48125000000005</v>
      </c>
      <c r="CV100">
        <v>0</v>
      </c>
      <c r="CW100">
        <v>1675360177.9000001</v>
      </c>
      <c r="CX100">
        <v>0</v>
      </c>
      <c r="CY100">
        <v>1675353449.5</v>
      </c>
      <c r="CZ100" t="s">
        <v>356</v>
      </c>
      <c r="DA100">
        <v>1675353449.5</v>
      </c>
      <c r="DB100">
        <v>1675353444</v>
      </c>
      <c r="DC100">
        <v>1</v>
      </c>
      <c r="DD100">
        <v>8.2000000000000003E-2</v>
      </c>
      <c r="DE100">
        <v>2.5000000000000001E-2</v>
      </c>
      <c r="DF100">
        <v>-5.3170000000000002</v>
      </c>
      <c r="DG100">
        <v>0.30099999999999999</v>
      </c>
      <c r="DH100">
        <v>415</v>
      </c>
      <c r="DI100">
        <v>32</v>
      </c>
      <c r="DJ100">
        <v>0.41</v>
      </c>
      <c r="DK100">
        <v>0.21</v>
      </c>
      <c r="DL100">
        <v>-15.31321707317073</v>
      </c>
      <c r="DM100">
        <v>-0.92531707317072576</v>
      </c>
      <c r="DN100">
        <v>9.4225642262212014E-2</v>
      </c>
      <c r="DO100">
        <v>0</v>
      </c>
      <c r="DP100">
        <v>0.60085336585365856</v>
      </c>
      <c r="DQ100">
        <v>-4.712602787456404E-2</v>
      </c>
      <c r="DR100">
        <v>5.4432722392903591E-3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365</v>
      </c>
      <c r="EA100">
        <v>3.2981400000000001</v>
      </c>
      <c r="EB100">
        <v>2.62513</v>
      </c>
      <c r="EC100">
        <v>0.12486899999999999</v>
      </c>
      <c r="ED100">
        <v>0.125503</v>
      </c>
      <c r="EE100">
        <v>0.13911200000000001</v>
      </c>
      <c r="EF100">
        <v>0.136323</v>
      </c>
      <c r="EG100">
        <v>26455.4</v>
      </c>
      <c r="EH100">
        <v>26887.599999999999</v>
      </c>
      <c r="EI100">
        <v>28119</v>
      </c>
      <c r="EJ100">
        <v>29583.599999999999</v>
      </c>
      <c r="EK100">
        <v>33317.699999999997</v>
      </c>
      <c r="EL100">
        <v>35475</v>
      </c>
      <c r="EM100">
        <v>39693.199999999997</v>
      </c>
      <c r="EN100">
        <v>42283.5</v>
      </c>
      <c r="EO100">
        <v>1.6232200000000001</v>
      </c>
      <c r="EP100">
        <v>2.2269000000000001</v>
      </c>
      <c r="EQ100">
        <v>7.7202900000000005E-2</v>
      </c>
      <c r="ER100">
        <v>0</v>
      </c>
      <c r="ES100">
        <v>29.929300000000001</v>
      </c>
      <c r="ET100">
        <v>999.9</v>
      </c>
      <c r="EU100">
        <v>73.2</v>
      </c>
      <c r="EV100">
        <v>32.700000000000003</v>
      </c>
      <c r="EW100">
        <v>35.851999999999997</v>
      </c>
      <c r="EX100">
        <v>57.010800000000003</v>
      </c>
      <c r="EY100">
        <v>-3.8421500000000002</v>
      </c>
      <c r="EZ100">
        <v>2</v>
      </c>
      <c r="FA100">
        <v>0.319073</v>
      </c>
      <c r="FB100">
        <v>-0.31540299999999999</v>
      </c>
      <c r="FC100">
        <v>20.273800000000001</v>
      </c>
      <c r="FD100">
        <v>5.2210299999999998</v>
      </c>
      <c r="FE100">
        <v>12.004099999999999</v>
      </c>
      <c r="FF100">
        <v>4.9873500000000002</v>
      </c>
      <c r="FG100">
        <v>3.2846500000000001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1.8621799999999999</v>
      </c>
      <c r="FN100">
        <v>1.8641799999999999</v>
      </c>
      <c r="FO100">
        <v>1.8603099999999999</v>
      </c>
      <c r="FP100">
        <v>1.8609599999999999</v>
      </c>
      <c r="FQ100">
        <v>1.8601399999999999</v>
      </c>
      <c r="FR100">
        <v>1.86188</v>
      </c>
      <c r="FS100">
        <v>1.8584700000000001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-5.577</v>
      </c>
      <c r="GH100">
        <v>0.27879999999999999</v>
      </c>
      <c r="GI100">
        <v>-3.8812981962806838</v>
      </c>
      <c r="GJ100">
        <v>-3.9744887815693084E-3</v>
      </c>
      <c r="GK100">
        <v>1.847162108954052E-6</v>
      </c>
      <c r="GL100">
        <v>-4.4217609294687878E-10</v>
      </c>
      <c r="GM100">
        <v>-3.5710143375135749E-2</v>
      </c>
      <c r="GN100">
        <v>-2.5986294017825021E-3</v>
      </c>
      <c r="GO100">
        <v>9.7579789506272807E-4</v>
      </c>
      <c r="GP100">
        <v>-1.8446741173202889E-5</v>
      </c>
      <c r="GQ100">
        <v>6</v>
      </c>
      <c r="GR100">
        <v>2080</v>
      </c>
      <c r="GS100">
        <v>4</v>
      </c>
      <c r="GT100">
        <v>32</v>
      </c>
      <c r="GU100">
        <v>111.8</v>
      </c>
      <c r="GV100">
        <v>111.9</v>
      </c>
      <c r="GW100">
        <v>1.73584</v>
      </c>
      <c r="GX100">
        <v>2.5476100000000002</v>
      </c>
      <c r="GY100">
        <v>2.04834</v>
      </c>
      <c r="GZ100">
        <v>2.6135299999999999</v>
      </c>
      <c r="HA100">
        <v>2.1972700000000001</v>
      </c>
      <c r="HB100">
        <v>2.3095699999999999</v>
      </c>
      <c r="HC100">
        <v>37.771099999999997</v>
      </c>
      <c r="HD100">
        <v>14.534800000000001</v>
      </c>
      <c r="HE100">
        <v>18</v>
      </c>
      <c r="HF100">
        <v>314.88400000000001</v>
      </c>
      <c r="HG100">
        <v>767.11199999999997</v>
      </c>
      <c r="HH100">
        <v>30.999500000000001</v>
      </c>
      <c r="HI100">
        <v>31.521699999999999</v>
      </c>
      <c r="HJ100">
        <v>30.0001</v>
      </c>
      <c r="HK100">
        <v>31.421500000000002</v>
      </c>
      <c r="HL100">
        <v>31.383700000000001</v>
      </c>
      <c r="HM100">
        <v>34.804099999999998</v>
      </c>
      <c r="HN100">
        <v>7.1123000000000003</v>
      </c>
      <c r="HO100">
        <v>100</v>
      </c>
      <c r="HP100">
        <v>31</v>
      </c>
      <c r="HQ100">
        <v>571.71699999999998</v>
      </c>
      <c r="HR100">
        <v>33.061900000000001</v>
      </c>
      <c r="HS100">
        <v>99.086600000000004</v>
      </c>
      <c r="HT100">
        <v>98.053399999999996</v>
      </c>
    </row>
    <row r="101" spans="1:228" x14ac:dyDescent="0.2">
      <c r="A101">
        <v>86</v>
      </c>
      <c r="B101">
        <v>1675360163.5999999</v>
      </c>
      <c r="C101">
        <v>339.5</v>
      </c>
      <c r="D101" t="s">
        <v>530</v>
      </c>
      <c r="E101" t="s">
        <v>531</v>
      </c>
      <c r="F101">
        <v>4</v>
      </c>
      <c r="G101">
        <v>1675360161.5999999</v>
      </c>
      <c r="H101">
        <f t="shared" si="34"/>
        <v>6.7206198745512163E-4</v>
      </c>
      <c r="I101">
        <f t="shared" si="35"/>
        <v>0.67206198745512158</v>
      </c>
      <c r="J101">
        <f t="shared" si="36"/>
        <v>5.9313517864031242</v>
      </c>
      <c r="K101">
        <f t="shared" si="37"/>
        <v>545.35057142857136</v>
      </c>
      <c r="L101">
        <f t="shared" si="38"/>
        <v>372.55914679293141</v>
      </c>
      <c r="M101">
        <f t="shared" si="39"/>
        <v>37.822912593820945</v>
      </c>
      <c r="N101">
        <f t="shared" si="40"/>
        <v>55.365026395654489</v>
      </c>
      <c r="O101">
        <f t="shared" si="41"/>
        <v>5.8356965377701277E-2</v>
      </c>
      <c r="P101">
        <f t="shared" si="42"/>
        <v>2.7718646947777077</v>
      </c>
      <c r="Q101">
        <f t="shared" si="43"/>
        <v>5.7682914661532116E-2</v>
      </c>
      <c r="R101">
        <f t="shared" si="44"/>
        <v>3.6111733636822275E-2</v>
      </c>
      <c r="S101">
        <f t="shared" si="45"/>
        <v>226.11275023406029</v>
      </c>
      <c r="T101">
        <f t="shared" si="46"/>
        <v>33.550588466217761</v>
      </c>
      <c r="U101">
        <f t="shared" si="47"/>
        <v>31.185571428571428</v>
      </c>
      <c r="V101">
        <f t="shared" si="48"/>
        <v>4.5593329723913705</v>
      </c>
      <c r="W101">
        <f t="shared" si="49"/>
        <v>70.337723173231112</v>
      </c>
      <c r="X101">
        <f t="shared" si="50"/>
        <v>3.4230052139096219</v>
      </c>
      <c r="Y101">
        <f t="shared" si="51"/>
        <v>4.8665283143716218</v>
      </c>
      <c r="Z101">
        <f t="shared" si="52"/>
        <v>1.1363277584817486</v>
      </c>
      <c r="AA101">
        <f t="shared" si="53"/>
        <v>-29.637933646770865</v>
      </c>
      <c r="AB101">
        <f t="shared" si="54"/>
        <v>171.85015002759209</v>
      </c>
      <c r="AC101">
        <f t="shared" si="55"/>
        <v>14.027069524373385</v>
      </c>
      <c r="AD101">
        <f t="shared" si="56"/>
        <v>382.35203613925489</v>
      </c>
      <c r="AE101">
        <f t="shared" si="57"/>
        <v>16.396947540362206</v>
      </c>
      <c r="AF101">
        <f t="shared" si="58"/>
        <v>0.66999897752531645</v>
      </c>
      <c r="AG101">
        <f t="shared" si="59"/>
        <v>5.9313517864031242</v>
      </c>
      <c r="AH101">
        <v>578.86815716125375</v>
      </c>
      <c r="AI101">
        <v>566.88285454545439</v>
      </c>
      <c r="AJ101">
        <v>1.679969598784075</v>
      </c>
      <c r="AK101">
        <v>61.262167210891882</v>
      </c>
      <c r="AL101">
        <f t="shared" si="60"/>
        <v>0.67206198745512158</v>
      </c>
      <c r="AM101">
        <v>33.118477837575767</v>
      </c>
      <c r="AN101">
        <v>33.717996363636352</v>
      </c>
      <c r="AO101">
        <v>-1.276907278775852E-5</v>
      </c>
      <c r="AP101">
        <v>100.85</v>
      </c>
      <c r="AQ101">
        <v>324</v>
      </c>
      <c r="AR101">
        <v>50</v>
      </c>
      <c r="AS101">
        <f t="shared" si="61"/>
        <v>1</v>
      </c>
      <c r="AT101">
        <f t="shared" si="62"/>
        <v>0</v>
      </c>
      <c r="AU101">
        <f t="shared" si="63"/>
        <v>47558.557010376004</v>
      </c>
      <c r="AV101">
        <f t="shared" si="64"/>
        <v>1199.9914285714281</v>
      </c>
      <c r="AW101">
        <f t="shared" si="65"/>
        <v>1025.9172135927768</v>
      </c>
      <c r="AX101">
        <f t="shared" si="66"/>
        <v>0.85493711802101457</v>
      </c>
      <c r="AY101">
        <f t="shared" si="67"/>
        <v>0.18842863778055827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1675360161.5999999</v>
      </c>
      <c r="BF101">
        <v>545.35057142857136</v>
      </c>
      <c r="BG101">
        <v>560.8232857142857</v>
      </c>
      <c r="BH101">
        <v>33.716914285714289</v>
      </c>
      <c r="BI101">
        <v>33.119314285714282</v>
      </c>
      <c r="BJ101">
        <v>550.93485714285714</v>
      </c>
      <c r="BK101">
        <v>33.438142857142857</v>
      </c>
      <c r="BL101">
        <v>650.0087142857144</v>
      </c>
      <c r="BM101">
        <v>101.42185714285711</v>
      </c>
      <c r="BN101">
        <v>0.1000432571428571</v>
      </c>
      <c r="BO101">
        <v>32.335557142857141</v>
      </c>
      <c r="BP101">
        <v>31.185571428571428</v>
      </c>
      <c r="BQ101">
        <v>999.89999999999986</v>
      </c>
      <c r="BR101">
        <v>0</v>
      </c>
      <c r="BS101">
        <v>0</v>
      </c>
      <c r="BT101">
        <v>8999.1085714285709</v>
      </c>
      <c r="BU101">
        <v>0</v>
      </c>
      <c r="BV101">
        <v>28.031214285714292</v>
      </c>
      <c r="BW101">
        <v>-15.472714285714289</v>
      </c>
      <c r="BX101">
        <v>564.37985714285708</v>
      </c>
      <c r="BY101">
        <v>580.03357142857135</v>
      </c>
      <c r="BZ101">
        <v>0.59761428571428576</v>
      </c>
      <c r="CA101">
        <v>560.8232857142857</v>
      </c>
      <c r="CB101">
        <v>33.119314285714282</v>
      </c>
      <c r="CC101">
        <v>3.419631428571428</v>
      </c>
      <c r="CD101">
        <v>3.3590200000000001</v>
      </c>
      <c r="CE101">
        <v>26.225928571428572</v>
      </c>
      <c r="CF101">
        <v>25.923528571428569</v>
      </c>
      <c r="CG101">
        <v>1199.9914285714281</v>
      </c>
      <c r="CH101">
        <v>0.50001499999999999</v>
      </c>
      <c r="CI101">
        <v>0.49998500000000012</v>
      </c>
      <c r="CJ101">
        <v>0</v>
      </c>
      <c r="CK101">
        <v>985.13985714285718</v>
      </c>
      <c r="CL101">
        <v>4.9990899999999998</v>
      </c>
      <c r="CM101">
        <v>10715.27142857143</v>
      </c>
      <c r="CN101">
        <v>9557.85</v>
      </c>
      <c r="CO101">
        <v>41.392714285714291</v>
      </c>
      <c r="CP101">
        <v>43.061999999999998</v>
      </c>
      <c r="CQ101">
        <v>42.125</v>
      </c>
      <c r="CR101">
        <v>42.276571428571422</v>
      </c>
      <c r="CS101">
        <v>42.811999999999998</v>
      </c>
      <c r="CT101">
        <v>597.51142857142861</v>
      </c>
      <c r="CU101">
        <v>597.48000000000013</v>
      </c>
      <c r="CV101">
        <v>0</v>
      </c>
      <c r="CW101">
        <v>1675360182.0999999</v>
      </c>
      <c r="CX101">
        <v>0</v>
      </c>
      <c r="CY101">
        <v>1675353449.5</v>
      </c>
      <c r="CZ101" t="s">
        <v>356</v>
      </c>
      <c r="DA101">
        <v>1675353449.5</v>
      </c>
      <c r="DB101">
        <v>1675353444</v>
      </c>
      <c r="DC101">
        <v>1</v>
      </c>
      <c r="DD101">
        <v>8.2000000000000003E-2</v>
      </c>
      <c r="DE101">
        <v>2.5000000000000001E-2</v>
      </c>
      <c r="DF101">
        <v>-5.3170000000000002</v>
      </c>
      <c r="DG101">
        <v>0.30099999999999999</v>
      </c>
      <c r="DH101">
        <v>415</v>
      </c>
      <c r="DI101">
        <v>32</v>
      </c>
      <c r="DJ101">
        <v>0.41</v>
      </c>
      <c r="DK101">
        <v>0.21</v>
      </c>
      <c r="DL101">
        <v>-15.36551707317073</v>
      </c>
      <c r="DM101">
        <v>-0.78110592334496765</v>
      </c>
      <c r="DN101">
        <v>8.1857260960292791E-2</v>
      </c>
      <c r="DO101">
        <v>0</v>
      </c>
      <c r="DP101">
        <v>0.59857800000000005</v>
      </c>
      <c r="DQ101">
        <v>-1.8137393728222938E-2</v>
      </c>
      <c r="DR101">
        <v>3.0555150697490268E-3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365</v>
      </c>
      <c r="EA101">
        <v>3.2983699999999998</v>
      </c>
      <c r="EB101">
        <v>2.6253299999999999</v>
      </c>
      <c r="EC101">
        <v>0.125945</v>
      </c>
      <c r="ED101">
        <v>0.12657499999999999</v>
      </c>
      <c r="EE101">
        <v>0.13911499999999999</v>
      </c>
      <c r="EF101">
        <v>0.13633400000000001</v>
      </c>
      <c r="EG101">
        <v>26422.799999999999</v>
      </c>
      <c r="EH101">
        <v>26854.6</v>
      </c>
      <c r="EI101">
        <v>28118.9</v>
      </c>
      <c r="EJ101">
        <v>29583.7</v>
      </c>
      <c r="EK101">
        <v>33317.599999999999</v>
      </c>
      <c r="EL101">
        <v>35474.400000000001</v>
      </c>
      <c r="EM101">
        <v>39693.199999999997</v>
      </c>
      <c r="EN101">
        <v>42283.199999999997</v>
      </c>
      <c r="EO101">
        <v>1.62365</v>
      </c>
      <c r="EP101">
        <v>2.2270300000000001</v>
      </c>
      <c r="EQ101">
        <v>7.7702099999999996E-2</v>
      </c>
      <c r="ER101">
        <v>0</v>
      </c>
      <c r="ES101">
        <v>29.920999999999999</v>
      </c>
      <c r="ET101">
        <v>999.9</v>
      </c>
      <c r="EU101">
        <v>73.2</v>
      </c>
      <c r="EV101">
        <v>32.700000000000003</v>
      </c>
      <c r="EW101">
        <v>35.851100000000002</v>
      </c>
      <c r="EX101">
        <v>56.890799999999999</v>
      </c>
      <c r="EY101">
        <v>-3.8020900000000002</v>
      </c>
      <c r="EZ101">
        <v>2</v>
      </c>
      <c r="FA101">
        <v>0.319131</v>
      </c>
      <c r="FB101">
        <v>-0.31728800000000001</v>
      </c>
      <c r="FC101">
        <v>20.273900000000001</v>
      </c>
      <c r="FD101">
        <v>5.2199900000000001</v>
      </c>
      <c r="FE101">
        <v>12.004</v>
      </c>
      <c r="FF101">
        <v>4.98705</v>
      </c>
      <c r="FG101">
        <v>3.2845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1.8621799999999999</v>
      </c>
      <c r="FN101">
        <v>1.8641700000000001</v>
      </c>
      <c r="FO101">
        <v>1.86032</v>
      </c>
      <c r="FP101">
        <v>1.8609599999999999</v>
      </c>
      <c r="FQ101">
        <v>1.86016</v>
      </c>
      <c r="FR101">
        <v>1.86188</v>
      </c>
      <c r="FS101">
        <v>1.85846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-5.5919999999999996</v>
      </c>
      <c r="GH101">
        <v>0.2787</v>
      </c>
      <c r="GI101">
        <v>-3.8812981962806838</v>
      </c>
      <c r="GJ101">
        <v>-3.9744887815693084E-3</v>
      </c>
      <c r="GK101">
        <v>1.847162108954052E-6</v>
      </c>
      <c r="GL101">
        <v>-4.4217609294687878E-10</v>
      </c>
      <c r="GM101">
        <v>-3.5710143375135749E-2</v>
      </c>
      <c r="GN101">
        <v>-2.5986294017825021E-3</v>
      </c>
      <c r="GO101">
        <v>9.7579789506272807E-4</v>
      </c>
      <c r="GP101">
        <v>-1.8446741173202889E-5</v>
      </c>
      <c r="GQ101">
        <v>6</v>
      </c>
      <c r="GR101">
        <v>2080</v>
      </c>
      <c r="GS101">
        <v>4</v>
      </c>
      <c r="GT101">
        <v>32</v>
      </c>
      <c r="GU101">
        <v>111.9</v>
      </c>
      <c r="GV101">
        <v>112</v>
      </c>
      <c r="GW101">
        <v>1.7553700000000001</v>
      </c>
      <c r="GX101">
        <v>2.5415000000000001</v>
      </c>
      <c r="GY101">
        <v>2.04834</v>
      </c>
      <c r="GZ101">
        <v>2.6135299999999999</v>
      </c>
      <c r="HA101">
        <v>2.1972700000000001</v>
      </c>
      <c r="HB101">
        <v>2.2778299999999998</v>
      </c>
      <c r="HC101">
        <v>37.771099999999997</v>
      </c>
      <c r="HD101">
        <v>14.534800000000001</v>
      </c>
      <c r="HE101">
        <v>18</v>
      </c>
      <c r="HF101">
        <v>315.08499999999998</v>
      </c>
      <c r="HG101">
        <v>767.25099999999998</v>
      </c>
      <c r="HH101">
        <v>30.999500000000001</v>
      </c>
      <c r="HI101">
        <v>31.5242</v>
      </c>
      <c r="HJ101">
        <v>30.0002</v>
      </c>
      <c r="HK101">
        <v>31.423300000000001</v>
      </c>
      <c r="HL101">
        <v>31.384899999999998</v>
      </c>
      <c r="HM101">
        <v>35.142000000000003</v>
      </c>
      <c r="HN101">
        <v>7.1123000000000003</v>
      </c>
      <c r="HO101">
        <v>100</v>
      </c>
      <c r="HP101">
        <v>31</v>
      </c>
      <c r="HQ101">
        <v>578.39499999999998</v>
      </c>
      <c r="HR101">
        <v>33.061300000000003</v>
      </c>
      <c r="HS101">
        <v>99.086299999999994</v>
      </c>
      <c r="HT101">
        <v>98.053100000000001</v>
      </c>
    </row>
    <row r="102" spans="1:228" x14ac:dyDescent="0.2">
      <c r="A102">
        <v>87</v>
      </c>
      <c r="B102">
        <v>1675360167.5999999</v>
      </c>
      <c r="C102">
        <v>343.5</v>
      </c>
      <c r="D102" t="s">
        <v>532</v>
      </c>
      <c r="E102" t="s">
        <v>533</v>
      </c>
      <c r="F102">
        <v>4</v>
      </c>
      <c r="G102">
        <v>1675360165.2874999</v>
      </c>
      <c r="H102">
        <f t="shared" si="34"/>
        <v>6.7181916947142207E-4</v>
      </c>
      <c r="I102">
        <f t="shared" si="35"/>
        <v>0.67181916947142206</v>
      </c>
      <c r="J102">
        <f t="shared" si="36"/>
        <v>5.7147222955013852</v>
      </c>
      <c r="K102">
        <f t="shared" si="37"/>
        <v>551.43837499999995</v>
      </c>
      <c r="L102">
        <f t="shared" si="38"/>
        <v>384.41429192889501</v>
      </c>
      <c r="M102">
        <f t="shared" si="39"/>
        <v>39.026708817905849</v>
      </c>
      <c r="N102">
        <f t="shared" si="40"/>
        <v>55.983415143485018</v>
      </c>
      <c r="O102">
        <f t="shared" si="41"/>
        <v>5.8333835548752343E-2</v>
      </c>
      <c r="P102">
        <f t="shared" si="42"/>
        <v>2.7682420872226254</v>
      </c>
      <c r="Q102">
        <f t="shared" si="43"/>
        <v>5.7659445324059019E-2</v>
      </c>
      <c r="R102">
        <f t="shared" si="44"/>
        <v>3.6097094894133319E-2</v>
      </c>
      <c r="S102">
        <f t="shared" si="45"/>
        <v>226.114118233873</v>
      </c>
      <c r="T102">
        <f t="shared" si="46"/>
        <v>33.549465282205098</v>
      </c>
      <c r="U102">
        <f t="shared" si="47"/>
        <v>31.186287499999999</v>
      </c>
      <c r="V102">
        <f t="shared" si="48"/>
        <v>4.5595188733226282</v>
      </c>
      <c r="W102">
        <f t="shared" si="49"/>
        <v>70.350970853343526</v>
      </c>
      <c r="X102">
        <f t="shared" si="50"/>
        <v>3.423133894558299</v>
      </c>
      <c r="Y102">
        <f t="shared" si="51"/>
        <v>4.8657948185168642</v>
      </c>
      <c r="Z102">
        <f t="shared" si="52"/>
        <v>1.1363849787643292</v>
      </c>
      <c r="AA102">
        <f t="shared" si="53"/>
        <v>-29.627225373689715</v>
      </c>
      <c r="AB102">
        <f t="shared" si="54"/>
        <v>171.12026652811647</v>
      </c>
      <c r="AC102">
        <f t="shared" si="55"/>
        <v>13.985637155657951</v>
      </c>
      <c r="AD102">
        <f t="shared" si="56"/>
        <v>381.59279654395766</v>
      </c>
      <c r="AE102">
        <f t="shared" si="57"/>
        <v>16.544610229587818</v>
      </c>
      <c r="AF102">
        <f t="shared" si="58"/>
        <v>0.6685392915728996</v>
      </c>
      <c r="AG102">
        <f t="shared" si="59"/>
        <v>5.7147222955013852</v>
      </c>
      <c r="AH102">
        <v>585.82863108193555</v>
      </c>
      <c r="AI102">
        <v>573.83619393939364</v>
      </c>
      <c r="AJ102">
        <v>1.73697256973721</v>
      </c>
      <c r="AK102">
        <v>61.262167210891882</v>
      </c>
      <c r="AL102">
        <f t="shared" si="60"/>
        <v>0.67181916947142206</v>
      </c>
      <c r="AM102">
        <v>33.12039607203463</v>
      </c>
      <c r="AN102">
        <v>33.719641212121203</v>
      </c>
      <c r="AO102">
        <v>-9.4244171373873877E-6</v>
      </c>
      <c r="AP102">
        <v>100.85</v>
      </c>
      <c r="AQ102">
        <v>324</v>
      </c>
      <c r="AR102">
        <v>50</v>
      </c>
      <c r="AS102">
        <f t="shared" si="61"/>
        <v>1</v>
      </c>
      <c r="AT102">
        <f t="shared" si="62"/>
        <v>0</v>
      </c>
      <c r="AU102">
        <f t="shared" si="63"/>
        <v>47458.981503714152</v>
      </c>
      <c r="AV102">
        <f t="shared" si="64"/>
        <v>1200</v>
      </c>
      <c r="AW102">
        <f t="shared" si="65"/>
        <v>1025.9244135926801</v>
      </c>
      <c r="AX102">
        <f t="shared" si="66"/>
        <v>0.85493701132723343</v>
      </c>
      <c r="AY102">
        <f t="shared" si="67"/>
        <v>0.18842843186156083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1675360165.2874999</v>
      </c>
      <c r="BF102">
        <v>551.43837499999995</v>
      </c>
      <c r="BG102">
        <v>567.04950000000008</v>
      </c>
      <c r="BH102">
        <v>33.717975000000003</v>
      </c>
      <c r="BI102">
        <v>33.121712500000001</v>
      </c>
      <c r="BJ102">
        <v>557.03687500000001</v>
      </c>
      <c r="BK102">
        <v>33.439225</v>
      </c>
      <c r="BL102">
        <v>650.04674999999997</v>
      </c>
      <c r="BM102">
        <v>101.4225</v>
      </c>
      <c r="BN102">
        <v>0.1000230625</v>
      </c>
      <c r="BO102">
        <v>32.332887499999998</v>
      </c>
      <c r="BP102">
        <v>31.186287499999999</v>
      </c>
      <c r="BQ102">
        <v>999.9</v>
      </c>
      <c r="BR102">
        <v>0</v>
      </c>
      <c r="BS102">
        <v>0</v>
      </c>
      <c r="BT102">
        <v>8979.8450000000012</v>
      </c>
      <c r="BU102">
        <v>0</v>
      </c>
      <c r="BV102">
        <v>28.555262500000001</v>
      </c>
      <c r="BW102">
        <v>-15.6113</v>
      </c>
      <c r="BX102">
        <v>570.68049999999994</v>
      </c>
      <c r="BY102">
        <v>586.47462500000006</v>
      </c>
      <c r="BZ102">
        <v>0.59629774999999996</v>
      </c>
      <c r="CA102">
        <v>567.04950000000008</v>
      </c>
      <c r="CB102">
        <v>33.121712500000001</v>
      </c>
      <c r="CC102">
        <v>3.4197649999999999</v>
      </c>
      <c r="CD102">
        <v>3.3592875000000002</v>
      </c>
      <c r="CE102">
        <v>26.226575</v>
      </c>
      <c r="CF102">
        <v>25.924875</v>
      </c>
      <c r="CG102">
        <v>1200</v>
      </c>
      <c r="CH102">
        <v>0.50001499999999999</v>
      </c>
      <c r="CI102">
        <v>0.49998500000000001</v>
      </c>
      <c r="CJ102">
        <v>0</v>
      </c>
      <c r="CK102">
        <v>984.69262499999991</v>
      </c>
      <c r="CL102">
        <v>4.9990899999999998</v>
      </c>
      <c r="CM102">
        <v>10711.6</v>
      </c>
      <c r="CN102">
        <v>9557.8987500000003</v>
      </c>
      <c r="CO102">
        <v>41.375</v>
      </c>
      <c r="CP102">
        <v>43.061999999999998</v>
      </c>
      <c r="CQ102">
        <v>42.125</v>
      </c>
      <c r="CR102">
        <v>42.257750000000001</v>
      </c>
      <c r="CS102">
        <v>42.811999999999998</v>
      </c>
      <c r="CT102">
        <v>597.52</v>
      </c>
      <c r="CU102">
        <v>597.48</v>
      </c>
      <c r="CV102">
        <v>0</v>
      </c>
      <c r="CW102">
        <v>1675360185.7</v>
      </c>
      <c r="CX102">
        <v>0</v>
      </c>
      <c r="CY102">
        <v>1675353449.5</v>
      </c>
      <c r="CZ102" t="s">
        <v>356</v>
      </c>
      <c r="DA102">
        <v>1675353449.5</v>
      </c>
      <c r="DB102">
        <v>1675353444</v>
      </c>
      <c r="DC102">
        <v>1</v>
      </c>
      <c r="DD102">
        <v>8.2000000000000003E-2</v>
      </c>
      <c r="DE102">
        <v>2.5000000000000001E-2</v>
      </c>
      <c r="DF102">
        <v>-5.3170000000000002</v>
      </c>
      <c r="DG102">
        <v>0.30099999999999999</v>
      </c>
      <c r="DH102">
        <v>415</v>
      </c>
      <c r="DI102">
        <v>32</v>
      </c>
      <c r="DJ102">
        <v>0.41</v>
      </c>
      <c r="DK102">
        <v>0.21</v>
      </c>
      <c r="DL102">
        <v>-15.43476097560975</v>
      </c>
      <c r="DM102">
        <v>-0.92492613240419763</v>
      </c>
      <c r="DN102">
        <v>9.9303112907876759E-2</v>
      </c>
      <c r="DO102">
        <v>0</v>
      </c>
      <c r="DP102">
        <v>0.59750078048780486</v>
      </c>
      <c r="DQ102">
        <v>-1.0110898954703219E-2</v>
      </c>
      <c r="DR102">
        <v>2.6086616558575059E-3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365</v>
      </c>
      <c r="EA102">
        <v>3.29826</v>
      </c>
      <c r="EB102">
        <v>2.6250100000000001</v>
      </c>
      <c r="EC102">
        <v>0.127028</v>
      </c>
      <c r="ED102">
        <v>0.12765699999999999</v>
      </c>
      <c r="EE102">
        <v>0.139125</v>
      </c>
      <c r="EF102">
        <v>0.13634399999999999</v>
      </c>
      <c r="EG102">
        <v>26389.8</v>
      </c>
      <c r="EH102">
        <v>26821.5</v>
      </c>
      <c r="EI102">
        <v>28118.7</v>
      </c>
      <c r="EJ102">
        <v>29583.9</v>
      </c>
      <c r="EK102">
        <v>33316.800000000003</v>
      </c>
      <c r="EL102">
        <v>35474.400000000001</v>
      </c>
      <c r="EM102">
        <v>39692.6</v>
      </c>
      <c r="EN102">
        <v>42283.6</v>
      </c>
      <c r="EO102">
        <v>1.6237999999999999</v>
      </c>
      <c r="EP102">
        <v>2.2270799999999999</v>
      </c>
      <c r="EQ102">
        <v>7.84025E-2</v>
      </c>
      <c r="ER102">
        <v>0</v>
      </c>
      <c r="ES102">
        <v>29.9133</v>
      </c>
      <c r="ET102">
        <v>999.9</v>
      </c>
      <c r="EU102">
        <v>73.2</v>
      </c>
      <c r="EV102">
        <v>32.700000000000003</v>
      </c>
      <c r="EW102">
        <v>35.850900000000003</v>
      </c>
      <c r="EX102">
        <v>57.1008</v>
      </c>
      <c r="EY102">
        <v>-3.82612</v>
      </c>
      <c r="EZ102">
        <v>2</v>
      </c>
      <c r="FA102">
        <v>0.31909599999999999</v>
      </c>
      <c r="FB102">
        <v>-0.31936300000000001</v>
      </c>
      <c r="FC102">
        <v>20.273800000000001</v>
      </c>
      <c r="FD102">
        <v>5.2202799999999998</v>
      </c>
      <c r="FE102">
        <v>12.0044</v>
      </c>
      <c r="FF102">
        <v>4.9870999999999999</v>
      </c>
      <c r="FG102">
        <v>3.2844500000000001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1.86219</v>
      </c>
      <c r="FN102">
        <v>1.8641799999999999</v>
      </c>
      <c r="FO102">
        <v>1.8603000000000001</v>
      </c>
      <c r="FP102">
        <v>1.8609599999999999</v>
      </c>
      <c r="FQ102">
        <v>1.8601399999999999</v>
      </c>
      <c r="FR102">
        <v>1.86188</v>
      </c>
      <c r="FS102">
        <v>1.85846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-5.6070000000000002</v>
      </c>
      <c r="GH102">
        <v>0.2787</v>
      </c>
      <c r="GI102">
        <v>-3.8812981962806838</v>
      </c>
      <c r="GJ102">
        <v>-3.9744887815693084E-3</v>
      </c>
      <c r="GK102">
        <v>1.847162108954052E-6</v>
      </c>
      <c r="GL102">
        <v>-4.4217609294687878E-10</v>
      </c>
      <c r="GM102">
        <v>-3.5710143375135749E-2</v>
      </c>
      <c r="GN102">
        <v>-2.5986294017825021E-3</v>
      </c>
      <c r="GO102">
        <v>9.7579789506272807E-4</v>
      </c>
      <c r="GP102">
        <v>-1.8446741173202889E-5</v>
      </c>
      <c r="GQ102">
        <v>6</v>
      </c>
      <c r="GR102">
        <v>2080</v>
      </c>
      <c r="GS102">
        <v>4</v>
      </c>
      <c r="GT102">
        <v>32</v>
      </c>
      <c r="GU102">
        <v>112</v>
      </c>
      <c r="GV102">
        <v>112.1</v>
      </c>
      <c r="GW102">
        <v>1.7736799999999999</v>
      </c>
      <c r="GX102">
        <v>2.5378400000000001</v>
      </c>
      <c r="GY102">
        <v>2.04834</v>
      </c>
      <c r="GZ102">
        <v>2.6135299999999999</v>
      </c>
      <c r="HA102">
        <v>2.1972700000000001</v>
      </c>
      <c r="HB102">
        <v>2.35107</v>
      </c>
      <c r="HC102">
        <v>37.795299999999997</v>
      </c>
      <c r="HD102">
        <v>14.5436</v>
      </c>
      <c r="HE102">
        <v>18</v>
      </c>
      <c r="HF102">
        <v>315.15899999999999</v>
      </c>
      <c r="HG102">
        <v>767.31899999999996</v>
      </c>
      <c r="HH102">
        <v>30.999500000000001</v>
      </c>
      <c r="HI102">
        <v>31.5242</v>
      </c>
      <c r="HJ102">
        <v>30.0001</v>
      </c>
      <c r="HK102">
        <v>31.425000000000001</v>
      </c>
      <c r="HL102">
        <v>31.386399999999998</v>
      </c>
      <c r="HM102">
        <v>35.4773</v>
      </c>
      <c r="HN102">
        <v>7.1123000000000003</v>
      </c>
      <c r="HO102">
        <v>100</v>
      </c>
      <c r="HP102">
        <v>31</v>
      </c>
      <c r="HQ102">
        <v>585.07899999999995</v>
      </c>
      <c r="HR102">
        <v>33.053100000000001</v>
      </c>
      <c r="HS102">
        <v>99.0852</v>
      </c>
      <c r="HT102">
        <v>98.053899999999999</v>
      </c>
    </row>
    <row r="103" spans="1:228" x14ac:dyDescent="0.2">
      <c r="A103">
        <v>88</v>
      </c>
      <c r="B103">
        <v>1675360171.5999999</v>
      </c>
      <c r="C103">
        <v>347.5</v>
      </c>
      <c r="D103" t="s">
        <v>534</v>
      </c>
      <c r="E103" t="s">
        <v>535</v>
      </c>
      <c r="F103">
        <v>4</v>
      </c>
      <c r="G103">
        <v>1675360169.5999999</v>
      </c>
      <c r="H103">
        <f t="shared" si="34"/>
        <v>6.7343418070221815E-4</v>
      </c>
      <c r="I103">
        <f t="shared" si="35"/>
        <v>0.67343418070221817</v>
      </c>
      <c r="J103">
        <f t="shared" si="36"/>
        <v>5.8009744225223825</v>
      </c>
      <c r="K103">
        <f t="shared" si="37"/>
        <v>558.65457142857144</v>
      </c>
      <c r="L103">
        <f t="shared" si="38"/>
        <v>389.55572172163761</v>
      </c>
      <c r="M103">
        <f t="shared" si="39"/>
        <v>39.548289939941554</v>
      </c>
      <c r="N103">
        <f t="shared" si="40"/>
        <v>56.715462603109664</v>
      </c>
      <c r="O103">
        <f t="shared" si="41"/>
        <v>5.8491129398126056E-2</v>
      </c>
      <c r="P103">
        <f t="shared" si="42"/>
        <v>2.7673460086784707</v>
      </c>
      <c r="Q103">
        <f t="shared" si="43"/>
        <v>5.7812903362813972E-2</v>
      </c>
      <c r="R103">
        <f t="shared" si="44"/>
        <v>3.6193345159236376E-2</v>
      </c>
      <c r="S103">
        <f t="shared" si="45"/>
        <v>226.11515323424953</v>
      </c>
      <c r="T103">
        <f t="shared" si="46"/>
        <v>33.551062710913541</v>
      </c>
      <c r="U103">
        <f t="shared" si="47"/>
        <v>31.18797142857143</v>
      </c>
      <c r="V103">
        <f t="shared" si="48"/>
        <v>4.5599560678630295</v>
      </c>
      <c r="W103">
        <f t="shared" si="49"/>
        <v>70.359702264162522</v>
      </c>
      <c r="X103">
        <f t="shared" si="50"/>
        <v>3.4238815083543441</v>
      </c>
      <c r="Y103">
        <f t="shared" si="51"/>
        <v>4.866253548799178</v>
      </c>
      <c r="Z103">
        <f t="shared" si="52"/>
        <v>1.1360745595086854</v>
      </c>
      <c r="AA103">
        <f t="shared" si="53"/>
        <v>-29.69844736896782</v>
      </c>
      <c r="AB103">
        <f t="shared" si="54"/>
        <v>171.06274365475818</v>
      </c>
      <c r="AC103">
        <f t="shared" si="55"/>
        <v>13.985693749193365</v>
      </c>
      <c r="AD103">
        <f t="shared" si="56"/>
        <v>381.46514326923329</v>
      </c>
      <c r="AE103">
        <f t="shared" si="57"/>
        <v>16.524929372084411</v>
      </c>
      <c r="AF103">
        <f t="shared" si="58"/>
        <v>0.67123347592273475</v>
      </c>
      <c r="AG103">
        <f t="shared" si="59"/>
        <v>5.8009744225223825</v>
      </c>
      <c r="AH103">
        <v>592.73995092151824</v>
      </c>
      <c r="AI103">
        <v>580.72671515151535</v>
      </c>
      <c r="AJ103">
        <v>1.720275501854734</v>
      </c>
      <c r="AK103">
        <v>61.262167210891882</v>
      </c>
      <c r="AL103">
        <f t="shared" si="60"/>
        <v>0.67343418070221817</v>
      </c>
      <c r="AM103">
        <v>33.125582523982672</v>
      </c>
      <c r="AN103">
        <v>33.72585757575758</v>
      </c>
      <c r="AO103">
        <v>6.7203688086988185E-5</v>
      </c>
      <c r="AP103">
        <v>100.85</v>
      </c>
      <c r="AQ103">
        <v>324</v>
      </c>
      <c r="AR103">
        <v>50</v>
      </c>
      <c r="AS103">
        <f t="shared" si="61"/>
        <v>1</v>
      </c>
      <c r="AT103">
        <f t="shared" si="62"/>
        <v>0</v>
      </c>
      <c r="AU103">
        <f t="shared" si="63"/>
        <v>47433.991628562762</v>
      </c>
      <c r="AV103">
        <f t="shared" si="64"/>
        <v>1200.002857142857</v>
      </c>
      <c r="AW103">
        <f t="shared" si="65"/>
        <v>1025.9271135928752</v>
      </c>
      <c r="AX103">
        <f t="shared" si="66"/>
        <v>0.85493722576257292</v>
      </c>
      <c r="AY103">
        <f t="shared" si="67"/>
        <v>0.18842884572176577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1675360169.5999999</v>
      </c>
      <c r="BF103">
        <v>558.65457142857144</v>
      </c>
      <c r="BG103">
        <v>574.2551428571428</v>
      </c>
      <c r="BH103">
        <v>33.725671428571431</v>
      </c>
      <c r="BI103">
        <v>33.126942857142858</v>
      </c>
      <c r="BJ103">
        <v>564.2700000000001</v>
      </c>
      <c r="BK103">
        <v>33.446914285714293</v>
      </c>
      <c r="BL103">
        <v>649.97299999999996</v>
      </c>
      <c r="BM103">
        <v>101.4215714285714</v>
      </c>
      <c r="BN103">
        <v>9.9950999999999998E-2</v>
      </c>
      <c r="BO103">
        <v>32.334557142857143</v>
      </c>
      <c r="BP103">
        <v>31.18797142857143</v>
      </c>
      <c r="BQ103">
        <v>999.89999999999986</v>
      </c>
      <c r="BR103">
        <v>0</v>
      </c>
      <c r="BS103">
        <v>0</v>
      </c>
      <c r="BT103">
        <v>8975.1799999999985</v>
      </c>
      <c r="BU103">
        <v>0</v>
      </c>
      <c r="BV103">
        <v>29.23687142857143</v>
      </c>
      <c r="BW103">
        <v>-15.600657142857139</v>
      </c>
      <c r="BX103">
        <v>578.15314285714283</v>
      </c>
      <c r="BY103">
        <v>593.93042857142859</v>
      </c>
      <c r="BZ103">
        <v>0.59873914285714291</v>
      </c>
      <c r="CA103">
        <v>574.2551428571428</v>
      </c>
      <c r="CB103">
        <v>33.126942857142858</v>
      </c>
      <c r="CC103">
        <v>3.4205142857142858</v>
      </c>
      <c r="CD103">
        <v>3.3597899999999998</v>
      </c>
      <c r="CE103">
        <v>26.2303</v>
      </c>
      <c r="CF103">
        <v>25.927414285714281</v>
      </c>
      <c r="CG103">
        <v>1200.002857142857</v>
      </c>
      <c r="CH103">
        <v>0.50001099999999998</v>
      </c>
      <c r="CI103">
        <v>0.49998900000000007</v>
      </c>
      <c r="CJ103">
        <v>0</v>
      </c>
      <c r="CK103">
        <v>984.17242857142867</v>
      </c>
      <c r="CL103">
        <v>4.9990899999999998</v>
      </c>
      <c r="CM103">
        <v>10707.414285714291</v>
      </c>
      <c r="CN103">
        <v>9557.915714285713</v>
      </c>
      <c r="CO103">
        <v>41.383857142857153</v>
      </c>
      <c r="CP103">
        <v>43.061999999999998</v>
      </c>
      <c r="CQ103">
        <v>42.125</v>
      </c>
      <c r="CR103">
        <v>42.25</v>
      </c>
      <c r="CS103">
        <v>42.811999999999998</v>
      </c>
      <c r="CT103">
        <v>597.51285714285711</v>
      </c>
      <c r="CU103">
        <v>597.49</v>
      </c>
      <c r="CV103">
        <v>0</v>
      </c>
      <c r="CW103">
        <v>1675360189.9000001</v>
      </c>
      <c r="CX103">
        <v>0</v>
      </c>
      <c r="CY103">
        <v>1675353449.5</v>
      </c>
      <c r="CZ103" t="s">
        <v>356</v>
      </c>
      <c r="DA103">
        <v>1675353449.5</v>
      </c>
      <c r="DB103">
        <v>1675353444</v>
      </c>
      <c r="DC103">
        <v>1</v>
      </c>
      <c r="DD103">
        <v>8.2000000000000003E-2</v>
      </c>
      <c r="DE103">
        <v>2.5000000000000001E-2</v>
      </c>
      <c r="DF103">
        <v>-5.3170000000000002</v>
      </c>
      <c r="DG103">
        <v>0.30099999999999999</v>
      </c>
      <c r="DH103">
        <v>415</v>
      </c>
      <c r="DI103">
        <v>32</v>
      </c>
      <c r="DJ103">
        <v>0.41</v>
      </c>
      <c r="DK103">
        <v>0.21</v>
      </c>
      <c r="DL103">
        <v>-15.492424390243899</v>
      </c>
      <c r="DM103">
        <v>-0.85829895470384865</v>
      </c>
      <c r="DN103">
        <v>9.4319097154514989E-2</v>
      </c>
      <c r="DO103">
        <v>0</v>
      </c>
      <c r="DP103">
        <v>0.59685060975609749</v>
      </c>
      <c r="DQ103">
        <v>8.8367038327528662E-3</v>
      </c>
      <c r="DR103">
        <v>1.790377898221882E-3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365</v>
      </c>
      <c r="EA103">
        <v>3.2981099999999999</v>
      </c>
      <c r="EB103">
        <v>2.6251699999999998</v>
      </c>
      <c r="EC103">
        <v>0.12809899999999999</v>
      </c>
      <c r="ED103">
        <v>0.12871099999999999</v>
      </c>
      <c r="EE103">
        <v>0.13913700000000001</v>
      </c>
      <c r="EF103">
        <v>0.136351</v>
      </c>
      <c r="EG103">
        <v>26357.4</v>
      </c>
      <c r="EH103">
        <v>26789.4</v>
      </c>
      <c r="EI103">
        <v>28118.799999999999</v>
      </c>
      <c r="EJ103">
        <v>29584.3</v>
      </c>
      <c r="EK103">
        <v>33316.5</v>
      </c>
      <c r="EL103">
        <v>35475</v>
      </c>
      <c r="EM103">
        <v>39692.800000000003</v>
      </c>
      <c r="EN103">
        <v>42284.6</v>
      </c>
      <c r="EO103">
        <v>1.62375</v>
      </c>
      <c r="EP103">
        <v>2.2271999999999998</v>
      </c>
      <c r="EQ103">
        <v>7.89464E-2</v>
      </c>
      <c r="ER103">
        <v>0</v>
      </c>
      <c r="ES103">
        <v>29.904900000000001</v>
      </c>
      <c r="ET103">
        <v>999.9</v>
      </c>
      <c r="EU103">
        <v>73.2</v>
      </c>
      <c r="EV103">
        <v>32.700000000000003</v>
      </c>
      <c r="EW103">
        <v>35.8504</v>
      </c>
      <c r="EX103">
        <v>57.160800000000002</v>
      </c>
      <c r="EY103">
        <v>-3.79006</v>
      </c>
      <c r="EZ103">
        <v>2</v>
      </c>
      <c r="FA103">
        <v>0.319187</v>
      </c>
      <c r="FB103">
        <v>-0.3211</v>
      </c>
      <c r="FC103">
        <v>20.273700000000002</v>
      </c>
      <c r="FD103">
        <v>5.22058</v>
      </c>
      <c r="FE103">
        <v>12.004</v>
      </c>
      <c r="FF103">
        <v>4.9869500000000002</v>
      </c>
      <c r="FG103">
        <v>3.2844500000000001</v>
      </c>
      <c r="FH103">
        <v>9999</v>
      </c>
      <c r="FI103">
        <v>9999</v>
      </c>
      <c r="FJ103">
        <v>9999</v>
      </c>
      <c r="FK103">
        <v>999.9</v>
      </c>
      <c r="FL103">
        <v>1.86582</v>
      </c>
      <c r="FM103">
        <v>1.86219</v>
      </c>
      <c r="FN103">
        <v>1.8641799999999999</v>
      </c>
      <c r="FO103">
        <v>1.8603400000000001</v>
      </c>
      <c r="FP103">
        <v>1.8609599999999999</v>
      </c>
      <c r="FQ103">
        <v>1.86015</v>
      </c>
      <c r="FR103">
        <v>1.8618699999999999</v>
      </c>
      <c r="FS103">
        <v>1.8584700000000001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-5.6230000000000002</v>
      </c>
      <c r="GH103">
        <v>0.27879999999999999</v>
      </c>
      <c r="GI103">
        <v>-3.8812981962806838</v>
      </c>
      <c r="GJ103">
        <v>-3.9744887815693084E-3</v>
      </c>
      <c r="GK103">
        <v>1.847162108954052E-6</v>
      </c>
      <c r="GL103">
        <v>-4.4217609294687878E-10</v>
      </c>
      <c r="GM103">
        <v>-3.5710143375135749E-2</v>
      </c>
      <c r="GN103">
        <v>-2.5986294017825021E-3</v>
      </c>
      <c r="GO103">
        <v>9.7579789506272807E-4</v>
      </c>
      <c r="GP103">
        <v>-1.8446741173202889E-5</v>
      </c>
      <c r="GQ103">
        <v>6</v>
      </c>
      <c r="GR103">
        <v>2080</v>
      </c>
      <c r="GS103">
        <v>4</v>
      </c>
      <c r="GT103">
        <v>32</v>
      </c>
      <c r="GU103">
        <v>112</v>
      </c>
      <c r="GV103">
        <v>112.1</v>
      </c>
      <c r="GW103">
        <v>1.78955</v>
      </c>
      <c r="GX103">
        <v>2.5402800000000001</v>
      </c>
      <c r="GY103">
        <v>2.04834</v>
      </c>
      <c r="GZ103">
        <v>2.6135299999999999</v>
      </c>
      <c r="HA103">
        <v>2.1972700000000001</v>
      </c>
      <c r="HB103">
        <v>2.34985</v>
      </c>
      <c r="HC103">
        <v>37.795299999999997</v>
      </c>
      <c r="HD103">
        <v>14.5436</v>
      </c>
      <c r="HE103">
        <v>18</v>
      </c>
      <c r="HF103">
        <v>315.142</v>
      </c>
      <c r="HG103">
        <v>767.45899999999995</v>
      </c>
      <c r="HH103">
        <v>30.999500000000001</v>
      </c>
      <c r="HI103">
        <v>31.5258</v>
      </c>
      <c r="HJ103">
        <v>30.0002</v>
      </c>
      <c r="HK103">
        <v>31.426100000000002</v>
      </c>
      <c r="HL103">
        <v>31.387799999999999</v>
      </c>
      <c r="HM103">
        <v>35.814</v>
      </c>
      <c r="HN103">
        <v>7.1123000000000003</v>
      </c>
      <c r="HO103">
        <v>100</v>
      </c>
      <c r="HP103">
        <v>31</v>
      </c>
      <c r="HQ103">
        <v>591.75699999999995</v>
      </c>
      <c r="HR103">
        <v>33.052399999999999</v>
      </c>
      <c r="HS103">
        <v>99.085499999999996</v>
      </c>
      <c r="HT103">
        <v>98.055899999999994</v>
      </c>
    </row>
    <row r="104" spans="1:228" x14ac:dyDescent="0.2">
      <c r="A104">
        <v>89</v>
      </c>
      <c r="B104">
        <v>1675360175.5999999</v>
      </c>
      <c r="C104">
        <v>351.5</v>
      </c>
      <c r="D104" t="s">
        <v>536</v>
      </c>
      <c r="E104" t="s">
        <v>537</v>
      </c>
      <c r="F104">
        <v>4</v>
      </c>
      <c r="G104">
        <v>1675360173.2874999</v>
      </c>
      <c r="H104">
        <f t="shared" si="34"/>
        <v>6.6970466576038098E-4</v>
      </c>
      <c r="I104">
        <f t="shared" si="35"/>
        <v>0.66970466576038101</v>
      </c>
      <c r="J104">
        <f t="shared" si="36"/>
        <v>5.7904592014745102</v>
      </c>
      <c r="K104">
        <f t="shared" si="37"/>
        <v>564.75049999999999</v>
      </c>
      <c r="L104">
        <f t="shared" si="38"/>
        <v>395.18362624378534</v>
      </c>
      <c r="M104">
        <f t="shared" si="39"/>
        <v>40.12092597673881</v>
      </c>
      <c r="N104">
        <f t="shared" si="40"/>
        <v>57.336163497443387</v>
      </c>
      <c r="O104">
        <f t="shared" si="41"/>
        <v>5.8247098862995846E-2</v>
      </c>
      <c r="P104">
        <f t="shared" si="42"/>
        <v>2.769842208959866</v>
      </c>
      <c r="Q104">
        <f t="shared" si="43"/>
        <v>5.7575083790326734E-2</v>
      </c>
      <c r="R104">
        <f t="shared" si="44"/>
        <v>3.604415914305048E-2</v>
      </c>
      <c r="S104">
        <f t="shared" si="45"/>
        <v>226.11576710923029</v>
      </c>
      <c r="T104">
        <f t="shared" si="46"/>
        <v>33.552325432217337</v>
      </c>
      <c r="U104">
        <f t="shared" si="47"/>
        <v>31.181687499999999</v>
      </c>
      <c r="V104">
        <f t="shared" si="48"/>
        <v>4.5583247718673343</v>
      </c>
      <c r="W104">
        <f t="shared" si="49"/>
        <v>70.353608087896106</v>
      </c>
      <c r="X104">
        <f t="shared" si="50"/>
        <v>3.4238276217515513</v>
      </c>
      <c r="Y104">
        <f t="shared" si="51"/>
        <v>4.866598479887486</v>
      </c>
      <c r="Z104">
        <f t="shared" si="52"/>
        <v>1.134497150115783</v>
      </c>
      <c r="AA104">
        <f t="shared" si="53"/>
        <v>-29.533975760032803</v>
      </c>
      <c r="AB104">
        <f t="shared" si="54"/>
        <v>172.3428700441855</v>
      </c>
      <c r="AC104">
        <f t="shared" si="55"/>
        <v>14.077307835365042</v>
      </c>
      <c r="AD104">
        <f t="shared" si="56"/>
        <v>383.00196922874807</v>
      </c>
      <c r="AE104">
        <f t="shared" si="57"/>
        <v>16.591588991889985</v>
      </c>
      <c r="AF104">
        <f t="shared" si="58"/>
        <v>0.66963493615524428</v>
      </c>
      <c r="AG104">
        <f t="shared" si="59"/>
        <v>5.7904592014745102</v>
      </c>
      <c r="AH104">
        <v>599.63719040149908</v>
      </c>
      <c r="AI104">
        <v>587.60218181818198</v>
      </c>
      <c r="AJ104">
        <v>1.7287674929358261</v>
      </c>
      <c r="AK104">
        <v>61.262167210891882</v>
      </c>
      <c r="AL104">
        <f t="shared" si="60"/>
        <v>0.66970466576038101</v>
      </c>
      <c r="AM104">
        <v>33.126330348051951</v>
      </c>
      <c r="AN104">
        <v>33.723823636363619</v>
      </c>
      <c r="AO104">
        <v>-2.315115289160325E-5</v>
      </c>
      <c r="AP104">
        <v>100.85</v>
      </c>
      <c r="AQ104">
        <v>323</v>
      </c>
      <c r="AR104">
        <v>50</v>
      </c>
      <c r="AS104">
        <f t="shared" si="61"/>
        <v>1</v>
      </c>
      <c r="AT104">
        <f t="shared" si="62"/>
        <v>0</v>
      </c>
      <c r="AU104">
        <f t="shared" si="63"/>
        <v>47502.702299505909</v>
      </c>
      <c r="AV104">
        <f t="shared" si="64"/>
        <v>1200.0062499999999</v>
      </c>
      <c r="AW104">
        <f t="shared" si="65"/>
        <v>1025.9300010928653</v>
      </c>
      <c r="AX104">
        <f t="shared" si="66"/>
        <v>0.85493721477939411</v>
      </c>
      <c r="AY104">
        <f t="shared" si="67"/>
        <v>0.18842882452423085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1675360173.2874999</v>
      </c>
      <c r="BF104">
        <v>564.75049999999999</v>
      </c>
      <c r="BG104">
        <v>580.41512499999999</v>
      </c>
      <c r="BH104">
        <v>33.724062500000002</v>
      </c>
      <c r="BI104">
        <v>33.126774999999988</v>
      </c>
      <c r="BJ104">
        <v>570.37987499999997</v>
      </c>
      <c r="BK104">
        <v>33.445287500000013</v>
      </c>
      <c r="BL104">
        <v>649.99062499999991</v>
      </c>
      <c r="BM104">
        <v>101.42475</v>
      </c>
      <c r="BN104">
        <v>0.1000180125</v>
      </c>
      <c r="BO104">
        <v>32.335812500000003</v>
      </c>
      <c r="BP104">
        <v>31.181687499999999</v>
      </c>
      <c r="BQ104">
        <v>999.9</v>
      </c>
      <c r="BR104">
        <v>0</v>
      </c>
      <c r="BS104">
        <v>0</v>
      </c>
      <c r="BT104">
        <v>8988.1262499999993</v>
      </c>
      <c r="BU104">
        <v>0</v>
      </c>
      <c r="BV104">
        <v>29.972962500000001</v>
      </c>
      <c r="BW104">
        <v>-15.66445</v>
      </c>
      <c r="BX104">
        <v>584.46112500000004</v>
      </c>
      <c r="BY104">
        <v>600.30112499999996</v>
      </c>
      <c r="BZ104">
        <v>0.59727849999999993</v>
      </c>
      <c r="CA104">
        <v>580.41512499999999</v>
      </c>
      <c r="CB104">
        <v>33.126774999999988</v>
      </c>
      <c r="CC104">
        <v>3.420445</v>
      </c>
      <c r="CD104">
        <v>3.35986875</v>
      </c>
      <c r="CE104">
        <v>26.229937499999998</v>
      </c>
      <c r="CF104">
        <v>25.927800000000001</v>
      </c>
      <c r="CG104">
        <v>1200.0062499999999</v>
      </c>
      <c r="CH104">
        <v>0.50000975000000003</v>
      </c>
      <c r="CI104">
        <v>0.49999025000000002</v>
      </c>
      <c r="CJ104">
        <v>0</v>
      </c>
      <c r="CK104">
        <v>983.90424999999993</v>
      </c>
      <c r="CL104">
        <v>4.9990899999999998</v>
      </c>
      <c r="CM104">
        <v>10703.924999999999</v>
      </c>
      <c r="CN104">
        <v>9557.9312499999996</v>
      </c>
      <c r="CO104">
        <v>41.390500000000003</v>
      </c>
      <c r="CP104">
        <v>43.061999999999998</v>
      </c>
      <c r="CQ104">
        <v>42.125</v>
      </c>
      <c r="CR104">
        <v>42.265500000000003</v>
      </c>
      <c r="CS104">
        <v>42.811999999999998</v>
      </c>
      <c r="CT104">
        <v>597.51499999999999</v>
      </c>
      <c r="CU104">
        <v>597.49125000000004</v>
      </c>
      <c r="CV104">
        <v>0</v>
      </c>
      <c r="CW104">
        <v>1675360194.0999999</v>
      </c>
      <c r="CX104">
        <v>0</v>
      </c>
      <c r="CY104">
        <v>1675353449.5</v>
      </c>
      <c r="CZ104" t="s">
        <v>356</v>
      </c>
      <c r="DA104">
        <v>1675353449.5</v>
      </c>
      <c r="DB104">
        <v>1675353444</v>
      </c>
      <c r="DC104">
        <v>1</v>
      </c>
      <c r="DD104">
        <v>8.2000000000000003E-2</v>
      </c>
      <c r="DE104">
        <v>2.5000000000000001E-2</v>
      </c>
      <c r="DF104">
        <v>-5.3170000000000002</v>
      </c>
      <c r="DG104">
        <v>0.30099999999999999</v>
      </c>
      <c r="DH104">
        <v>415</v>
      </c>
      <c r="DI104">
        <v>32</v>
      </c>
      <c r="DJ104">
        <v>0.41</v>
      </c>
      <c r="DK104">
        <v>0.21</v>
      </c>
      <c r="DL104">
        <v>-15.54451463414634</v>
      </c>
      <c r="DM104">
        <v>-0.89885017421599578</v>
      </c>
      <c r="DN104">
        <v>9.748437413491419E-2</v>
      </c>
      <c r="DO104">
        <v>0</v>
      </c>
      <c r="DP104">
        <v>0.59736773170731716</v>
      </c>
      <c r="DQ104">
        <v>3.2112961672477562E-3</v>
      </c>
      <c r="DR104">
        <v>1.4913926545247079E-3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365</v>
      </c>
      <c r="EA104">
        <v>3.29826</v>
      </c>
      <c r="EB104">
        <v>2.6253000000000002</v>
      </c>
      <c r="EC104">
        <v>0.12917100000000001</v>
      </c>
      <c r="ED104">
        <v>0.129776</v>
      </c>
      <c r="EE104">
        <v>0.13913300000000001</v>
      </c>
      <c r="EF104">
        <v>0.13635700000000001</v>
      </c>
      <c r="EG104">
        <v>26324.5</v>
      </c>
      <c r="EH104">
        <v>26756.799999999999</v>
      </c>
      <c r="EI104">
        <v>28118.2</v>
      </c>
      <c r="EJ104">
        <v>29584.400000000001</v>
      </c>
      <c r="EK104">
        <v>33316</v>
      </c>
      <c r="EL104">
        <v>35474.699999999997</v>
      </c>
      <c r="EM104">
        <v>39691.9</v>
      </c>
      <c r="EN104">
        <v>42284.5</v>
      </c>
      <c r="EO104">
        <v>1.6245000000000001</v>
      </c>
      <c r="EP104">
        <v>2.2270500000000002</v>
      </c>
      <c r="EQ104">
        <v>7.8417399999999998E-2</v>
      </c>
      <c r="ER104">
        <v>0</v>
      </c>
      <c r="ES104">
        <v>29.895700000000001</v>
      </c>
      <c r="ET104">
        <v>999.9</v>
      </c>
      <c r="EU104">
        <v>73.2</v>
      </c>
      <c r="EV104">
        <v>32.700000000000003</v>
      </c>
      <c r="EW104">
        <v>35.851199999999999</v>
      </c>
      <c r="EX104">
        <v>57.520800000000001</v>
      </c>
      <c r="EY104">
        <v>-3.8381400000000001</v>
      </c>
      <c r="EZ104">
        <v>2</v>
      </c>
      <c r="FA104">
        <v>0.31928600000000001</v>
      </c>
      <c r="FB104">
        <v>-0.32233400000000001</v>
      </c>
      <c r="FC104">
        <v>20.273599999999998</v>
      </c>
      <c r="FD104">
        <v>5.2204300000000003</v>
      </c>
      <c r="FE104">
        <v>12.004</v>
      </c>
      <c r="FF104">
        <v>4.9871999999999996</v>
      </c>
      <c r="FG104">
        <v>3.2845499999999999</v>
      </c>
      <c r="FH104">
        <v>9999</v>
      </c>
      <c r="FI104">
        <v>9999</v>
      </c>
      <c r="FJ104">
        <v>9999</v>
      </c>
      <c r="FK104">
        <v>999.9</v>
      </c>
      <c r="FL104">
        <v>1.86582</v>
      </c>
      <c r="FM104">
        <v>1.8621799999999999</v>
      </c>
      <c r="FN104">
        <v>1.8641700000000001</v>
      </c>
      <c r="FO104">
        <v>1.8603400000000001</v>
      </c>
      <c r="FP104">
        <v>1.8609599999999999</v>
      </c>
      <c r="FQ104">
        <v>1.86016</v>
      </c>
      <c r="FR104">
        <v>1.86188</v>
      </c>
      <c r="FS104">
        <v>1.8584700000000001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-5.6379999999999999</v>
      </c>
      <c r="GH104">
        <v>0.27879999999999999</v>
      </c>
      <c r="GI104">
        <v>-3.8812981962806838</v>
      </c>
      <c r="GJ104">
        <v>-3.9744887815693084E-3</v>
      </c>
      <c r="GK104">
        <v>1.847162108954052E-6</v>
      </c>
      <c r="GL104">
        <v>-4.4217609294687878E-10</v>
      </c>
      <c r="GM104">
        <v>-3.5710143375135749E-2</v>
      </c>
      <c r="GN104">
        <v>-2.5986294017825021E-3</v>
      </c>
      <c r="GO104">
        <v>9.7579789506272807E-4</v>
      </c>
      <c r="GP104">
        <v>-1.8446741173202889E-5</v>
      </c>
      <c r="GQ104">
        <v>6</v>
      </c>
      <c r="GR104">
        <v>2080</v>
      </c>
      <c r="GS104">
        <v>4</v>
      </c>
      <c r="GT104">
        <v>32</v>
      </c>
      <c r="GU104">
        <v>112.1</v>
      </c>
      <c r="GV104">
        <v>112.2</v>
      </c>
      <c r="GW104">
        <v>1.80298</v>
      </c>
      <c r="GX104">
        <v>2.5329600000000001</v>
      </c>
      <c r="GY104">
        <v>2.04834</v>
      </c>
      <c r="GZ104">
        <v>2.6135299999999999</v>
      </c>
      <c r="HA104">
        <v>2.1972700000000001</v>
      </c>
      <c r="HB104">
        <v>2.34375</v>
      </c>
      <c r="HC104">
        <v>37.795299999999997</v>
      </c>
      <c r="HD104">
        <v>14.5436</v>
      </c>
      <c r="HE104">
        <v>18</v>
      </c>
      <c r="HF104">
        <v>315.49099999999999</v>
      </c>
      <c r="HG104">
        <v>767.34799999999996</v>
      </c>
      <c r="HH104">
        <v>30.999600000000001</v>
      </c>
      <c r="HI104">
        <v>31.526900000000001</v>
      </c>
      <c r="HJ104">
        <v>30.000299999999999</v>
      </c>
      <c r="HK104">
        <v>31.4284</v>
      </c>
      <c r="HL104">
        <v>31.3904</v>
      </c>
      <c r="HM104">
        <v>36.148600000000002</v>
      </c>
      <c r="HN104">
        <v>7.1123000000000003</v>
      </c>
      <c r="HO104">
        <v>100</v>
      </c>
      <c r="HP104">
        <v>31</v>
      </c>
      <c r="HQ104">
        <v>598.44799999999998</v>
      </c>
      <c r="HR104">
        <v>33.047800000000002</v>
      </c>
      <c r="HS104">
        <v>99.083500000000001</v>
      </c>
      <c r="HT104">
        <v>98.055899999999994</v>
      </c>
    </row>
    <row r="105" spans="1:228" x14ac:dyDescent="0.2">
      <c r="A105">
        <v>90</v>
      </c>
      <c r="B105">
        <v>1675360179.5999999</v>
      </c>
      <c r="C105">
        <v>355.5</v>
      </c>
      <c r="D105" t="s">
        <v>538</v>
      </c>
      <c r="E105" t="s">
        <v>539</v>
      </c>
      <c r="F105">
        <v>4</v>
      </c>
      <c r="G105">
        <v>1675360177.5999999</v>
      </c>
      <c r="H105">
        <f t="shared" si="34"/>
        <v>6.7119312521910749E-4</v>
      </c>
      <c r="I105">
        <f t="shared" si="35"/>
        <v>0.67119312521910746</v>
      </c>
      <c r="J105">
        <f t="shared" si="36"/>
        <v>5.807854501267844</v>
      </c>
      <c r="K105">
        <f t="shared" si="37"/>
        <v>571.98157142857144</v>
      </c>
      <c r="L105">
        <f t="shared" si="38"/>
        <v>402.56141073727434</v>
      </c>
      <c r="M105">
        <f t="shared" si="39"/>
        <v>40.869229973680063</v>
      </c>
      <c r="N105">
        <f t="shared" si="40"/>
        <v>58.069267843155195</v>
      </c>
      <c r="O105">
        <f t="shared" si="41"/>
        <v>5.8517892354574462E-2</v>
      </c>
      <c r="P105">
        <f t="shared" si="42"/>
        <v>2.7786264477828109</v>
      </c>
      <c r="Q105">
        <f t="shared" si="43"/>
        <v>5.7841770973468348E-2</v>
      </c>
      <c r="R105">
        <f t="shared" si="44"/>
        <v>3.6211202676029036E-2</v>
      </c>
      <c r="S105">
        <f t="shared" si="45"/>
        <v>226.11343423396661</v>
      </c>
      <c r="T105">
        <f t="shared" si="46"/>
        <v>33.546497583854674</v>
      </c>
      <c r="U105">
        <f t="shared" si="47"/>
        <v>31.17172857142857</v>
      </c>
      <c r="V105">
        <f t="shared" si="48"/>
        <v>4.5557404938636825</v>
      </c>
      <c r="W105">
        <f t="shared" si="49"/>
        <v>70.363923624806134</v>
      </c>
      <c r="X105">
        <f t="shared" si="50"/>
        <v>3.4239709335245032</v>
      </c>
      <c r="Y105">
        <f t="shared" si="51"/>
        <v>4.8660886959370959</v>
      </c>
      <c r="Z105">
        <f t="shared" si="52"/>
        <v>1.1317695603391793</v>
      </c>
      <c r="AA105">
        <f t="shared" si="53"/>
        <v>-29.599616822162641</v>
      </c>
      <c r="AB105">
        <f t="shared" si="54"/>
        <v>174.10336141864281</v>
      </c>
      <c r="AC105">
        <f t="shared" si="55"/>
        <v>14.17532662674677</v>
      </c>
      <c r="AD105">
        <f t="shared" si="56"/>
        <v>384.79250545719356</v>
      </c>
      <c r="AE105">
        <f t="shared" si="57"/>
        <v>16.575821666795679</v>
      </c>
      <c r="AF105">
        <f t="shared" si="58"/>
        <v>0.66717819848941362</v>
      </c>
      <c r="AG105">
        <f t="shared" si="59"/>
        <v>5.807854501267844</v>
      </c>
      <c r="AH105">
        <v>606.60895921684789</v>
      </c>
      <c r="AI105">
        <v>594.53844242424236</v>
      </c>
      <c r="AJ105">
        <v>1.7338494678464329</v>
      </c>
      <c r="AK105">
        <v>61.262167210891882</v>
      </c>
      <c r="AL105">
        <f t="shared" si="60"/>
        <v>0.67119312521910746</v>
      </c>
      <c r="AM105">
        <v>33.129281221125567</v>
      </c>
      <c r="AN105">
        <v>33.727838787878767</v>
      </c>
      <c r="AO105">
        <v>1.745412482271503E-5</v>
      </c>
      <c r="AP105">
        <v>100.85</v>
      </c>
      <c r="AQ105">
        <v>323</v>
      </c>
      <c r="AR105">
        <v>50</v>
      </c>
      <c r="AS105">
        <f t="shared" si="61"/>
        <v>1</v>
      </c>
      <c r="AT105">
        <f t="shared" si="62"/>
        <v>0</v>
      </c>
      <c r="AU105">
        <f t="shared" si="63"/>
        <v>47745.644829164492</v>
      </c>
      <c r="AV105">
        <f t="shared" si="64"/>
        <v>1199.995714285714</v>
      </c>
      <c r="AW105">
        <f t="shared" si="65"/>
        <v>1025.9208135927286</v>
      </c>
      <c r="AX105">
        <f t="shared" si="66"/>
        <v>0.85493706467393349</v>
      </c>
      <c r="AY105">
        <f t="shared" si="67"/>
        <v>0.18842853482069183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1675360177.5999999</v>
      </c>
      <c r="BF105">
        <v>571.98157142857144</v>
      </c>
      <c r="BG105">
        <v>587.63457142857146</v>
      </c>
      <c r="BH105">
        <v>33.72607142857143</v>
      </c>
      <c r="BI105">
        <v>33.130985714285707</v>
      </c>
      <c r="BJ105">
        <v>577.62771428571432</v>
      </c>
      <c r="BK105">
        <v>33.447299999999998</v>
      </c>
      <c r="BL105">
        <v>650.00071428571425</v>
      </c>
      <c r="BM105">
        <v>101.42314285714281</v>
      </c>
      <c r="BN105">
        <v>9.9827014285714277E-2</v>
      </c>
      <c r="BO105">
        <v>32.333957142857138</v>
      </c>
      <c r="BP105">
        <v>31.17172857142857</v>
      </c>
      <c r="BQ105">
        <v>999.89999999999986</v>
      </c>
      <c r="BR105">
        <v>0</v>
      </c>
      <c r="BS105">
        <v>0</v>
      </c>
      <c r="BT105">
        <v>9034.908571428572</v>
      </c>
      <c r="BU105">
        <v>0</v>
      </c>
      <c r="BV105">
        <v>31.02534285714286</v>
      </c>
      <c r="BW105">
        <v>-15.652799999999999</v>
      </c>
      <c r="BX105">
        <v>591.94557142857138</v>
      </c>
      <c r="BY105">
        <v>607.77057142857132</v>
      </c>
      <c r="BZ105">
        <v>0.59508399999999995</v>
      </c>
      <c r="CA105">
        <v>587.63457142857146</v>
      </c>
      <c r="CB105">
        <v>33.130985714285707</v>
      </c>
      <c r="CC105">
        <v>3.4206057142857138</v>
      </c>
      <c r="CD105">
        <v>3.3602500000000011</v>
      </c>
      <c r="CE105">
        <v>26.230757142857151</v>
      </c>
      <c r="CF105">
        <v>25.9297</v>
      </c>
      <c r="CG105">
        <v>1199.995714285714</v>
      </c>
      <c r="CH105">
        <v>0.50001499999999999</v>
      </c>
      <c r="CI105">
        <v>0.49998500000000012</v>
      </c>
      <c r="CJ105">
        <v>0</v>
      </c>
      <c r="CK105">
        <v>983.59714285714279</v>
      </c>
      <c r="CL105">
        <v>4.9990899999999998</v>
      </c>
      <c r="CM105">
        <v>10699.95714285714</v>
      </c>
      <c r="CN105">
        <v>9557.8714285714268</v>
      </c>
      <c r="CO105">
        <v>41.375</v>
      </c>
      <c r="CP105">
        <v>43.053142857142859</v>
      </c>
      <c r="CQ105">
        <v>42.125</v>
      </c>
      <c r="CR105">
        <v>42.25</v>
      </c>
      <c r="CS105">
        <v>42.811999999999998</v>
      </c>
      <c r="CT105">
        <v>597.51571428571424</v>
      </c>
      <c r="CU105">
        <v>597.48000000000013</v>
      </c>
      <c r="CV105">
        <v>0</v>
      </c>
      <c r="CW105">
        <v>1675360197.7</v>
      </c>
      <c r="CX105">
        <v>0</v>
      </c>
      <c r="CY105">
        <v>1675353449.5</v>
      </c>
      <c r="CZ105" t="s">
        <v>356</v>
      </c>
      <c r="DA105">
        <v>1675353449.5</v>
      </c>
      <c r="DB105">
        <v>1675353444</v>
      </c>
      <c r="DC105">
        <v>1</v>
      </c>
      <c r="DD105">
        <v>8.2000000000000003E-2</v>
      </c>
      <c r="DE105">
        <v>2.5000000000000001E-2</v>
      </c>
      <c r="DF105">
        <v>-5.3170000000000002</v>
      </c>
      <c r="DG105">
        <v>0.30099999999999999</v>
      </c>
      <c r="DH105">
        <v>415</v>
      </c>
      <c r="DI105">
        <v>32</v>
      </c>
      <c r="DJ105">
        <v>0.41</v>
      </c>
      <c r="DK105">
        <v>0.21</v>
      </c>
      <c r="DL105">
        <v>-15.59017317073171</v>
      </c>
      <c r="DM105">
        <v>-0.76811080139371002</v>
      </c>
      <c r="DN105">
        <v>9.0170399730218759E-2</v>
      </c>
      <c r="DO105">
        <v>0</v>
      </c>
      <c r="DP105">
        <v>0.59712509756097554</v>
      </c>
      <c r="DQ105">
        <v>-7.19558885017432E-3</v>
      </c>
      <c r="DR105">
        <v>1.5199797785060249E-3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365</v>
      </c>
      <c r="EA105">
        <v>3.2982399999999998</v>
      </c>
      <c r="EB105">
        <v>2.6255600000000001</v>
      </c>
      <c r="EC105">
        <v>0.130241</v>
      </c>
      <c r="ED105">
        <v>0.13081300000000001</v>
      </c>
      <c r="EE105">
        <v>0.13914399999999999</v>
      </c>
      <c r="EF105">
        <v>0.13636599999999999</v>
      </c>
      <c r="EG105">
        <v>26292.1</v>
      </c>
      <c r="EH105">
        <v>26724.5</v>
      </c>
      <c r="EI105">
        <v>28118.2</v>
      </c>
      <c r="EJ105">
        <v>29584</v>
      </c>
      <c r="EK105">
        <v>33315.800000000003</v>
      </c>
      <c r="EL105">
        <v>35474.199999999997</v>
      </c>
      <c r="EM105">
        <v>39692</v>
      </c>
      <c r="EN105">
        <v>42284.2</v>
      </c>
      <c r="EO105">
        <v>1.62453</v>
      </c>
      <c r="EP105">
        <v>2.22695</v>
      </c>
      <c r="EQ105">
        <v>7.9348699999999994E-2</v>
      </c>
      <c r="ER105">
        <v>0</v>
      </c>
      <c r="ES105">
        <v>29.8855</v>
      </c>
      <c r="ET105">
        <v>999.9</v>
      </c>
      <c r="EU105">
        <v>73.2</v>
      </c>
      <c r="EV105">
        <v>32.700000000000003</v>
      </c>
      <c r="EW105">
        <v>35.855400000000003</v>
      </c>
      <c r="EX105">
        <v>56.7408</v>
      </c>
      <c r="EY105">
        <v>-3.8982399999999999</v>
      </c>
      <c r="EZ105">
        <v>2</v>
      </c>
      <c r="FA105">
        <v>0.319268</v>
      </c>
      <c r="FB105">
        <v>-0.32236700000000001</v>
      </c>
      <c r="FC105">
        <v>20.273700000000002</v>
      </c>
      <c r="FD105">
        <v>5.2202799999999998</v>
      </c>
      <c r="FE105">
        <v>12.004099999999999</v>
      </c>
      <c r="FF105">
        <v>4.9874000000000001</v>
      </c>
      <c r="FG105">
        <v>3.2845800000000001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1.8621799999999999</v>
      </c>
      <c r="FN105">
        <v>1.8641799999999999</v>
      </c>
      <c r="FO105">
        <v>1.86032</v>
      </c>
      <c r="FP105">
        <v>1.8609599999999999</v>
      </c>
      <c r="FQ105">
        <v>1.86015</v>
      </c>
      <c r="FR105">
        <v>1.86188</v>
      </c>
      <c r="FS105">
        <v>1.8585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-5.6539999999999999</v>
      </c>
      <c r="GH105">
        <v>0.27879999999999999</v>
      </c>
      <c r="GI105">
        <v>-3.8812981962806838</v>
      </c>
      <c r="GJ105">
        <v>-3.9744887815693084E-3</v>
      </c>
      <c r="GK105">
        <v>1.847162108954052E-6</v>
      </c>
      <c r="GL105">
        <v>-4.4217609294687878E-10</v>
      </c>
      <c r="GM105">
        <v>-3.5710143375135749E-2</v>
      </c>
      <c r="GN105">
        <v>-2.5986294017825021E-3</v>
      </c>
      <c r="GO105">
        <v>9.7579789506272807E-4</v>
      </c>
      <c r="GP105">
        <v>-1.8446741173202889E-5</v>
      </c>
      <c r="GQ105">
        <v>6</v>
      </c>
      <c r="GR105">
        <v>2080</v>
      </c>
      <c r="GS105">
        <v>4</v>
      </c>
      <c r="GT105">
        <v>32</v>
      </c>
      <c r="GU105">
        <v>112.2</v>
      </c>
      <c r="GV105">
        <v>112.3</v>
      </c>
      <c r="GW105">
        <v>1.8200700000000001</v>
      </c>
      <c r="GX105">
        <v>2.5329600000000001</v>
      </c>
      <c r="GY105">
        <v>2.04834</v>
      </c>
      <c r="GZ105">
        <v>2.6122999999999998</v>
      </c>
      <c r="HA105">
        <v>2.1972700000000001</v>
      </c>
      <c r="HB105">
        <v>2.36816</v>
      </c>
      <c r="HC105">
        <v>37.795299999999997</v>
      </c>
      <c r="HD105">
        <v>14.534800000000001</v>
      </c>
      <c r="HE105">
        <v>18</v>
      </c>
      <c r="HF105">
        <v>315.50299999999999</v>
      </c>
      <c r="HG105">
        <v>767.25099999999998</v>
      </c>
      <c r="HH105">
        <v>30.9999</v>
      </c>
      <c r="HI105">
        <v>31.528600000000001</v>
      </c>
      <c r="HJ105">
        <v>30.0002</v>
      </c>
      <c r="HK105">
        <v>31.428799999999999</v>
      </c>
      <c r="HL105">
        <v>31.390499999999999</v>
      </c>
      <c r="HM105">
        <v>36.484400000000001</v>
      </c>
      <c r="HN105">
        <v>7.1123000000000003</v>
      </c>
      <c r="HO105">
        <v>100</v>
      </c>
      <c r="HP105">
        <v>31</v>
      </c>
      <c r="HQ105">
        <v>605.173</v>
      </c>
      <c r="HR105">
        <v>33.0456</v>
      </c>
      <c r="HS105">
        <v>99.083600000000004</v>
      </c>
      <c r="HT105">
        <v>98.055099999999996</v>
      </c>
    </row>
    <row r="106" spans="1:228" x14ac:dyDescent="0.2">
      <c r="A106">
        <v>91</v>
      </c>
      <c r="B106">
        <v>1675360183.5999999</v>
      </c>
      <c r="C106">
        <v>359.5</v>
      </c>
      <c r="D106" t="s">
        <v>540</v>
      </c>
      <c r="E106" t="s">
        <v>541</v>
      </c>
      <c r="F106">
        <v>4</v>
      </c>
      <c r="G106">
        <v>1675360181.2874999</v>
      </c>
      <c r="H106">
        <f t="shared" si="34"/>
        <v>6.6909141129676099E-4</v>
      </c>
      <c r="I106">
        <f t="shared" si="35"/>
        <v>0.66909141129676097</v>
      </c>
      <c r="J106">
        <f t="shared" si="36"/>
        <v>5.948793907502715</v>
      </c>
      <c r="K106">
        <f t="shared" si="37"/>
        <v>578.11787500000003</v>
      </c>
      <c r="L106">
        <f t="shared" si="38"/>
        <v>404.17646433502756</v>
      </c>
      <c r="M106">
        <f t="shared" si="39"/>
        <v>41.032782045566577</v>
      </c>
      <c r="N106">
        <f t="shared" si="40"/>
        <v>58.691652915885236</v>
      </c>
      <c r="O106">
        <f t="shared" si="41"/>
        <v>5.8319428891001522E-2</v>
      </c>
      <c r="P106">
        <f t="shared" si="42"/>
        <v>2.7759178692380519</v>
      </c>
      <c r="Q106">
        <f t="shared" si="43"/>
        <v>5.7647210345834969E-2</v>
      </c>
      <c r="R106">
        <f t="shared" si="44"/>
        <v>3.6089256930891836E-2</v>
      </c>
      <c r="S106">
        <f t="shared" si="45"/>
        <v>226.11380923417451</v>
      </c>
      <c r="T106">
        <f t="shared" si="46"/>
        <v>33.54760916726643</v>
      </c>
      <c r="U106">
        <f t="shared" si="47"/>
        <v>31.173937500000001</v>
      </c>
      <c r="V106">
        <f t="shared" si="48"/>
        <v>4.5563135864879953</v>
      </c>
      <c r="W106">
        <f t="shared" si="49"/>
        <v>70.372843068432019</v>
      </c>
      <c r="X106">
        <f t="shared" si="50"/>
        <v>3.424297239525703</v>
      </c>
      <c r="Y106">
        <f t="shared" si="51"/>
        <v>4.8659356226319357</v>
      </c>
      <c r="Z106">
        <f t="shared" si="52"/>
        <v>1.1320163469622924</v>
      </c>
      <c r="AA106">
        <f t="shared" si="53"/>
        <v>-29.50693123818716</v>
      </c>
      <c r="AB106">
        <f t="shared" si="54"/>
        <v>173.51968991773981</v>
      </c>
      <c r="AC106">
        <f t="shared" si="55"/>
        <v>14.141704475095557</v>
      </c>
      <c r="AD106">
        <f t="shared" si="56"/>
        <v>384.26827238882277</v>
      </c>
      <c r="AE106">
        <f t="shared" si="57"/>
        <v>16.609730972241412</v>
      </c>
      <c r="AF106">
        <f t="shared" si="58"/>
        <v>0.67253221111465067</v>
      </c>
      <c r="AG106">
        <f t="shared" si="59"/>
        <v>5.948793907502715</v>
      </c>
      <c r="AH106">
        <v>613.50192747736082</v>
      </c>
      <c r="AI106">
        <v>601.39406060606052</v>
      </c>
      <c r="AJ106">
        <v>1.7081577971622619</v>
      </c>
      <c r="AK106">
        <v>61.262167210891882</v>
      </c>
      <c r="AL106">
        <f t="shared" si="60"/>
        <v>0.66909141129676097</v>
      </c>
      <c r="AM106">
        <v>33.13447462164504</v>
      </c>
      <c r="AN106">
        <v>33.731119393939387</v>
      </c>
      <c r="AO106">
        <v>1.9840760546530569E-5</v>
      </c>
      <c r="AP106">
        <v>100.85</v>
      </c>
      <c r="AQ106">
        <v>324</v>
      </c>
      <c r="AR106">
        <v>50</v>
      </c>
      <c r="AS106">
        <f t="shared" si="61"/>
        <v>1</v>
      </c>
      <c r="AT106">
        <f t="shared" si="62"/>
        <v>0</v>
      </c>
      <c r="AU106">
        <f t="shared" si="63"/>
        <v>47670.854786858901</v>
      </c>
      <c r="AV106">
        <f t="shared" si="64"/>
        <v>1199.9962499999999</v>
      </c>
      <c r="AW106">
        <f t="shared" si="65"/>
        <v>1025.9214135928364</v>
      </c>
      <c r="AX106">
        <f t="shared" si="66"/>
        <v>0.8549371830060607</v>
      </c>
      <c r="AY106">
        <f t="shared" si="67"/>
        <v>0.1884287632016971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1675360181.2874999</v>
      </c>
      <c r="BF106">
        <v>578.11787500000003</v>
      </c>
      <c r="BG106">
        <v>593.80825000000004</v>
      </c>
      <c r="BH106">
        <v>33.729624999999999</v>
      </c>
      <c r="BI106">
        <v>33.129787499999999</v>
      </c>
      <c r="BJ106">
        <v>583.77774999999997</v>
      </c>
      <c r="BK106">
        <v>33.450862499999999</v>
      </c>
      <c r="BL106">
        <v>650.02399999999989</v>
      </c>
      <c r="BM106">
        <v>101.421875</v>
      </c>
      <c r="BN106">
        <v>0.100073125</v>
      </c>
      <c r="BO106">
        <v>32.333399999999997</v>
      </c>
      <c r="BP106">
        <v>31.173937500000001</v>
      </c>
      <c r="BQ106">
        <v>999.9</v>
      </c>
      <c r="BR106">
        <v>0</v>
      </c>
      <c r="BS106">
        <v>0</v>
      </c>
      <c r="BT106">
        <v>9020.625</v>
      </c>
      <c r="BU106">
        <v>0</v>
      </c>
      <c r="BV106">
        <v>32.091675000000002</v>
      </c>
      <c r="BW106">
        <v>-15.690524999999999</v>
      </c>
      <c r="BX106">
        <v>598.29825000000005</v>
      </c>
      <c r="BY106">
        <v>614.15524999999991</v>
      </c>
      <c r="BZ106">
        <v>0.59982325000000003</v>
      </c>
      <c r="CA106">
        <v>593.80825000000004</v>
      </c>
      <c r="CB106">
        <v>33.129787499999999</v>
      </c>
      <c r="CC106">
        <v>3.4209187499999998</v>
      </c>
      <c r="CD106">
        <v>3.3600850000000002</v>
      </c>
      <c r="CE106">
        <v>26.232299999999999</v>
      </c>
      <c r="CF106">
        <v>25.928862500000001</v>
      </c>
      <c r="CG106">
        <v>1199.9962499999999</v>
      </c>
      <c r="CH106">
        <v>0.50001150000000005</v>
      </c>
      <c r="CI106">
        <v>0.4999885</v>
      </c>
      <c r="CJ106">
        <v>0</v>
      </c>
      <c r="CK106">
        <v>983.32899999999995</v>
      </c>
      <c r="CL106">
        <v>4.9990899999999998</v>
      </c>
      <c r="CM106">
        <v>10696.45</v>
      </c>
      <c r="CN106">
        <v>9557.8687499999996</v>
      </c>
      <c r="CO106">
        <v>41.390500000000003</v>
      </c>
      <c r="CP106">
        <v>43.054250000000003</v>
      </c>
      <c r="CQ106">
        <v>42.125</v>
      </c>
      <c r="CR106">
        <v>42.25</v>
      </c>
      <c r="CS106">
        <v>42.811999999999998</v>
      </c>
      <c r="CT106">
        <v>597.51125000000002</v>
      </c>
      <c r="CU106">
        <v>597.48500000000001</v>
      </c>
      <c r="CV106">
        <v>0</v>
      </c>
      <c r="CW106">
        <v>1675360201.9000001</v>
      </c>
      <c r="CX106">
        <v>0</v>
      </c>
      <c r="CY106">
        <v>1675353449.5</v>
      </c>
      <c r="CZ106" t="s">
        <v>356</v>
      </c>
      <c r="DA106">
        <v>1675353449.5</v>
      </c>
      <c r="DB106">
        <v>1675353444</v>
      </c>
      <c r="DC106">
        <v>1</v>
      </c>
      <c r="DD106">
        <v>8.2000000000000003E-2</v>
      </c>
      <c r="DE106">
        <v>2.5000000000000001E-2</v>
      </c>
      <c r="DF106">
        <v>-5.3170000000000002</v>
      </c>
      <c r="DG106">
        <v>0.30099999999999999</v>
      </c>
      <c r="DH106">
        <v>415</v>
      </c>
      <c r="DI106">
        <v>32</v>
      </c>
      <c r="DJ106">
        <v>0.41</v>
      </c>
      <c r="DK106">
        <v>0.21</v>
      </c>
      <c r="DL106">
        <v>-15.632635000000001</v>
      </c>
      <c r="DM106">
        <v>-0.34998799249530382</v>
      </c>
      <c r="DN106">
        <v>5.3786366999454417E-2</v>
      </c>
      <c r="DO106">
        <v>0</v>
      </c>
      <c r="DP106">
        <v>0.59681062499999993</v>
      </c>
      <c r="DQ106">
        <v>-4.6671557223276379E-3</v>
      </c>
      <c r="DR106">
        <v>1.6418764826791889E-3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365</v>
      </c>
      <c r="EA106">
        <v>3.2984200000000001</v>
      </c>
      <c r="EB106">
        <v>2.6252499999999999</v>
      </c>
      <c r="EC106">
        <v>0.13128699999999999</v>
      </c>
      <c r="ED106">
        <v>0.13187099999999999</v>
      </c>
      <c r="EE106">
        <v>0.139151</v>
      </c>
      <c r="EF106">
        <v>0.13631299999999999</v>
      </c>
      <c r="EG106">
        <v>26260.6</v>
      </c>
      <c r="EH106">
        <v>26692.2</v>
      </c>
      <c r="EI106">
        <v>28118.400000000001</v>
      </c>
      <c r="EJ106">
        <v>29584.400000000001</v>
      </c>
      <c r="EK106">
        <v>33315.9</v>
      </c>
      <c r="EL106">
        <v>35477</v>
      </c>
      <c r="EM106">
        <v>39692.400000000001</v>
      </c>
      <c r="EN106">
        <v>42284.800000000003</v>
      </c>
      <c r="EO106">
        <v>1.62425</v>
      </c>
      <c r="EP106">
        <v>2.2267299999999999</v>
      </c>
      <c r="EQ106">
        <v>7.9475299999999999E-2</v>
      </c>
      <c r="ER106">
        <v>0</v>
      </c>
      <c r="ES106">
        <v>29.877600000000001</v>
      </c>
      <c r="ET106">
        <v>999.9</v>
      </c>
      <c r="EU106">
        <v>73.2</v>
      </c>
      <c r="EV106">
        <v>32.700000000000003</v>
      </c>
      <c r="EW106">
        <v>35.853000000000002</v>
      </c>
      <c r="EX106">
        <v>56.980800000000002</v>
      </c>
      <c r="EY106">
        <v>-3.9743599999999999</v>
      </c>
      <c r="EZ106">
        <v>2</v>
      </c>
      <c r="FA106">
        <v>0.31942599999999999</v>
      </c>
      <c r="FB106">
        <v>-0.32250800000000002</v>
      </c>
      <c r="FC106">
        <v>20.273700000000002</v>
      </c>
      <c r="FD106">
        <v>5.2208800000000002</v>
      </c>
      <c r="FE106">
        <v>12.004099999999999</v>
      </c>
      <c r="FF106">
        <v>4.9867499999999998</v>
      </c>
      <c r="FG106">
        <v>3.2845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1.8621799999999999</v>
      </c>
      <c r="FN106">
        <v>1.8641799999999999</v>
      </c>
      <c r="FO106">
        <v>1.8603099999999999</v>
      </c>
      <c r="FP106">
        <v>1.8609599999999999</v>
      </c>
      <c r="FQ106">
        <v>1.8601399999999999</v>
      </c>
      <c r="FR106">
        <v>1.86188</v>
      </c>
      <c r="FS106">
        <v>1.8585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-5.6689999999999996</v>
      </c>
      <c r="GH106">
        <v>0.2787</v>
      </c>
      <c r="GI106">
        <v>-3.8812981962806838</v>
      </c>
      <c r="GJ106">
        <v>-3.9744887815693084E-3</v>
      </c>
      <c r="GK106">
        <v>1.847162108954052E-6</v>
      </c>
      <c r="GL106">
        <v>-4.4217609294687878E-10</v>
      </c>
      <c r="GM106">
        <v>-3.5710143375135749E-2</v>
      </c>
      <c r="GN106">
        <v>-2.5986294017825021E-3</v>
      </c>
      <c r="GO106">
        <v>9.7579789506272807E-4</v>
      </c>
      <c r="GP106">
        <v>-1.8446741173202889E-5</v>
      </c>
      <c r="GQ106">
        <v>6</v>
      </c>
      <c r="GR106">
        <v>2080</v>
      </c>
      <c r="GS106">
        <v>4</v>
      </c>
      <c r="GT106">
        <v>32</v>
      </c>
      <c r="GU106">
        <v>112.2</v>
      </c>
      <c r="GV106">
        <v>112.3</v>
      </c>
      <c r="GW106">
        <v>1.8371599999999999</v>
      </c>
      <c r="GX106">
        <v>2.5354000000000001</v>
      </c>
      <c r="GY106">
        <v>2.04834</v>
      </c>
      <c r="GZ106">
        <v>2.6122999999999998</v>
      </c>
      <c r="HA106">
        <v>2.1972700000000001</v>
      </c>
      <c r="HB106">
        <v>2.36206</v>
      </c>
      <c r="HC106">
        <v>37.795299999999997</v>
      </c>
      <c r="HD106">
        <v>14.534800000000001</v>
      </c>
      <c r="HE106">
        <v>18</v>
      </c>
      <c r="HF106">
        <v>315.39100000000002</v>
      </c>
      <c r="HG106">
        <v>767.06600000000003</v>
      </c>
      <c r="HH106">
        <v>30.9999</v>
      </c>
      <c r="HI106">
        <v>31.529699999999998</v>
      </c>
      <c r="HJ106">
        <v>30.0002</v>
      </c>
      <c r="HK106">
        <v>31.431100000000001</v>
      </c>
      <c r="HL106">
        <v>31.3931</v>
      </c>
      <c r="HM106">
        <v>36.822400000000002</v>
      </c>
      <c r="HN106">
        <v>7.4034300000000002</v>
      </c>
      <c r="HO106">
        <v>100</v>
      </c>
      <c r="HP106">
        <v>31</v>
      </c>
      <c r="HQ106">
        <v>611.976</v>
      </c>
      <c r="HR106">
        <v>33.040500000000002</v>
      </c>
      <c r="HS106">
        <v>99.084400000000002</v>
      </c>
      <c r="HT106">
        <v>98.056299999999993</v>
      </c>
    </row>
    <row r="107" spans="1:228" x14ac:dyDescent="0.2">
      <c r="A107">
        <v>92</v>
      </c>
      <c r="B107">
        <v>1675360187.5999999</v>
      </c>
      <c r="C107">
        <v>363.5</v>
      </c>
      <c r="D107" t="s">
        <v>542</v>
      </c>
      <c r="E107" t="s">
        <v>543</v>
      </c>
      <c r="F107">
        <v>4</v>
      </c>
      <c r="G107">
        <v>1675360185.5999999</v>
      </c>
      <c r="H107">
        <f t="shared" si="34"/>
        <v>6.9366892710782675E-4</v>
      </c>
      <c r="I107">
        <f t="shared" si="35"/>
        <v>0.69366892710782679</v>
      </c>
      <c r="J107">
        <f t="shared" si="36"/>
        <v>5.8504695488907501</v>
      </c>
      <c r="K107">
        <f t="shared" si="37"/>
        <v>585.28128571428567</v>
      </c>
      <c r="L107">
        <f t="shared" si="38"/>
        <v>419.81965432187445</v>
      </c>
      <c r="M107">
        <f t="shared" si="39"/>
        <v>42.620945249920702</v>
      </c>
      <c r="N107">
        <f t="shared" si="40"/>
        <v>59.418946629655224</v>
      </c>
      <c r="O107">
        <f t="shared" si="41"/>
        <v>6.0568271366487618E-2</v>
      </c>
      <c r="P107">
        <f t="shared" si="42"/>
        <v>2.7666114056093054</v>
      </c>
      <c r="Q107">
        <f t="shared" si="43"/>
        <v>5.9841151926514478E-2</v>
      </c>
      <c r="R107">
        <f t="shared" si="44"/>
        <v>3.746532136833533E-2</v>
      </c>
      <c r="S107">
        <f t="shared" si="45"/>
        <v>226.11330909142288</v>
      </c>
      <c r="T107">
        <f t="shared" si="46"/>
        <v>33.546478166578751</v>
      </c>
      <c r="U107">
        <f t="shared" si="47"/>
        <v>31.168585714285712</v>
      </c>
      <c r="V107">
        <f t="shared" si="48"/>
        <v>4.554925207553385</v>
      </c>
      <c r="W107">
        <f t="shared" si="49"/>
        <v>70.366625441772172</v>
      </c>
      <c r="X107">
        <f t="shared" si="50"/>
        <v>3.4243454608031474</v>
      </c>
      <c r="Y107">
        <f t="shared" si="51"/>
        <v>4.8664341075113322</v>
      </c>
      <c r="Z107">
        <f t="shared" si="52"/>
        <v>1.1305797467502376</v>
      </c>
      <c r="AA107">
        <f t="shared" si="53"/>
        <v>-30.59079968545516</v>
      </c>
      <c r="AB107">
        <f t="shared" si="54"/>
        <v>174.00679774225472</v>
      </c>
      <c r="AC107">
        <f t="shared" si="55"/>
        <v>14.228860332524365</v>
      </c>
      <c r="AD107">
        <f t="shared" si="56"/>
        <v>383.75816748074681</v>
      </c>
      <c r="AE107">
        <f t="shared" si="57"/>
        <v>16.733300330710417</v>
      </c>
      <c r="AF107">
        <f t="shared" si="58"/>
        <v>0.71023458928476346</v>
      </c>
      <c r="AG107">
        <f t="shared" si="59"/>
        <v>5.8504695488907501</v>
      </c>
      <c r="AH107">
        <v>620.47771463341633</v>
      </c>
      <c r="AI107">
        <v>608.33751515151471</v>
      </c>
      <c r="AJ107">
        <v>1.7418582938275851</v>
      </c>
      <c r="AK107">
        <v>61.262167210891882</v>
      </c>
      <c r="AL107">
        <f t="shared" si="60"/>
        <v>0.69366892710782679</v>
      </c>
      <c r="AM107">
        <v>33.107767983376633</v>
      </c>
      <c r="AN107">
        <v>33.726351515151499</v>
      </c>
      <c r="AO107">
        <v>1.40673217786211E-5</v>
      </c>
      <c r="AP107">
        <v>100.85</v>
      </c>
      <c r="AQ107">
        <v>323</v>
      </c>
      <c r="AR107">
        <v>50</v>
      </c>
      <c r="AS107">
        <f t="shared" si="61"/>
        <v>1</v>
      </c>
      <c r="AT107">
        <f t="shared" si="62"/>
        <v>0</v>
      </c>
      <c r="AU107">
        <f t="shared" si="63"/>
        <v>47413.626884945304</v>
      </c>
      <c r="AV107">
        <f t="shared" si="64"/>
        <v>1199.992857142857</v>
      </c>
      <c r="AW107">
        <f t="shared" si="65"/>
        <v>1025.9185850214626</v>
      </c>
      <c r="AX107">
        <f t="shared" si="66"/>
        <v>0.85493724309671348</v>
      </c>
      <c r="AY107">
        <f t="shared" si="67"/>
        <v>0.18842887917665704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1675360185.5999999</v>
      </c>
      <c r="BF107">
        <v>585.28128571428567</v>
      </c>
      <c r="BG107">
        <v>601.11</v>
      </c>
      <c r="BH107">
        <v>33.730071428571428</v>
      </c>
      <c r="BI107">
        <v>33.096628571428568</v>
      </c>
      <c r="BJ107">
        <v>590.95757142857133</v>
      </c>
      <c r="BK107">
        <v>33.45128571428571</v>
      </c>
      <c r="BL107">
        <v>650.04600000000005</v>
      </c>
      <c r="BM107">
        <v>101.422</v>
      </c>
      <c r="BN107">
        <v>0.1000340714285714</v>
      </c>
      <c r="BO107">
        <v>32.335214285714287</v>
      </c>
      <c r="BP107">
        <v>31.168585714285712</v>
      </c>
      <c r="BQ107">
        <v>999.89999999999986</v>
      </c>
      <c r="BR107">
        <v>0</v>
      </c>
      <c r="BS107">
        <v>0</v>
      </c>
      <c r="BT107">
        <v>8971.2514285714278</v>
      </c>
      <c r="BU107">
        <v>0</v>
      </c>
      <c r="BV107">
        <v>33.546114285714289</v>
      </c>
      <c r="BW107">
        <v>-15.82872857142857</v>
      </c>
      <c r="BX107">
        <v>605.71214285714291</v>
      </c>
      <c r="BY107">
        <v>621.68585714285723</v>
      </c>
      <c r="BZ107">
        <v>0.63341928571428574</v>
      </c>
      <c r="CA107">
        <v>601.11</v>
      </c>
      <c r="CB107">
        <v>33.096628571428568</v>
      </c>
      <c r="CC107">
        <v>3.4209700000000001</v>
      </c>
      <c r="CD107">
        <v>3.3567242857142858</v>
      </c>
      <c r="CE107">
        <v>26.23254285714285</v>
      </c>
      <c r="CF107">
        <v>25.911985714285709</v>
      </c>
      <c r="CG107">
        <v>1199.992857142857</v>
      </c>
      <c r="CH107">
        <v>0.50000900000000004</v>
      </c>
      <c r="CI107">
        <v>0.49999100000000002</v>
      </c>
      <c r="CJ107">
        <v>0</v>
      </c>
      <c r="CK107">
        <v>982.93028571428579</v>
      </c>
      <c r="CL107">
        <v>4.9990899999999998</v>
      </c>
      <c r="CM107">
        <v>10692.51428571428</v>
      </c>
      <c r="CN107">
        <v>9557.8257142857146</v>
      </c>
      <c r="CO107">
        <v>41.392714285714291</v>
      </c>
      <c r="CP107">
        <v>43.061999999999998</v>
      </c>
      <c r="CQ107">
        <v>42.125</v>
      </c>
      <c r="CR107">
        <v>42.25</v>
      </c>
      <c r="CS107">
        <v>42.811999999999998</v>
      </c>
      <c r="CT107">
        <v>597.50714285714287</v>
      </c>
      <c r="CU107">
        <v>597.48571428571438</v>
      </c>
      <c r="CV107">
        <v>0</v>
      </c>
      <c r="CW107">
        <v>1675360206.0999999</v>
      </c>
      <c r="CX107">
        <v>0</v>
      </c>
      <c r="CY107">
        <v>1675353449.5</v>
      </c>
      <c r="CZ107" t="s">
        <v>356</v>
      </c>
      <c r="DA107">
        <v>1675353449.5</v>
      </c>
      <c r="DB107">
        <v>1675353444</v>
      </c>
      <c r="DC107">
        <v>1</v>
      </c>
      <c r="DD107">
        <v>8.2000000000000003E-2</v>
      </c>
      <c r="DE107">
        <v>2.5000000000000001E-2</v>
      </c>
      <c r="DF107">
        <v>-5.3170000000000002</v>
      </c>
      <c r="DG107">
        <v>0.30099999999999999</v>
      </c>
      <c r="DH107">
        <v>415</v>
      </c>
      <c r="DI107">
        <v>32</v>
      </c>
      <c r="DJ107">
        <v>0.41</v>
      </c>
      <c r="DK107">
        <v>0.21</v>
      </c>
      <c r="DL107">
        <v>-15.68176585365854</v>
      </c>
      <c r="DM107">
        <v>-0.60855888501742805</v>
      </c>
      <c r="DN107">
        <v>7.6603568055968713E-2</v>
      </c>
      <c r="DO107">
        <v>0</v>
      </c>
      <c r="DP107">
        <v>0.60322041463414633</v>
      </c>
      <c r="DQ107">
        <v>8.9011275261324116E-2</v>
      </c>
      <c r="DR107">
        <v>1.3228447977795779E-2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365</v>
      </c>
      <c r="EA107">
        <v>3.2981400000000001</v>
      </c>
      <c r="EB107">
        <v>2.6251199999999999</v>
      </c>
      <c r="EC107">
        <v>0.13235</v>
      </c>
      <c r="ED107">
        <v>0.13292100000000001</v>
      </c>
      <c r="EE107">
        <v>0.13913300000000001</v>
      </c>
      <c r="EF107">
        <v>0.13624600000000001</v>
      </c>
      <c r="EG107">
        <v>26228.5</v>
      </c>
      <c r="EH107">
        <v>26659.8</v>
      </c>
      <c r="EI107">
        <v>28118.5</v>
      </c>
      <c r="EJ107">
        <v>29584.3</v>
      </c>
      <c r="EK107">
        <v>33316.400000000001</v>
      </c>
      <c r="EL107">
        <v>35479.5</v>
      </c>
      <c r="EM107">
        <v>39692.1</v>
      </c>
      <c r="EN107">
        <v>42284.5</v>
      </c>
      <c r="EO107">
        <v>1.6263300000000001</v>
      </c>
      <c r="EP107">
        <v>2.2269299999999999</v>
      </c>
      <c r="EQ107">
        <v>8.0540799999999996E-2</v>
      </c>
      <c r="ER107">
        <v>0</v>
      </c>
      <c r="ES107">
        <v>29.8673</v>
      </c>
      <c r="ET107">
        <v>999.9</v>
      </c>
      <c r="EU107">
        <v>73.2</v>
      </c>
      <c r="EV107">
        <v>32.700000000000003</v>
      </c>
      <c r="EW107">
        <v>35.852699999999999</v>
      </c>
      <c r="EX107">
        <v>56.950800000000001</v>
      </c>
      <c r="EY107">
        <v>-3.9342999999999999</v>
      </c>
      <c r="EZ107">
        <v>2</v>
      </c>
      <c r="FA107">
        <v>0.31925300000000001</v>
      </c>
      <c r="FB107">
        <v>-0.32264199999999998</v>
      </c>
      <c r="FC107">
        <v>20.273800000000001</v>
      </c>
      <c r="FD107">
        <v>5.2207299999999996</v>
      </c>
      <c r="FE107">
        <v>12.0044</v>
      </c>
      <c r="FF107">
        <v>4.9870999999999999</v>
      </c>
      <c r="FG107">
        <v>3.28443</v>
      </c>
      <c r="FH107">
        <v>9999</v>
      </c>
      <c r="FI107">
        <v>9999</v>
      </c>
      <c r="FJ107">
        <v>9999</v>
      </c>
      <c r="FK107">
        <v>999.9</v>
      </c>
      <c r="FL107">
        <v>1.8658300000000001</v>
      </c>
      <c r="FM107">
        <v>1.8621799999999999</v>
      </c>
      <c r="FN107">
        <v>1.8641700000000001</v>
      </c>
      <c r="FO107">
        <v>1.86033</v>
      </c>
      <c r="FP107">
        <v>1.8609599999999999</v>
      </c>
      <c r="FQ107">
        <v>1.86016</v>
      </c>
      <c r="FR107">
        <v>1.8618699999999999</v>
      </c>
      <c r="FS107">
        <v>1.85846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-5.6840000000000002</v>
      </c>
      <c r="GH107">
        <v>0.27879999999999999</v>
      </c>
      <c r="GI107">
        <v>-3.8812981962806838</v>
      </c>
      <c r="GJ107">
        <v>-3.9744887815693084E-3</v>
      </c>
      <c r="GK107">
        <v>1.847162108954052E-6</v>
      </c>
      <c r="GL107">
        <v>-4.4217609294687878E-10</v>
      </c>
      <c r="GM107">
        <v>-3.5710143375135749E-2</v>
      </c>
      <c r="GN107">
        <v>-2.5986294017825021E-3</v>
      </c>
      <c r="GO107">
        <v>9.7579789506272807E-4</v>
      </c>
      <c r="GP107">
        <v>-1.8446741173202889E-5</v>
      </c>
      <c r="GQ107">
        <v>6</v>
      </c>
      <c r="GR107">
        <v>2080</v>
      </c>
      <c r="GS107">
        <v>4</v>
      </c>
      <c r="GT107">
        <v>32</v>
      </c>
      <c r="GU107">
        <v>112.3</v>
      </c>
      <c r="GV107">
        <v>112.4</v>
      </c>
      <c r="GW107">
        <v>1.85425</v>
      </c>
      <c r="GX107">
        <v>2.5390600000000001</v>
      </c>
      <c r="GY107">
        <v>2.04834</v>
      </c>
      <c r="GZ107">
        <v>2.6122999999999998</v>
      </c>
      <c r="HA107">
        <v>2.1972700000000001</v>
      </c>
      <c r="HB107">
        <v>2.3339799999999999</v>
      </c>
      <c r="HC107">
        <v>37.795299999999997</v>
      </c>
      <c r="HD107">
        <v>14.5261</v>
      </c>
      <c r="HE107">
        <v>18</v>
      </c>
      <c r="HF107">
        <v>316.32900000000001</v>
      </c>
      <c r="HG107">
        <v>767.26099999999997</v>
      </c>
      <c r="HH107">
        <v>31</v>
      </c>
      <c r="HI107">
        <v>31.529699999999998</v>
      </c>
      <c r="HJ107">
        <v>30.0001</v>
      </c>
      <c r="HK107">
        <v>31.4315</v>
      </c>
      <c r="HL107">
        <v>31.3931</v>
      </c>
      <c r="HM107">
        <v>37.155900000000003</v>
      </c>
      <c r="HN107">
        <v>7.4034300000000002</v>
      </c>
      <c r="HO107">
        <v>100</v>
      </c>
      <c r="HP107">
        <v>31</v>
      </c>
      <c r="HQ107">
        <v>618.65499999999997</v>
      </c>
      <c r="HR107">
        <v>33.0441</v>
      </c>
      <c r="HS107">
        <v>99.084100000000007</v>
      </c>
      <c r="HT107">
        <v>98.055800000000005</v>
      </c>
    </row>
    <row r="108" spans="1:228" x14ac:dyDescent="0.2">
      <c r="A108">
        <v>93</v>
      </c>
      <c r="B108">
        <v>1675360191.5999999</v>
      </c>
      <c r="C108">
        <v>367.5</v>
      </c>
      <c r="D108" t="s">
        <v>544</v>
      </c>
      <c r="E108" t="s">
        <v>545</v>
      </c>
      <c r="F108">
        <v>4</v>
      </c>
      <c r="G108">
        <v>1675360189.2874999</v>
      </c>
      <c r="H108">
        <f t="shared" si="34"/>
        <v>6.9702150814136257E-4</v>
      </c>
      <c r="I108">
        <f t="shared" si="35"/>
        <v>0.69702150814136254</v>
      </c>
      <c r="J108">
        <f t="shared" si="36"/>
        <v>6.2250184243664366</v>
      </c>
      <c r="K108">
        <f t="shared" si="37"/>
        <v>591.46174999999994</v>
      </c>
      <c r="L108">
        <f t="shared" si="38"/>
        <v>416.15688922029864</v>
      </c>
      <c r="M108">
        <f t="shared" si="39"/>
        <v>42.249201495736784</v>
      </c>
      <c r="N108">
        <f t="shared" si="40"/>
        <v>60.046552874781135</v>
      </c>
      <c r="O108">
        <f t="shared" si="41"/>
        <v>6.064465950842763E-2</v>
      </c>
      <c r="P108">
        <f t="shared" si="42"/>
        <v>2.7720708308284228</v>
      </c>
      <c r="Q108">
        <f t="shared" si="43"/>
        <v>5.9917133775788799E-2</v>
      </c>
      <c r="R108">
        <f t="shared" si="44"/>
        <v>3.7512846631222674E-2</v>
      </c>
      <c r="S108">
        <f t="shared" si="45"/>
        <v>226.11516860931232</v>
      </c>
      <c r="T108">
        <f t="shared" si="46"/>
        <v>33.5455421046316</v>
      </c>
      <c r="U108">
        <f t="shared" si="47"/>
        <v>31.1795875</v>
      </c>
      <c r="V108">
        <f t="shared" si="48"/>
        <v>4.5577797291529425</v>
      </c>
      <c r="W108">
        <f t="shared" si="49"/>
        <v>70.334112171744835</v>
      </c>
      <c r="X108">
        <f t="shared" si="50"/>
        <v>3.4231832318049986</v>
      </c>
      <c r="Y108">
        <f t="shared" si="51"/>
        <v>4.8670312684776968</v>
      </c>
      <c r="Z108">
        <f t="shared" si="52"/>
        <v>1.1345964973479439</v>
      </c>
      <c r="AA108">
        <f t="shared" si="53"/>
        <v>-30.738648509034089</v>
      </c>
      <c r="AB108">
        <f t="shared" si="54"/>
        <v>173.03075851089162</v>
      </c>
      <c r="AC108">
        <f t="shared" si="55"/>
        <v>14.122097059352505</v>
      </c>
      <c r="AD108">
        <f t="shared" si="56"/>
        <v>382.52937567052237</v>
      </c>
      <c r="AE108">
        <f t="shared" si="57"/>
        <v>16.861724014791001</v>
      </c>
      <c r="AF108">
        <f t="shared" si="58"/>
        <v>0.70255511680169436</v>
      </c>
      <c r="AG108">
        <f t="shared" si="59"/>
        <v>6.2250184243664366</v>
      </c>
      <c r="AH108">
        <v>627.56942821818916</v>
      </c>
      <c r="AI108">
        <v>615.19556363636354</v>
      </c>
      <c r="AJ108">
        <v>1.7084360685923241</v>
      </c>
      <c r="AK108">
        <v>61.262167210891882</v>
      </c>
      <c r="AL108">
        <f t="shared" si="60"/>
        <v>0.69702150814136254</v>
      </c>
      <c r="AM108">
        <v>33.091334028744583</v>
      </c>
      <c r="AN108">
        <v>33.713541212121207</v>
      </c>
      <c r="AO108">
        <v>-7.1028386127771343E-5</v>
      </c>
      <c r="AP108">
        <v>100.85</v>
      </c>
      <c r="AQ108">
        <v>323</v>
      </c>
      <c r="AR108">
        <v>50</v>
      </c>
      <c r="AS108">
        <f t="shared" si="61"/>
        <v>1</v>
      </c>
      <c r="AT108">
        <f t="shared" si="62"/>
        <v>0</v>
      </c>
      <c r="AU108">
        <f t="shared" si="63"/>
        <v>47563.967596878538</v>
      </c>
      <c r="AV108">
        <f t="shared" si="64"/>
        <v>1200.0025000000001</v>
      </c>
      <c r="AW108">
        <f t="shared" si="65"/>
        <v>1025.926851092908</v>
      </c>
      <c r="AX108">
        <f t="shared" si="66"/>
        <v>0.85493726145812854</v>
      </c>
      <c r="AY108">
        <f t="shared" si="67"/>
        <v>0.18842891461418815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1675360189.2874999</v>
      </c>
      <c r="BF108">
        <v>591.46174999999994</v>
      </c>
      <c r="BG108">
        <v>607.41137500000002</v>
      </c>
      <c r="BH108">
        <v>33.718537499999996</v>
      </c>
      <c r="BI108">
        <v>33.091837499999997</v>
      </c>
      <c r="BJ108">
        <v>597.15174999999999</v>
      </c>
      <c r="BK108">
        <v>33.439762500000001</v>
      </c>
      <c r="BL108">
        <v>649.94349999999997</v>
      </c>
      <c r="BM108">
        <v>101.422375</v>
      </c>
      <c r="BN108">
        <v>9.9917649999999997E-2</v>
      </c>
      <c r="BO108">
        <v>32.337387499999998</v>
      </c>
      <c r="BP108">
        <v>31.1795875</v>
      </c>
      <c r="BQ108">
        <v>999.9</v>
      </c>
      <c r="BR108">
        <v>0</v>
      </c>
      <c r="BS108">
        <v>0</v>
      </c>
      <c r="BT108">
        <v>9000.15625</v>
      </c>
      <c r="BU108">
        <v>0</v>
      </c>
      <c r="BV108">
        <v>35.056762499999998</v>
      </c>
      <c r="BW108">
        <v>-15.949787499999999</v>
      </c>
      <c r="BX108">
        <v>612.101</v>
      </c>
      <c r="BY108">
        <v>628.19974999999999</v>
      </c>
      <c r="BZ108">
        <v>0.62667374999999992</v>
      </c>
      <c r="CA108">
        <v>607.41137500000002</v>
      </c>
      <c r="CB108">
        <v>33.091837499999997</v>
      </c>
      <c r="CC108">
        <v>3.4198137499999999</v>
      </c>
      <c r="CD108">
        <v>3.3562574999999999</v>
      </c>
      <c r="CE108">
        <v>26.226812500000001</v>
      </c>
      <c r="CF108">
        <v>25.909624999999998</v>
      </c>
      <c r="CG108">
        <v>1200.0025000000001</v>
      </c>
      <c r="CH108">
        <v>0.50000624999999999</v>
      </c>
      <c r="CI108">
        <v>0.49999375000000001</v>
      </c>
      <c r="CJ108">
        <v>0</v>
      </c>
      <c r="CK108">
        <v>982.42699999999991</v>
      </c>
      <c r="CL108">
        <v>4.9990899999999998</v>
      </c>
      <c r="CM108">
        <v>10689.55</v>
      </c>
      <c r="CN108">
        <v>9557.8937499999993</v>
      </c>
      <c r="CO108">
        <v>41.375</v>
      </c>
      <c r="CP108">
        <v>43.046499999999988</v>
      </c>
      <c r="CQ108">
        <v>42.125</v>
      </c>
      <c r="CR108">
        <v>42.25</v>
      </c>
      <c r="CS108">
        <v>42.811999999999998</v>
      </c>
      <c r="CT108">
        <v>597.51125000000002</v>
      </c>
      <c r="CU108">
        <v>597.49125000000004</v>
      </c>
      <c r="CV108">
        <v>0</v>
      </c>
      <c r="CW108">
        <v>1675360209.7</v>
      </c>
      <c r="CX108">
        <v>0</v>
      </c>
      <c r="CY108">
        <v>1675353449.5</v>
      </c>
      <c r="CZ108" t="s">
        <v>356</v>
      </c>
      <c r="DA108">
        <v>1675353449.5</v>
      </c>
      <c r="DB108">
        <v>1675353444</v>
      </c>
      <c r="DC108">
        <v>1</v>
      </c>
      <c r="DD108">
        <v>8.2000000000000003E-2</v>
      </c>
      <c r="DE108">
        <v>2.5000000000000001E-2</v>
      </c>
      <c r="DF108">
        <v>-5.3170000000000002</v>
      </c>
      <c r="DG108">
        <v>0.30099999999999999</v>
      </c>
      <c r="DH108">
        <v>415</v>
      </c>
      <c r="DI108">
        <v>32</v>
      </c>
      <c r="DJ108">
        <v>0.41</v>
      </c>
      <c r="DK108">
        <v>0.21</v>
      </c>
      <c r="DL108">
        <v>-15.745080487804881</v>
      </c>
      <c r="DM108">
        <v>-1.0245052264808729</v>
      </c>
      <c r="DN108">
        <v>0.1160950855444234</v>
      </c>
      <c r="DO108">
        <v>0</v>
      </c>
      <c r="DP108">
        <v>0.60918278048780494</v>
      </c>
      <c r="DQ108">
        <v>0.13373174216027919</v>
      </c>
      <c r="DR108">
        <v>1.615525729201879E-2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357</v>
      </c>
      <c r="EA108">
        <v>3.2982200000000002</v>
      </c>
      <c r="EB108">
        <v>2.6251899999999999</v>
      </c>
      <c r="EC108">
        <v>0.13338800000000001</v>
      </c>
      <c r="ED108">
        <v>0.133964</v>
      </c>
      <c r="EE108">
        <v>0.139099</v>
      </c>
      <c r="EF108">
        <v>0.13625699999999999</v>
      </c>
      <c r="EG108">
        <v>26197.4</v>
      </c>
      <c r="EH108">
        <v>26627.7</v>
      </c>
      <c r="EI108">
        <v>28118.799999999999</v>
      </c>
      <c r="EJ108">
        <v>29584.2</v>
      </c>
      <c r="EK108">
        <v>33318.1</v>
      </c>
      <c r="EL108">
        <v>35479</v>
      </c>
      <c r="EM108">
        <v>39692.5</v>
      </c>
      <c r="EN108">
        <v>42284.4</v>
      </c>
      <c r="EO108">
        <v>1.6251199999999999</v>
      </c>
      <c r="EP108">
        <v>2.2269700000000001</v>
      </c>
      <c r="EQ108">
        <v>8.1047400000000006E-2</v>
      </c>
      <c r="ER108">
        <v>0</v>
      </c>
      <c r="ES108">
        <v>29.857700000000001</v>
      </c>
      <c r="ET108">
        <v>999.9</v>
      </c>
      <c r="EU108">
        <v>73.2</v>
      </c>
      <c r="EV108">
        <v>32.700000000000003</v>
      </c>
      <c r="EW108">
        <v>35.854500000000002</v>
      </c>
      <c r="EX108">
        <v>57.1008</v>
      </c>
      <c r="EY108">
        <v>-3.94631</v>
      </c>
      <c r="EZ108">
        <v>2</v>
      </c>
      <c r="FA108">
        <v>0.31964399999999998</v>
      </c>
      <c r="FB108">
        <v>-0.323799</v>
      </c>
      <c r="FC108">
        <v>20.273700000000002</v>
      </c>
      <c r="FD108">
        <v>5.2208800000000002</v>
      </c>
      <c r="FE108">
        <v>12.004300000000001</v>
      </c>
      <c r="FF108">
        <v>4.9869500000000002</v>
      </c>
      <c r="FG108">
        <v>3.2845800000000001</v>
      </c>
      <c r="FH108">
        <v>9999</v>
      </c>
      <c r="FI108">
        <v>9999</v>
      </c>
      <c r="FJ108">
        <v>9999</v>
      </c>
      <c r="FK108">
        <v>999.9</v>
      </c>
      <c r="FL108">
        <v>1.86582</v>
      </c>
      <c r="FM108">
        <v>1.8621799999999999</v>
      </c>
      <c r="FN108">
        <v>1.86419</v>
      </c>
      <c r="FO108">
        <v>1.86033</v>
      </c>
      <c r="FP108">
        <v>1.8609599999999999</v>
      </c>
      <c r="FQ108">
        <v>1.86015</v>
      </c>
      <c r="FR108">
        <v>1.86188</v>
      </c>
      <c r="FS108">
        <v>1.8584700000000001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-5.6989999999999998</v>
      </c>
      <c r="GH108">
        <v>0.27879999999999999</v>
      </c>
      <c r="GI108">
        <v>-3.8812981962806838</v>
      </c>
      <c r="GJ108">
        <v>-3.9744887815693084E-3</v>
      </c>
      <c r="GK108">
        <v>1.847162108954052E-6</v>
      </c>
      <c r="GL108">
        <v>-4.4217609294687878E-10</v>
      </c>
      <c r="GM108">
        <v>-3.5710143375135749E-2</v>
      </c>
      <c r="GN108">
        <v>-2.5986294017825021E-3</v>
      </c>
      <c r="GO108">
        <v>9.7579789506272807E-4</v>
      </c>
      <c r="GP108">
        <v>-1.8446741173202889E-5</v>
      </c>
      <c r="GQ108">
        <v>6</v>
      </c>
      <c r="GR108">
        <v>2080</v>
      </c>
      <c r="GS108">
        <v>4</v>
      </c>
      <c r="GT108">
        <v>32</v>
      </c>
      <c r="GU108">
        <v>112.4</v>
      </c>
      <c r="GV108">
        <v>112.5</v>
      </c>
      <c r="GW108">
        <v>1.87012</v>
      </c>
      <c r="GX108">
        <v>2.5402800000000001</v>
      </c>
      <c r="GY108">
        <v>2.04834</v>
      </c>
      <c r="GZ108">
        <v>2.6122999999999998</v>
      </c>
      <c r="HA108">
        <v>2.1972700000000001</v>
      </c>
      <c r="HB108">
        <v>2.3010299999999999</v>
      </c>
      <c r="HC108">
        <v>37.795299999999997</v>
      </c>
      <c r="HD108">
        <v>14.5261</v>
      </c>
      <c r="HE108">
        <v>18</v>
      </c>
      <c r="HF108">
        <v>315.79500000000002</v>
      </c>
      <c r="HG108">
        <v>767.33799999999997</v>
      </c>
      <c r="HH108">
        <v>30.9998</v>
      </c>
      <c r="HI108">
        <v>31.532</v>
      </c>
      <c r="HJ108">
        <v>30.0001</v>
      </c>
      <c r="HK108">
        <v>31.433199999999999</v>
      </c>
      <c r="HL108">
        <v>31.395299999999999</v>
      </c>
      <c r="HM108">
        <v>37.490200000000002</v>
      </c>
      <c r="HN108">
        <v>7.4034300000000002</v>
      </c>
      <c r="HO108">
        <v>100</v>
      </c>
      <c r="HP108">
        <v>31</v>
      </c>
      <c r="HQ108">
        <v>625.34299999999996</v>
      </c>
      <c r="HR108">
        <v>33.044400000000003</v>
      </c>
      <c r="HS108">
        <v>99.084999999999994</v>
      </c>
      <c r="HT108">
        <v>98.055499999999995</v>
      </c>
    </row>
    <row r="109" spans="1:228" x14ac:dyDescent="0.2">
      <c r="A109">
        <v>94</v>
      </c>
      <c r="B109">
        <v>1675360195.5999999</v>
      </c>
      <c r="C109">
        <v>371.5</v>
      </c>
      <c r="D109" t="s">
        <v>546</v>
      </c>
      <c r="E109" t="s">
        <v>547</v>
      </c>
      <c r="F109">
        <v>4</v>
      </c>
      <c r="G109">
        <v>1675360193.5999999</v>
      </c>
      <c r="H109">
        <f t="shared" si="34"/>
        <v>6.9461701481490833E-4</v>
      </c>
      <c r="I109">
        <f t="shared" si="35"/>
        <v>0.69461701481490834</v>
      </c>
      <c r="J109">
        <f t="shared" si="36"/>
        <v>6.0432419408217228</v>
      </c>
      <c r="K109">
        <f t="shared" si="37"/>
        <v>598.65371428571427</v>
      </c>
      <c r="L109">
        <f t="shared" si="38"/>
        <v>427.49809742302341</v>
      </c>
      <c r="M109">
        <f t="shared" si="39"/>
        <v>43.400428849834178</v>
      </c>
      <c r="N109">
        <f t="shared" si="40"/>
        <v>60.776476174199736</v>
      </c>
      <c r="O109">
        <f t="shared" si="41"/>
        <v>6.0445521945661468E-2</v>
      </c>
      <c r="P109">
        <f t="shared" si="42"/>
        <v>2.7706208688197123</v>
      </c>
      <c r="Q109">
        <f t="shared" si="43"/>
        <v>5.9722362200591371E-2</v>
      </c>
      <c r="R109">
        <f t="shared" si="44"/>
        <v>3.7390728462354986E-2</v>
      </c>
      <c r="S109">
        <f t="shared" si="45"/>
        <v>226.11594009158085</v>
      </c>
      <c r="T109">
        <f t="shared" si="46"/>
        <v>33.546828224791582</v>
      </c>
      <c r="U109">
        <f t="shared" si="47"/>
        <v>31.176271428571429</v>
      </c>
      <c r="V109">
        <f t="shared" si="48"/>
        <v>4.5569191777939251</v>
      </c>
      <c r="W109">
        <f t="shared" si="49"/>
        <v>70.320831008253307</v>
      </c>
      <c r="X109">
        <f t="shared" si="50"/>
        <v>3.422544770057959</v>
      </c>
      <c r="Y109">
        <f t="shared" si="51"/>
        <v>4.8670425547961278</v>
      </c>
      <c r="Z109">
        <f t="shared" si="52"/>
        <v>1.1343744077359661</v>
      </c>
      <c r="AA109">
        <f t="shared" si="53"/>
        <v>-30.632610353337459</v>
      </c>
      <c r="AB109">
        <f t="shared" si="54"/>
        <v>173.44170834021511</v>
      </c>
      <c r="AC109">
        <f t="shared" si="55"/>
        <v>14.162817320827571</v>
      </c>
      <c r="AD109">
        <f t="shared" si="56"/>
        <v>383.08785539928607</v>
      </c>
      <c r="AE109">
        <f t="shared" si="57"/>
        <v>16.886729370817203</v>
      </c>
      <c r="AF109">
        <f t="shared" si="58"/>
        <v>0.68963818498010099</v>
      </c>
      <c r="AG109">
        <f t="shared" si="59"/>
        <v>6.0432419408217228</v>
      </c>
      <c r="AH109">
        <v>634.45174198411269</v>
      </c>
      <c r="AI109">
        <v>622.14350303030278</v>
      </c>
      <c r="AJ109">
        <v>1.7373895809060309</v>
      </c>
      <c r="AK109">
        <v>61.262167210891882</v>
      </c>
      <c r="AL109">
        <f t="shared" si="60"/>
        <v>0.69461701481490834</v>
      </c>
      <c r="AM109">
        <v>33.094343496450243</v>
      </c>
      <c r="AN109">
        <v>33.714024848484833</v>
      </c>
      <c r="AO109">
        <v>-1.822737358208855E-5</v>
      </c>
      <c r="AP109">
        <v>100.85</v>
      </c>
      <c r="AQ109">
        <v>323</v>
      </c>
      <c r="AR109">
        <v>50</v>
      </c>
      <c r="AS109">
        <f t="shared" si="61"/>
        <v>1</v>
      </c>
      <c r="AT109">
        <f t="shared" si="62"/>
        <v>0</v>
      </c>
      <c r="AU109">
        <f t="shared" si="63"/>
        <v>47523.925707643233</v>
      </c>
      <c r="AV109">
        <f t="shared" si="64"/>
        <v>1200.005714285714</v>
      </c>
      <c r="AW109">
        <f t="shared" si="65"/>
        <v>1025.9296850215442</v>
      </c>
      <c r="AX109">
        <f t="shared" si="66"/>
        <v>0.85493733305446296</v>
      </c>
      <c r="AY109">
        <f t="shared" si="67"/>
        <v>0.18842905279511363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1675360193.5999999</v>
      </c>
      <c r="BF109">
        <v>598.65371428571427</v>
      </c>
      <c r="BG109">
        <v>614.6225714285714</v>
      </c>
      <c r="BH109">
        <v>33.712371428571423</v>
      </c>
      <c r="BI109">
        <v>33.097242857142859</v>
      </c>
      <c r="BJ109">
        <v>604.36</v>
      </c>
      <c r="BK109">
        <v>33.433599999999998</v>
      </c>
      <c r="BL109">
        <v>649.99957142857136</v>
      </c>
      <c r="BM109">
        <v>101.422</v>
      </c>
      <c r="BN109">
        <v>9.9922814285714284E-2</v>
      </c>
      <c r="BO109">
        <v>32.337428571428568</v>
      </c>
      <c r="BP109">
        <v>31.176271428571429</v>
      </c>
      <c r="BQ109">
        <v>999.89999999999986</v>
      </c>
      <c r="BR109">
        <v>0</v>
      </c>
      <c r="BS109">
        <v>0</v>
      </c>
      <c r="BT109">
        <v>8992.4985714285722</v>
      </c>
      <c r="BU109">
        <v>0</v>
      </c>
      <c r="BV109">
        <v>37.298928571428583</v>
      </c>
      <c r="BW109">
        <v>-15.968885714285721</v>
      </c>
      <c r="BX109">
        <v>619.53985714285716</v>
      </c>
      <c r="BY109">
        <v>635.66114285714298</v>
      </c>
      <c r="BZ109">
        <v>0.61512214285714284</v>
      </c>
      <c r="CA109">
        <v>614.6225714285714</v>
      </c>
      <c r="CB109">
        <v>33.097242857142859</v>
      </c>
      <c r="CC109">
        <v>3.4191671428571428</v>
      </c>
      <c r="CD109">
        <v>3.3567800000000001</v>
      </c>
      <c r="CE109">
        <v>26.223614285714291</v>
      </c>
      <c r="CF109">
        <v>25.91225714285714</v>
      </c>
      <c r="CG109">
        <v>1200.005714285714</v>
      </c>
      <c r="CH109">
        <v>0.50000500000000003</v>
      </c>
      <c r="CI109">
        <v>0.49999500000000002</v>
      </c>
      <c r="CJ109">
        <v>0</v>
      </c>
      <c r="CK109">
        <v>982.12828571428577</v>
      </c>
      <c r="CL109">
        <v>4.9990899999999998</v>
      </c>
      <c r="CM109">
        <v>10685.742857142861</v>
      </c>
      <c r="CN109">
        <v>9557.91</v>
      </c>
      <c r="CO109">
        <v>41.375</v>
      </c>
      <c r="CP109">
        <v>43.035428571428568</v>
      </c>
      <c r="CQ109">
        <v>42.125</v>
      </c>
      <c r="CR109">
        <v>42.25</v>
      </c>
      <c r="CS109">
        <v>42.785428571428568</v>
      </c>
      <c r="CT109">
        <v>597.5100000000001</v>
      </c>
      <c r="CU109">
        <v>597.49571428571437</v>
      </c>
      <c r="CV109">
        <v>0</v>
      </c>
      <c r="CW109">
        <v>1675360213.9000001</v>
      </c>
      <c r="CX109">
        <v>0</v>
      </c>
      <c r="CY109">
        <v>1675353449.5</v>
      </c>
      <c r="CZ109" t="s">
        <v>356</v>
      </c>
      <c r="DA109">
        <v>1675353449.5</v>
      </c>
      <c r="DB109">
        <v>1675353444</v>
      </c>
      <c r="DC109">
        <v>1</v>
      </c>
      <c r="DD109">
        <v>8.2000000000000003E-2</v>
      </c>
      <c r="DE109">
        <v>2.5000000000000001E-2</v>
      </c>
      <c r="DF109">
        <v>-5.3170000000000002</v>
      </c>
      <c r="DG109">
        <v>0.30099999999999999</v>
      </c>
      <c r="DH109">
        <v>415</v>
      </c>
      <c r="DI109">
        <v>32</v>
      </c>
      <c r="DJ109">
        <v>0.41</v>
      </c>
      <c r="DK109">
        <v>0.21</v>
      </c>
      <c r="DL109">
        <v>-15.8067756097561</v>
      </c>
      <c r="DM109">
        <v>-1.235882926829325</v>
      </c>
      <c r="DN109">
        <v>0.13201205928005191</v>
      </c>
      <c r="DO109">
        <v>0</v>
      </c>
      <c r="DP109">
        <v>0.61279092682926839</v>
      </c>
      <c r="DQ109">
        <v>0.1070394355400696</v>
      </c>
      <c r="DR109">
        <v>1.531250644183477E-2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357</v>
      </c>
      <c r="EA109">
        <v>3.2982499999999999</v>
      </c>
      <c r="EB109">
        <v>2.6252</v>
      </c>
      <c r="EC109">
        <v>0.134433</v>
      </c>
      <c r="ED109">
        <v>0.13499800000000001</v>
      </c>
      <c r="EE109">
        <v>0.139103</v>
      </c>
      <c r="EF109">
        <v>0.13627300000000001</v>
      </c>
      <c r="EG109">
        <v>26165.4</v>
      </c>
      <c r="EH109">
        <v>26595.7</v>
      </c>
      <c r="EI109">
        <v>28118.400000000001</v>
      </c>
      <c r="EJ109">
        <v>29584.1</v>
      </c>
      <c r="EK109">
        <v>33318</v>
      </c>
      <c r="EL109">
        <v>35478.400000000001</v>
      </c>
      <c r="EM109">
        <v>39692.5</v>
      </c>
      <c r="EN109">
        <v>42284.4</v>
      </c>
      <c r="EO109">
        <v>1.6246499999999999</v>
      </c>
      <c r="EP109">
        <v>2.22675</v>
      </c>
      <c r="EQ109">
        <v>8.1375199999999995E-2</v>
      </c>
      <c r="ER109">
        <v>0</v>
      </c>
      <c r="ES109">
        <v>29.85</v>
      </c>
      <c r="ET109">
        <v>999.9</v>
      </c>
      <c r="EU109">
        <v>73.2</v>
      </c>
      <c r="EV109">
        <v>32.700000000000003</v>
      </c>
      <c r="EW109">
        <v>35.856200000000001</v>
      </c>
      <c r="EX109">
        <v>57.130800000000001</v>
      </c>
      <c r="EY109">
        <v>-3.9262800000000002</v>
      </c>
      <c r="EZ109">
        <v>2</v>
      </c>
      <c r="FA109">
        <v>0.31921699999999997</v>
      </c>
      <c r="FB109">
        <v>-0.324681</v>
      </c>
      <c r="FC109">
        <v>20.273800000000001</v>
      </c>
      <c r="FD109">
        <v>5.2210299999999998</v>
      </c>
      <c r="FE109">
        <v>12.004300000000001</v>
      </c>
      <c r="FF109">
        <v>4.9874999999999998</v>
      </c>
      <c r="FG109">
        <v>3.2846299999999999</v>
      </c>
      <c r="FH109">
        <v>9999</v>
      </c>
      <c r="FI109">
        <v>9999</v>
      </c>
      <c r="FJ109">
        <v>9999</v>
      </c>
      <c r="FK109">
        <v>999.9</v>
      </c>
      <c r="FL109">
        <v>1.8658300000000001</v>
      </c>
      <c r="FM109">
        <v>1.8621799999999999</v>
      </c>
      <c r="FN109">
        <v>1.8641799999999999</v>
      </c>
      <c r="FO109">
        <v>1.86033</v>
      </c>
      <c r="FP109">
        <v>1.8609599999999999</v>
      </c>
      <c r="FQ109">
        <v>1.8601700000000001</v>
      </c>
      <c r="FR109">
        <v>1.86188</v>
      </c>
      <c r="FS109">
        <v>1.85846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-5.7140000000000004</v>
      </c>
      <c r="GH109">
        <v>0.2787</v>
      </c>
      <c r="GI109">
        <v>-3.8812981962806838</v>
      </c>
      <c r="GJ109">
        <v>-3.9744887815693084E-3</v>
      </c>
      <c r="GK109">
        <v>1.847162108954052E-6</v>
      </c>
      <c r="GL109">
        <v>-4.4217609294687878E-10</v>
      </c>
      <c r="GM109">
        <v>-3.5710143375135749E-2</v>
      </c>
      <c r="GN109">
        <v>-2.5986294017825021E-3</v>
      </c>
      <c r="GO109">
        <v>9.7579789506272807E-4</v>
      </c>
      <c r="GP109">
        <v>-1.8446741173202889E-5</v>
      </c>
      <c r="GQ109">
        <v>6</v>
      </c>
      <c r="GR109">
        <v>2080</v>
      </c>
      <c r="GS109">
        <v>4</v>
      </c>
      <c r="GT109">
        <v>32</v>
      </c>
      <c r="GU109">
        <v>112.4</v>
      </c>
      <c r="GV109">
        <v>112.5</v>
      </c>
      <c r="GW109">
        <v>1.8872100000000001</v>
      </c>
      <c r="GX109">
        <v>2.5366200000000001</v>
      </c>
      <c r="GY109">
        <v>2.04834</v>
      </c>
      <c r="GZ109">
        <v>2.6135299999999999</v>
      </c>
      <c r="HA109">
        <v>2.1972700000000001</v>
      </c>
      <c r="HB109">
        <v>2.3156699999999999</v>
      </c>
      <c r="HC109">
        <v>37.795299999999997</v>
      </c>
      <c r="HD109">
        <v>14.5261</v>
      </c>
      <c r="HE109">
        <v>18</v>
      </c>
      <c r="HF109">
        <v>315.58699999999999</v>
      </c>
      <c r="HG109">
        <v>767.12599999999998</v>
      </c>
      <c r="HH109">
        <v>30.9998</v>
      </c>
      <c r="HI109">
        <v>31.532399999999999</v>
      </c>
      <c r="HJ109">
        <v>30.0001</v>
      </c>
      <c r="HK109">
        <v>31.4343</v>
      </c>
      <c r="HL109">
        <v>31.395800000000001</v>
      </c>
      <c r="HM109">
        <v>37.819200000000002</v>
      </c>
      <c r="HN109">
        <v>7.4034300000000002</v>
      </c>
      <c r="HO109">
        <v>100</v>
      </c>
      <c r="HP109">
        <v>31</v>
      </c>
      <c r="HQ109">
        <v>632.03</v>
      </c>
      <c r="HR109">
        <v>33.044199999999996</v>
      </c>
      <c r="HS109">
        <v>99.084500000000006</v>
      </c>
      <c r="HT109">
        <v>98.055300000000003</v>
      </c>
    </row>
    <row r="110" spans="1:228" x14ac:dyDescent="0.2">
      <c r="A110">
        <v>95</v>
      </c>
      <c r="B110">
        <v>1675360199.5999999</v>
      </c>
      <c r="C110">
        <v>375.5</v>
      </c>
      <c r="D110" t="s">
        <v>548</v>
      </c>
      <c r="E110" t="s">
        <v>549</v>
      </c>
      <c r="F110">
        <v>4</v>
      </c>
      <c r="G110">
        <v>1675360197.2874999</v>
      </c>
      <c r="H110">
        <f t="shared" si="34"/>
        <v>6.8660036245564091E-4</v>
      </c>
      <c r="I110">
        <f t="shared" si="35"/>
        <v>0.68660036245564093</v>
      </c>
      <c r="J110">
        <f t="shared" si="36"/>
        <v>6.1518374879108881</v>
      </c>
      <c r="K110">
        <f t="shared" si="37"/>
        <v>604.83525000000009</v>
      </c>
      <c r="L110">
        <f t="shared" si="38"/>
        <v>428.96976922892821</v>
      </c>
      <c r="M110">
        <f t="shared" si="39"/>
        <v>43.549394948323354</v>
      </c>
      <c r="N110">
        <f t="shared" si="40"/>
        <v>61.403415975592722</v>
      </c>
      <c r="O110">
        <f t="shared" si="41"/>
        <v>5.9804927926979862E-2</v>
      </c>
      <c r="P110">
        <f t="shared" si="42"/>
        <v>2.7700419718670726</v>
      </c>
      <c r="Q110">
        <f t="shared" si="43"/>
        <v>5.9096771970430464E-2</v>
      </c>
      <c r="R110">
        <f t="shared" si="44"/>
        <v>3.6998408726021614E-2</v>
      </c>
      <c r="S110">
        <f t="shared" si="45"/>
        <v>226.11333785917429</v>
      </c>
      <c r="T110">
        <f t="shared" si="46"/>
        <v>33.548892559128085</v>
      </c>
      <c r="U110">
        <f t="shared" si="47"/>
        <v>31.1724125</v>
      </c>
      <c r="V110">
        <f t="shared" si="48"/>
        <v>4.5559179281195732</v>
      </c>
      <c r="W110">
        <f t="shared" si="49"/>
        <v>70.326878117255347</v>
      </c>
      <c r="X110">
        <f t="shared" si="50"/>
        <v>3.4227731716843706</v>
      </c>
      <c r="Y110">
        <f t="shared" si="51"/>
        <v>4.8669488299731052</v>
      </c>
      <c r="Z110">
        <f t="shared" si="52"/>
        <v>1.1331447564352026</v>
      </c>
      <c r="AA110">
        <f t="shared" si="53"/>
        <v>-30.279075984293765</v>
      </c>
      <c r="AB110">
        <f t="shared" si="54"/>
        <v>173.93082073379622</v>
      </c>
      <c r="AC110">
        <f t="shared" si="55"/>
        <v>14.205431832532888</v>
      </c>
      <c r="AD110">
        <f t="shared" si="56"/>
        <v>383.97051444120962</v>
      </c>
      <c r="AE110">
        <f t="shared" si="57"/>
        <v>16.932960051438148</v>
      </c>
      <c r="AF110">
        <f t="shared" si="58"/>
        <v>0.68676340460448515</v>
      </c>
      <c r="AG110">
        <f t="shared" si="59"/>
        <v>6.1518374879108881</v>
      </c>
      <c r="AH110">
        <v>641.46406435449001</v>
      </c>
      <c r="AI110">
        <v>629.07511515151475</v>
      </c>
      <c r="AJ110">
        <v>1.7314999931366319</v>
      </c>
      <c r="AK110">
        <v>61.262167210891882</v>
      </c>
      <c r="AL110">
        <f t="shared" si="60"/>
        <v>0.68660036245564093</v>
      </c>
      <c r="AM110">
        <v>33.101563569177493</v>
      </c>
      <c r="AN110">
        <v>33.713876363636338</v>
      </c>
      <c r="AO110">
        <v>1.089159388791784E-5</v>
      </c>
      <c r="AP110">
        <v>100.85</v>
      </c>
      <c r="AQ110">
        <v>323</v>
      </c>
      <c r="AR110">
        <v>50</v>
      </c>
      <c r="AS110">
        <f t="shared" si="61"/>
        <v>1</v>
      </c>
      <c r="AT110">
        <f t="shared" si="62"/>
        <v>0</v>
      </c>
      <c r="AU110">
        <f t="shared" si="63"/>
        <v>47507.990897463962</v>
      </c>
      <c r="AV110">
        <f t="shared" si="64"/>
        <v>1199.9937500000001</v>
      </c>
      <c r="AW110">
        <f t="shared" si="65"/>
        <v>1025.9192760928365</v>
      </c>
      <c r="AX110">
        <f t="shared" si="66"/>
        <v>0.85493718287519127</v>
      </c>
      <c r="AY110">
        <f t="shared" si="67"/>
        <v>0.18842876294911892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1675360197.2874999</v>
      </c>
      <c r="BF110">
        <v>604.83525000000009</v>
      </c>
      <c r="BG110">
        <v>620.84812499999998</v>
      </c>
      <c r="BH110">
        <v>33.714962499999999</v>
      </c>
      <c r="BI110">
        <v>33.102437500000001</v>
      </c>
      <c r="BJ110">
        <v>610.55525</v>
      </c>
      <c r="BK110">
        <v>33.436225</v>
      </c>
      <c r="BL110">
        <v>650.03962499999989</v>
      </c>
      <c r="BM110">
        <v>101.420875</v>
      </c>
      <c r="BN110">
        <v>0.10002011249999999</v>
      </c>
      <c r="BO110">
        <v>32.337087500000003</v>
      </c>
      <c r="BP110">
        <v>31.1724125</v>
      </c>
      <c r="BQ110">
        <v>999.9</v>
      </c>
      <c r="BR110">
        <v>0</v>
      </c>
      <c r="BS110">
        <v>0</v>
      </c>
      <c r="BT110">
        <v>8989.5287499999995</v>
      </c>
      <c r="BU110">
        <v>0</v>
      </c>
      <c r="BV110">
        <v>39.815987499999999</v>
      </c>
      <c r="BW110">
        <v>-16.012787500000002</v>
      </c>
      <c r="BX110">
        <v>625.93875000000003</v>
      </c>
      <c r="BY110">
        <v>642.10325</v>
      </c>
      <c r="BZ110">
        <v>0.61254037500000003</v>
      </c>
      <c r="CA110">
        <v>620.84812499999998</v>
      </c>
      <c r="CB110">
        <v>33.102437500000001</v>
      </c>
      <c r="CC110">
        <v>3.4194012499999999</v>
      </c>
      <c r="CD110">
        <v>3.35727625</v>
      </c>
      <c r="CE110">
        <v>26.224799999999998</v>
      </c>
      <c r="CF110">
        <v>25.914750000000002</v>
      </c>
      <c r="CG110">
        <v>1199.9937500000001</v>
      </c>
      <c r="CH110">
        <v>0.50000975000000003</v>
      </c>
      <c r="CI110">
        <v>0.49999025000000002</v>
      </c>
      <c r="CJ110">
        <v>0</v>
      </c>
      <c r="CK110">
        <v>981.80774999999994</v>
      </c>
      <c r="CL110">
        <v>4.9990899999999998</v>
      </c>
      <c r="CM110">
        <v>10682.512500000001</v>
      </c>
      <c r="CN110">
        <v>9557.8450000000012</v>
      </c>
      <c r="CO110">
        <v>41.398249999999997</v>
      </c>
      <c r="CP110">
        <v>43</v>
      </c>
      <c r="CQ110">
        <v>42.125</v>
      </c>
      <c r="CR110">
        <v>42.25</v>
      </c>
      <c r="CS110">
        <v>42.788749999999993</v>
      </c>
      <c r="CT110">
        <v>597.51</v>
      </c>
      <c r="CU110">
        <v>597.48374999999999</v>
      </c>
      <c r="CV110">
        <v>0</v>
      </c>
      <c r="CW110">
        <v>1675360218.0999999</v>
      </c>
      <c r="CX110">
        <v>0</v>
      </c>
      <c r="CY110">
        <v>1675353449.5</v>
      </c>
      <c r="CZ110" t="s">
        <v>356</v>
      </c>
      <c r="DA110">
        <v>1675353449.5</v>
      </c>
      <c r="DB110">
        <v>1675353444</v>
      </c>
      <c r="DC110">
        <v>1</v>
      </c>
      <c r="DD110">
        <v>8.2000000000000003E-2</v>
      </c>
      <c r="DE110">
        <v>2.5000000000000001E-2</v>
      </c>
      <c r="DF110">
        <v>-5.3170000000000002</v>
      </c>
      <c r="DG110">
        <v>0.30099999999999999</v>
      </c>
      <c r="DH110">
        <v>415</v>
      </c>
      <c r="DI110">
        <v>32</v>
      </c>
      <c r="DJ110">
        <v>0.41</v>
      </c>
      <c r="DK110">
        <v>0.21</v>
      </c>
      <c r="DL110">
        <v>-15.8730756097561</v>
      </c>
      <c r="DM110">
        <v>-1.28491777003483</v>
      </c>
      <c r="DN110">
        <v>0.13430749171935749</v>
      </c>
      <c r="DO110">
        <v>0</v>
      </c>
      <c r="DP110">
        <v>0.61625699999999994</v>
      </c>
      <c r="DQ110">
        <v>3.5244668989547728E-2</v>
      </c>
      <c r="DR110">
        <v>1.2745561957393479E-2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365</v>
      </c>
      <c r="EA110">
        <v>3.2981799999999999</v>
      </c>
      <c r="EB110">
        <v>2.62527</v>
      </c>
      <c r="EC110">
        <v>0.13547400000000001</v>
      </c>
      <c r="ED110">
        <v>0.13602300000000001</v>
      </c>
      <c r="EE110">
        <v>0.1391</v>
      </c>
      <c r="EF110">
        <v>0.13628399999999999</v>
      </c>
      <c r="EG110">
        <v>26134.2</v>
      </c>
      <c r="EH110">
        <v>26564.5</v>
      </c>
      <c r="EI110">
        <v>28118.7</v>
      </c>
      <c r="EJ110">
        <v>29584.400000000001</v>
      </c>
      <c r="EK110">
        <v>33318.5</v>
      </c>
      <c r="EL110">
        <v>35478.400000000001</v>
      </c>
      <c r="EM110">
        <v>39692.800000000003</v>
      </c>
      <c r="EN110">
        <v>42284.800000000003</v>
      </c>
      <c r="EO110">
        <v>1.62575</v>
      </c>
      <c r="EP110">
        <v>2.2269000000000001</v>
      </c>
      <c r="EQ110">
        <v>8.2150100000000004E-2</v>
      </c>
      <c r="ER110">
        <v>0</v>
      </c>
      <c r="ES110">
        <v>29.845099999999999</v>
      </c>
      <c r="ET110">
        <v>999.9</v>
      </c>
      <c r="EU110">
        <v>73.2</v>
      </c>
      <c r="EV110">
        <v>32.700000000000003</v>
      </c>
      <c r="EW110">
        <v>35.851999999999997</v>
      </c>
      <c r="EX110">
        <v>56.680799999999998</v>
      </c>
      <c r="EY110">
        <v>-3.8581699999999999</v>
      </c>
      <c r="EZ110">
        <v>2</v>
      </c>
      <c r="FA110">
        <v>0.31963900000000001</v>
      </c>
      <c r="FB110">
        <v>-0.32528099999999999</v>
      </c>
      <c r="FC110">
        <v>20.273700000000002</v>
      </c>
      <c r="FD110">
        <v>5.2214799999999997</v>
      </c>
      <c r="FE110">
        <v>12.0044</v>
      </c>
      <c r="FF110">
        <v>4.9874499999999999</v>
      </c>
      <c r="FG110">
        <v>3.2846500000000001</v>
      </c>
      <c r="FH110">
        <v>9999</v>
      </c>
      <c r="FI110">
        <v>9999</v>
      </c>
      <c r="FJ110">
        <v>9999</v>
      </c>
      <c r="FK110">
        <v>999.9</v>
      </c>
      <c r="FL110">
        <v>1.86582</v>
      </c>
      <c r="FM110">
        <v>1.8621799999999999</v>
      </c>
      <c r="FN110">
        <v>1.8641799999999999</v>
      </c>
      <c r="FO110">
        <v>1.86032</v>
      </c>
      <c r="FP110">
        <v>1.8609599999999999</v>
      </c>
      <c r="FQ110">
        <v>1.86015</v>
      </c>
      <c r="FR110">
        <v>1.8618699999999999</v>
      </c>
      <c r="FS110">
        <v>1.85846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-5.7279999999999998</v>
      </c>
      <c r="GH110">
        <v>0.2787</v>
      </c>
      <c r="GI110">
        <v>-3.8812981962806838</v>
      </c>
      <c r="GJ110">
        <v>-3.9744887815693084E-3</v>
      </c>
      <c r="GK110">
        <v>1.847162108954052E-6</v>
      </c>
      <c r="GL110">
        <v>-4.4217609294687878E-10</v>
      </c>
      <c r="GM110">
        <v>-3.5710143375135749E-2</v>
      </c>
      <c r="GN110">
        <v>-2.5986294017825021E-3</v>
      </c>
      <c r="GO110">
        <v>9.7579789506272807E-4</v>
      </c>
      <c r="GP110">
        <v>-1.8446741173202889E-5</v>
      </c>
      <c r="GQ110">
        <v>6</v>
      </c>
      <c r="GR110">
        <v>2080</v>
      </c>
      <c r="GS110">
        <v>4</v>
      </c>
      <c r="GT110">
        <v>32</v>
      </c>
      <c r="GU110">
        <v>112.5</v>
      </c>
      <c r="GV110">
        <v>112.6</v>
      </c>
      <c r="GW110">
        <v>1.9030800000000001</v>
      </c>
      <c r="GX110">
        <v>2.5427200000000001</v>
      </c>
      <c r="GY110">
        <v>2.04834</v>
      </c>
      <c r="GZ110">
        <v>2.6122999999999998</v>
      </c>
      <c r="HA110">
        <v>2.1972700000000001</v>
      </c>
      <c r="HB110">
        <v>2.2961399999999998</v>
      </c>
      <c r="HC110">
        <v>37.795299999999997</v>
      </c>
      <c r="HD110">
        <v>14.517300000000001</v>
      </c>
      <c r="HE110">
        <v>18</v>
      </c>
      <c r="HF110">
        <v>316.08600000000001</v>
      </c>
      <c r="HG110">
        <v>767.3</v>
      </c>
      <c r="HH110">
        <v>30.9998</v>
      </c>
      <c r="HI110">
        <v>31.532699999999998</v>
      </c>
      <c r="HJ110">
        <v>30.0001</v>
      </c>
      <c r="HK110">
        <v>31.435199999999998</v>
      </c>
      <c r="HL110">
        <v>31.398</v>
      </c>
      <c r="HM110">
        <v>38.108899999999998</v>
      </c>
      <c r="HN110">
        <v>7.4034300000000002</v>
      </c>
      <c r="HO110">
        <v>100</v>
      </c>
      <c r="HP110">
        <v>31</v>
      </c>
      <c r="HQ110">
        <v>638.71</v>
      </c>
      <c r="HR110">
        <v>33.0441</v>
      </c>
      <c r="HS110">
        <v>99.085499999999996</v>
      </c>
      <c r="HT110">
        <v>98.056399999999996</v>
      </c>
    </row>
    <row r="111" spans="1:228" x14ac:dyDescent="0.2">
      <c r="A111">
        <v>96</v>
      </c>
      <c r="B111">
        <v>1675360203.5999999</v>
      </c>
      <c r="C111">
        <v>379.5</v>
      </c>
      <c r="D111" t="s">
        <v>550</v>
      </c>
      <c r="E111" t="s">
        <v>551</v>
      </c>
      <c r="F111">
        <v>4</v>
      </c>
      <c r="G111">
        <v>1675360201.5999999</v>
      </c>
      <c r="H111">
        <f t="shared" si="34"/>
        <v>6.8548066678866045E-4</v>
      </c>
      <c r="I111">
        <f t="shared" si="35"/>
        <v>0.68548066678866049</v>
      </c>
      <c r="J111">
        <f t="shared" si="36"/>
        <v>6.3487268784362714</v>
      </c>
      <c r="K111">
        <f t="shared" si="37"/>
        <v>611.97328571428568</v>
      </c>
      <c r="L111">
        <f t="shared" si="38"/>
        <v>429.83633251881599</v>
      </c>
      <c r="M111">
        <f t="shared" si="39"/>
        <v>43.638334298485724</v>
      </c>
      <c r="N111">
        <f t="shared" si="40"/>
        <v>62.129449754165876</v>
      </c>
      <c r="O111">
        <f t="shared" si="41"/>
        <v>5.9508006520437626E-2</v>
      </c>
      <c r="P111">
        <f t="shared" si="42"/>
        <v>2.775722996100483</v>
      </c>
      <c r="Q111">
        <f t="shared" si="43"/>
        <v>5.8808237297384561E-2</v>
      </c>
      <c r="R111">
        <f t="shared" si="44"/>
        <v>3.6817334081163798E-2</v>
      </c>
      <c r="S111">
        <f t="shared" si="45"/>
        <v>226.1154438054902</v>
      </c>
      <c r="T111">
        <f t="shared" si="46"/>
        <v>33.545860288692438</v>
      </c>
      <c r="U111">
        <f t="shared" si="47"/>
        <v>31.18665714285715</v>
      </c>
      <c r="V111">
        <f t="shared" si="48"/>
        <v>4.5596148397284528</v>
      </c>
      <c r="W111">
        <f t="shared" si="49"/>
        <v>70.330868939520187</v>
      </c>
      <c r="X111">
        <f t="shared" si="50"/>
        <v>3.4227627552004352</v>
      </c>
      <c r="Y111">
        <f t="shared" si="51"/>
        <v>4.866657851396349</v>
      </c>
      <c r="Z111">
        <f t="shared" si="52"/>
        <v>1.1368520845280177</v>
      </c>
      <c r="AA111">
        <f t="shared" si="53"/>
        <v>-30.229697405379927</v>
      </c>
      <c r="AB111">
        <f t="shared" si="54"/>
        <v>171.99743245864352</v>
      </c>
      <c r="AC111">
        <f t="shared" si="55"/>
        <v>14.019684105031459</v>
      </c>
      <c r="AD111">
        <f t="shared" si="56"/>
        <v>381.9028629637852</v>
      </c>
      <c r="AE111">
        <f t="shared" si="57"/>
        <v>16.949652831585308</v>
      </c>
      <c r="AF111">
        <f t="shared" si="58"/>
        <v>0.68294924101460208</v>
      </c>
      <c r="AG111">
        <f t="shared" si="59"/>
        <v>6.3487268784362714</v>
      </c>
      <c r="AH111">
        <v>648.36491406573577</v>
      </c>
      <c r="AI111">
        <v>635.88833939393919</v>
      </c>
      <c r="AJ111">
        <v>1.7044523976202151</v>
      </c>
      <c r="AK111">
        <v>61.262167210891882</v>
      </c>
      <c r="AL111">
        <f t="shared" si="60"/>
        <v>0.68548066678866049</v>
      </c>
      <c r="AM111">
        <v>33.103813459393947</v>
      </c>
      <c r="AN111">
        <v>33.71525575757574</v>
      </c>
      <c r="AO111">
        <v>1.141096195009463E-7</v>
      </c>
      <c r="AP111">
        <v>100.85</v>
      </c>
      <c r="AQ111">
        <v>324</v>
      </c>
      <c r="AR111">
        <v>50</v>
      </c>
      <c r="AS111">
        <f t="shared" si="61"/>
        <v>1</v>
      </c>
      <c r="AT111">
        <f t="shared" si="62"/>
        <v>0</v>
      </c>
      <c r="AU111">
        <f t="shared" si="63"/>
        <v>47665.069871576496</v>
      </c>
      <c r="AV111">
        <f t="shared" si="64"/>
        <v>1200.005714285714</v>
      </c>
      <c r="AW111">
        <f t="shared" si="65"/>
        <v>1025.9294278784921</v>
      </c>
      <c r="AX111">
        <f t="shared" si="66"/>
        <v>0.85493711876960665</v>
      </c>
      <c r="AY111">
        <f t="shared" si="67"/>
        <v>0.18842863922534081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1675360201.5999999</v>
      </c>
      <c r="BF111">
        <v>611.97328571428568</v>
      </c>
      <c r="BG111">
        <v>628.00557142857144</v>
      </c>
      <c r="BH111">
        <v>33.714114285714281</v>
      </c>
      <c r="BI111">
        <v>33.104928571428573</v>
      </c>
      <c r="BJ111">
        <v>617.70928571428578</v>
      </c>
      <c r="BK111">
        <v>33.435314285714277</v>
      </c>
      <c r="BL111">
        <v>649.9734285714286</v>
      </c>
      <c r="BM111">
        <v>101.4232857142857</v>
      </c>
      <c r="BN111">
        <v>9.9854599999999988E-2</v>
      </c>
      <c r="BO111">
        <v>32.336028571428571</v>
      </c>
      <c r="BP111">
        <v>31.18665714285715</v>
      </c>
      <c r="BQ111">
        <v>999.89999999999986</v>
      </c>
      <c r="BR111">
        <v>0</v>
      </c>
      <c r="BS111">
        <v>0</v>
      </c>
      <c r="BT111">
        <v>9019.4642857142862</v>
      </c>
      <c r="BU111">
        <v>0</v>
      </c>
      <c r="BV111">
        <v>43.96311428571429</v>
      </c>
      <c r="BW111">
        <v>-16.032257142857141</v>
      </c>
      <c r="BX111">
        <v>633.32542857142857</v>
      </c>
      <c r="BY111">
        <v>649.5075714285714</v>
      </c>
      <c r="BZ111">
        <v>0.609182</v>
      </c>
      <c r="CA111">
        <v>628.00557142857144</v>
      </c>
      <c r="CB111">
        <v>33.104928571428573</v>
      </c>
      <c r="CC111">
        <v>3.4193957142857139</v>
      </c>
      <c r="CD111">
        <v>3.3576100000000011</v>
      </c>
      <c r="CE111">
        <v>26.22475714285714</v>
      </c>
      <c r="CF111">
        <v>25.916442857142862</v>
      </c>
      <c r="CG111">
        <v>1200.005714285714</v>
      </c>
      <c r="CH111">
        <v>0.50001099999999998</v>
      </c>
      <c r="CI111">
        <v>0.49998900000000007</v>
      </c>
      <c r="CJ111">
        <v>0</v>
      </c>
      <c r="CK111">
        <v>981.44171428571428</v>
      </c>
      <c r="CL111">
        <v>4.9990899999999998</v>
      </c>
      <c r="CM111">
        <v>10679.11428571429</v>
      </c>
      <c r="CN111">
        <v>9557.9385714285727</v>
      </c>
      <c r="CO111">
        <v>41.375</v>
      </c>
      <c r="CP111">
        <v>43</v>
      </c>
      <c r="CQ111">
        <v>42.125</v>
      </c>
      <c r="CR111">
        <v>42.25</v>
      </c>
      <c r="CS111">
        <v>42.811999999999998</v>
      </c>
      <c r="CT111">
        <v>597.51857142857136</v>
      </c>
      <c r="CU111">
        <v>597.48714285714289</v>
      </c>
      <c r="CV111">
        <v>0</v>
      </c>
      <c r="CW111">
        <v>1675360221.7</v>
      </c>
      <c r="CX111">
        <v>0</v>
      </c>
      <c r="CY111">
        <v>1675353449.5</v>
      </c>
      <c r="CZ111" t="s">
        <v>356</v>
      </c>
      <c r="DA111">
        <v>1675353449.5</v>
      </c>
      <c r="DB111">
        <v>1675353444</v>
      </c>
      <c r="DC111">
        <v>1</v>
      </c>
      <c r="DD111">
        <v>8.2000000000000003E-2</v>
      </c>
      <c r="DE111">
        <v>2.5000000000000001E-2</v>
      </c>
      <c r="DF111">
        <v>-5.3170000000000002</v>
      </c>
      <c r="DG111">
        <v>0.30099999999999999</v>
      </c>
      <c r="DH111">
        <v>415</v>
      </c>
      <c r="DI111">
        <v>32</v>
      </c>
      <c r="DJ111">
        <v>0.41</v>
      </c>
      <c r="DK111">
        <v>0.21</v>
      </c>
      <c r="DL111">
        <v>-15.947607317073169</v>
      </c>
      <c r="DM111">
        <v>-0.81340348432054221</v>
      </c>
      <c r="DN111">
        <v>8.8660234962093326E-2</v>
      </c>
      <c r="DO111">
        <v>0</v>
      </c>
      <c r="DP111">
        <v>0.61883258536585373</v>
      </c>
      <c r="DQ111">
        <v>-6.5928606271776477E-2</v>
      </c>
      <c r="DR111">
        <v>9.2887173993850998E-3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365</v>
      </c>
      <c r="EA111">
        <v>3.2982</v>
      </c>
      <c r="EB111">
        <v>2.6253199999999999</v>
      </c>
      <c r="EC111">
        <v>0.136486</v>
      </c>
      <c r="ED111">
        <v>0.13700699999999999</v>
      </c>
      <c r="EE111">
        <v>0.139103</v>
      </c>
      <c r="EF111">
        <v>0.13628799999999999</v>
      </c>
      <c r="EG111">
        <v>26103.3</v>
      </c>
      <c r="EH111">
        <v>26533.9</v>
      </c>
      <c r="EI111">
        <v>28118.400000000001</v>
      </c>
      <c r="EJ111">
        <v>29584.2</v>
      </c>
      <c r="EK111">
        <v>33318.400000000001</v>
      </c>
      <c r="EL111">
        <v>35477.9</v>
      </c>
      <c r="EM111">
        <v>39692.9</v>
      </c>
      <c r="EN111">
        <v>42284.3</v>
      </c>
      <c r="EO111">
        <v>1.62355</v>
      </c>
      <c r="EP111">
        <v>2.22695</v>
      </c>
      <c r="EQ111">
        <v>8.2202300000000006E-2</v>
      </c>
      <c r="ER111">
        <v>0</v>
      </c>
      <c r="ES111">
        <v>29.843299999999999</v>
      </c>
      <c r="ET111">
        <v>999.9</v>
      </c>
      <c r="EU111">
        <v>73.2</v>
      </c>
      <c r="EV111">
        <v>32.700000000000003</v>
      </c>
      <c r="EW111">
        <v>35.851399999999998</v>
      </c>
      <c r="EX111">
        <v>56.650799999999997</v>
      </c>
      <c r="EY111">
        <v>-3.83013</v>
      </c>
      <c r="EZ111">
        <v>2</v>
      </c>
      <c r="FA111">
        <v>0.31931399999999999</v>
      </c>
      <c r="FB111">
        <v>-0.32576300000000002</v>
      </c>
      <c r="FC111">
        <v>20.273800000000001</v>
      </c>
      <c r="FD111">
        <v>5.2208800000000002</v>
      </c>
      <c r="FE111">
        <v>12.004899999999999</v>
      </c>
      <c r="FF111">
        <v>4.9871499999999997</v>
      </c>
      <c r="FG111">
        <v>3.2846500000000001</v>
      </c>
      <c r="FH111">
        <v>9999</v>
      </c>
      <c r="FI111">
        <v>9999</v>
      </c>
      <c r="FJ111">
        <v>9999</v>
      </c>
      <c r="FK111">
        <v>999.9</v>
      </c>
      <c r="FL111">
        <v>1.8658300000000001</v>
      </c>
      <c r="FM111">
        <v>1.8621799999999999</v>
      </c>
      <c r="FN111">
        <v>1.8641799999999999</v>
      </c>
      <c r="FO111">
        <v>1.86032</v>
      </c>
      <c r="FP111">
        <v>1.8609599999999999</v>
      </c>
      <c r="FQ111">
        <v>1.86012</v>
      </c>
      <c r="FR111">
        <v>1.8618699999999999</v>
      </c>
      <c r="FS111">
        <v>1.8585100000000001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-5.7430000000000003</v>
      </c>
      <c r="GH111">
        <v>0.27879999999999999</v>
      </c>
      <c r="GI111">
        <v>-3.8812981962806838</v>
      </c>
      <c r="GJ111">
        <v>-3.9744887815693084E-3</v>
      </c>
      <c r="GK111">
        <v>1.847162108954052E-6</v>
      </c>
      <c r="GL111">
        <v>-4.4217609294687878E-10</v>
      </c>
      <c r="GM111">
        <v>-3.5710143375135749E-2</v>
      </c>
      <c r="GN111">
        <v>-2.5986294017825021E-3</v>
      </c>
      <c r="GO111">
        <v>9.7579789506272807E-4</v>
      </c>
      <c r="GP111">
        <v>-1.8446741173202889E-5</v>
      </c>
      <c r="GQ111">
        <v>6</v>
      </c>
      <c r="GR111">
        <v>2080</v>
      </c>
      <c r="GS111">
        <v>4</v>
      </c>
      <c r="GT111">
        <v>32</v>
      </c>
      <c r="GU111">
        <v>112.6</v>
      </c>
      <c r="GV111">
        <v>112.7</v>
      </c>
      <c r="GW111">
        <v>1.9201699999999999</v>
      </c>
      <c r="GX111">
        <v>2.5402800000000001</v>
      </c>
      <c r="GY111">
        <v>2.04834</v>
      </c>
      <c r="GZ111">
        <v>2.6135299999999999</v>
      </c>
      <c r="HA111">
        <v>2.1972700000000001</v>
      </c>
      <c r="HB111">
        <v>2.3046899999999999</v>
      </c>
      <c r="HC111">
        <v>37.795299999999997</v>
      </c>
      <c r="HD111">
        <v>14.517300000000001</v>
      </c>
      <c r="HE111">
        <v>18</v>
      </c>
      <c r="HF111">
        <v>315.10199999999998</v>
      </c>
      <c r="HG111">
        <v>767.35699999999997</v>
      </c>
      <c r="HH111">
        <v>30.9999</v>
      </c>
      <c r="HI111">
        <v>31.5352</v>
      </c>
      <c r="HJ111">
        <v>30.0002</v>
      </c>
      <c r="HK111">
        <v>31.437000000000001</v>
      </c>
      <c r="HL111">
        <v>31.398499999999999</v>
      </c>
      <c r="HM111">
        <v>38.419800000000002</v>
      </c>
      <c r="HN111">
        <v>7.4034300000000002</v>
      </c>
      <c r="HO111">
        <v>100</v>
      </c>
      <c r="HP111">
        <v>31</v>
      </c>
      <c r="HQ111">
        <v>645.38900000000001</v>
      </c>
      <c r="HR111">
        <v>33.043999999999997</v>
      </c>
      <c r="HS111">
        <v>99.085099999999997</v>
      </c>
      <c r="HT111">
        <v>98.055400000000006</v>
      </c>
    </row>
    <row r="112" spans="1:228" x14ac:dyDescent="0.2">
      <c r="A112">
        <v>97</v>
      </c>
      <c r="B112">
        <v>1675360207.5999999</v>
      </c>
      <c r="C112">
        <v>383.5</v>
      </c>
      <c r="D112" t="s">
        <v>552</v>
      </c>
      <c r="E112" t="s">
        <v>553</v>
      </c>
      <c r="F112">
        <v>4</v>
      </c>
      <c r="G112">
        <v>1675360205.2874999</v>
      </c>
      <c r="H112">
        <f t="shared" si="34"/>
        <v>6.7722515938223673E-4</v>
      </c>
      <c r="I112">
        <f t="shared" si="35"/>
        <v>0.67722515938223671</v>
      </c>
      <c r="J112">
        <f t="shared" si="36"/>
        <v>6.0792556363241186</v>
      </c>
      <c r="K112">
        <f t="shared" si="37"/>
        <v>618.09687499999995</v>
      </c>
      <c r="L112">
        <f t="shared" si="38"/>
        <v>441.67043462875364</v>
      </c>
      <c r="M112">
        <f t="shared" si="39"/>
        <v>44.839465262018919</v>
      </c>
      <c r="N112">
        <f t="shared" si="40"/>
        <v>62.750709991310423</v>
      </c>
      <c r="O112">
        <f t="shared" si="41"/>
        <v>5.8978037373764454E-2</v>
      </c>
      <c r="P112">
        <f t="shared" si="42"/>
        <v>2.7682100372243941</v>
      </c>
      <c r="Q112">
        <f t="shared" si="43"/>
        <v>5.8288756871252533E-2</v>
      </c>
      <c r="R112">
        <f t="shared" si="44"/>
        <v>3.6491730861669042E-2</v>
      </c>
      <c r="S112">
        <f t="shared" si="45"/>
        <v>226.11371923392767</v>
      </c>
      <c r="T112">
        <f t="shared" si="46"/>
        <v>33.550247656562334</v>
      </c>
      <c r="U112">
        <f t="shared" si="47"/>
        <v>31.172012500000001</v>
      </c>
      <c r="V112">
        <f t="shared" si="48"/>
        <v>4.5558141538293322</v>
      </c>
      <c r="W112">
        <f t="shared" si="49"/>
        <v>70.331657787027524</v>
      </c>
      <c r="X112">
        <f t="shared" si="50"/>
        <v>3.4226289442165494</v>
      </c>
      <c r="Y112">
        <f t="shared" si="51"/>
        <v>4.8664130093174682</v>
      </c>
      <c r="Z112">
        <f t="shared" si="52"/>
        <v>1.1331852096127828</v>
      </c>
      <c r="AA112">
        <f t="shared" si="53"/>
        <v>-29.865629528756639</v>
      </c>
      <c r="AB112">
        <f t="shared" si="54"/>
        <v>173.5844720371577</v>
      </c>
      <c r="AC112">
        <f t="shared" si="55"/>
        <v>14.186362400052756</v>
      </c>
      <c r="AD112">
        <f t="shared" si="56"/>
        <v>384.01892414238148</v>
      </c>
      <c r="AE112">
        <f t="shared" si="57"/>
        <v>16.739585363477239</v>
      </c>
      <c r="AF112">
        <f t="shared" si="58"/>
        <v>0.67706539088711548</v>
      </c>
      <c r="AG112">
        <f t="shared" si="59"/>
        <v>6.0792556363241186</v>
      </c>
      <c r="AH112">
        <v>655.0207568622352</v>
      </c>
      <c r="AI112">
        <v>642.76190303030273</v>
      </c>
      <c r="AJ112">
        <v>1.715168834284085</v>
      </c>
      <c r="AK112">
        <v>61.262167210891882</v>
      </c>
      <c r="AL112">
        <f t="shared" si="60"/>
        <v>0.67722515938223671</v>
      </c>
      <c r="AM112">
        <v>33.107375265108232</v>
      </c>
      <c r="AN112">
        <v>33.711480606060597</v>
      </c>
      <c r="AO112">
        <v>-9.9863700657075706E-6</v>
      </c>
      <c r="AP112">
        <v>100.85</v>
      </c>
      <c r="AQ112">
        <v>323</v>
      </c>
      <c r="AR112">
        <v>50</v>
      </c>
      <c r="AS112">
        <f t="shared" si="61"/>
        <v>1</v>
      </c>
      <c r="AT112">
        <f t="shared" si="62"/>
        <v>0</v>
      </c>
      <c r="AU112">
        <f t="shared" si="63"/>
        <v>47457.74655166232</v>
      </c>
      <c r="AV112">
        <f t="shared" si="64"/>
        <v>1199.9974999999999</v>
      </c>
      <c r="AW112">
        <f t="shared" si="65"/>
        <v>1025.9223135927086</v>
      </c>
      <c r="AX112">
        <f t="shared" si="66"/>
        <v>0.85493704244609559</v>
      </c>
      <c r="AY112">
        <f t="shared" si="67"/>
        <v>0.18842849192096456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1675360205.2874999</v>
      </c>
      <c r="BF112">
        <v>618.09687499999995</v>
      </c>
      <c r="BG112">
        <v>633.93475000000001</v>
      </c>
      <c r="BH112">
        <v>33.713025000000002</v>
      </c>
      <c r="BI112">
        <v>33.109124999999999</v>
      </c>
      <c r="BJ112">
        <v>623.846</v>
      </c>
      <c r="BK112">
        <v>33.434275</v>
      </c>
      <c r="BL112">
        <v>650.01437499999997</v>
      </c>
      <c r="BM112">
        <v>101.422375</v>
      </c>
      <c r="BN112">
        <v>0.1000764625</v>
      </c>
      <c r="BO112">
        <v>32.335137500000002</v>
      </c>
      <c r="BP112">
        <v>31.172012500000001</v>
      </c>
      <c r="BQ112">
        <v>999.9</v>
      </c>
      <c r="BR112">
        <v>0</v>
      </c>
      <c r="BS112">
        <v>0</v>
      </c>
      <c r="BT112">
        <v>8979.6862500000007</v>
      </c>
      <c r="BU112">
        <v>0</v>
      </c>
      <c r="BV112">
        <v>50.148249999999997</v>
      </c>
      <c r="BW112">
        <v>-15.8377625</v>
      </c>
      <c r="BX112">
        <v>639.66174999999998</v>
      </c>
      <c r="BY112">
        <v>655.64224999999999</v>
      </c>
      <c r="BZ112">
        <v>0.60390149999999998</v>
      </c>
      <c r="CA112">
        <v>633.93475000000001</v>
      </c>
      <c r="CB112">
        <v>33.109124999999999</v>
      </c>
      <c r="CC112">
        <v>3.4192624999999999</v>
      </c>
      <c r="CD112">
        <v>3.35801375</v>
      </c>
      <c r="CE112">
        <v>26.2241</v>
      </c>
      <c r="CF112">
        <v>25.9184625</v>
      </c>
      <c r="CG112">
        <v>1199.9974999999999</v>
      </c>
      <c r="CH112">
        <v>0.50001499999999999</v>
      </c>
      <c r="CI112">
        <v>0.49998500000000001</v>
      </c>
      <c r="CJ112">
        <v>0</v>
      </c>
      <c r="CK112">
        <v>981.21337500000004</v>
      </c>
      <c r="CL112">
        <v>4.9990899999999998</v>
      </c>
      <c r="CM112">
        <v>10676.4125</v>
      </c>
      <c r="CN112">
        <v>9557.9025000000001</v>
      </c>
      <c r="CO112">
        <v>41.375</v>
      </c>
      <c r="CP112">
        <v>43</v>
      </c>
      <c r="CQ112">
        <v>42.085625</v>
      </c>
      <c r="CR112">
        <v>42.25</v>
      </c>
      <c r="CS112">
        <v>42.796499999999988</v>
      </c>
      <c r="CT112">
        <v>597.51749999999993</v>
      </c>
      <c r="CU112">
        <v>597.48</v>
      </c>
      <c r="CV112">
        <v>0</v>
      </c>
      <c r="CW112">
        <v>1675360225.9000001</v>
      </c>
      <c r="CX112">
        <v>0</v>
      </c>
      <c r="CY112">
        <v>1675353449.5</v>
      </c>
      <c r="CZ112" t="s">
        <v>356</v>
      </c>
      <c r="DA112">
        <v>1675353449.5</v>
      </c>
      <c r="DB112">
        <v>1675353444</v>
      </c>
      <c r="DC112">
        <v>1</v>
      </c>
      <c r="DD112">
        <v>8.2000000000000003E-2</v>
      </c>
      <c r="DE112">
        <v>2.5000000000000001E-2</v>
      </c>
      <c r="DF112">
        <v>-5.3170000000000002</v>
      </c>
      <c r="DG112">
        <v>0.30099999999999999</v>
      </c>
      <c r="DH112">
        <v>415</v>
      </c>
      <c r="DI112">
        <v>32</v>
      </c>
      <c r="DJ112">
        <v>0.41</v>
      </c>
      <c r="DK112">
        <v>0.21</v>
      </c>
      <c r="DL112">
        <v>-15.963855000000001</v>
      </c>
      <c r="DM112">
        <v>-2.927954971852826E-2</v>
      </c>
      <c r="DN112">
        <v>7.3044760079008994E-2</v>
      </c>
      <c r="DO112">
        <v>1</v>
      </c>
      <c r="DP112">
        <v>0.61532234999999991</v>
      </c>
      <c r="DQ112">
        <v>-8.4935797373359143E-2</v>
      </c>
      <c r="DR112">
        <v>8.7325722801188388E-3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2</v>
      </c>
      <c r="DY112">
        <v>2</v>
      </c>
      <c r="DZ112" t="s">
        <v>554</v>
      </c>
      <c r="EA112">
        <v>3.2983500000000001</v>
      </c>
      <c r="EB112">
        <v>2.62513</v>
      </c>
      <c r="EC112">
        <v>0.13750899999999999</v>
      </c>
      <c r="ED112">
        <v>0.13797999999999999</v>
      </c>
      <c r="EE112">
        <v>0.139097</v>
      </c>
      <c r="EF112">
        <v>0.13630900000000001</v>
      </c>
      <c r="EG112">
        <v>26073</v>
      </c>
      <c r="EH112">
        <v>26504.2</v>
      </c>
      <c r="EI112">
        <v>28119.1</v>
      </c>
      <c r="EJ112">
        <v>29584.400000000001</v>
      </c>
      <c r="EK112">
        <v>33319</v>
      </c>
      <c r="EL112">
        <v>35477.5</v>
      </c>
      <c r="EM112">
        <v>39693.1</v>
      </c>
      <c r="EN112">
        <v>42284.7</v>
      </c>
      <c r="EO112">
        <v>1.6253200000000001</v>
      </c>
      <c r="EP112">
        <v>2.2267999999999999</v>
      </c>
      <c r="EQ112">
        <v>8.1561499999999995E-2</v>
      </c>
      <c r="ER112">
        <v>0</v>
      </c>
      <c r="ES112">
        <v>29.843900000000001</v>
      </c>
      <c r="ET112">
        <v>999.9</v>
      </c>
      <c r="EU112">
        <v>73.2</v>
      </c>
      <c r="EV112">
        <v>32.700000000000003</v>
      </c>
      <c r="EW112">
        <v>35.8538</v>
      </c>
      <c r="EX112">
        <v>56.500799999999998</v>
      </c>
      <c r="EY112">
        <v>-3.90625</v>
      </c>
      <c r="EZ112">
        <v>2</v>
      </c>
      <c r="FA112">
        <v>0.31962400000000002</v>
      </c>
      <c r="FB112">
        <v>-0.327179</v>
      </c>
      <c r="FC112">
        <v>20.273800000000001</v>
      </c>
      <c r="FD112">
        <v>5.2207299999999996</v>
      </c>
      <c r="FE112">
        <v>12.004099999999999</v>
      </c>
      <c r="FF112">
        <v>4.9874000000000001</v>
      </c>
      <c r="FG112">
        <v>3.2845800000000001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1.8621799999999999</v>
      </c>
      <c r="FN112">
        <v>1.8641700000000001</v>
      </c>
      <c r="FO112">
        <v>1.86033</v>
      </c>
      <c r="FP112">
        <v>1.8609599999999999</v>
      </c>
      <c r="FQ112">
        <v>1.86016</v>
      </c>
      <c r="FR112">
        <v>1.86188</v>
      </c>
      <c r="FS112">
        <v>1.85849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-5.7569999999999997</v>
      </c>
      <c r="GH112">
        <v>0.27879999999999999</v>
      </c>
      <c r="GI112">
        <v>-3.8812981962806838</v>
      </c>
      <c r="GJ112">
        <v>-3.9744887815693084E-3</v>
      </c>
      <c r="GK112">
        <v>1.847162108954052E-6</v>
      </c>
      <c r="GL112">
        <v>-4.4217609294687878E-10</v>
      </c>
      <c r="GM112">
        <v>-3.5710143375135749E-2</v>
      </c>
      <c r="GN112">
        <v>-2.5986294017825021E-3</v>
      </c>
      <c r="GO112">
        <v>9.7579789506272807E-4</v>
      </c>
      <c r="GP112">
        <v>-1.8446741173202889E-5</v>
      </c>
      <c r="GQ112">
        <v>6</v>
      </c>
      <c r="GR112">
        <v>2080</v>
      </c>
      <c r="GS112">
        <v>4</v>
      </c>
      <c r="GT112">
        <v>32</v>
      </c>
      <c r="GU112">
        <v>112.6</v>
      </c>
      <c r="GV112">
        <v>112.7</v>
      </c>
      <c r="GW112">
        <v>1.93604</v>
      </c>
      <c r="GX112">
        <v>2.5366200000000001</v>
      </c>
      <c r="GY112">
        <v>2.04834</v>
      </c>
      <c r="GZ112">
        <v>2.6135299999999999</v>
      </c>
      <c r="HA112">
        <v>2.1972700000000001</v>
      </c>
      <c r="HB112">
        <v>2.2997999999999998</v>
      </c>
      <c r="HC112">
        <v>37.795299999999997</v>
      </c>
      <c r="HD112">
        <v>14.5261</v>
      </c>
      <c r="HE112">
        <v>18</v>
      </c>
      <c r="HF112">
        <v>315.90300000000002</v>
      </c>
      <c r="HG112">
        <v>767.23900000000003</v>
      </c>
      <c r="HH112">
        <v>30.999700000000001</v>
      </c>
      <c r="HI112">
        <v>31.5352</v>
      </c>
      <c r="HJ112">
        <v>30</v>
      </c>
      <c r="HK112">
        <v>31.437000000000001</v>
      </c>
      <c r="HL112">
        <v>31.4008</v>
      </c>
      <c r="HM112">
        <v>38.737400000000001</v>
      </c>
      <c r="HN112">
        <v>7.4034300000000002</v>
      </c>
      <c r="HO112">
        <v>100</v>
      </c>
      <c r="HP112">
        <v>31</v>
      </c>
      <c r="HQ112">
        <v>652.07600000000002</v>
      </c>
      <c r="HR112">
        <v>33.043999999999997</v>
      </c>
      <c r="HS112">
        <v>99.086500000000001</v>
      </c>
      <c r="HT112">
        <v>98.056200000000004</v>
      </c>
    </row>
    <row r="113" spans="1:228" x14ac:dyDescent="0.2">
      <c r="A113">
        <v>98</v>
      </c>
      <c r="B113">
        <v>1675360211.5999999</v>
      </c>
      <c r="C113">
        <v>387.5</v>
      </c>
      <c r="D113" t="s">
        <v>555</v>
      </c>
      <c r="E113" t="s">
        <v>556</v>
      </c>
      <c r="F113">
        <v>4</v>
      </c>
      <c r="G113">
        <v>1675360209.5999999</v>
      </c>
      <c r="H113">
        <f t="shared" si="34"/>
        <v>6.734951105071518E-4</v>
      </c>
      <c r="I113">
        <f t="shared" si="35"/>
        <v>0.67349511050715183</v>
      </c>
      <c r="J113">
        <f t="shared" si="36"/>
        <v>6.3080085350641166</v>
      </c>
      <c r="K113">
        <f t="shared" si="37"/>
        <v>625.12842857142857</v>
      </c>
      <c r="L113">
        <f t="shared" si="38"/>
        <v>441.48372873735036</v>
      </c>
      <c r="M113">
        <f t="shared" si="39"/>
        <v>44.820799566470761</v>
      </c>
      <c r="N113">
        <f t="shared" si="40"/>
        <v>63.464979967521948</v>
      </c>
      <c r="O113">
        <f t="shared" si="41"/>
        <v>5.8672994744783498E-2</v>
      </c>
      <c r="P113">
        <f t="shared" si="42"/>
        <v>2.7678075629386623</v>
      </c>
      <c r="Q113">
        <f t="shared" si="43"/>
        <v>5.7990683473365931E-2</v>
      </c>
      <c r="R113">
        <f t="shared" si="44"/>
        <v>3.6304818911002353E-2</v>
      </c>
      <c r="S113">
        <f t="shared" si="45"/>
        <v>226.11505037682466</v>
      </c>
      <c r="T113">
        <f t="shared" si="46"/>
        <v>33.545891066486149</v>
      </c>
      <c r="U113">
        <f t="shared" si="47"/>
        <v>31.170942857142862</v>
      </c>
      <c r="V113">
        <f t="shared" si="48"/>
        <v>4.5555366603718426</v>
      </c>
      <c r="W113">
        <f t="shared" si="49"/>
        <v>70.357061237572822</v>
      </c>
      <c r="X113">
        <f t="shared" si="50"/>
        <v>3.4227920687422508</v>
      </c>
      <c r="Y113">
        <f t="shared" si="51"/>
        <v>4.864887771796778</v>
      </c>
      <c r="Z113">
        <f t="shared" si="52"/>
        <v>1.1327445916295917</v>
      </c>
      <c r="AA113">
        <f t="shared" si="53"/>
        <v>-29.701134373365395</v>
      </c>
      <c r="AB113">
        <f t="shared" si="54"/>
        <v>172.89041774750001</v>
      </c>
      <c r="AC113">
        <f t="shared" si="55"/>
        <v>14.13123380446164</v>
      </c>
      <c r="AD113">
        <f t="shared" si="56"/>
        <v>383.4355675554209</v>
      </c>
      <c r="AE113">
        <f t="shared" si="57"/>
        <v>16.671594351429935</v>
      </c>
      <c r="AF113">
        <f t="shared" si="58"/>
        <v>0.67068673545504776</v>
      </c>
      <c r="AG113">
        <f t="shared" si="59"/>
        <v>6.3080085350641166</v>
      </c>
      <c r="AH113">
        <v>661.69512120703178</v>
      </c>
      <c r="AI113">
        <v>649.42750909090898</v>
      </c>
      <c r="AJ113">
        <v>1.6594722058172491</v>
      </c>
      <c r="AK113">
        <v>61.262167210891882</v>
      </c>
      <c r="AL113">
        <f t="shared" si="60"/>
        <v>0.67349511050715183</v>
      </c>
      <c r="AM113">
        <v>33.113733741991346</v>
      </c>
      <c r="AN113">
        <v>33.71430848484848</v>
      </c>
      <c r="AO113">
        <v>2.1010286605346512E-5</v>
      </c>
      <c r="AP113">
        <v>100.85</v>
      </c>
      <c r="AQ113">
        <v>322</v>
      </c>
      <c r="AR113">
        <v>50</v>
      </c>
      <c r="AS113">
        <f t="shared" si="61"/>
        <v>1</v>
      </c>
      <c r="AT113">
        <f t="shared" si="62"/>
        <v>0</v>
      </c>
      <c r="AU113">
        <f t="shared" si="63"/>
        <v>47447.508268635327</v>
      </c>
      <c r="AV113">
        <f t="shared" si="64"/>
        <v>1200.004285714286</v>
      </c>
      <c r="AW113">
        <f t="shared" si="65"/>
        <v>1025.9281421641581</v>
      </c>
      <c r="AX113">
        <f t="shared" si="66"/>
        <v>0.85493706512347045</v>
      </c>
      <c r="AY113">
        <f t="shared" si="67"/>
        <v>0.18842853568829782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1675360209.5999999</v>
      </c>
      <c r="BF113">
        <v>625.12842857142857</v>
      </c>
      <c r="BG113">
        <v>640.90400000000011</v>
      </c>
      <c r="BH113">
        <v>33.714414285714277</v>
      </c>
      <c r="BI113">
        <v>33.116214285714292</v>
      </c>
      <c r="BJ113">
        <v>630.89314285714283</v>
      </c>
      <c r="BK113">
        <v>33.435671428571432</v>
      </c>
      <c r="BL113">
        <v>650.02499999999998</v>
      </c>
      <c r="BM113">
        <v>101.423</v>
      </c>
      <c r="BN113">
        <v>0.1001064</v>
      </c>
      <c r="BO113">
        <v>32.329585714285713</v>
      </c>
      <c r="BP113">
        <v>31.170942857142862</v>
      </c>
      <c r="BQ113">
        <v>999.89999999999986</v>
      </c>
      <c r="BR113">
        <v>0</v>
      </c>
      <c r="BS113">
        <v>0</v>
      </c>
      <c r="BT113">
        <v>8977.4985714285722</v>
      </c>
      <c r="BU113">
        <v>0</v>
      </c>
      <c r="BV113">
        <v>64.985842857142856</v>
      </c>
      <c r="BW113">
        <v>-15.775742857142861</v>
      </c>
      <c r="BX113">
        <v>646.93942857142861</v>
      </c>
      <c r="BY113">
        <v>662.85557142857135</v>
      </c>
      <c r="BZ113">
        <v>0.59822442857142855</v>
      </c>
      <c r="CA113">
        <v>640.90400000000011</v>
      </c>
      <c r="CB113">
        <v>33.116214285714292</v>
      </c>
      <c r="CC113">
        <v>3.4194271428571432</v>
      </c>
      <c r="CD113">
        <v>3.3587514285714279</v>
      </c>
      <c r="CE113">
        <v>26.224900000000002</v>
      </c>
      <c r="CF113">
        <v>25.922157142857149</v>
      </c>
      <c r="CG113">
        <v>1200.004285714286</v>
      </c>
      <c r="CH113">
        <v>0.50001499999999999</v>
      </c>
      <c r="CI113">
        <v>0.49998500000000012</v>
      </c>
      <c r="CJ113">
        <v>0</v>
      </c>
      <c r="CK113">
        <v>980.9862857142856</v>
      </c>
      <c r="CL113">
        <v>4.9990899999999998</v>
      </c>
      <c r="CM113">
        <v>10673.12857142857</v>
      </c>
      <c r="CN113">
        <v>9557.9385714285727</v>
      </c>
      <c r="CO113">
        <v>41.375</v>
      </c>
      <c r="CP113">
        <v>43</v>
      </c>
      <c r="CQ113">
        <v>42.08</v>
      </c>
      <c r="CR113">
        <v>42.25</v>
      </c>
      <c r="CS113">
        <v>42.803142857142859</v>
      </c>
      <c r="CT113">
        <v>597.51999999999987</v>
      </c>
      <c r="CU113">
        <v>597.48428571428565</v>
      </c>
      <c r="CV113">
        <v>0</v>
      </c>
      <c r="CW113">
        <v>1675360230.0999999</v>
      </c>
      <c r="CX113">
        <v>0</v>
      </c>
      <c r="CY113">
        <v>1675353449.5</v>
      </c>
      <c r="CZ113" t="s">
        <v>356</v>
      </c>
      <c r="DA113">
        <v>1675353449.5</v>
      </c>
      <c r="DB113">
        <v>1675353444</v>
      </c>
      <c r="DC113">
        <v>1</v>
      </c>
      <c r="DD113">
        <v>8.2000000000000003E-2</v>
      </c>
      <c r="DE113">
        <v>2.5000000000000001E-2</v>
      </c>
      <c r="DF113">
        <v>-5.3170000000000002</v>
      </c>
      <c r="DG113">
        <v>0.30099999999999999</v>
      </c>
      <c r="DH113">
        <v>415</v>
      </c>
      <c r="DI113">
        <v>32</v>
      </c>
      <c r="DJ113">
        <v>0.41</v>
      </c>
      <c r="DK113">
        <v>0.21</v>
      </c>
      <c r="DL113">
        <v>-15.930226829268291</v>
      </c>
      <c r="DM113">
        <v>0.79774076655051473</v>
      </c>
      <c r="DN113">
        <v>0.10903178776671039</v>
      </c>
      <c r="DO113">
        <v>0</v>
      </c>
      <c r="DP113">
        <v>0.6088915609756097</v>
      </c>
      <c r="DQ113">
        <v>-6.5995421602786153E-2</v>
      </c>
      <c r="DR113">
        <v>6.6487229290853461E-3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365</v>
      </c>
      <c r="EA113">
        <v>3.2982300000000002</v>
      </c>
      <c r="EB113">
        <v>2.6252399999999998</v>
      </c>
      <c r="EC113">
        <v>0.138484</v>
      </c>
      <c r="ED113">
        <v>0.138957</v>
      </c>
      <c r="EE113">
        <v>0.1391</v>
      </c>
      <c r="EF113">
        <v>0.136321</v>
      </c>
      <c r="EG113">
        <v>26043.4</v>
      </c>
      <c r="EH113">
        <v>26474.2</v>
      </c>
      <c r="EI113">
        <v>28119</v>
      </c>
      <c r="EJ113">
        <v>29584.6</v>
      </c>
      <c r="EK113">
        <v>33319.1</v>
      </c>
      <c r="EL113">
        <v>35477.4</v>
      </c>
      <c r="EM113">
        <v>39693.4</v>
      </c>
      <c r="EN113">
        <v>42285.1</v>
      </c>
      <c r="EO113">
        <v>1.6265000000000001</v>
      </c>
      <c r="EP113">
        <v>2.2269000000000001</v>
      </c>
      <c r="EQ113">
        <v>8.1539200000000006E-2</v>
      </c>
      <c r="ER113">
        <v>0</v>
      </c>
      <c r="ES113">
        <v>29.843299999999999</v>
      </c>
      <c r="ET113">
        <v>999.9</v>
      </c>
      <c r="EU113">
        <v>73.2</v>
      </c>
      <c r="EV113">
        <v>32.700000000000003</v>
      </c>
      <c r="EW113">
        <v>35.851999999999997</v>
      </c>
      <c r="EX113">
        <v>57.130800000000001</v>
      </c>
      <c r="EY113">
        <v>-3.82612</v>
      </c>
      <c r="EZ113">
        <v>2</v>
      </c>
      <c r="FA113">
        <v>0.31927299999999997</v>
      </c>
      <c r="FB113">
        <v>-0.32714100000000002</v>
      </c>
      <c r="FC113">
        <v>20.273800000000001</v>
      </c>
      <c r="FD113">
        <v>5.2202799999999998</v>
      </c>
      <c r="FE113">
        <v>12.004</v>
      </c>
      <c r="FF113">
        <v>4.98705</v>
      </c>
      <c r="FG113">
        <v>3.2845</v>
      </c>
      <c r="FH113">
        <v>9999</v>
      </c>
      <c r="FI113">
        <v>9999</v>
      </c>
      <c r="FJ113">
        <v>9999</v>
      </c>
      <c r="FK113">
        <v>999.9</v>
      </c>
      <c r="FL113">
        <v>1.8658300000000001</v>
      </c>
      <c r="FM113">
        <v>1.8621799999999999</v>
      </c>
      <c r="FN113">
        <v>1.8641799999999999</v>
      </c>
      <c r="FO113">
        <v>1.86033</v>
      </c>
      <c r="FP113">
        <v>1.8609599999999999</v>
      </c>
      <c r="FQ113">
        <v>1.86015</v>
      </c>
      <c r="FR113">
        <v>1.8618699999999999</v>
      </c>
      <c r="FS113">
        <v>1.8584799999999999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-5.7709999999999999</v>
      </c>
      <c r="GH113">
        <v>0.27879999999999999</v>
      </c>
      <c r="GI113">
        <v>-3.8812981962806838</v>
      </c>
      <c r="GJ113">
        <v>-3.9744887815693084E-3</v>
      </c>
      <c r="GK113">
        <v>1.847162108954052E-6</v>
      </c>
      <c r="GL113">
        <v>-4.4217609294687878E-10</v>
      </c>
      <c r="GM113">
        <v>-3.5710143375135749E-2</v>
      </c>
      <c r="GN113">
        <v>-2.5986294017825021E-3</v>
      </c>
      <c r="GO113">
        <v>9.7579789506272807E-4</v>
      </c>
      <c r="GP113">
        <v>-1.8446741173202889E-5</v>
      </c>
      <c r="GQ113">
        <v>6</v>
      </c>
      <c r="GR113">
        <v>2080</v>
      </c>
      <c r="GS113">
        <v>4</v>
      </c>
      <c r="GT113">
        <v>32</v>
      </c>
      <c r="GU113">
        <v>112.7</v>
      </c>
      <c r="GV113">
        <v>112.8</v>
      </c>
      <c r="GW113">
        <v>1.9519</v>
      </c>
      <c r="GX113">
        <v>2.52563</v>
      </c>
      <c r="GY113">
        <v>2.04834</v>
      </c>
      <c r="GZ113">
        <v>2.6135299999999999</v>
      </c>
      <c r="HA113">
        <v>2.1972700000000001</v>
      </c>
      <c r="HB113">
        <v>2.33643</v>
      </c>
      <c r="HC113">
        <v>37.795299999999997</v>
      </c>
      <c r="HD113">
        <v>14.5436</v>
      </c>
      <c r="HE113">
        <v>18</v>
      </c>
      <c r="HF113">
        <v>316.44499999999999</v>
      </c>
      <c r="HG113">
        <v>767.34500000000003</v>
      </c>
      <c r="HH113">
        <v>30.9999</v>
      </c>
      <c r="HI113">
        <v>31.5352</v>
      </c>
      <c r="HJ113">
        <v>30.0001</v>
      </c>
      <c r="HK113">
        <v>31.4392</v>
      </c>
      <c r="HL113">
        <v>31.401299999999999</v>
      </c>
      <c r="HM113">
        <v>39.06</v>
      </c>
      <c r="HN113">
        <v>7.4034300000000002</v>
      </c>
      <c r="HO113">
        <v>100</v>
      </c>
      <c r="HP113">
        <v>31</v>
      </c>
      <c r="HQ113">
        <v>658.77800000000002</v>
      </c>
      <c r="HR113">
        <v>33.043900000000001</v>
      </c>
      <c r="HS113">
        <v>99.086699999999993</v>
      </c>
      <c r="HT113">
        <v>98.056899999999999</v>
      </c>
    </row>
    <row r="114" spans="1:228" x14ac:dyDescent="0.2">
      <c r="A114">
        <v>99</v>
      </c>
      <c r="B114">
        <v>1675360215.5999999</v>
      </c>
      <c r="C114">
        <v>391.5</v>
      </c>
      <c r="D114" t="s">
        <v>557</v>
      </c>
      <c r="E114" t="s">
        <v>558</v>
      </c>
      <c r="F114">
        <v>4</v>
      </c>
      <c r="G114">
        <v>1675360213.2874999</v>
      </c>
      <c r="H114">
        <f t="shared" si="34"/>
        <v>6.6676146132860767E-4</v>
      </c>
      <c r="I114">
        <f t="shared" si="35"/>
        <v>0.6667614613286077</v>
      </c>
      <c r="J114">
        <f t="shared" si="36"/>
        <v>6.3065236427473925</v>
      </c>
      <c r="K114">
        <f t="shared" si="37"/>
        <v>631.10325</v>
      </c>
      <c r="L114">
        <f t="shared" si="38"/>
        <v>445.71289793735667</v>
      </c>
      <c r="M114">
        <f t="shared" si="39"/>
        <v>45.250219051670669</v>
      </c>
      <c r="N114">
        <f t="shared" si="40"/>
        <v>64.071648899724991</v>
      </c>
      <c r="O114">
        <f t="shared" si="41"/>
        <v>5.80999551196879E-2</v>
      </c>
      <c r="P114">
        <f t="shared" si="42"/>
        <v>2.7693450490685878</v>
      </c>
      <c r="Q114">
        <f t="shared" si="43"/>
        <v>5.7431191477912293E-2</v>
      </c>
      <c r="R114">
        <f t="shared" si="44"/>
        <v>3.5953938933594519E-2</v>
      </c>
      <c r="S114">
        <f t="shared" si="45"/>
        <v>226.11344735890009</v>
      </c>
      <c r="T114">
        <f t="shared" si="46"/>
        <v>33.544374362746638</v>
      </c>
      <c r="U114">
        <f t="shared" si="47"/>
        <v>31.168875</v>
      </c>
      <c r="V114">
        <f t="shared" si="48"/>
        <v>4.5550002456420904</v>
      </c>
      <c r="W114">
        <f t="shared" si="49"/>
        <v>70.364971512701018</v>
      </c>
      <c r="X114">
        <f t="shared" si="50"/>
        <v>3.4226505687701758</v>
      </c>
      <c r="Y114">
        <f t="shared" si="51"/>
        <v>4.8641397774919595</v>
      </c>
      <c r="Z114">
        <f t="shared" si="52"/>
        <v>1.1323496768719146</v>
      </c>
      <c r="AA114">
        <f t="shared" si="53"/>
        <v>-29.404180444591599</v>
      </c>
      <c r="AB114">
        <f t="shared" si="54"/>
        <v>172.88861100884768</v>
      </c>
      <c r="AC114">
        <f t="shared" si="55"/>
        <v>14.122907720129861</v>
      </c>
      <c r="AD114">
        <f t="shared" si="56"/>
        <v>383.72078564328604</v>
      </c>
      <c r="AE114">
        <f t="shared" si="57"/>
        <v>16.789049143847535</v>
      </c>
      <c r="AF114">
        <f t="shared" si="58"/>
        <v>0.66377972432996768</v>
      </c>
      <c r="AG114">
        <f t="shared" si="59"/>
        <v>6.3065236427473925</v>
      </c>
      <c r="AH114">
        <v>668.50757011647545</v>
      </c>
      <c r="AI114">
        <v>656.16005454545473</v>
      </c>
      <c r="AJ114">
        <v>1.681137499163103</v>
      </c>
      <c r="AK114">
        <v>61.262167210891882</v>
      </c>
      <c r="AL114">
        <f t="shared" si="60"/>
        <v>0.6667614613286077</v>
      </c>
      <c r="AM114">
        <v>33.11862821125542</v>
      </c>
      <c r="AN114">
        <v>33.713399393939383</v>
      </c>
      <c r="AO114">
        <v>-1.4047578335943871E-5</v>
      </c>
      <c r="AP114">
        <v>100.85</v>
      </c>
      <c r="AQ114">
        <v>322</v>
      </c>
      <c r="AR114">
        <v>50</v>
      </c>
      <c r="AS114">
        <f t="shared" si="61"/>
        <v>1</v>
      </c>
      <c r="AT114">
        <f t="shared" si="62"/>
        <v>0</v>
      </c>
      <c r="AU114">
        <f t="shared" si="63"/>
        <v>47490.361953725762</v>
      </c>
      <c r="AV114">
        <f t="shared" si="64"/>
        <v>1199.9962499999999</v>
      </c>
      <c r="AW114">
        <f t="shared" si="65"/>
        <v>1025.9212260926943</v>
      </c>
      <c r="AX114">
        <f t="shared" si="66"/>
        <v>0.85493702675545391</v>
      </c>
      <c r="AY114">
        <f t="shared" si="67"/>
        <v>0.18842846163802604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1675360213.2874999</v>
      </c>
      <c r="BF114">
        <v>631.10325</v>
      </c>
      <c r="BG114">
        <v>646.98649999999998</v>
      </c>
      <c r="BH114">
        <v>33.712975</v>
      </c>
      <c r="BI114">
        <v>33.120950000000001</v>
      </c>
      <c r="BJ114">
        <v>636.88075000000003</v>
      </c>
      <c r="BK114">
        <v>33.434212500000001</v>
      </c>
      <c r="BL114">
        <v>650.041875</v>
      </c>
      <c r="BM114">
        <v>101.42325</v>
      </c>
      <c r="BN114">
        <v>9.9993462500000005E-2</v>
      </c>
      <c r="BO114">
        <v>32.326862499999997</v>
      </c>
      <c r="BP114">
        <v>31.168875</v>
      </c>
      <c r="BQ114">
        <v>999.9</v>
      </c>
      <c r="BR114">
        <v>0</v>
      </c>
      <c r="BS114">
        <v>0</v>
      </c>
      <c r="BT114">
        <v>8985.6237500000007</v>
      </c>
      <c r="BU114">
        <v>0</v>
      </c>
      <c r="BV114">
        <v>76.144824999999997</v>
      </c>
      <c r="BW114">
        <v>-15.883112499999999</v>
      </c>
      <c r="BX114">
        <v>653.12187500000005</v>
      </c>
      <c r="BY114">
        <v>669.14924999999994</v>
      </c>
      <c r="BZ114">
        <v>0.59202325</v>
      </c>
      <c r="CA114">
        <v>646.98649999999998</v>
      </c>
      <c r="CB114">
        <v>33.120950000000001</v>
      </c>
      <c r="CC114">
        <v>3.4192800000000001</v>
      </c>
      <c r="CD114">
        <v>3.3592362499999999</v>
      </c>
      <c r="CE114">
        <v>26.224162499999998</v>
      </c>
      <c r="CF114">
        <v>25.924624999999999</v>
      </c>
      <c r="CG114">
        <v>1199.9962499999999</v>
      </c>
      <c r="CH114">
        <v>0.50001499999999999</v>
      </c>
      <c r="CI114">
        <v>0.49998500000000001</v>
      </c>
      <c r="CJ114">
        <v>0</v>
      </c>
      <c r="CK114">
        <v>980.72362499999997</v>
      </c>
      <c r="CL114">
        <v>4.9990899999999998</v>
      </c>
      <c r="CM114">
        <v>10670.6875</v>
      </c>
      <c r="CN114">
        <v>9557.8900000000012</v>
      </c>
      <c r="CO114">
        <v>41.375</v>
      </c>
      <c r="CP114">
        <v>43</v>
      </c>
      <c r="CQ114">
        <v>42.061999999999998</v>
      </c>
      <c r="CR114">
        <v>42.242125000000001</v>
      </c>
      <c r="CS114">
        <v>42.780999999999999</v>
      </c>
      <c r="CT114">
        <v>597.51749999999993</v>
      </c>
      <c r="CU114">
        <v>597.47874999999999</v>
      </c>
      <c r="CV114">
        <v>0</v>
      </c>
      <c r="CW114">
        <v>1675360233.7</v>
      </c>
      <c r="CX114">
        <v>0</v>
      </c>
      <c r="CY114">
        <v>1675353449.5</v>
      </c>
      <c r="CZ114" t="s">
        <v>356</v>
      </c>
      <c r="DA114">
        <v>1675353449.5</v>
      </c>
      <c r="DB114">
        <v>1675353444</v>
      </c>
      <c r="DC114">
        <v>1</v>
      </c>
      <c r="DD114">
        <v>8.2000000000000003E-2</v>
      </c>
      <c r="DE114">
        <v>2.5000000000000001E-2</v>
      </c>
      <c r="DF114">
        <v>-5.3170000000000002</v>
      </c>
      <c r="DG114">
        <v>0.30099999999999999</v>
      </c>
      <c r="DH114">
        <v>415</v>
      </c>
      <c r="DI114">
        <v>32</v>
      </c>
      <c r="DJ114">
        <v>0.41</v>
      </c>
      <c r="DK114">
        <v>0.21</v>
      </c>
      <c r="DL114">
        <v>-15.9103487804878</v>
      </c>
      <c r="DM114">
        <v>0.80032473867588849</v>
      </c>
      <c r="DN114">
        <v>0.1095479561362727</v>
      </c>
      <c r="DO114">
        <v>0</v>
      </c>
      <c r="DP114">
        <v>0.60408360975609765</v>
      </c>
      <c r="DQ114">
        <v>-7.4901135888500905E-2</v>
      </c>
      <c r="DR114">
        <v>7.5262048962536597E-3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365</v>
      </c>
      <c r="EA114">
        <v>3.29826</v>
      </c>
      <c r="EB114">
        <v>2.6251600000000002</v>
      </c>
      <c r="EC114">
        <v>0.13947200000000001</v>
      </c>
      <c r="ED114">
        <v>0.13995099999999999</v>
      </c>
      <c r="EE114">
        <v>0.139099</v>
      </c>
      <c r="EF114">
        <v>0.13634199999999999</v>
      </c>
      <c r="EG114">
        <v>26013.5</v>
      </c>
      <c r="EH114">
        <v>26443.5</v>
      </c>
      <c r="EI114">
        <v>28119.1</v>
      </c>
      <c r="EJ114">
        <v>29584.400000000001</v>
      </c>
      <c r="EK114">
        <v>33319.199999999997</v>
      </c>
      <c r="EL114">
        <v>35476.199999999997</v>
      </c>
      <c r="EM114">
        <v>39693.4</v>
      </c>
      <c r="EN114">
        <v>42284.7</v>
      </c>
      <c r="EO114">
        <v>1.6276299999999999</v>
      </c>
      <c r="EP114">
        <v>2.2268500000000002</v>
      </c>
      <c r="EQ114">
        <v>8.1829700000000005E-2</v>
      </c>
      <c r="ER114">
        <v>0</v>
      </c>
      <c r="ES114">
        <v>29.840699999999998</v>
      </c>
      <c r="ET114">
        <v>999.9</v>
      </c>
      <c r="EU114">
        <v>73.2</v>
      </c>
      <c r="EV114">
        <v>32.700000000000003</v>
      </c>
      <c r="EW114">
        <v>35.852499999999999</v>
      </c>
      <c r="EX114">
        <v>56.890799999999999</v>
      </c>
      <c r="EY114">
        <v>-3.9943900000000001</v>
      </c>
      <c r="EZ114">
        <v>2</v>
      </c>
      <c r="FA114">
        <v>0.31972099999999998</v>
      </c>
      <c r="FB114">
        <v>-0.326683</v>
      </c>
      <c r="FC114">
        <v>20.273700000000002</v>
      </c>
      <c r="FD114">
        <v>5.2199900000000001</v>
      </c>
      <c r="FE114">
        <v>12.004</v>
      </c>
      <c r="FF114">
        <v>4.9871499999999997</v>
      </c>
      <c r="FG114">
        <v>3.2845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1.8621799999999999</v>
      </c>
      <c r="FN114">
        <v>1.8641799999999999</v>
      </c>
      <c r="FO114">
        <v>1.86032</v>
      </c>
      <c r="FP114">
        <v>1.8609599999999999</v>
      </c>
      <c r="FQ114">
        <v>1.86016</v>
      </c>
      <c r="FR114">
        <v>1.8618699999999999</v>
      </c>
      <c r="FS114">
        <v>1.8585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-5.7859999999999996</v>
      </c>
      <c r="GH114">
        <v>0.27879999999999999</v>
      </c>
      <c r="GI114">
        <v>-3.8812981962806838</v>
      </c>
      <c r="GJ114">
        <v>-3.9744887815693084E-3</v>
      </c>
      <c r="GK114">
        <v>1.847162108954052E-6</v>
      </c>
      <c r="GL114">
        <v>-4.4217609294687878E-10</v>
      </c>
      <c r="GM114">
        <v>-3.5710143375135749E-2</v>
      </c>
      <c r="GN114">
        <v>-2.5986294017825021E-3</v>
      </c>
      <c r="GO114">
        <v>9.7579789506272807E-4</v>
      </c>
      <c r="GP114">
        <v>-1.8446741173202889E-5</v>
      </c>
      <c r="GQ114">
        <v>6</v>
      </c>
      <c r="GR114">
        <v>2080</v>
      </c>
      <c r="GS114">
        <v>4</v>
      </c>
      <c r="GT114">
        <v>32</v>
      </c>
      <c r="GU114">
        <v>112.8</v>
      </c>
      <c r="GV114">
        <v>112.9</v>
      </c>
      <c r="GW114">
        <v>1.96899</v>
      </c>
      <c r="GX114">
        <v>2.52563</v>
      </c>
      <c r="GY114">
        <v>2.04834</v>
      </c>
      <c r="GZ114">
        <v>2.6135299999999999</v>
      </c>
      <c r="HA114">
        <v>2.1972700000000001</v>
      </c>
      <c r="HB114">
        <v>2.34741</v>
      </c>
      <c r="HC114">
        <v>37.795299999999997</v>
      </c>
      <c r="HD114">
        <v>14.5436</v>
      </c>
      <c r="HE114">
        <v>18</v>
      </c>
      <c r="HF114">
        <v>316.95600000000002</v>
      </c>
      <c r="HG114">
        <v>767.29600000000005</v>
      </c>
      <c r="HH114">
        <v>31</v>
      </c>
      <c r="HI114">
        <v>31.5352</v>
      </c>
      <c r="HJ114">
        <v>30.0002</v>
      </c>
      <c r="HK114">
        <v>31.439800000000002</v>
      </c>
      <c r="HL114">
        <v>31.401299999999999</v>
      </c>
      <c r="HM114">
        <v>39.384999999999998</v>
      </c>
      <c r="HN114">
        <v>7.4034300000000002</v>
      </c>
      <c r="HO114">
        <v>100</v>
      </c>
      <c r="HP114">
        <v>31</v>
      </c>
      <c r="HQ114">
        <v>665.46</v>
      </c>
      <c r="HR114">
        <v>33.043900000000001</v>
      </c>
      <c r="HS114">
        <v>99.086799999999997</v>
      </c>
      <c r="HT114">
        <v>98.056200000000004</v>
      </c>
    </row>
    <row r="115" spans="1:228" x14ac:dyDescent="0.2">
      <c r="A115">
        <v>100</v>
      </c>
      <c r="B115">
        <v>1675360219.5999999</v>
      </c>
      <c r="C115">
        <v>395.5</v>
      </c>
      <c r="D115" t="s">
        <v>559</v>
      </c>
      <c r="E115" t="s">
        <v>560</v>
      </c>
      <c r="F115">
        <v>4</v>
      </c>
      <c r="G115">
        <v>1675360217.5999999</v>
      </c>
      <c r="H115">
        <f t="shared" si="34"/>
        <v>6.7199753524060956E-4</v>
      </c>
      <c r="I115">
        <f t="shared" si="35"/>
        <v>0.67199753524060957</v>
      </c>
      <c r="J115">
        <f t="shared" si="36"/>
        <v>6.7257200483825166</v>
      </c>
      <c r="K115">
        <f t="shared" si="37"/>
        <v>637.96799999999996</v>
      </c>
      <c r="L115">
        <f t="shared" si="38"/>
        <v>442.5353454090727</v>
      </c>
      <c r="M115">
        <f t="shared" si="39"/>
        <v>44.927242467306954</v>
      </c>
      <c r="N115">
        <f t="shared" si="40"/>
        <v>64.768031118255763</v>
      </c>
      <c r="O115">
        <f t="shared" si="41"/>
        <v>5.8620137448937196E-2</v>
      </c>
      <c r="P115">
        <f t="shared" si="42"/>
        <v>2.7658064949161543</v>
      </c>
      <c r="Q115">
        <f t="shared" si="43"/>
        <v>5.7938560697226762E-2</v>
      </c>
      <c r="R115">
        <f t="shared" si="44"/>
        <v>3.62721770099656E-2</v>
      </c>
      <c r="S115">
        <f t="shared" si="45"/>
        <v>226.11451166253872</v>
      </c>
      <c r="T115">
        <f t="shared" si="46"/>
        <v>33.545126180960295</v>
      </c>
      <c r="U115">
        <f t="shared" si="47"/>
        <v>31.166171428571431</v>
      </c>
      <c r="V115">
        <f t="shared" si="48"/>
        <v>4.5542990057366701</v>
      </c>
      <c r="W115">
        <f t="shared" si="49"/>
        <v>70.370441220380926</v>
      </c>
      <c r="X115">
        <f t="shared" si="50"/>
        <v>3.4230591665506394</v>
      </c>
      <c r="Y115">
        <f t="shared" si="51"/>
        <v>4.8643423391798226</v>
      </c>
      <c r="Z115">
        <f t="shared" si="52"/>
        <v>1.1312398391860308</v>
      </c>
      <c r="AA115">
        <f t="shared" si="53"/>
        <v>-29.635091304110883</v>
      </c>
      <c r="AB115">
        <f t="shared" si="54"/>
        <v>173.18079982848022</v>
      </c>
      <c r="AC115">
        <f t="shared" si="55"/>
        <v>14.16473852988385</v>
      </c>
      <c r="AD115">
        <f t="shared" si="56"/>
        <v>383.82495871679191</v>
      </c>
      <c r="AE115">
        <f t="shared" si="57"/>
        <v>17.100065522763163</v>
      </c>
      <c r="AF115">
        <f t="shared" si="58"/>
        <v>0.63232192471324933</v>
      </c>
      <c r="AG115">
        <f t="shared" si="59"/>
        <v>6.7257200483825166</v>
      </c>
      <c r="AH115">
        <v>675.37409729211743</v>
      </c>
      <c r="AI115">
        <v>662.72884848484841</v>
      </c>
      <c r="AJ115">
        <v>1.65367270934591</v>
      </c>
      <c r="AK115">
        <v>61.262167210891882</v>
      </c>
      <c r="AL115">
        <f t="shared" si="60"/>
        <v>0.67199753524060957</v>
      </c>
      <c r="AM115">
        <v>33.119975300432891</v>
      </c>
      <c r="AN115">
        <v>33.719219999999979</v>
      </c>
      <c r="AO115">
        <v>2.30458715597733E-5</v>
      </c>
      <c r="AP115">
        <v>100.85</v>
      </c>
      <c r="AQ115">
        <v>322</v>
      </c>
      <c r="AR115">
        <v>50</v>
      </c>
      <c r="AS115">
        <f t="shared" si="61"/>
        <v>1</v>
      </c>
      <c r="AT115">
        <f t="shared" si="62"/>
        <v>0</v>
      </c>
      <c r="AU115">
        <f t="shared" si="63"/>
        <v>47392.608705572376</v>
      </c>
      <c r="AV115">
        <f t="shared" si="64"/>
        <v>1200.001428571429</v>
      </c>
      <c r="AW115">
        <f t="shared" si="65"/>
        <v>1025.9256993070153</v>
      </c>
      <c r="AX115">
        <f t="shared" si="66"/>
        <v>0.85493706497362565</v>
      </c>
      <c r="AY115">
        <f t="shared" si="67"/>
        <v>0.18842853539909721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1675360217.5999999</v>
      </c>
      <c r="BF115">
        <v>637.96799999999996</v>
      </c>
      <c r="BG115">
        <v>654.125</v>
      </c>
      <c r="BH115">
        <v>33.717285714285723</v>
      </c>
      <c r="BI115">
        <v>33.153285714285722</v>
      </c>
      <c r="BJ115">
        <v>643.7602857142856</v>
      </c>
      <c r="BK115">
        <v>33.438542857142863</v>
      </c>
      <c r="BL115">
        <v>650.00185714285703</v>
      </c>
      <c r="BM115">
        <v>101.42228571428571</v>
      </c>
      <c r="BN115">
        <v>0.10009647142857141</v>
      </c>
      <c r="BO115">
        <v>32.327599999999997</v>
      </c>
      <c r="BP115">
        <v>31.166171428571431</v>
      </c>
      <c r="BQ115">
        <v>999.89999999999986</v>
      </c>
      <c r="BR115">
        <v>0</v>
      </c>
      <c r="BS115">
        <v>0</v>
      </c>
      <c r="BT115">
        <v>8966.9642857142862</v>
      </c>
      <c r="BU115">
        <v>0</v>
      </c>
      <c r="BV115">
        <v>86.937657142857134</v>
      </c>
      <c r="BW115">
        <v>-16.15681428571429</v>
      </c>
      <c r="BX115">
        <v>660.22914285714273</v>
      </c>
      <c r="BY115">
        <v>676.55500000000006</v>
      </c>
      <c r="BZ115">
        <v>0.56400571428571422</v>
      </c>
      <c r="CA115">
        <v>654.125</v>
      </c>
      <c r="CB115">
        <v>33.153285714285722</v>
      </c>
      <c r="CC115">
        <v>3.4196842857142862</v>
      </c>
      <c r="CD115">
        <v>3.3624842857142858</v>
      </c>
      <c r="CE115">
        <v>26.22618571428572</v>
      </c>
      <c r="CF115">
        <v>25.940928571428572</v>
      </c>
      <c r="CG115">
        <v>1200.001428571429</v>
      </c>
      <c r="CH115">
        <v>0.50001499999999999</v>
      </c>
      <c r="CI115">
        <v>0.49998500000000012</v>
      </c>
      <c r="CJ115">
        <v>0</v>
      </c>
      <c r="CK115">
        <v>980.56585714285723</v>
      </c>
      <c r="CL115">
        <v>4.9990899999999998</v>
      </c>
      <c r="CM115">
        <v>10667.471428571431</v>
      </c>
      <c r="CN115">
        <v>9557.9242857142854</v>
      </c>
      <c r="CO115">
        <v>41.375</v>
      </c>
      <c r="CP115">
        <v>43</v>
      </c>
      <c r="CQ115">
        <v>42.061999999999998</v>
      </c>
      <c r="CR115">
        <v>42.204999999999998</v>
      </c>
      <c r="CS115">
        <v>42.776571428571437</v>
      </c>
      <c r="CT115">
        <v>597.51857142857148</v>
      </c>
      <c r="CU115">
        <v>597.48285714285714</v>
      </c>
      <c r="CV115">
        <v>0</v>
      </c>
      <c r="CW115">
        <v>1675360237.9000001</v>
      </c>
      <c r="CX115">
        <v>0</v>
      </c>
      <c r="CY115">
        <v>1675353449.5</v>
      </c>
      <c r="CZ115" t="s">
        <v>356</v>
      </c>
      <c r="DA115">
        <v>1675353449.5</v>
      </c>
      <c r="DB115">
        <v>1675353444</v>
      </c>
      <c r="DC115">
        <v>1</v>
      </c>
      <c r="DD115">
        <v>8.2000000000000003E-2</v>
      </c>
      <c r="DE115">
        <v>2.5000000000000001E-2</v>
      </c>
      <c r="DF115">
        <v>-5.3170000000000002</v>
      </c>
      <c r="DG115">
        <v>0.30099999999999999</v>
      </c>
      <c r="DH115">
        <v>415</v>
      </c>
      <c r="DI115">
        <v>32</v>
      </c>
      <c r="DJ115">
        <v>0.41</v>
      </c>
      <c r="DK115">
        <v>0.21</v>
      </c>
      <c r="DL115">
        <v>-15.929382926829261</v>
      </c>
      <c r="DM115">
        <v>-0.18247735191642711</v>
      </c>
      <c r="DN115">
        <v>0.13624723027381991</v>
      </c>
      <c r="DO115">
        <v>0</v>
      </c>
      <c r="DP115">
        <v>0.59706770731707315</v>
      </c>
      <c r="DQ115">
        <v>-0.1162333588850164</v>
      </c>
      <c r="DR115">
        <v>1.417032963667034E-2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357</v>
      </c>
      <c r="EA115">
        <v>3.29827</v>
      </c>
      <c r="EB115">
        <v>2.6251600000000002</v>
      </c>
      <c r="EC115">
        <v>0.140432</v>
      </c>
      <c r="ED115">
        <v>0.140926</v>
      </c>
      <c r="EE115">
        <v>0.13911599999999999</v>
      </c>
      <c r="EF115">
        <v>0.13666400000000001</v>
      </c>
      <c r="EG115">
        <v>25984.2</v>
      </c>
      <c r="EH115">
        <v>26412.9</v>
      </c>
      <c r="EI115">
        <v>28118.799999999999</v>
      </c>
      <c r="EJ115">
        <v>29583.7</v>
      </c>
      <c r="EK115">
        <v>33318.800000000003</v>
      </c>
      <c r="EL115">
        <v>35462.5</v>
      </c>
      <c r="EM115">
        <v>39693.599999999999</v>
      </c>
      <c r="EN115">
        <v>42284.1</v>
      </c>
      <c r="EO115">
        <v>1.62815</v>
      </c>
      <c r="EP115">
        <v>2.2272500000000002</v>
      </c>
      <c r="EQ115">
        <v>8.1405000000000005E-2</v>
      </c>
      <c r="ER115">
        <v>0</v>
      </c>
      <c r="ES115">
        <v>29.836200000000002</v>
      </c>
      <c r="ET115">
        <v>999.9</v>
      </c>
      <c r="EU115">
        <v>73.2</v>
      </c>
      <c r="EV115">
        <v>32.700000000000003</v>
      </c>
      <c r="EW115">
        <v>35.853400000000001</v>
      </c>
      <c r="EX115">
        <v>57.040799999999997</v>
      </c>
      <c r="EY115">
        <v>-3.8902199999999998</v>
      </c>
      <c r="EZ115">
        <v>2</v>
      </c>
      <c r="FA115">
        <v>0.31930599999999998</v>
      </c>
      <c r="FB115">
        <v>-0.32769900000000002</v>
      </c>
      <c r="FC115">
        <v>20.273700000000002</v>
      </c>
      <c r="FD115">
        <v>5.2202799999999998</v>
      </c>
      <c r="FE115">
        <v>12.004</v>
      </c>
      <c r="FF115">
        <v>4.9870999999999999</v>
      </c>
      <c r="FG115">
        <v>3.2844799999999998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1.8621799999999999</v>
      </c>
      <c r="FN115">
        <v>1.8641799999999999</v>
      </c>
      <c r="FO115">
        <v>1.86033</v>
      </c>
      <c r="FP115">
        <v>1.8609599999999999</v>
      </c>
      <c r="FQ115">
        <v>1.86019</v>
      </c>
      <c r="FR115">
        <v>1.8618699999999999</v>
      </c>
      <c r="FS115">
        <v>1.85849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-5.8</v>
      </c>
      <c r="GH115">
        <v>0.27879999999999999</v>
      </c>
      <c r="GI115">
        <v>-3.8812981962806838</v>
      </c>
      <c r="GJ115">
        <v>-3.9744887815693084E-3</v>
      </c>
      <c r="GK115">
        <v>1.847162108954052E-6</v>
      </c>
      <c r="GL115">
        <v>-4.4217609294687878E-10</v>
      </c>
      <c r="GM115">
        <v>-3.5710143375135749E-2</v>
      </c>
      <c r="GN115">
        <v>-2.5986294017825021E-3</v>
      </c>
      <c r="GO115">
        <v>9.7579789506272807E-4</v>
      </c>
      <c r="GP115">
        <v>-1.8446741173202889E-5</v>
      </c>
      <c r="GQ115">
        <v>6</v>
      </c>
      <c r="GR115">
        <v>2080</v>
      </c>
      <c r="GS115">
        <v>4</v>
      </c>
      <c r="GT115">
        <v>32</v>
      </c>
      <c r="GU115">
        <v>112.8</v>
      </c>
      <c r="GV115">
        <v>112.9</v>
      </c>
      <c r="GW115">
        <v>1.9848600000000001</v>
      </c>
      <c r="GX115">
        <v>2.5354000000000001</v>
      </c>
      <c r="GY115">
        <v>2.04834</v>
      </c>
      <c r="GZ115">
        <v>2.6135299999999999</v>
      </c>
      <c r="HA115">
        <v>2.1972700000000001</v>
      </c>
      <c r="HB115">
        <v>2.3547400000000001</v>
      </c>
      <c r="HC115">
        <v>37.795299999999997</v>
      </c>
      <c r="HD115">
        <v>14.534800000000001</v>
      </c>
      <c r="HE115">
        <v>18</v>
      </c>
      <c r="HF115">
        <v>317.19400000000002</v>
      </c>
      <c r="HG115">
        <v>767.72199999999998</v>
      </c>
      <c r="HH115">
        <v>30.9999</v>
      </c>
      <c r="HI115">
        <v>31.537400000000002</v>
      </c>
      <c r="HJ115">
        <v>30</v>
      </c>
      <c r="HK115">
        <v>31.439800000000002</v>
      </c>
      <c r="HL115">
        <v>31.404</v>
      </c>
      <c r="HM115">
        <v>39.714700000000001</v>
      </c>
      <c r="HN115">
        <v>8.0304900000000004</v>
      </c>
      <c r="HO115">
        <v>100</v>
      </c>
      <c r="HP115">
        <v>31</v>
      </c>
      <c r="HQ115">
        <v>672.14200000000005</v>
      </c>
      <c r="HR115">
        <v>33.042999999999999</v>
      </c>
      <c r="HS115">
        <v>99.086699999999993</v>
      </c>
      <c r="HT115">
        <v>98.054500000000004</v>
      </c>
    </row>
    <row r="116" spans="1:228" x14ac:dyDescent="0.2">
      <c r="A116">
        <v>101</v>
      </c>
      <c r="B116">
        <v>1675360223.5999999</v>
      </c>
      <c r="C116">
        <v>399.5</v>
      </c>
      <c r="D116" t="s">
        <v>561</v>
      </c>
      <c r="E116" t="s">
        <v>562</v>
      </c>
      <c r="F116">
        <v>4</v>
      </c>
      <c r="G116">
        <v>1675360221.2874999</v>
      </c>
      <c r="H116">
        <f t="shared" si="34"/>
        <v>5.3866690864770844E-4</v>
      </c>
      <c r="I116">
        <f t="shared" si="35"/>
        <v>0.53866690864770839</v>
      </c>
      <c r="J116">
        <f t="shared" si="36"/>
        <v>6.7026040412589136</v>
      </c>
      <c r="K116">
        <f t="shared" si="37"/>
        <v>643.96900000000005</v>
      </c>
      <c r="L116">
        <f t="shared" si="38"/>
        <v>404.26659980573368</v>
      </c>
      <c r="M116">
        <f t="shared" si="39"/>
        <v>41.042897905068209</v>
      </c>
      <c r="N116">
        <f t="shared" si="40"/>
        <v>65.378524799549893</v>
      </c>
      <c r="O116">
        <f t="shared" si="41"/>
        <v>4.7000290781286716E-2</v>
      </c>
      <c r="P116">
        <f t="shared" si="42"/>
        <v>2.7684939914901601</v>
      </c>
      <c r="Q116">
        <f t="shared" si="43"/>
        <v>4.6561471404752704E-2</v>
      </c>
      <c r="R116">
        <f t="shared" si="44"/>
        <v>2.9140004232910913E-2</v>
      </c>
      <c r="S116">
        <f t="shared" si="45"/>
        <v>226.11473435898301</v>
      </c>
      <c r="T116">
        <f t="shared" si="46"/>
        <v>33.582936307414123</v>
      </c>
      <c r="U116">
        <f t="shared" si="47"/>
        <v>31.160525</v>
      </c>
      <c r="V116">
        <f t="shared" si="48"/>
        <v>4.5528347643364784</v>
      </c>
      <c r="W116">
        <f t="shared" si="49"/>
        <v>70.389098806351257</v>
      </c>
      <c r="X116">
        <f t="shared" si="50"/>
        <v>3.4244501004566019</v>
      </c>
      <c r="Y116">
        <f t="shared" si="51"/>
        <v>4.8650290435990229</v>
      </c>
      <c r="Z116">
        <f t="shared" si="52"/>
        <v>1.1283846638798765</v>
      </c>
      <c r="AA116">
        <f t="shared" si="53"/>
        <v>-23.75521067136394</v>
      </c>
      <c r="AB116">
        <f t="shared" si="54"/>
        <v>174.56497284555536</v>
      </c>
      <c r="AC116">
        <f t="shared" si="55"/>
        <v>14.263871883343333</v>
      </c>
      <c r="AD116">
        <f t="shared" si="56"/>
        <v>391.18836841651779</v>
      </c>
      <c r="AE116">
        <f t="shared" si="57"/>
        <v>17.244415658883018</v>
      </c>
      <c r="AF116">
        <f t="shared" si="58"/>
        <v>0.48442767936407777</v>
      </c>
      <c r="AG116">
        <f t="shared" si="59"/>
        <v>6.7026040412589136</v>
      </c>
      <c r="AH116">
        <v>682.263176005795</v>
      </c>
      <c r="AI116">
        <v>669.50353333333294</v>
      </c>
      <c r="AJ116">
        <v>1.6895934308584539</v>
      </c>
      <c r="AK116">
        <v>61.262167210891882</v>
      </c>
      <c r="AL116">
        <f t="shared" si="60"/>
        <v>0.53866690864770839</v>
      </c>
      <c r="AM116">
        <v>33.27089207896104</v>
      </c>
      <c r="AN116">
        <v>33.751281818181788</v>
      </c>
      <c r="AO116">
        <v>1.069654325773408E-5</v>
      </c>
      <c r="AP116">
        <v>100.85</v>
      </c>
      <c r="AQ116">
        <v>321</v>
      </c>
      <c r="AR116">
        <v>49</v>
      </c>
      <c r="AS116">
        <f t="shared" si="61"/>
        <v>1</v>
      </c>
      <c r="AT116">
        <f t="shared" si="62"/>
        <v>0</v>
      </c>
      <c r="AU116">
        <f t="shared" si="63"/>
        <v>47466.378875958886</v>
      </c>
      <c r="AV116">
        <f t="shared" si="64"/>
        <v>1200.0025000000001</v>
      </c>
      <c r="AW116">
        <f t="shared" si="65"/>
        <v>1025.9266260927375</v>
      </c>
      <c r="AX116">
        <f t="shared" si="66"/>
        <v>0.85493707395837704</v>
      </c>
      <c r="AY116">
        <f t="shared" si="67"/>
        <v>0.18842855273966763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1675360221.2874999</v>
      </c>
      <c r="BF116">
        <v>643.96900000000005</v>
      </c>
      <c r="BG116">
        <v>660.17512499999998</v>
      </c>
      <c r="BH116">
        <v>33.730337499999997</v>
      </c>
      <c r="BI116">
        <v>33.298250000000003</v>
      </c>
      <c r="BJ116">
        <v>649.77424999999994</v>
      </c>
      <c r="BK116">
        <v>33.451562499999987</v>
      </c>
      <c r="BL116">
        <v>649.99024999999995</v>
      </c>
      <c r="BM116">
        <v>101.424375</v>
      </c>
      <c r="BN116">
        <v>9.99604875E-2</v>
      </c>
      <c r="BO116">
        <v>32.330100000000002</v>
      </c>
      <c r="BP116">
        <v>31.160525</v>
      </c>
      <c r="BQ116">
        <v>999.9</v>
      </c>
      <c r="BR116">
        <v>0</v>
      </c>
      <c r="BS116">
        <v>0</v>
      </c>
      <c r="BT116">
        <v>8981.0137500000001</v>
      </c>
      <c r="BU116">
        <v>0</v>
      </c>
      <c r="BV116">
        <v>112.238</v>
      </c>
      <c r="BW116">
        <v>-16.206187499999999</v>
      </c>
      <c r="BX116">
        <v>666.44875000000002</v>
      </c>
      <c r="BY116">
        <v>682.91525000000001</v>
      </c>
      <c r="BZ116">
        <v>0.43209737500000001</v>
      </c>
      <c r="CA116">
        <v>660.17512499999998</v>
      </c>
      <c r="CB116">
        <v>33.298250000000003</v>
      </c>
      <c r="CC116">
        <v>3.4210799999999999</v>
      </c>
      <c r="CD116">
        <v>3.3772537499999999</v>
      </c>
      <c r="CE116">
        <v>26.233074999999999</v>
      </c>
      <c r="CF116">
        <v>26.014962499999999</v>
      </c>
      <c r="CG116">
        <v>1200.0025000000001</v>
      </c>
      <c r="CH116">
        <v>0.50001499999999999</v>
      </c>
      <c r="CI116">
        <v>0.49998500000000001</v>
      </c>
      <c r="CJ116">
        <v>0</v>
      </c>
      <c r="CK116">
        <v>980.34675000000004</v>
      </c>
      <c r="CL116">
        <v>4.9990899999999998</v>
      </c>
      <c r="CM116">
        <v>10665.0625</v>
      </c>
      <c r="CN116">
        <v>9557.92</v>
      </c>
      <c r="CO116">
        <v>41.367125000000001</v>
      </c>
      <c r="CP116">
        <v>43</v>
      </c>
      <c r="CQ116">
        <v>42.061999999999998</v>
      </c>
      <c r="CR116">
        <v>42.202749999999988</v>
      </c>
      <c r="CS116">
        <v>42.788749999999993</v>
      </c>
      <c r="CT116">
        <v>597.51874999999995</v>
      </c>
      <c r="CU116">
        <v>597.4837500000001</v>
      </c>
      <c r="CV116">
        <v>0</v>
      </c>
      <c r="CW116">
        <v>1675360242.0999999</v>
      </c>
      <c r="CX116">
        <v>0</v>
      </c>
      <c r="CY116">
        <v>1675353449.5</v>
      </c>
      <c r="CZ116" t="s">
        <v>356</v>
      </c>
      <c r="DA116">
        <v>1675353449.5</v>
      </c>
      <c r="DB116">
        <v>1675353444</v>
      </c>
      <c r="DC116">
        <v>1</v>
      </c>
      <c r="DD116">
        <v>8.2000000000000003E-2</v>
      </c>
      <c r="DE116">
        <v>2.5000000000000001E-2</v>
      </c>
      <c r="DF116">
        <v>-5.3170000000000002</v>
      </c>
      <c r="DG116">
        <v>0.30099999999999999</v>
      </c>
      <c r="DH116">
        <v>415</v>
      </c>
      <c r="DI116">
        <v>32</v>
      </c>
      <c r="DJ116">
        <v>0.41</v>
      </c>
      <c r="DK116">
        <v>0.21</v>
      </c>
      <c r="DL116">
        <v>-15.959629268292691</v>
      </c>
      <c r="DM116">
        <v>-1.3535121951219291</v>
      </c>
      <c r="DN116">
        <v>0.1700470024605141</v>
      </c>
      <c r="DO116">
        <v>0</v>
      </c>
      <c r="DP116">
        <v>0.56347519512195121</v>
      </c>
      <c r="DQ116">
        <v>-0.51695412543553676</v>
      </c>
      <c r="DR116">
        <v>6.5272125010798765E-2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357</v>
      </c>
      <c r="EA116">
        <v>3.2982100000000001</v>
      </c>
      <c r="EB116">
        <v>2.6252</v>
      </c>
      <c r="EC116">
        <v>0.14141699999999999</v>
      </c>
      <c r="ED116">
        <v>0.14191999999999999</v>
      </c>
      <c r="EE116">
        <v>0.139234</v>
      </c>
      <c r="EF116">
        <v>0.13684499999999999</v>
      </c>
      <c r="EG116">
        <v>25954.5</v>
      </c>
      <c r="EH116">
        <v>26382.400000000001</v>
      </c>
      <c r="EI116">
        <v>28118.9</v>
      </c>
      <c r="EJ116">
        <v>29583.9</v>
      </c>
      <c r="EK116">
        <v>33314.199999999997</v>
      </c>
      <c r="EL116">
        <v>35455.5</v>
      </c>
      <c r="EM116">
        <v>39693.5</v>
      </c>
      <c r="EN116">
        <v>42284.4</v>
      </c>
      <c r="EO116">
        <v>1.6287499999999999</v>
      </c>
      <c r="EP116">
        <v>2.22715</v>
      </c>
      <c r="EQ116">
        <v>8.1859500000000002E-2</v>
      </c>
      <c r="ER116">
        <v>0</v>
      </c>
      <c r="ES116">
        <v>29.831700000000001</v>
      </c>
      <c r="ET116">
        <v>999.9</v>
      </c>
      <c r="EU116">
        <v>73.2</v>
      </c>
      <c r="EV116">
        <v>32.700000000000003</v>
      </c>
      <c r="EW116">
        <v>35.850900000000003</v>
      </c>
      <c r="EX116">
        <v>57.070799999999998</v>
      </c>
      <c r="EY116">
        <v>-3.9583400000000002</v>
      </c>
      <c r="EZ116">
        <v>2</v>
      </c>
      <c r="FA116">
        <v>0.31944600000000001</v>
      </c>
      <c r="FB116">
        <v>-0.32766899999999999</v>
      </c>
      <c r="FC116">
        <v>20.273700000000002</v>
      </c>
      <c r="FD116">
        <v>5.2202799999999998</v>
      </c>
      <c r="FE116">
        <v>12.0044</v>
      </c>
      <c r="FF116">
        <v>4.9871999999999996</v>
      </c>
      <c r="FG116">
        <v>3.2845499999999999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1.8621799999999999</v>
      </c>
      <c r="FN116">
        <v>1.8641700000000001</v>
      </c>
      <c r="FO116">
        <v>1.8603499999999999</v>
      </c>
      <c r="FP116">
        <v>1.8609599999999999</v>
      </c>
      <c r="FQ116">
        <v>1.86016</v>
      </c>
      <c r="FR116">
        <v>1.8618699999999999</v>
      </c>
      <c r="FS116">
        <v>1.8585100000000001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-5.8129999999999997</v>
      </c>
      <c r="GH116">
        <v>0.27879999999999999</v>
      </c>
      <c r="GI116">
        <v>-3.8812981962806838</v>
      </c>
      <c r="GJ116">
        <v>-3.9744887815693084E-3</v>
      </c>
      <c r="GK116">
        <v>1.847162108954052E-6</v>
      </c>
      <c r="GL116">
        <v>-4.4217609294687878E-10</v>
      </c>
      <c r="GM116">
        <v>-3.5710143375135749E-2</v>
      </c>
      <c r="GN116">
        <v>-2.5986294017825021E-3</v>
      </c>
      <c r="GO116">
        <v>9.7579789506272807E-4</v>
      </c>
      <c r="GP116">
        <v>-1.8446741173202889E-5</v>
      </c>
      <c r="GQ116">
        <v>6</v>
      </c>
      <c r="GR116">
        <v>2080</v>
      </c>
      <c r="GS116">
        <v>4</v>
      </c>
      <c r="GT116">
        <v>32</v>
      </c>
      <c r="GU116">
        <v>112.9</v>
      </c>
      <c r="GV116">
        <v>113</v>
      </c>
      <c r="GW116">
        <v>2.0019499999999999</v>
      </c>
      <c r="GX116">
        <v>2.5390600000000001</v>
      </c>
      <c r="GY116">
        <v>2.04834</v>
      </c>
      <c r="GZ116">
        <v>2.6135299999999999</v>
      </c>
      <c r="HA116">
        <v>2.1972700000000001</v>
      </c>
      <c r="HB116">
        <v>2.3339799999999999</v>
      </c>
      <c r="HC116">
        <v>37.795299999999997</v>
      </c>
      <c r="HD116">
        <v>14.5261</v>
      </c>
      <c r="HE116">
        <v>18</v>
      </c>
      <c r="HF116">
        <v>317.476</v>
      </c>
      <c r="HG116">
        <v>767.66</v>
      </c>
      <c r="HH116">
        <v>31</v>
      </c>
      <c r="HI116">
        <v>31.538</v>
      </c>
      <c r="HJ116">
        <v>30.0002</v>
      </c>
      <c r="HK116">
        <v>31.442</v>
      </c>
      <c r="HL116">
        <v>31.4068</v>
      </c>
      <c r="HM116">
        <v>40.040199999999999</v>
      </c>
      <c r="HN116">
        <v>8.6184999999999992</v>
      </c>
      <c r="HO116">
        <v>100</v>
      </c>
      <c r="HP116">
        <v>31</v>
      </c>
      <c r="HQ116">
        <v>678.83500000000004</v>
      </c>
      <c r="HR116">
        <v>32.983600000000003</v>
      </c>
      <c r="HS116">
        <v>99.086699999999993</v>
      </c>
      <c r="HT116">
        <v>98.055099999999996</v>
      </c>
    </row>
    <row r="117" spans="1:228" x14ac:dyDescent="0.2">
      <c r="A117">
        <v>102</v>
      </c>
      <c r="B117">
        <v>1675360227.5999999</v>
      </c>
      <c r="C117">
        <v>403.5</v>
      </c>
      <c r="D117" t="s">
        <v>563</v>
      </c>
      <c r="E117" t="s">
        <v>564</v>
      </c>
      <c r="F117">
        <v>4</v>
      </c>
      <c r="G117">
        <v>1675360225.5999999</v>
      </c>
      <c r="H117">
        <f t="shared" si="34"/>
        <v>7.1464759132274251E-4</v>
      </c>
      <c r="I117">
        <f t="shared" si="35"/>
        <v>0.71464759132274247</v>
      </c>
      <c r="J117">
        <f t="shared" si="36"/>
        <v>6.6447497024880127</v>
      </c>
      <c r="K117">
        <f t="shared" si="37"/>
        <v>651.01328571428564</v>
      </c>
      <c r="L117">
        <f t="shared" si="38"/>
        <v>469.65244581917494</v>
      </c>
      <c r="M117">
        <f t="shared" si="39"/>
        <v>47.680772361179805</v>
      </c>
      <c r="N117">
        <f t="shared" si="40"/>
        <v>66.09316433156161</v>
      </c>
      <c r="O117">
        <f t="shared" si="41"/>
        <v>6.2822343268332595E-2</v>
      </c>
      <c r="P117">
        <f t="shared" si="42"/>
        <v>2.7768392603519052</v>
      </c>
      <c r="Q117">
        <f t="shared" si="43"/>
        <v>6.2043314800599783E-2</v>
      </c>
      <c r="R117">
        <f t="shared" si="44"/>
        <v>3.8846259420841515E-2</v>
      </c>
      <c r="S117">
        <f t="shared" si="45"/>
        <v>226.11473966250739</v>
      </c>
      <c r="T117">
        <f t="shared" si="46"/>
        <v>33.531684620562118</v>
      </c>
      <c r="U117">
        <f t="shared" si="47"/>
        <v>31.164185714285711</v>
      </c>
      <c r="V117">
        <f t="shared" si="48"/>
        <v>4.5537840202025954</v>
      </c>
      <c r="W117">
        <f t="shared" si="49"/>
        <v>70.510117636079016</v>
      </c>
      <c r="X117">
        <f t="shared" si="50"/>
        <v>3.4303653718162108</v>
      </c>
      <c r="Y117">
        <f t="shared" si="51"/>
        <v>4.8650682863999961</v>
      </c>
      <c r="Z117">
        <f t="shared" si="52"/>
        <v>1.1234186483863846</v>
      </c>
      <c r="AA117">
        <f t="shared" si="53"/>
        <v>-31.515958777332944</v>
      </c>
      <c r="AB117">
        <f t="shared" si="54"/>
        <v>174.56453583501283</v>
      </c>
      <c r="AC117">
        <f t="shared" si="55"/>
        <v>14.221234821644073</v>
      </c>
      <c r="AD117">
        <f t="shared" si="56"/>
        <v>383.38455154183134</v>
      </c>
      <c r="AE117">
        <f t="shared" si="57"/>
        <v>17.464250861762778</v>
      </c>
      <c r="AF117">
        <f t="shared" si="58"/>
        <v>0.67411932208794068</v>
      </c>
      <c r="AG117">
        <f t="shared" si="59"/>
        <v>6.6447497024880127</v>
      </c>
      <c r="AH117">
        <v>689.25542804738529</v>
      </c>
      <c r="AI117">
        <v>676.39351515151532</v>
      </c>
      <c r="AJ117">
        <v>1.7315110210516449</v>
      </c>
      <c r="AK117">
        <v>61.262167210891882</v>
      </c>
      <c r="AL117">
        <f t="shared" si="60"/>
        <v>0.71464759132274247</v>
      </c>
      <c r="AM117">
        <v>33.279900632380937</v>
      </c>
      <c r="AN117">
        <v>33.802618181818161</v>
      </c>
      <c r="AO117">
        <v>1.850997402598295E-2</v>
      </c>
      <c r="AP117">
        <v>100.85</v>
      </c>
      <c r="AQ117">
        <v>322</v>
      </c>
      <c r="AR117">
        <v>50</v>
      </c>
      <c r="AS117">
        <f t="shared" si="61"/>
        <v>1</v>
      </c>
      <c r="AT117">
        <f t="shared" si="62"/>
        <v>0</v>
      </c>
      <c r="AU117">
        <f t="shared" si="63"/>
        <v>47696.825453023739</v>
      </c>
      <c r="AV117">
        <f t="shared" si="64"/>
        <v>1200.002857142857</v>
      </c>
      <c r="AW117">
        <f t="shared" si="65"/>
        <v>1025.9268993069986</v>
      </c>
      <c r="AX117">
        <f t="shared" si="66"/>
        <v>0.85493704719143415</v>
      </c>
      <c r="AY117">
        <f t="shared" si="67"/>
        <v>0.1884285010794679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1675360225.5999999</v>
      </c>
      <c r="BF117">
        <v>651.01328571428564</v>
      </c>
      <c r="BG117">
        <v>667.54014285714288</v>
      </c>
      <c r="BH117">
        <v>33.788871428571433</v>
      </c>
      <c r="BI117">
        <v>33.187600000000003</v>
      </c>
      <c r="BJ117">
        <v>656.83357142857142</v>
      </c>
      <c r="BK117">
        <v>33.510057142857143</v>
      </c>
      <c r="BL117">
        <v>649.96428571428567</v>
      </c>
      <c r="BM117">
        <v>101.4237142857143</v>
      </c>
      <c r="BN117">
        <v>9.9811857142857133E-2</v>
      </c>
      <c r="BO117">
        <v>32.330242857142863</v>
      </c>
      <c r="BP117">
        <v>31.164185714285711</v>
      </c>
      <c r="BQ117">
        <v>999.89999999999986</v>
      </c>
      <c r="BR117">
        <v>0</v>
      </c>
      <c r="BS117">
        <v>0</v>
      </c>
      <c r="BT117">
        <v>9025.3571428571431</v>
      </c>
      <c r="BU117">
        <v>0</v>
      </c>
      <c r="BV117">
        <v>139.05628571428571</v>
      </c>
      <c r="BW117">
        <v>-16.52702857142857</v>
      </c>
      <c r="BX117">
        <v>673.77942857142864</v>
      </c>
      <c r="BY117">
        <v>690.45471428571432</v>
      </c>
      <c r="BZ117">
        <v>0.60130299999999992</v>
      </c>
      <c r="CA117">
        <v>667.54014285714288</v>
      </c>
      <c r="CB117">
        <v>33.187600000000003</v>
      </c>
      <c r="CC117">
        <v>3.4269985714285718</v>
      </c>
      <c r="CD117">
        <v>3.3660114285714289</v>
      </c>
      <c r="CE117">
        <v>26.262357142857141</v>
      </c>
      <c r="CF117">
        <v>25.95861428571429</v>
      </c>
      <c r="CG117">
        <v>1200.002857142857</v>
      </c>
      <c r="CH117">
        <v>0.50001499999999999</v>
      </c>
      <c r="CI117">
        <v>0.49998500000000012</v>
      </c>
      <c r="CJ117">
        <v>0</v>
      </c>
      <c r="CK117">
        <v>979.93542857142859</v>
      </c>
      <c r="CL117">
        <v>4.9990899999999998</v>
      </c>
      <c r="CM117">
        <v>10662.314285714279</v>
      </c>
      <c r="CN117">
        <v>9557.9442857142858</v>
      </c>
      <c r="CO117">
        <v>41.375</v>
      </c>
      <c r="CP117">
        <v>43</v>
      </c>
      <c r="CQ117">
        <v>42.061999999999998</v>
      </c>
      <c r="CR117">
        <v>42.196000000000012</v>
      </c>
      <c r="CS117">
        <v>42.75</v>
      </c>
      <c r="CT117">
        <v>597.51999999999987</v>
      </c>
      <c r="CU117">
        <v>597.48285714285714</v>
      </c>
      <c r="CV117">
        <v>0</v>
      </c>
      <c r="CW117">
        <v>1675360245.7</v>
      </c>
      <c r="CX117">
        <v>0</v>
      </c>
      <c r="CY117">
        <v>1675353449.5</v>
      </c>
      <c r="CZ117" t="s">
        <v>356</v>
      </c>
      <c r="DA117">
        <v>1675353449.5</v>
      </c>
      <c r="DB117">
        <v>1675353444</v>
      </c>
      <c r="DC117">
        <v>1</v>
      </c>
      <c r="DD117">
        <v>8.2000000000000003E-2</v>
      </c>
      <c r="DE117">
        <v>2.5000000000000001E-2</v>
      </c>
      <c r="DF117">
        <v>-5.3170000000000002</v>
      </c>
      <c r="DG117">
        <v>0.30099999999999999</v>
      </c>
      <c r="DH117">
        <v>415</v>
      </c>
      <c r="DI117">
        <v>32</v>
      </c>
      <c r="DJ117">
        <v>0.41</v>
      </c>
      <c r="DK117">
        <v>0.21</v>
      </c>
      <c r="DL117">
        <v>-16.058669999999999</v>
      </c>
      <c r="DM117">
        <v>-2.4894461538460901</v>
      </c>
      <c r="DN117">
        <v>0.24623805067454529</v>
      </c>
      <c r="DO117">
        <v>0</v>
      </c>
      <c r="DP117">
        <v>0.54903020000000002</v>
      </c>
      <c r="DQ117">
        <v>-0.43713453658536661</v>
      </c>
      <c r="DR117">
        <v>6.9876223305642388E-2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357</v>
      </c>
      <c r="EA117">
        <v>3.2980700000000001</v>
      </c>
      <c r="EB117">
        <v>2.6254499999999998</v>
      </c>
      <c r="EC117">
        <v>0.14241000000000001</v>
      </c>
      <c r="ED117">
        <v>0.14293600000000001</v>
      </c>
      <c r="EE117">
        <v>0.139348</v>
      </c>
      <c r="EF117">
        <v>0.136153</v>
      </c>
      <c r="EG117">
        <v>25924.7</v>
      </c>
      <c r="EH117">
        <v>26352.1</v>
      </c>
      <c r="EI117">
        <v>28119.200000000001</v>
      </c>
      <c r="EJ117">
        <v>29584.9</v>
      </c>
      <c r="EK117">
        <v>33310.400000000001</v>
      </c>
      <c r="EL117">
        <v>35484.9</v>
      </c>
      <c r="EM117">
        <v>39694.1</v>
      </c>
      <c r="EN117">
        <v>42285.5</v>
      </c>
      <c r="EO117">
        <v>1.6275999999999999</v>
      </c>
      <c r="EP117">
        <v>2.22695</v>
      </c>
      <c r="EQ117">
        <v>8.2410899999999995E-2</v>
      </c>
      <c r="ER117">
        <v>0</v>
      </c>
      <c r="ES117">
        <v>29.8278</v>
      </c>
      <c r="ET117">
        <v>999.9</v>
      </c>
      <c r="EU117">
        <v>73.2</v>
      </c>
      <c r="EV117">
        <v>32.700000000000003</v>
      </c>
      <c r="EW117">
        <v>35.854399999999998</v>
      </c>
      <c r="EX117">
        <v>57.340800000000002</v>
      </c>
      <c r="EY117">
        <v>-3.8862199999999998</v>
      </c>
      <c r="EZ117">
        <v>2</v>
      </c>
      <c r="FA117">
        <v>0.31961600000000001</v>
      </c>
      <c r="FB117">
        <v>-0.32723000000000002</v>
      </c>
      <c r="FC117">
        <v>20.273900000000001</v>
      </c>
      <c r="FD117">
        <v>5.2210299999999998</v>
      </c>
      <c r="FE117">
        <v>12.004099999999999</v>
      </c>
      <c r="FF117">
        <v>4.9874499999999999</v>
      </c>
      <c r="FG117">
        <v>3.2846000000000002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1.8621799999999999</v>
      </c>
      <c r="FN117">
        <v>1.8641700000000001</v>
      </c>
      <c r="FO117">
        <v>1.8603499999999999</v>
      </c>
      <c r="FP117">
        <v>1.8609599999999999</v>
      </c>
      <c r="FQ117">
        <v>1.8601799999999999</v>
      </c>
      <c r="FR117">
        <v>1.8618600000000001</v>
      </c>
      <c r="FS117">
        <v>1.8585100000000001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-5.827</v>
      </c>
      <c r="GH117">
        <v>0.27879999999999999</v>
      </c>
      <c r="GI117">
        <v>-3.8812981962806838</v>
      </c>
      <c r="GJ117">
        <v>-3.9744887815693084E-3</v>
      </c>
      <c r="GK117">
        <v>1.847162108954052E-6</v>
      </c>
      <c r="GL117">
        <v>-4.4217609294687878E-10</v>
      </c>
      <c r="GM117">
        <v>-3.5710143375135749E-2</v>
      </c>
      <c r="GN117">
        <v>-2.5986294017825021E-3</v>
      </c>
      <c r="GO117">
        <v>9.7579789506272807E-4</v>
      </c>
      <c r="GP117">
        <v>-1.8446741173202889E-5</v>
      </c>
      <c r="GQ117">
        <v>6</v>
      </c>
      <c r="GR117">
        <v>2080</v>
      </c>
      <c r="GS117">
        <v>4</v>
      </c>
      <c r="GT117">
        <v>32</v>
      </c>
      <c r="GU117">
        <v>113</v>
      </c>
      <c r="GV117">
        <v>113.1</v>
      </c>
      <c r="GW117">
        <v>2.0165999999999999</v>
      </c>
      <c r="GX117">
        <v>2.5378400000000001</v>
      </c>
      <c r="GY117">
        <v>2.04834</v>
      </c>
      <c r="GZ117">
        <v>2.6135299999999999</v>
      </c>
      <c r="HA117">
        <v>2.1972700000000001</v>
      </c>
      <c r="HB117">
        <v>2.3059099999999999</v>
      </c>
      <c r="HC117">
        <v>37.795299999999997</v>
      </c>
      <c r="HD117">
        <v>14.517300000000001</v>
      </c>
      <c r="HE117">
        <v>18</v>
      </c>
      <c r="HF117">
        <v>316.95800000000003</v>
      </c>
      <c r="HG117">
        <v>767.44</v>
      </c>
      <c r="HH117">
        <v>31.0001</v>
      </c>
      <c r="HI117">
        <v>31.538</v>
      </c>
      <c r="HJ117">
        <v>30</v>
      </c>
      <c r="HK117">
        <v>31.442499999999999</v>
      </c>
      <c r="HL117">
        <v>31.404699999999998</v>
      </c>
      <c r="HM117">
        <v>40.360799999999998</v>
      </c>
      <c r="HN117">
        <v>8.6184999999999992</v>
      </c>
      <c r="HO117">
        <v>100</v>
      </c>
      <c r="HP117">
        <v>31</v>
      </c>
      <c r="HQ117">
        <v>685.51400000000001</v>
      </c>
      <c r="HR117">
        <v>32.947000000000003</v>
      </c>
      <c r="HS117">
        <v>99.087999999999994</v>
      </c>
      <c r="HT117">
        <v>98.058000000000007</v>
      </c>
    </row>
    <row r="118" spans="1:228" x14ac:dyDescent="0.2">
      <c r="A118">
        <v>103</v>
      </c>
      <c r="B118">
        <v>1675360231.5999999</v>
      </c>
      <c r="C118">
        <v>407.5</v>
      </c>
      <c r="D118" t="s">
        <v>565</v>
      </c>
      <c r="E118" t="s">
        <v>566</v>
      </c>
      <c r="F118">
        <v>4</v>
      </c>
      <c r="G118">
        <v>1675360229.2874999</v>
      </c>
      <c r="H118">
        <f t="shared" si="34"/>
        <v>7.806386758600017E-4</v>
      </c>
      <c r="I118">
        <f t="shared" si="35"/>
        <v>0.78063867586000169</v>
      </c>
      <c r="J118">
        <f t="shared" si="36"/>
        <v>6.4518081952488586</v>
      </c>
      <c r="K118">
        <f t="shared" si="37"/>
        <v>657.24849999999992</v>
      </c>
      <c r="L118">
        <f t="shared" si="38"/>
        <v>494.30601114789897</v>
      </c>
      <c r="M118">
        <f t="shared" si="39"/>
        <v>50.18285924111612</v>
      </c>
      <c r="N118">
        <f t="shared" si="40"/>
        <v>66.725081666195095</v>
      </c>
      <c r="O118">
        <f t="shared" si="41"/>
        <v>6.8563063039746616E-2</v>
      </c>
      <c r="P118">
        <f t="shared" si="42"/>
        <v>2.7722964402270702</v>
      </c>
      <c r="Q118">
        <f t="shared" si="43"/>
        <v>6.7634789970694054E-2</v>
      </c>
      <c r="R118">
        <f t="shared" si="44"/>
        <v>4.235409829718844E-2</v>
      </c>
      <c r="S118">
        <f t="shared" si="45"/>
        <v>226.11567710898342</v>
      </c>
      <c r="T118">
        <f t="shared" si="46"/>
        <v>33.519768561806671</v>
      </c>
      <c r="U118">
        <f t="shared" si="47"/>
        <v>31.170987499999999</v>
      </c>
      <c r="V118">
        <f t="shared" si="48"/>
        <v>4.5555482416074078</v>
      </c>
      <c r="W118">
        <f t="shared" si="49"/>
        <v>70.482989598880025</v>
      </c>
      <c r="X118">
        <f t="shared" si="50"/>
        <v>3.4298699164861572</v>
      </c>
      <c r="Y118">
        <f t="shared" si="51"/>
        <v>4.8662378483171747</v>
      </c>
      <c r="Z118">
        <f t="shared" si="52"/>
        <v>1.1256783251212505</v>
      </c>
      <c r="AA118">
        <f t="shared" si="53"/>
        <v>-34.426165605426078</v>
      </c>
      <c r="AB118">
        <f t="shared" si="54"/>
        <v>173.89863140567775</v>
      </c>
      <c r="AC118">
        <f t="shared" si="55"/>
        <v>14.190972558145031</v>
      </c>
      <c r="AD118">
        <f t="shared" si="56"/>
        <v>379.77911546738011</v>
      </c>
      <c r="AE118">
        <f t="shared" si="57"/>
        <v>17.398386751780425</v>
      </c>
      <c r="AF118">
        <f t="shared" si="58"/>
        <v>0.842831634047154</v>
      </c>
      <c r="AG118">
        <f t="shared" si="59"/>
        <v>6.4518081952488586</v>
      </c>
      <c r="AH118">
        <v>696.21900381962723</v>
      </c>
      <c r="AI118">
        <v>683.42764848484831</v>
      </c>
      <c r="AJ118">
        <v>1.7624498523561429</v>
      </c>
      <c r="AK118">
        <v>61.262167210891882</v>
      </c>
      <c r="AL118">
        <f t="shared" si="60"/>
        <v>0.78063867586000169</v>
      </c>
      <c r="AM118">
        <v>33.045956229956687</v>
      </c>
      <c r="AN118">
        <v>33.759418181818198</v>
      </c>
      <c r="AO118">
        <v>-2.7838515769942861E-3</v>
      </c>
      <c r="AP118">
        <v>100.85</v>
      </c>
      <c r="AQ118">
        <v>321</v>
      </c>
      <c r="AR118">
        <v>49</v>
      </c>
      <c r="AS118">
        <f t="shared" si="61"/>
        <v>1</v>
      </c>
      <c r="AT118">
        <f t="shared" si="62"/>
        <v>0</v>
      </c>
      <c r="AU118">
        <f t="shared" si="63"/>
        <v>47570.642972612746</v>
      </c>
      <c r="AV118">
        <f t="shared" si="64"/>
        <v>1200.0074999999999</v>
      </c>
      <c r="AW118">
        <f t="shared" si="65"/>
        <v>1025.9309010927373</v>
      </c>
      <c r="AX118">
        <f t="shared" si="66"/>
        <v>0.85493707422056731</v>
      </c>
      <c r="AY118">
        <f t="shared" si="67"/>
        <v>0.18842855324569507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1675360229.2874999</v>
      </c>
      <c r="BF118">
        <v>657.24849999999992</v>
      </c>
      <c r="BG118">
        <v>673.81875000000002</v>
      </c>
      <c r="BH118">
        <v>33.784550000000003</v>
      </c>
      <c r="BI118">
        <v>33.032887500000001</v>
      </c>
      <c r="BJ118">
        <v>663.08174999999994</v>
      </c>
      <c r="BK118">
        <v>33.505737500000002</v>
      </c>
      <c r="BL118">
        <v>650.044625</v>
      </c>
      <c r="BM118">
        <v>101.42175</v>
      </c>
      <c r="BN118">
        <v>0.1000970125</v>
      </c>
      <c r="BO118">
        <v>32.334500000000013</v>
      </c>
      <c r="BP118">
        <v>31.170987499999999</v>
      </c>
      <c r="BQ118">
        <v>999.9</v>
      </c>
      <c r="BR118">
        <v>0</v>
      </c>
      <c r="BS118">
        <v>0</v>
      </c>
      <c r="BT118">
        <v>9001.4087499999987</v>
      </c>
      <c r="BU118">
        <v>0</v>
      </c>
      <c r="BV118">
        <v>171.02475000000001</v>
      </c>
      <c r="BW118">
        <v>-16.5705375</v>
      </c>
      <c r="BX118">
        <v>680.22974999999997</v>
      </c>
      <c r="BY118">
        <v>696.83750000000009</v>
      </c>
      <c r="BZ118">
        <v>0.75166937500000008</v>
      </c>
      <c r="CA118">
        <v>673.81875000000002</v>
      </c>
      <c r="CB118">
        <v>33.032887500000001</v>
      </c>
      <c r="CC118">
        <v>3.4264937500000001</v>
      </c>
      <c r="CD118">
        <v>3.3502587500000001</v>
      </c>
      <c r="CE118">
        <v>26.259862500000001</v>
      </c>
      <c r="CF118">
        <v>25.879412500000001</v>
      </c>
      <c r="CG118">
        <v>1200.0074999999999</v>
      </c>
      <c r="CH118">
        <v>0.50001499999999999</v>
      </c>
      <c r="CI118">
        <v>0.49998500000000001</v>
      </c>
      <c r="CJ118">
        <v>0</v>
      </c>
      <c r="CK118">
        <v>979.76400000000012</v>
      </c>
      <c r="CL118">
        <v>4.9990899999999998</v>
      </c>
      <c r="CM118">
        <v>10660.05</v>
      </c>
      <c r="CN118">
        <v>9557.963749999999</v>
      </c>
      <c r="CO118">
        <v>41.375</v>
      </c>
      <c r="CP118">
        <v>43</v>
      </c>
      <c r="CQ118">
        <v>42.061999999999998</v>
      </c>
      <c r="CR118">
        <v>42.210625</v>
      </c>
      <c r="CS118">
        <v>42.75</v>
      </c>
      <c r="CT118">
        <v>597.52125000000001</v>
      </c>
      <c r="CU118">
        <v>597.48624999999993</v>
      </c>
      <c r="CV118">
        <v>0</v>
      </c>
      <c r="CW118">
        <v>1675360249.9000001</v>
      </c>
      <c r="CX118">
        <v>0</v>
      </c>
      <c r="CY118">
        <v>1675353449.5</v>
      </c>
      <c r="CZ118" t="s">
        <v>356</v>
      </c>
      <c r="DA118">
        <v>1675353449.5</v>
      </c>
      <c r="DB118">
        <v>1675353444</v>
      </c>
      <c r="DC118">
        <v>1</v>
      </c>
      <c r="DD118">
        <v>8.2000000000000003E-2</v>
      </c>
      <c r="DE118">
        <v>2.5000000000000001E-2</v>
      </c>
      <c r="DF118">
        <v>-5.3170000000000002</v>
      </c>
      <c r="DG118">
        <v>0.30099999999999999</v>
      </c>
      <c r="DH118">
        <v>415</v>
      </c>
      <c r="DI118">
        <v>32</v>
      </c>
      <c r="DJ118">
        <v>0.41</v>
      </c>
      <c r="DK118">
        <v>0.21</v>
      </c>
      <c r="DL118">
        <v>-16.235207317073169</v>
      </c>
      <c r="DM118">
        <v>-2.6797463414634781</v>
      </c>
      <c r="DN118">
        <v>0.27284912688887503</v>
      </c>
      <c r="DO118">
        <v>0</v>
      </c>
      <c r="DP118">
        <v>0.5820248292682928</v>
      </c>
      <c r="DQ118">
        <v>0.39699604181184661</v>
      </c>
      <c r="DR118">
        <v>0.1081621741273097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357</v>
      </c>
      <c r="EA118">
        <v>3.2983699999999998</v>
      </c>
      <c r="EB118">
        <v>2.6251199999999999</v>
      </c>
      <c r="EC118">
        <v>0.14341799999999999</v>
      </c>
      <c r="ED118">
        <v>0.143897</v>
      </c>
      <c r="EE118">
        <v>0.13921</v>
      </c>
      <c r="EF118">
        <v>0.136045</v>
      </c>
      <c r="EG118">
        <v>25894.400000000001</v>
      </c>
      <c r="EH118">
        <v>26322.5</v>
      </c>
      <c r="EI118">
        <v>28119.5</v>
      </c>
      <c r="EJ118">
        <v>29585</v>
      </c>
      <c r="EK118">
        <v>33315.300000000003</v>
      </c>
      <c r="EL118">
        <v>35489.599999999999</v>
      </c>
      <c r="EM118">
        <v>39693.5</v>
      </c>
      <c r="EN118">
        <v>42285.8</v>
      </c>
      <c r="EO118">
        <v>1.62982</v>
      </c>
      <c r="EP118">
        <v>2.2266499999999998</v>
      </c>
      <c r="EQ118">
        <v>8.2977099999999998E-2</v>
      </c>
      <c r="ER118">
        <v>0</v>
      </c>
      <c r="ES118">
        <v>29.825199999999999</v>
      </c>
      <c r="ET118">
        <v>999.9</v>
      </c>
      <c r="EU118">
        <v>73.2</v>
      </c>
      <c r="EV118">
        <v>32.700000000000003</v>
      </c>
      <c r="EW118">
        <v>35.854399999999998</v>
      </c>
      <c r="EX118">
        <v>56.440800000000003</v>
      </c>
      <c r="EY118">
        <v>-3.9903900000000001</v>
      </c>
      <c r="EZ118">
        <v>2</v>
      </c>
      <c r="FA118">
        <v>0.31915900000000003</v>
      </c>
      <c r="FB118">
        <v>-0.32678099999999999</v>
      </c>
      <c r="FC118">
        <v>20.273900000000001</v>
      </c>
      <c r="FD118">
        <v>5.2214799999999997</v>
      </c>
      <c r="FE118">
        <v>12.004</v>
      </c>
      <c r="FF118">
        <v>4.9874499999999999</v>
      </c>
      <c r="FG118">
        <v>3.2846500000000001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1.8621799999999999</v>
      </c>
      <c r="FN118">
        <v>1.8641700000000001</v>
      </c>
      <c r="FO118">
        <v>1.8603400000000001</v>
      </c>
      <c r="FP118">
        <v>1.86097</v>
      </c>
      <c r="FQ118">
        <v>1.8601700000000001</v>
      </c>
      <c r="FR118">
        <v>1.8618699999999999</v>
      </c>
      <c r="FS118">
        <v>1.8585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-5.8419999999999996</v>
      </c>
      <c r="GH118">
        <v>0.2787</v>
      </c>
      <c r="GI118">
        <v>-3.8812981962806838</v>
      </c>
      <c r="GJ118">
        <v>-3.9744887815693084E-3</v>
      </c>
      <c r="GK118">
        <v>1.847162108954052E-6</v>
      </c>
      <c r="GL118">
        <v>-4.4217609294687878E-10</v>
      </c>
      <c r="GM118">
        <v>-3.5710143375135749E-2</v>
      </c>
      <c r="GN118">
        <v>-2.5986294017825021E-3</v>
      </c>
      <c r="GO118">
        <v>9.7579789506272807E-4</v>
      </c>
      <c r="GP118">
        <v>-1.8446741173202889E-5</v>
      </c>
      <c r="GQ118">
        <v>6</v>
      </c>
      <c r="GR118">
        <v>2080</v>
      </c>
      <c r="GS118">
        <v>4</v>
      </c>
      <c r="GT118">
        <v>32</v>
      </c>
      <c r="GU118">
        <v>113</v>
      </c>
      <c r="GV118">
        <v>113.1</v>
      </c>
      <c r="GW118">
        <v>2.03247</v>
      </c>
      <c r="GX118">
        <v>2.5280800000000001</v>
      </c>
      <c r="GY118">
        <v>2.04834</v>
      </c>
      <c r="GZ118">
        <v>2.6135299999999999</v>
      </c>
      <c r="HA118">
        <v>2.1972700000000001</v>
      </c>
      <c r="HB118">
        <v>2.34009</v>
      </c>
      <c r="HC118">
        <v>37.795299999999997</v>
      </c>
      <c r="HD118">
        <v>14.534800000000001</v>
      </c>
      <c r="HE118">
        <v>18</v>
      </c>
      <c r="HF118">
        <v>317.96600000000001</v>
      </c>
      <c r="HG118">
        <v>767.154</v>
      </c>
      <c r="HH118">
        <v>31.0001</v>
      </c>
      <c r="HI118">
        <v>31.538</v>
      </c>
      <c r="HJ118">
        <v>30.0001</v>
      </c>
      <c r="HK118">
        <v>31.442499999999999</v>
      </c>
      <c r="HL118">
        <v>31.4054</v>
      </c>
      <c r="HM118">
        <v>40.682200000000002</v>
      </c>
      <c r="HN118">
        <v>8.6184999999999992</v>
      </c>
      <c r="HO118">
        <v>100</v>
      </c>
      <c r="HP118">
        <v>31</v>
      </c>
      <c r="HQ118">
        <v>692.19299999999998</v>
      </c>
      <c r="HR118">
        <v>32.974899999999998</v>
      </c>
      <c r="HS118">
        <v>99.087599999999995</v>
      </c>
      <c r="HT118">
        <v>98.058499999999995</v>
      </c>
    </row>
    <row r="119" spans="1:228" x14ac:dyDescent="0.2">
      <c r="A119">
        <v>104</v>
      </c>
      <c r="B119">
        <v>1675360235.5999999</v>
      </c>
      <c r="C119">
        <v>411.5</v>
      </c>
      <c r="D119" t="s">
        <v>567</v>
      </c>
      <c r="E119" t="s">
        <v>568</v>
      </c>
      <c r="F119">
        <v>4</v>
      </c>
      <c r="G119">
        <v>1675360233.5999999</v>
      </c>
      <c r="H119">
        <f t="shared" si="34"/>
        <v>6.979430224277075E-4</v>
      </c>
      <c r="I119">
        <f t="shared" si="35"/>
        <v>0.69794302242770745</v>
      </c>
      <c r="J119">
        <f t="shared" si="36"/>
        <v>6.8813006165842552</v>
      </c>
      <c r="K119">
        <f t="shared" si="37"/>
        <v>664.46214285714279</v>
      </c>
      <c r="L119">
        <f t="shared" si="38"/>
        <v>470.79261643825396</v>
      </c>
      <c r="M119">
        <f t="shared" si="39"/>
        <v>47.796046052242495</v>
      </c>
      <c r="N119">
        <f t="shared" si="40"/>
        <v>67.457861638186898</v>
      </c>
      <c r="O119">
        <f t="shared" si="41"/>
        <v>6.0748937045868666E-2</v>
      </c>
      <c r="P119">
        <f t="shared" si="42"/>
        <v>2.7725664493095206</v>
      </c>
      <c r="Q119">
        <f t="shared" si="43"/>
        <v>6.0019052271232484E-2</v>
      </c>
      <c r="R119">
        <f t="shared" si="44"/>
        <v>3.7576754175604292E-2</v>
      </c>
      <c r="S119">
        <f t="shared" si="45"/>
        <v>226.11471951943091</v>
      </c>
      <c r="T119">
        <f t="shared" si="46"/>
        <v>33.551509484670106</v>
      </c>
      <c r="U119">
        <f t="shared" si="47"/>
        <v>31.183499999999999</v>
      </c>
      <c r="V119">
        <f t="shared" si="48"/>
        <v>4.5587952412793014</v>
      </c>
      <c r="W119">
        <f t="shared" si="49"/>
        <v>70.338512773577904</v>
      </c>
      <c r="X119">
        <f t="shared" si="50"/>
        <v>3.4246398281889832</v>
      </c>
      <c r="Y119">
        <f t="shared" si="51"/>
        <v>4.8687976090893708</v>
      </c>
      <c r="Z119">
        <f t="shared" si="52"/>
        <v>1.1341554130903182</v>
      </c>
      <c r="AA119">
        <f t="shared" si="53"/>
        <v>-30.779287289061902</v>
      </c>
      <c r="AB119">
        <f t="shared" si="54"/>
        <v>173.43751653379098</v>
      </c>
      <c r="AC119">
        <f t="shared" si="55"/>
        <v>14.153485149563007</v>
      </c>
      <c r="AD119">
        <f t="shared" si="56"/>
        <v>382.92643391372303</v>
      </c>
      <c r="AE119">
        <f t="shared" si="57"/>
        <v>17.357593236919879</v>
      </c>
      <c r="AF119">
        <f t="shared" si="58"/>
        <v>0.7973912994824377</v>
      </c>
      <c r="AG119">
        <f t="shared" si="59"/>
        <v>6.8813006165842552</v>
      </c>
      <c r="AH119">
        <v>703.05431054652411</v>
      </c>
      <c r="AI119">
        <v>690.16689090909097</v>
      </c>
      <c r="AJ119">
        <v>1.6788424912619311</v>
      </c>
      <c r="AK119">
        <v>61.262167210891882</v>
      </c>
      <c r="AL119">
        <f t="shared" si="60"/>
        <v>0.69794302242770745</v>
      </c>
      <c r="AM119">
        <v>33.020719793593067</v>
      </c>
      <c r="AN119">
        <v>33.720256969696941</v>
      </c>
      <c r="AO119">
        <v>-1.2428519480512811E-2</v>
      </c>
      <c r="AP119">
        <v>100.85</v>
      </c>
      <c r="AQ119">
        <v>321</v>
      </c>
      <c r="AR119">
        <v>49</v>
      </c>
      <c r="AS119">
        <f t="shared" si="61"/>
        <v>1</v>
      </c>
      <c r="AT119">
        <f t="shared" si="62"/>
        <v>0</v>
      </c>
      <c r="AU119">
        <f t="shared" si="63"/>
        <v>47576.653939941833</v>
      </c>
      <c r="AV119">
        <f t="shared" si="64"/>
        <v>1200.004285714286</v>
      </c>
      <c r="AW119">
        <f t="shared" si="65"/>
        <v>1025.9279707354565</v>
      </c>
      <c r="AX119">
        <f t="shared" si="66"/>
        <v>0.85493692226672935</v>
      </c>
      <c r="AY119">
        <f t="shared" si="67"/>
        <v>0.18842825997478771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1675360233.5999999</v>
      </c>
      <c r="BF119">
        <v>664.46214285714279</v>
      </c>
      <c r="BG119">
        <v>680.97371428571444</v>
      </c>
      <c r="BH119">
        <v>33.732814285714291</v>
      </c>
      <c r="BI119">
        <v>33.021585714285713</v>
      </c>
      <c r="BJ119">
        <v>670.31114285714284</v>
      </c>
      <c r="BK119">
        <v>33.454014285714287</v>
      </c>
      <c r="BL119">
        <v>649.9961428571429</v>
      </c>
      <c r="BM119">
        <v>101.4225714285714</v>
      </c>
      <c r="BN119">
        <v>9.9934200000000001E-2</v>
      </c>
      <c r="BO119">
        <v>32.343814285714288</v>
      </c>
      <c r="BP119">
        <v>31.183499999999999</v>
      </c>
      <c r="BQ119">
        <v>999.89999999999986</v>
      </c>
      <c r="BR119">
        <v>0</v>
      </c>
      <c r="BS119">
        <v>0</v>
      </c>
      <c r="BT119">
        <v>9002.7685714285708</v>
      </c>
      <c r="BU119">
        <v>0</v>
      </c>
      <c r="BV119">
        <v>229.14985714285709</v>
      </c>
      <c r="BW119">
        <v>-16.51145714285714</v>
      </c>
      <c r="BX119">
        <v>687.6588571428573</v>
      </c>
      <c r="BY119">
        <v>704.2285714285714</v>
      </c>
      <c r="BZ119">
        <v>0.71118442857142861</v>
      </c>
      <c r="CA119">
        <v>680.97371428571444</v>
      </c>
      <c r="CB119">
        <v>33.021585714285713</v>
      </c>
      <c r="CC119">
        <v>3.421264285714285</v>
      </c>
      <c r="CD119">
        <v>3.349134285714285</v>
      </c>
      <c r="CE119">
        <v>26.234000000000002</v>
      </c>
      <c r="CF119">
        <v>25.873757142857141</v>
      </c>
      <c r="CG119">
        <v>1200.004285714286</v>
      </c>
      <c r="CH119">
        <v>0.50001942857142845</v>
      </c>
      <c r="CI119">
        <v>0.49998057142857139</v>
      </c>
      <c r="CJ119">
        <v>0</v>
      </c>
      <c r="CK119">
        <v>979.4444285714286</v>
      </c>
      <c r="CL119">
        <v>4.9990899999999998</v>
      </c>
      <c r="CM119">
        <v>10657.4</v>
      </c>
      <c r="CN119">
        <v>9557.9414285714283</v>
      </c>
      <c r="CO119">
        <v>41.375</v>
      </c>
      <c r="CP119">
        <v>43</v>
      </c>
      <c r="CQ119">
        <v>42.061999999999998</v>
      </c>
      <c r="CR119">
        <v>42.186999999999998</v>
      </c>
      <c r="CS119">
        <v>42.75</v>
      </c>
      <c r="CT119">
        <v>597.52571428571434</v>
      </c>
      <c r="CU119">
        <v>597.4785714285714</v>
      </c>
      <c r="CV119">
        <v>0</v>
      </c>
      <c r="CW119">
        <v>1675360254.0999999</v>
      </c>
      <c r="CX119">
        <v>0</v>
      </c>
      <c r="CY119">
        <v>1675353449.5</v>
      </c>
      <c r="CZ119" t="s">
        <v>356</v>
      </c>
      <c r="DA119">
        <v>1675353449.5</v>
      </c>
      <c r="DB119">
        <v>1675353444</v>
      </c>
      <c r="DC119">
        <v>1</v>
      </c>
      <c r="DD119">
        <v>8.2000000000000003E-2</v>
      </c>
      <c r="DE119">
        <v>2.5000000000000001E-2</v>
      </c>
      <c r="DF119">
        <v>-5.3170000000000002</v>
      </c>
      <c r="DG119">
        <v>0.30099999999999999</v>
      </c>
      <c r="DH119">
        <v>415</v>
      </c>
      <c r="DI119">
        <v>32</v>
      </c>
      <c r="DJ119">
        <v>0.41</v>
      </c>
      <c r="DK119">
        <v>0.21</v>
      </c>
      <c r="DL119">
        <v>-16.35961951219512</v>
      </c>
      <c r="DM119">
        <v>-1.8205609756098251</v>
      </c>
      <c r="DN119">
        <v>0.20799600748925301</v>
      </c>
      <c r="DO119">
        <v>0</v>
      </c>
      <c r="DP119">
        <v>0.60648480487804868</v>
      </c>
      <c r="DQ119">
        <v>0.82001709407665435</v>
      </c>
      <c r="DR119">
        <v>0.1215527579095816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357</v>
      </c>
      <c r="EA119">
        <v>3.29827</v>
      </c>
      <c r="EB119">
        <v>2.6253700000000002</v>
      </c>
      <c r="EC119">
        <v>0.14439099999999999</v>
      </c>
      <c r="ED119">
        <v>0.144868</v>
      </c>
      <c r="EE119">
        <v>0.13910600000000001</v>
      </c>
      <c r="EF119">
        <v>0.13605300000000001</v>
      </c>
      <c r="EG119">
        <v>25864.799999999999</v>
      </c>
      <c r="EH119">
        <v>26292.3</v>
      </c>
      <c r="EI119">
        <v>28119.3</v>
      </c>
      <c r="EJ119">
        <v>29584.7</v>
      </c>
      <c r="EK119">
        <v>33319.4</v>
      </c>
      <c r="EL119">
        <v>35488.800000000003</v>
      </c>
      <c r="EM119">
        <v>39693.5</v>
      </c>
      <c r="EN119">
        <v>42285.1</v>
      </c>
      <c r="EO119">
        <v>1.6289</v>
      </c>
      <c r="EP119">
        <v>2.2268699999999999</v>
      </c>
      <c r="EQ119">
        <v>8.3863699999999999E-2</v>
      </c>
      <c r="ER119">
        <v>0</v>
      </c>
      <c r="ES119">
        <v>29.828499999999998</v>
      </c>
      <c r="ET119">
        <v>999.9</v>
      </c>
      <c r="EU119">
        <v>73.2</v>
      </c>
      <c r="EV119">
        <v>32.700000000000003</v>
      </c>
      <c r="EW119">
        <v>35.858199999999997</v>
      </c>
      <c r="EX119">
        <v>56.710799999999999</v>
      </c>
      <c r="EY119">
        <v>-3.9222800000000002</v>
      </c>
      <c r="EZ119">
        <v>2</v>
      </c>
      <c r="FA119">
        <v>0.31970500000000002</v>
      </c>
      <c r="FB119">
        <v>-0.32607799999999998</v>
      </c>
      <c r="FC119">
        <v>20.273900000000001</v>
      </c>
      <c r="FD119">
        <v>5.2207299999999996</v>
      </c>
      <c r="FE119">
        <v>12.004</v>
      </c>
      <c r="FF119">
        <v>4.9873500000000002</v>
      </c>
      <c r="FG119">
        <v>3.2846500000000001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1.86219</v>
      </c>
      <c r="FN119">
        <v>1.8641700000000001</v>
      </c>
      <c r="FO119">
        <v>1.86033</v>
      </c>
      <c r="FP119">
        <v>1.8609599999999999</v>
      </c>
      <c r="FQ119">
        <v>1.86015</v>
      </c>
      <c r="FR119">
        <v>1.8618600000000001</v>
      </c>
      <c r="FS119">
        <v>1.8585100000000001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-5.8559999999999999</v>
      </c>
      <c r="GH119">
        <v>0.2787</v>
      </c>
      <c r="GI119">
        <v>-3.8812981962806838</v>
      </c>
      <c r="GJ119">
        <v>-3.9744887815693084E-3</v>
      </c>
      <c r="GK119">
        <v>1.847162108954052E-6</v>
      </c>
      <c r="GL119">
        <v>-4.4217609294687878E-10</v>
      </c>
      <c r="GM119">
        <v>-3.5710143375135749E-2</v>
      </c>
      <c r="GN119">
        <v>-2.5986294017825021E-3</v>
      </c>
      <c r="GO119">
        <v>9.7579789506272807E-4</v>
      </c>
      <c r="GP119">
        <v>-1.8446741173202889E-5</v>
      </c>
      <c r="GQ119">
        <v>6</v>
      </c>
      <c r="GR119">
        <v>2080</v>
      </c>
      <c r="GS119">
        <v>4</v>
      </c>
      <c r="GT119">
        <v>32</v>
      </c>
      <c r="GU119">
        <v>113.1</v>
      </c>
      <c r="GV119">
        <v>113.2</v>
      </c>
      <c r="GW119">
        <v>2.04956</v>
      </c>
      <c r="GX119">
        <v>2.52197</v>
      </c>
      <c r="GY119">
        <v>2.04834</v>
      </c>
      <c r="GZ119">
        <v>2.6135299999999999</v>
      </c>
      <c r="HA119">
        <v>2.1972700000000001</v>
      </c>
      <c r="HB119">
        <v>2.3571800000000001</v>
      </c>
      <c r="HC119">
        <v>37.795299999999997</v>
      </c>
      <c r="HD119">
        <v>14.5436</v>
      </c>
      <c r="HE119">
        <v>18</v>
      </c>
      <c r="HF119">
        <v>317.548</v>
      </c>
      <c r="HG119">
        <v>767.39200000000005</v>
      </c>
      <c r="HH119">
        <v>31.0001</v>
      </c>
      <c r="HI119">
        <v>31.538</v>
      </c>
      <c r="HJ119">
        <v>30.0001</v>
      </c>
      <c r="HK119">
        <v>31.442499999999999</v>
      </c>
      <c r="HL119">
        <v>31.4068</v>
      </c>
      <c r="HM119">
        <v>41.005200000000002</v>
      </c>
      <c r="HN119">
        <v>8.6184999999999992</v>
      </c>
      <c r="HO119">
        <v>100</v>
      </c>
      <c r="HP119">
        <v>31</v>
      </c>
      <c r="HQ119">
        <v>698.87199999999996</v>
      </c>
      <c r="HR119">
        <v>32.985700000000001</v>
      </c>
      <c r="HS119">
        <v>99.087199999999996</v>
      </c>
      <c r="HT119">
        <v>98.057100000000005</v>
      </c>
    </row>
    <row r="120" spans="1:228" x14ac:dyDescent="0.2">
      <c r="A120">
        <v>105</v>
      </c>
      <c r="B120">
        <v>1675360239.5999999</v>
      </c>
      <c r="C120">
        <v>415.5</v>
      </c>
      <c r="D120" t="s">
        <v>569</v>
      </c>
      <c r="E120" t="s">
        <v>570</v>
      </c>
      <c r="F120">
        <v>4</v>
      </c>
      <c r="G120">
        <v>1675360237.2874999</v>
      </c>
      <c r="H120">
        <f t="shared" si="34"/>
        <v>7.1980291820071486E-4</v>
      </c>
      <c r="I120">
        <f t="shared" si="35"/>
        <v>0.71980291820071485</v>
      </c>
      <c r="J120">
        <f t="shared" si="36"/>
        <v>6.680101891073452</v>
      </c>
      <c r="K120">
        <f t="shared" si="37"/>
        <v>670.53549999999996</v>
      </c>
      <c r="L120">
        <f t="shared" si="38"/>
        <v>486.20377448425421</v>
      </c>
      <c r="M120">
        <f t="shared" si="39"/>
        <v>49.359781927200665</v>
      </c>
      <c r="N120">
        <f t="shared" si="40"/>
        <v>68.073280775236626</v>
      </c>
      <c r="O120">
        <f t="shared" si="41"/>
        <v>6.2255625410912695E-2</v>
      </c>
      <c r="P120">
        <f t="shared" si="42"/>
        <v>2.7668832089310884</v>
      </c>
      <c r="Q120">
        <f t="shared" si="43"/>
        <v>6.1487779869132973E-2</v>
      </c>
      <c r="R120">
        <f t="shared" si="44"/>
        <v>3.8498061166105907E-2</v>
      </c>
      <c r="S120">
        <f t="shared" si="45"/>
        <v>226.11451723381833</v>
      </c>
      <c r="T120">
        <f t="shared" si="46"/>
        <v>33.561439784026796</v>
      </c>
      <c r="U120">
        <f t="shared" si="47"/>
        <v>31.202712500000001</v>
      </c>
      <c r="V120">
        <f t="shared" si="48"/>
        <v>4.5637848176765496</v>
      </c>
      <c r="W120">
        <f t="shared" si="49"/>
        <v>70.231924254676485</v>
      </c>
      <c r="X120">
        <f t="shared" si="50"/>
        <v>3.4220811755855158</v>
      </c>
      <c r="Y120">
        <f t="shared" si="51"/>
        <v>4.8725436642975817</v>
      </c>
      <c r="Z120">
        <f t="shared" si="52"/>
        <v>1.1417036420910338</v>
      </c>
      <c r="AA120">
        <f t="shared" si="53"/>
        <v>-31.743308692651524</v>
      </c>
      <c r="AB120">
        <f t="shared" si="54"/>
        <v>172.24825847459766</v>
      </c>
      <c r="AC120">
        <f t="shared" si="55"/>
        <v>14.087583165907651</v>
      </c>
      <c r="AD120">
        <f t="shared" si="56"/>
        <v>380.70705018167212</v>
      </c>
      <c r="AE120">
        <f t="shared" si="57"/>
        <v>17.43806822440666</v>
      </c>
      <c r="AF120">
        <f t="shared" si="58"/>
        <v>0.76484651278673832</v>
      </c>
      <c r="AG120">
        <f t="shared" si="59"/>
        <v>6.680101891073452</v>
      </c>
      <c r="AH120">
        <v>709.89690958266692</v>
      </c>
      <c r="AI120">
        <v>697.04892121212106</v>
      </c>
      <c r="AJ120">
        <v>1.7195889491515191</v>
      </c>
      <c r="AK120">
        <v>61.262167210891882</v>
      </c>
      <c r="AL120">
        <f t="shared" si="60"/>
        <v>0.71980291820071485</v>
      </c>
      <c r="AM120">
        <v>33.023716861645028</v>
      </c>
      <c r="AN120">
        <v>33.698317575757578</v>
      </c>
      <c r="AO120">
        <v>-5.2574632034493671E-3</v>
      </c>
      <c r="AP120">
        <v>100.85</v>
      </c>
      <c r="AQ120">
        <v>320</v>
      </c>
      <c r="AR120">
        <v>49</v>
      </c>
      <c r="AS120">
        <f t="shared" si="61"/>
        <v>1</v>
      </c>
      <c r="AT120">
        <f t="shared" si="62"/>
        <v>0</v>
      </c>
      <c r="AU120">
        <f t="shared" si="63"/>
        <v>47417.664352854423</v>
      </c>
      <c r="AV120">
        <f t="shared" si="64"/>
        <v>1200.0025000000001</v>
      </c>
      <c r="AW120">
        <f t="shared" si="65"/>
        <v>1025.9265135926519</v>
      </c>
      <c r="AX120">
        <f t="shared" si="66"/>
        <v>0.85493698020850117</v>
      </c>
      <c r="AY120">
        <f t="shared" si="67"/>
        <v>0.18842837180240735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1675360237.2874999</v>
      </c>
      <c r="BF120">
        <v>670.53549999999996</v>
      </c>
      <c r="BG120">
        <v>687.10525000000007</v>
      </c>
      <c r="BH120">
        <v>33.708187500000001</v>
      </c>
      <c r="BI120">
        <v>33.025987499999999</v>
      </c>
      <c r="BJ120">
        <v>676.39662500000009</v>
      </c>
      <c r="BK120">
        <v>33.429400000000001</v>
      </c>
      <c r="BL120">
        <v>650.01312499999995</v>
      </c>
      <c r="BM120">
        <v>101.420625</v>
      </c>
      <c r="BN120">
        <v>0.10014575000000001</v>
      </c>
      <c r="BO120">
        <v>32.357437500000003</v>
      </c>
      <c r="BP120">
        <v>31.202712500000001</v>
      </c>
      <c r="BQ120">
        <v>999.9</v>
      </c>
      <c r="BR120">
        <v>0</v>
      </c>
      <c r="BS120">
        <v>0</v>
      </c>
      <c r="BT120">
        <v>8972.8125</v>
      </c>
      <c r="BU120">
        <v>0</v>
      </c>
      <c r="BV120">
        <v>257.81849999999997</v>
      </c>
      <c r="BW120">
        <v>-16.569925000000001</v>
      </c>
      <c r="BX120">
        <v>693.92650000000003</v>
      </c>
      <c r="BY120">
        <v>710.57262500000002</v>
      </c>
      <c r="BZ120">
        <v>0.68216362499999994</v>
      </c>
      <c r="CA120">
        <v>687.10525000000007</v>
      </c>
      <c r="CB120">
        <v>33.025987499999999</v>
      </c>
      <c r="CC120">
        <v>3.4187050000000001</v>
      </c>
      <c r="CD120">
        <v>3.3495187500000001</v>
      </c>
      <c r="CE120">
        <v>26.221350000000001</v>
      </c>
      <c r="CF120">
        <v>25.875712499999999</v>
      </c>
      <c r="CG120">
        <v>1200.0025000000001</v>
      </c>
      <c r="CH120">
        <v>0.50001874999999996</v>
      </c>
      <c r="CI120">
        <v>0.49998124999999999</v>
      </c>
      <c r="CJ120">
        <v>0</v>
      </c>
      <c r="CK120">
        <v>979.06612500000006</v>
      </c>
      <c r="CL120">
        <v>4.9990899999999998</v>
      </c>
      <c r="CM120">
        <v>10654.875</v>
      </c>
      <c r="CN120">
        <v>9557.93</v>
      </c>
      <c r="CO120">
        <v>41.351374999999997</v>
      </c>
      <c r="CP120">
        <v>43</v>
      </c>
      <c r="CQ120">
        <v>42.061999999999998</v>
      </c>
      <c r="CR120">
        <v>42.186999999999998</v>
      </c>
      <c r="CS120">
        <v>42.75</v>
      </c>
      <c r="CT120">
        <v>597.52250000000004</v>
      </c>
      <c r="CU120">
        <v>597.48</v>
      </c>
      <c r="CV120">
        <v>0</v>
      </c>
      <c r="CW120">
        <v>1675360257.7</v>
      </c>
      <c r="CX120">
        <v>0</v>
      </c>
      <c r="CY120">
        <v>1675353449.5</v>
      </c>
      <c r="CZ120" t="s">
        <v>356</v>
      </c>
      <c r="DA120">
        <v>1675353449.5</v>
      </c>
      <c r="DB120">
        <v>1675353444</v>
      </c>
      <c r="DC120">
        <v>1</v>
      </c>
      <c r="DD120">
        <v>8.2000000000000003E-2</v>
      </c>
      <c r="DE120">
        <v>2.5000000000000001E-2</v>
      </c>
      <c r="DF120">
        <v>-5.3170000000000002</v>
      </c>
      <c r="DG120">
        <v>0.30099999999999999</v>
      </c>
      <c r="DH120">
        <v>415</v>
      </c>
      <c r="DI120">
        <v>32</v>
      </c>
      <c r="DJ120">
        <v>0.41</v>
      </c>
      <c r="DK120">
        <v>0.21</v>
      </c>
      <c r="DL120">
        <v>-16.4538487804878</v>
      </c>
      <c r="DM120">
        <v>-1.16052543554008</v>
      </c>
      <c r="DN120">
        <v>0.15596306336007609</v>
      </c>
      <c r="DO120">
        <v>0</v>
      </c>
      <c r="DP120">
        <v>0.6262020487804878</v>
      </c>
      <c r="DQ120">
        <v>0.94639912891986033</v>
      </c>
      <c r="DR120">
        <v>0.12448356446730401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357</v>
      </c>
      <c r="EA120">
        <v>3.2982</v>
      </c>
      <c r="EB120">
        <v>2.6251899999999999</v>
      </c>
      <c r="EC120">
        <v>0.14536499999999999</v>
      </c>
      <c r="ED120">
        <v>0.145841</v>
      </c>
      <c r="EE120">
        <v>0.139045</v>
      </c>
      <c r="EF120">
        <v>0.136071</v>
      </c>
      <c r="EG120">
        <v>25835.599999999999</v>
      </c>
      <c r="EH120">
        <v>26262.7</v>
      </c>
      <c r="EI120">
        <v>28119.5</v>
      </c>
      <c r="EJ120">
        <v>29585.1</v>
      </c>
      <c r="EK120">
        <v>33321.800000000003</v>
      </c>
      <c r="EL120">
        <v>35488.5</v>
      </c>
      <c r="EM120">
        <v>39693.5</v>
      </c>
      <c r="EN120">
        <v>42285.599999999999</v>
      </c>
      <c r="EO120">
        <v>1.63127</v>
      </c>
      <c r="EP120">
        <v>2.2267999999999999</v>
      </c>
      <c r="EQ120">
        <v>8.5033499999999998E-2</v>
      </c>
      <c r="ER120">
        <v>0</v>
      </c>
      <c r="ES120">
        <v>29.832999999999998</v>
      </c>
      <c r="ET120">
        <v>999.9</v>
      </c>
      <c r="EU120">
        <v>73.2</v>
      </c>
      <c r="EV120">
        <v>32.700000000000003</v>
      </c>
      <c r="EW120">
        <v>35.851799999999997</v>
      </c>
      <c r="EX120">
        <v>57.160800000000002</v>
      </c>
      <c r="EY120">
        <v>-3.94231</v>
      </c>
      <c r="EZ120">
        <v>2</v>
      </c>
      <c r="FA120">
        <v>0.31914100000000001</v>
      </c>
      <c r="FB120">
        <v>-0.324077</v>
      </c>
      <c r="FC120">
        <v>20.273800000000001</v>
      </c>
      <c r="FD120">
        <v>5.2210299999999998</v>
      </c>
      <c r="FE120">
        <v>12.004099999999999</v>
      </c>
      <c r="FF120">
        <v>4.9872500000000004</v>
      </c>
      <c r="FG120">
        <v>3.2846500000000001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1.8621799999999999</v>
      </c>
      <c r="FN120">
        <v>1.8641700000000001</v>
      </c>
      <c r="FO120">
        <v>1.86032</v>
      </c>
      <c r="FP120">
        <v>1.8609599999999999</v>
      </c>
      <c r="FQ120">
        <v>1.8601399999999999</v>
      </c>
      <c r="FR120">
        <v>1.8618699999999999</v>
      </c>
      <c r="FS120">
        <v>1.85849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-5.8689999999999998</v>
      </c>
      <c r="GH120">
        <v>0.27879999999999999</v>
      </c>
      <c r="GI120">
        <v>-3.8812981962806838</v>
      </c>
      <c r="GJ120">
        <v>-3.9744887815693084E-3</v>
      </c>
      <c r="GK120">
        <v>1.847162108954052E-6</v>
      </c>
      <c r="GL120">
        <v>-4.4217609294687878E-10</v>
      </c>
      <c r="GM120">
        <v>-3.5710143375135749E-2</v>
      </c>
      <c r="GN120">
        <v>-2.5986294017825021E-3</v>
      </c>
      <c r="GO120">
        <v>9.7579789506272807E-4</v>
      </c>
      <c r="GP120">
        <v>-1.8446741173202889E-5</v>
      </c>
      <c r="GQ120">
        <v>6</v>
      </c>
      <c r="GR120">
        <v>2080</v>
      </c>
      <c r="GS120">
        <v>4</v>
      </c>
      <c r="GT120">
        <v>32</v>
      </c>
      <c r="GU120">
        <v>113.2</v>
      </c>
      <c r="GV120">
        <v>113.3</v>
      </c>
      <c r="GW120">
        <v>2.0654300000000001</v>
      </c>
      <c r="GX120">
        <v>2.52075</v>
      </c>
      <c r="GY120">
        <v>2.04834</v>
      </c>
      <c r="GZ120">
        <v>2.6122999999999998</v>
      </c>
      <c r="HA120">
        <v>2.1972700000000001</v>
      </c>
      <c r="HB120">
        <v>2.34497</v>
      </c>
      <c r="HC120">
        <v>37.795299999999997</v>
      </c>
      <c r="HD120">
        <v>14.5436</v>
      </c>
      <c r="HE120">
        <v>18</v>
      </c>
      <c r="HF120">
        <v>318.62900000000002</v>
      </c>
      <c r="HG120">
        <v>767.31899999999996</v>
      </c>
      <c r="HH120">
        <v>31.000399999999999</v>
      </c>
      <c r="HI120">
        <v>31.5381</v>
      </c>
      <c r="HJ120">
        <v>30</v>
      </c>
      <c r="HK120">
        <v>31.443300000000001</v>
      </c>
      <c r="HL120">
        <v>31.4068</v>
      </c>
      <c r="HM120">
        <v>41.3249</v>
      </c>
      <c r="HN120">
        <v>8.6184999999999992</v>
      </c>
      <c r="HO120">
        <v>100</v>
      </c>
      <c r="HP120">
        <v>31</v>
      </c>
      <c r="HQ120">
        <v>705.55200000000002</v>
      </c>
      <c r="HR120">
        <v>32.985700000000001</v>
      </c>
      <c r="HS120">
        <v>99.087699999999998</v>
      </c>
      <c r="HT120">
        <v>98.058300000000003</v>
      </c>
    </row>
    <row r="121" spans="1:228" x14ac:dyDescent="0.2">
      <c r="A121">
        <v>106</v>
      </c>
      <c r="B121">
        <v>1675360243.5999999</v>
      </c>
      <c r="C121">
        <v>419.5</v>
      </c>
      <c r="D121" t="s">
        <v>571</v>
      </c>
      <c r="E121" t="s">
        <v>572</v>
      </c>
      <c r="F121">
        <v>4</v>
      </c>
      <c r="G121">
        <v>1675360241.5999999</v>
      </c>
      <c r="H121">
        <f t="shared" si="34"/>
        <v>7.1558349958616085E-4</v>
      </c>
      <c r="I121">
        <f t="shared" si="35"/>
        <v>0.71558349958616085</v>
      </c>
      <c r="J121">
        <f t="shared" si="36"/>
        <v>6.6775990374593208</v>
      </c>
      <c r="K121">
        <f t="shared" si="37"/>
        <v>677.73642857142863</v>
      </c>
      <c r="L121">
        <f t="shared" si="38"/>
        <v>491.19580514664671</v>
      </c>
      <c r="M121">
        <f t="shared" si="39"/>
        <v>49.866836117633461</v>
      </c>
      <c r="N121">
        <f t="shared" si="40"/>
        <v>68.804682492008752</v>
      </c>
      <c r="O121">
        <f t="shared" si="41"/>
        <v>6.1504611807128733E-2</v>
      </c>
      <c r="P121">
        <f t="shared" si="42"/>
        <v>2.7709459166728081</v>
      </c>
      <c r="Q121">
        <f t="shared" si="43"/>
        <v>6.0756144423767838E-2</v>
      </c>
      <c r="R121">
        <f t="shared" si="44"/>
        <v>3.8039078118617245E-2</v>
      </c>
      <c r="S121">
        <f t="shared" si="45"/>
        <v>226.11318609092132</v>
      </c>
      <c r="T121">
        <f t="shared" si="46"/>
        <v>33.576357109668898</v>
      </c>
      <c r="U121">
        <f t="shared" si="47"/>
        <v>31.222857142857141</v>
      </c>
      <c r="V121">
        <f t="shared" si="48"/>
        <v>4.5690215832359931</v>
      </c>
      <c r="W121">
        <f t="shared" si="49"/>
        <v>70.135463687814664</v>
      </c>
      <c r="X121">
        <f t="shared" si="50"/>
        <v>3.4203569794419373</v>
      </c>
      <c r="Y121">
        <f t="shared" si="51"/>
        <v>4.8767867204336888</v>
      </c>
      <c r="Z121">
        <f t="shared" si="52"/>
        <v>1.1486646037940558</v>
      </c>
      <c r="AA121">
        <f t="shared" si="53"/>
        <v>-31.557232331749692</v>
      </c>
      <c r="AB121">
        <f t="shared" si="54"/>
        <v>171.79532169861443</v>
      </c>
      <c r="AC121">
        <f t="shared" si="55"/>
        <v>14.032393840775701</v>
      </c>
      <c r="AD121">
        <f t="shared" si="56"/>
        <v>380.38366929856176</v>
      </c>
      <c r="AE121">
        <f t="shared" si="57"/>
        <v>17.471095430302604</v>
      </c>
      <c r="AF121">
        <f t="shared" si="58"/>
        <v>0.7370942179978609</v>
      </c>
      <c r="AG121">
        <f t="shared" si="59"/>
        <v>6.6775990374593208</v>
      </c>
      <c r="AH121">
        <v>716.87330932904422</v>
      </c>
      <c r="AI121">
        <v>703.97152727272714</v>
      </c>
      <c r="AJ121">
        <v>1.7346611412424251</v>
      </c>
      <c r="AK121">
        <v>61.262167210891882</v>
      </c>
      <c r="AL121">
        <f t="shared" si="60"/>
        <v>0.71558349958616085</v>
      </c>
      <c r="AM121">
        <v>33.030981834112573</v>
      </c>
      <c r="AN121">
        <v>33.690781818181812</v>
      </c>
      <c r="AO121">
        <v>-3.4776935064956709E-3</v>
      </c>
      <c r="AP121">
        <v>100.85</v>
      </c>
      <c r="AQ121">
        <v>320</v>
      </c>
      <c r="AR121">
        <v>49</v>
      </c>
      <c r="AS121">
        <f t="shared" si="61"/>
        <v>1</v>
      </c>
      <c r="AT121">
        <f t="shared" si="62"/>
        <v>0</v>
      </c>
      <c r="AU121">
        <f t="shared" si="63"/>
        <v>47527.379517896639</v>
      </c>
      <c r="AV121">
        <f t="shared" si="64"/>
        <v>1199.995714285714</v>
      </c>
      <c r="AW121">
        <f t="shared" si="65"/>
        <v>1025.9206850212024</v>
      </c>
      <c r="AX121">
        <f t="shared" si="66"/>
        <v>0.8549369575306125</v>
      </c>
      <c r="AY121">
        <f t="shared" si="67"/>
        <v>0.18842832803408222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1675360241.5999999</v>
      </c>
      <c r="BF121">
        <v>677.73642857142863</v>
      </c>
      <c r="BG121">
        <v>694.32399999999996</v>
      </c>
      <c r="BH121">
        <v>33.691028571428568</v>
      </c>
      <c r="BI121">
        <v>33.033585714285707</v>
      </c>
      <c r="BJ121">
        <v>683.61271428571433</v>
      </c>
      <c r="BK121">
        <v>33.41227142857143</v>
      </c>
      <c r="BL121">
        <v>650.02828571428563</v>
      </c>
      <c r="BM121">
        <v>101.4212857142857</v>
      </c>
      <c r="BN121">
        <v>0.1000131142857143</v>
      </c>
      <c r="BO121">
        <v>32.372857142857143</v>
      </c>
      <c r="BP121">
        <v>31.222857142857141</v>
      </c>
      <c r="BQ121">
        <v>999.89999999999986</v>
      </c>
      <c r="BR121">
        <v>0</v>
      </c>
      <c r="BS121">
        <v>0</v>
      </c>
      <c r="BT121">
        <v>8994.2857142857138</v>
      </c>
      <c r="BU121">
        <v>0</v>
      </c>
      <c r="BV121">
        <v>257.32499999999999</v>
      </c>
      <c r="BW121">
        <v>-16.58757142857143</v>
      </c>
      <c r="BX121">
        <v>701.36599999999999</v>
      </c>
      <c r="BY121">
        <v>718.04357142857145</v>
      </c>
      <c r="BZ121">
        <v>0.65744328571428567</v>
      </c>
      <c r="CA121">
        <v>694.32399999999996</v>
      </c>
      <c r="CB121">
        <v>33.033585714285707</v>
      </c>
      <c r="CC121">
        <v>3.416988571428571</v>
      </c>
      <c r="CD121">
        <v>3.3503099999999999</v>
      </c>
      <c r="CE121">
        <v>26.21284285714286</v>
      </c>
      <c r="CF121">
        <v>25.8797</v>
      </c>
      <c r="CG121">
        <v>1199.995714285714</v>
      </c>
      <c r="CH121">
        <v>0.50001728571428561</v>
      </c>
      <c r="CI121">
        <v>0.49998271428571428</v>
      </c>
      <c r="CJ121">
        <v>0</v>
      </c>
      <c r="CK121">
        <v>978.72757142857142</v>
      </c>
      <c r="CL121">
        <v>4.9990899999999998</v>
      </c>
      <c r="CM121">
        <v>10651.742857142861</v>
      </c>
      <c r="CN121">
        <v>9557.8885714285716</v>
      </c>
      <c r="CO121">
        <v>41.375</v>
      </c>
      <c r="CP121">
        <v>43</v>
      </c>
      <c r="CQ121">
        <v>42.061999999999998</v>
      </c>
      <c r="CR121">
        <v>42.186999999999998</v>
      </c>
      <c r="CS121">
        <v>42.75</v>
      </c>
      <c r="CT121">
        <v>597.51999999999987</v>
      </c>
      <c r="CU121">
        <v>597.47571428571428</v>
      </c>
      <c r="CV121">
        <v>0</v>
      </c>
      <c r="CW121">
        <v>1675360261.9000001</v>
      </c>
      <c r="CX121">
        <v>0</v>
      </c>
      <c r="CY121">
        <v>1675353449.5</v>
      </c>
      <c r="CZ121" t="s">
        <v>356</v>
      </c>
      <c r="DA121">
        <v>1675353449.5</v>
      </c>
      <c r="DB121">
        <v>1675353444</v>
      </c>
      <c r="DC121">
        <v>1</v>
      </c>
      <c r="DD121">
        <v>8.2000000000000003E-2</v>
      </c>
      <c r="DE121">
        <v>2.5000000000000001E-2</v>
      </c>
      <c r="DF121">
        <v>-5.3170000000000002</v>
      </c>
      <c r="DG121">
        <v>0.30099999999999999</v>
      </c>
      <c r="DH121">
        <v>415</v>
      </c>
      <c r="DI121">
        <v>32</v>
      </c>
      <c r="DJ121">
        <v>0.41</v>
      </c>
      <c r="DK121">
        <v>0.21</v>
      </c>
      <c r="DL121">
        <v>-16.535039999999999</v>
      </c>
      <c r="DM121">
        <v>-0.49977410881798068</v>
      </c>
      <c r="DN121">
        <v>9.2090416982441942E-2</v>
      </c>
      <c r="DO121">
        <v>0</v>
      </c>
      <c r="DP121">
        <v>0.667160325</v>
      </c>
      <c r="DQ121">
        <v>0.37340421388367678</v>
      </c>
      <c r="DR121">
        <v>8.8907445980746611E-2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357</v>
      </c>
      <c r="EA121">
        <v>3.2982499999999999</v>
      </c>
      <c r="EB121">
        <v>2.6252900000000001</v>
      </c>
      <c r="EC121">
        <v>0.146346</v>
      </c>
      <c r="ED121">
        <v>0.14679800000000001</v>
      </c>
      <c r="EE121">
        <v>0.13903099999999999</v>
      </c>
      <c r="EF121">
        <v>0.13608999999999999</v>
      </c>
      <c r="EG121">
        <v>25805.9</v>
      </c>
      <c r="EH121">
        <v>26233.1</v>
      </c>
      <c r="EI121">
        <v>28119.5</v>
      </c>
      <c r="EJ121">
        <v>29584.9</v>
      </c>
      <c r="EK121">
        <v>33322.5</v>
      </c>
      <c r="EL121">
        <v>35487.699999999997</v>
      </c>
      <c r="EM121">
        <v>39693.599999999999</v>
      </c>
      <c r="EN121">
        <v>42285.5</v>
      </c>
      <c r="EO121">
        <v>1.6327700000000001</v>
      </c>
      <c r="EP121">
        <v>2.2268699999999999</v>
      </c>
      <c r="EQ121">
        <v>8.51378E-2</v>
      </c>
      <c r="ER121">
        <v>0</v>
      </c>
      <c r="ES121">
        <v>29.843599999999999</v>
      </c>
      <c r="ET121">
        <v>999.9</v>
      </c>
      <c r="EU121">
        <v>73.2</v>
      </c>
      <c r="EV121">
        <v>32.700000000000003</v>
      </c>
      <c r="EW121">
        <v>35.853499999999997</v>
      </c>
      <c r="EX121">
        <v>56.890799999999999</v>
      </c>
      <c r="EY121">
        <v>-3.8100999999999998</v>
      </c>
      <c r="EZ121">
        <v>2</v>
      </c>
      <c r="FA121">
        <v>0.319548</v>
      </c>
      <c r="FB121">
        <v>-0.32134299999999999</v>
      </c>
      <c r="FC121">
        <v>20.273700000000002</v>
      </c>
      <c r="FD121">
        <v>5.2214799999999997</v>
      </c>
      <c r="FE121">
        <v>12.004099999999999</v>
      </c>
      <c r="FF121">
        <v>4.9873500000000002</v>
      </c>
      <c r="FG121">
        <v>3.2846500000000001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1.8621799999999999</v>
      </c>
      <c r="FN121">
        <v>1.8641700000000001</v>
      </c>
      <c r="FO121">
        <v>1.86032</v>
      </c>
      <c r="FP121">
        <v>1.8609599999999999</v>
      </c>
      <c r="FQ121">
        <v>1.86015</v>
      </c>
      <c r="FR121">
        <v>1.8618699999999999</v>
      </c>
      <c r="FS121">
        <v>1.85849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-5.883</v>
      </c>
      <c r="GH121">
        <v>0.2787</v>
      </c>
      <c r="GI121">
        <v>-3.8812981962806838</v>
      </c>
      <c r="GJ121">
        <v>-3.9744887815693084E-3</v>
      </c>
      <c r="GK121">
        <v>1.847162108954052E-6</v>
      </c>
      <c r="GL121">
        <v>-4.4217609294687878E-10</v>
      </c>
      <c r="GM121">
        <v>-3.5710143375135749E-2</v>
      </c>
      <c r="GN121">
        <v>-2.5986294017825021E-3</v>
      </c>
      <c r="GO121">
        <v>9.7579789506272807E-4</v>
      </c>
      <c r="GP121">
        <v>-1.8446741173202889E-5</v>
      </c>
      <c r="GQ121">
        <v>6</v>
      </c>
      <c r="GR121">
        <v>2080</v>
      </c>
      <c r="GS121">
        <v>4</v>
      </c>
      <c r="GT121">
        <v>32</v>
      </c>
      <c r="GU121">
        <v>113.2</v>
      </c>
      <c r="GV121">
        <v>113.3</v>
      </c>
      <c r="GW121">
        <v>2.0813000000000001</v>
      </c>
      <c r="GX121">
        <v>2.52319</v>
      </c>
      <c r="GY121">
        <v>2.04834</v>
      </c>
      <c r="GZ121">
        <v>2.6135299999999999</v>
      </c>
      <c r="HA121">
        <v>2.1972700000000001</v>
      </c>
      <c r="HB121">
        <v>2.3571800000000001</v>
      </c>
      <c r="HC121">
        <v>37.795299999999997</v>
      </c>
      <c r="HD121">
        <v>14.5436</v>
      </c>
      <c r="HE121">
        <v>18</v>
      </c>
      <c r="HF121">
        <v>319.32</v>
      </c>
      <c r="HG121">
        <v>767.428</v>
      </c>
      <c r="HH121">
        <v>31.000599999999999</v>
      </c>
      <c r="HI121">
        <v>31.540700000000001</v>
      </c>
      <c r="HJ121">
        <v>30.0002</v>
      </c>
      <c r="HK121">
        <v>31.4452</v>
      </c>
      <c r="HL121">
        <v>31.409500000000001</v>
      </c>
      <c r="HM121">
        <v>41.648200000000003</v>
      </c>
      <c r="HN121">
        <v>8.6184999999999992</v>
      </c>
      <c r="HO121">
        <v>100</v>
      </c>
      <c r="HP121">
        <v>31</v>
      </c>
      <c r="HQ121">
        <v>712.23099999999999</v>
      </c>
      <c r="HR121">
        <v>32.985700000000001</v>
      </c>
      <c r="HS121">
        <v>99.087900000000005</v>
      </c>
      <c r="HT121">
        <v>98.058000000000007</v>
      </c>
    </row>
    <row r="122" spans="1:228" x14ac:dyDescent="0.2">
      <c r="A122">
        <v>107</v>
      </c>
      <c r="B122">
        <v>1675360247.5999999</v>
      </c>
      <c r="C122">
        <v>423.5</v>
      </c>
      <c r="D122" t="s">
        <v>573</v>
      </c>
      <c r="E122" t="s">
        <v>574</v>
      </c>
      <c r="F122">
        <v>4</v>
      </c>
      <c r="G122">
        <v>1675360245.2874999</v>
      </c>
      <c r="H122">
        <f t="shared" si="34"/>
        <v>7.3562685850797128E-4</v>
      </c>
      <c r="I122">
        <f t="shared" si="35"/>
        <v>0.73562685850797127</v>
      </c>
      <c r="J122">
        <f t="shared" si="36"/>
        <v>7.2149945867219758</v>
      </c>
      <c r="K122">
        <f t="shared" si="37"/>
        <v>683.80449999999996</v>
      </c>
      <c r="L122">
        <f t="shared" si="38"/>
        <v>488.07328926399566</v>
      </c>
      <c r="M122">
        <f t="shared" si="39"/>
        <v>49.548930031093235</v>
      </c>
      <c r="N122">
        <f t="shared" si="40"/>
        <v>69.419454149067903</v>
      </c>
      <c r="O122">
        <f t="shared" si="41"/>
        <v>6.3178379659206349E-2</v>
      </c>
      <c r="P122">
        <f t="shared" si="42"/>
        <v>2.7758505546569694</v>
      </c>
      <c r="Q122">
        <f t="shared" si="43"/>
        <v>6.2390278995479873E-2</v>
      </c>
      <c r="R122">
        <f t="shared" si="44"/>
        <v>3.9063912936043971E-2</v>
      </c>
      <c r="S122">
        <f t="shared" si="45"/>
        <v>226.11217798400915</v>
      </c>
      <c r="T122">
        <f t="shared" si="46"/>
        <v>33.577586869470849</v>
      </c>
      <c r="U122">
        <f t="shared" si="47"/>
        <v>31.227675000000001</v>
      </c>
      <c r="V122">
        <f t="shared" si="48"/>
        <v>4.5702748000210622</v>
      </c>
      <c r="W122">
        <f t="shared" si="49"/>
        <v>70.101926097134324</v>
      </c>
      <c r="X122">
        <f t="shared" si="50"/>
        <v>3.4203944503634771</v>
      </c>
      <c r="Y122">
        <f t="shared" si="51"/>
        <v>4.8791732849453027</v>
      </c>
      <c r="Z122">
        <f t="shared" si="52"/>
        <v>1.1498803496575851</v>
      </c>
      <c r="AA122">
        <f t="shared" si="53"/>
        <v>-32.441144460201535</v>
      </c>
      <c r="AB122">
        <f t="shared" si="54"/>
        <v>172.67556224021212</v>
      </c>
      <c r="AC122">
        <f t="shared" si="55"/>
        <v>14.080306617533909</v>
      </c>
      <c r="AD122">
        <f t="shared" si="56"/>
        <v>380.42690238155365</v>
      </c>
      <c r="AE122">
        <f t="shared" si="57"/>
        <v>17.559863271306703</v>
      </c>
      <c r="AF122">
        <f t="shared" si="58"/>
        <v>0.7321748689541594</v>
      </c>
      <c r="AG122">
        <f t="shared" si="59"/>
        <v>7.2149945867219758</v>
      </c>
      <c r="AH122">
        <v>723.7749752856945</v>
      </c>
      <c r="AI122">
        <v>710.64470303030259</v>
      </c>
      <c r="AJ122">
        <v>1.6589465723888679</v>
      </c>
      <c r="AK122">
        <v>61.262167210891882</v>
      </c>
      <c r="AL122">
        <f t="shared" si="60"/>
        <v>0.73562685850797127</v>
      </c>
      <c r="AM122">
        <v>33.037663735411257</v>
      </c>
      <c r="AN122">
        <v>33.692849090909078</v>
      </c>
      <c r="AO122">
        <v>1.583110223127537E-4</v>
      </c>
      <c r="AP122">
        <v>100.85</v>
      </c>
      <c r="AQ122">
        <v>321</v>
      </c>
      <c r="AR122">
        <v>49</v>
      </c>
      <c r="AS122">
        <f t="shared" si="61"/>
        <v>1</v>
      </c>
      <c r="AT122">
        <f t="shared" si="62"/>
        <v>0</v>
      </c>
      <c r="AU122">
        <f t="shared" si="63"/>
        <v>47661.465866904939</v>
      </c>
      <c r="AV122">
        <f t="shared" si="64"/>
        <v>1199.98875</v>
      </c>
      <c r="AW122">
        <f t="shared" si="65"/>
        <v>1025.9148885927509</v>
      </c>
      <c r="AX122">
        <f t="shared" si="66"/>
        <v>0.85493708886250053</v>
      </c>
      <c r="AY122">
        <f t="shared" si="67"/>
        <v>0.18842858150462591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1675360245.2874999</v>
      </c>
      <c r="BF122">
        <v>683.80449999999996</v>
      </c>
      <c r="BG122">
        <v>700.47587499999997</v>
      </c>
      <c r="BH122">
        <v>33.692012499999997</v>
      </c>
      <c r="BI122">
        <v>33.038925000000013</v>
      </c>
      <c r="BJ122">
        <v>689.69325000000003</v>
      </c>
      <c r="BK122">
        <v>33.413250000000012</v>
      </c>
      <c r="BL122">
        <v>649.99537499999997</v>
      </c>
      <c r="BM122">
        <v>101.419625</v>
      </c>
      <c r="BN122">
        <v>9.9821199999999999E-2</v>
      </c>
      <c r="BO122">
        <v>32.381525000000003</v>
      </c>
      <c r="BP122">
        <v>31.227675000000001</v>
      </c>
      <c r="BQ122">
        <v>999.9</v>
      </c>
      <c r="BR122">
        <v>0</v>
      </c>
      <c r="BS122">
        <v>0</v>
      </c>
      <c r="BT122">
        <v>9020.4675000000007</v>
      </c>
      <c r="BU122">
        <v>0</v>
      </c>
      <c r="BV122">
        <v>241.02199999999999</v>
      </c>
      <c r="BW122">
        <v>-16.671675</v>
      </c>
      <c r="BX122">
        <v>707.64650000000006</v>
      </c>
      <c r="BY122">
        <v>724.40975000000003</v>
      </c>
      <c r="BZ122">
        <v>0.65307712500000004</v>
      </c>
      <c r="CA122">
        <v>700.47587499999997</v>
      </c>
      <c r="CB122">
        <v>33.038925000000013</v>
      </c>
      <c r="CC122">
        <v>3.41703</v>
      </c>
      <c r="CD122">
        <v>3.3507950000000002</v>
      </c>
      <c r="CE122">
        <v>26.213049999999999</v>
      </c>
      <c r="CF122">
        <v>25.882149999999999</v>
      </c>
      <c r="CG122">
        <v>1199.98875</v>
      </c>
      <c r="CH122">
        <v>0.50001499999999999</v>
      </c>
      <c r="CI122">
        <v>0.49998500000000001</v>
      </c>
      <c r="CJ122">
        <v>0</v>
      </c>
      <c r="CK122">
        <v>978.626125</v>
      </c>
      <c r="CL122">
        <v>4.9990899999999998</v>
      </c>
      <c r="CM122">
        <v>10648.775</v>
      </c>
      <c r="CN122">
        <v>9557.82</v>
      </c>
      <c r="CO122">
        <v>41.359250000000003</v>
      </c>
      <c r="CP122">
        <v>43</v>
      </c>
      <c r="CQ122">
        <v>42.061999999999998</v>
      </c>
      <c r="CR122">
        <v>42.186999999999998</v>
      </c>
      <c r="CS122">
        <v>42.75</v>
      </c>
      <c r="CT122">
        <v>597.51125000000002</v>
      </c>
      <c r="CU122">
        <v>597.47749999999996</v>
      </c>
      <c r="CV122">
        <v>0</v>
      </c>
      <c r="CW122">
        <v>1675360266.0999999</v>
      </c>
      <c r="CX122">
        <v>0</v>
      </c>
      <c r="CY122">
        <v>1675353449.5</v>
      </c>
      <c r="CZ122" t="s">
        <v>356</v>
      </c>
      <c r="DA122">
        <v>1675353449.5</v>
      </c>
      <c r="DB122">
        <v>1675353444</v>
      </c>
      <c r="DC122">
        <v>1</v>
      </c>
      <c r="DD122">
        <v>8.2000000000000003E-2</v>
      </c>
      <c r="DE122">
        <v>2.5000000000000001E-2</v>
      </c>
      <c r="DF122">
        <v>-5.3170000000000002</v>
      </c>
      <c r="DG122">
        <v>0.30099999999999999</v>
      </c>
      <c r="DH122">
        <v>415</v>
      </c>
      <c r="DI122">
        <v>32</v>
      </c>
      <c r="DJ122">
        <v>0.41</v>
      </c>
      <c r="DK122">
        <v>0.21</v>
      </c>
      <c r="DL122">
        <v>-16.579131707317082</v>
      </c>
      <c r="DM122">
        <v>-0.29993519163761778</v>
      </c>
      <c r="DN122">
        <v>7.2147529880216624E-2</v>
      </c>
      <c r="DO122">
        <v>0</v>
      </c>
      <c r="DP122">
        <v>0.69367639024390237</v>
      </c>
      <c r="DQ122">
        <v>-0.34415019512195127</v>
      </c>
      <c r="DR122">
        <v>3.8099128141793261E-2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357</v>
      </c>
      <c r="EA122">
        <v>3.2981500000000001</v>
      </c>
      <c r="EB122">
        <v>2.6252399999999998</v>
      </c>
      <c r="EC122">
        <v>0.147288</v>
      </c>
      <c r="ED122">
        <v>0.147756</v>
      </c>
      <c r="EE122">
        <v>0.13902999999999999</v>
      </c>
      <c r="EF122">
        <v>0.136101</v>
      </c>
      <c r="EG122">
        <v>25777.4</v>
      </c>
      <c r="EH122">
        <v>26204.1</v>
      </c>
      <c r="EI122">
        <v>28119.599999999999</v>
      </c>
      <c r="EJ122">
        <v>29585.4</v>
      </c>
      <c r="EK122">
        <v>33323.1</v>
      </c>
      <c r="EL122">
        <v>35487.800000000003</v>
      </c>
      <c r="EM122">
        <v>39694.300000000003</v>
      </c>
      <c r="EN122">
        <v>42286</v>
      </c>
      <c r="EO122">
        <v>1.6304799999999999</v>
      </c>
      <c r="EP122">
        <v>2.2269999999999999</v>
      </c>
      <c r="EQ122">
        <v>8.4377800000000003E-2</v>
      </c>
      <c r="ER122">
        <v>0</v>
      </c>
      <c r="ES122">
        <v>29.857500000000002</v>
      </c>
      <c r="ET122">
        <v>999.9</v>
      </c>
      <c r="EU122">
        <v>73.2</v>
      </c>
      <c r="EV122">
        <v>32.700000000000003</v>
      </c>
      <c r="EW122">
        <v>35.851300000000002</v>
      </c>
      <c r="EX122">
        <v>56.950800000000001</v>
      </c>
      <c r="EY122">
        <v>-3.8221099999999999</v>
      </c>
      <c r="EZ122">
        <v>2</v>
      </c>
      <c r="FA122">
        <v>0.31909799999999999</v>
      </c>
      <c r="FB122">
        <v>-0.31745099999999998</v>
      </c>
      <c r="FC122">
        <v>20.273800000000001</v>
      </c>
      <c r="FD122">
        <v>5.22058</v>
      </c>
      <c r="FE122">
        <v>12.0046</v>
      </c>
      <c r="FF122">
        <v>4.9869500000000002</v>
      </c>
      <c r="FG122">
        <v>3.2845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1.8621799999999999</v>
      </c>
      <c r="FN122">
        <v>1.8641700000000001</v>
      </c>
      <c r="FO122">
        <v>1.86032</v>
      </c>
      <c r="FP122">
        <v>1.8609599999999999</v>
      </c>
      <c r="FQ122">
        <v>1.8601399999999999</v>
      </c>
      <c r="FR122">
        <v>1.86188</v>
      </c>
      <c r="FS122">
        <v>1.85849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-5.8970000000000002</v>
      </c>
      <c r="GH122">
        <v>0.2787</v>
      </c>
      <c r="GI122">
        <v>-3.8812981962806838</v>
      </c>
      <c r="GJ122">
        <v>-3.9744887815693084E-3</v>
      </c>
      <c r="GK122">
        <v>1.847162108954052E-6</v>
      </c>
      <c r="GL122">
        <v>-4.4217609294687878E-10</v>
      </c>
      <c r="GM122">
        <v>-3.5710143375135749E-2</v>
      </c>
      <c r="GN122">
        <v>-2.5986294017825021E-3</v>
      </c>
      <c r="GO122">
        <v>9.7579789506272807E-4</v>
      </c>
      <c r="GP122">
        <v>-1.8446741173202889E-5</v>
      </c>
      <c r="GQ122">
        <v>6</v>
      </c>
      <c r="GR122">
        <v>2080</v>
      </c>
      <c r="GS122">
        <v>4</v>
      </c>
      <c r="GT122">
        <v>32</v>
      </c>
      <c r="GU122">
        <v>113.3</v>
      </c>
      <c r="GV122">
        <v>113.4</v>
      </c>
      <c r="GW122">
        <v>2.0983900000000002</v>
      </c>
      <c r="GX122">
        <v>2.52563</v>
      </c>
      <c r="GY122">
        <v>2.04834</v>
      </c>
      <c r="GZ122">
        <v>2.6122999999999998</v>
      </c>
      <c r="HA122">
        <v>2.1972700000000001</v>
      </c>
      <c r="HB122">
        <v>2.3742700000000001</v>
      </c>
      <c r="HC122">
        <v>37.795299999999997</v>
      </c>
      <c r="HD122">
        <v>14.534800000000001</v>
      </c>
      <c r="HE122">
        <v>18</v>
      </c>
      <c r="HF122">
        <v>318.274</v>
      </c>
      <c r="HG122">
        <v>767.55</v>
      </c>
      <c r="HH122">
        <v>31.000900000000001</v>
      </c>
      <c r="HI122">
        <v>31.540700000000001</v>
      </c>
      <c r="HJ122">
        <v>30</v>
      </c>
      <c r="HK122">
        <v>31.4452</v>
      </c>
      <c r="HL122">
        <v>31.409500000000001</v>
      </c>
      <c r="HM122">
        <v>41.9709</v>
      </c>
      <c r="HN122">
        <v>8.6184999999999992</v>
      </c>
      <c r="HO122">
        <v>100</v>
      </c>
      <c r="HP122">
        <v>31</v>
      </c>
      <c r="HQ122">
        <v>718.91099999999994</v>
      </c>
      <c r="HR122">
        <v>32.985700000000001</v>
      </c>
      <c r="HS122">
        <v>99.088800000000006</v>
      </c>
      <c r="HT122">
        <v>98.059399999999997</v>
      </c>
    </row>
    <row r="123" spans="1:228" x14ac:dyDescent="0.2">
      <c r="A123">
        <v>108</v>
      </c>
      <c r="B123">
        <v>1675360251.5999999</v>
      </c>
      <c r="C123">
        <v>427.5</v>
      </c>
      <c r="D123" t="s">
        <v>575</v>
      </c>
      <c r="E123" t="s">
        <v>576</v>
      </c>
      <c r="F123">
        <v>4</v>
      </c>
      <c r="G123">
        <v>1675360249.5999999</v>
      </c>
      <c r="H123">
        <f t="shared" si="34"/>
        <v>7.2074559014782716E-4</v>
      </c>
      <c r="I123">
        <f t="shared" si="35"/>
        <v>0.72074559014782713</v>
      </c>
      <c r="J123">
        <f t="shared" si="36"/>
        <v>7.1267615276781076</v>
      </c>
      <c r="K123">
        <f t="shared" si="37"/>
        <v>690.822</v>
      </c>
      <c r="L123">
        <f t="shared" si="38"/>
        <v>492.67994005079964</v>
      </c>
      <c r="M123">
        <f t="shared" si="39"/>
        <v>50.017276712800538</v>
      </c>
      <c r="N123">
        <f t="shared" si="40"/>
        <v>70.132823207146558</v>
      </c>
      <c r="O123">
        <f t="shared" si="41"/>
        <v>6.1637955663287551E-2</v>
      </c>
      <c r="P123">
        <f t="shared" si="42"/>
        <v>2.7692693469329885</v>
      </c>
      <c r="Q123">
        <f t="shared" si="43"/>
        <v>6.0885811652058308E-2</v>
      </c>
      <c r="R123">
        <f t="shared" si="44"/>
        <v>3.8120444653326618E-2</v>
      </c>
      <c r="S123">
        <f t="shared" si="45"/>
        <v>226.11268766278849</v>
      </c>
      <c r="T123">
        <f t="shared" si="46"/>
        <v>33.591818049086733</v>
      </c>
      <c r="U123">
        <f t="shared" si="47"/>
        <v>31.244142857142862</v>
      </c>
      <c r="V123">
        <f t="shared" si="48"/>
        <v>4.5745606653464774</v>
      </c>
      <c r="W123">
        <f t="shared" si="49"/>
        <v>70.066259017521659</v>
      </c>
      <c r="X123">
        <f t="shared" si="50"/>
        <v>3.4201106055807364</v>
      </c>
      <c r="Y123">
        <f t="shared" si="51"/>
        <v>4.8812519086047681</v>
      </c>
      <c r="Z123">
        <f t="shared" si="52"/>
        <v>1.154450059765741</v>
      </c>
      <c r="AA123">
        <f t="shared" si="53"/>
        <v>-31.784880525519178</v>
      </c>
      <c r="AB123">
        <f t="shared" si="54"/>
        <v>170.93422808082363</v>
      </c>
      <c r="AC123">
        <f t="shared" si="55"/>
        <v>13.973089808016166</v>
      </c>
      <c r="AD123">
        <f t="shared" si="56"/>
        <v>379.23512502610913</v>
      </c>
      <c r="AE123">
        <f t="shared" si="57"/>
        <v>17.767775171588138</v>
      </c>
      <c r="AF123">
        <f t="shared" si="58"/>
        <v>0.72401999383408888</v>
      </c>
      <c r="AG123">
        <f t="shared" si="59"/>
        <v>7.1267615276781076</v>
      </c>
      <c r="AH123">
        <v>730.67366562634868</v>
      </c>
      <c r="AI123">
        <v>717.46478787878789</v>
      </c>
      <c r="AJ123">
        <v>1.70232017211702</v>
      </c>
      <c r="AK123">
        <v>61.262167210891882</v>
      </c>
      <c r="AL123">
        <f t="shared" si="60"/>
        <v>0.72074559014782713</v>
      </c>
      <c r="AM123">
        <v>33.04184675740261</v>
      </c>
      <c r="AN123">
        <v>33.687079393939378</v>
      </c>
      <c r="AO123">
        <v>-3.7972047000295908E-4</v>
      </c>
      <c r="AP123">
        <v>100.85</v>
      </c>
      <c r="AQ123">
        <v>320</v>
      </c>
      <c r="AR123">
        <v>49</v>
      </c>
      <c r="AS123">
        <f t="shared" si="61"/>
        <v>1</v>
      </c>
      <c r="AT123">
        <f t="shared" si="62"/>
        <v>0</v>
      </c>
      <c r="AU123">
        <f t="shared" si="63"/>
        <v>47478.581505305781</v>
      </c>
      <c r="AV123">
        <f t="shared" si="64"/>
        <v>1199.99</v>
      </c>
      <c r="AW123">
        <f t="shared" si="65"/>
        <v>1025.9160993071441</v>
      </c>
      <c r="AX123">
        <f t="shared" si="66"/>
        <v>0.85493720723268041</v>
      </c>
      <c r="AY123">
        <f t="shared" si="67"/>
        <v>0.18842880995907341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1675360249.5999999</v>
      </c>
      <c r="BF123">
        <v>690.822</v>
      </c>
      <c r="BG123">
        <v>707.6844285714285</v>
      </c>
      <c r="BH123">
        <v>33.688757142857142</v>
      </c>
      <c r="BI123">
        <v>33.042957142857141</v>
      </c>
      <c r="BJ123">
        <v>696.72514285714283</v>
      </c>
      <c r="BK123">
        <v>33.40998571428571</v>
      </c>
      <c r="BL123">
        <v>650.01114285714277</v>
      </c>
      <c r="BM123">
        <v>101.4207142857143</v>
      </c>
      <c r="BN123">
        <v>0.10011627142857139</v>
      </c>
      <c r="BO123">
        <v>32.389071428571427</v>
      </c>
      <c r="BP123">
        <v>31.244142857142862</v>
      </c>
      <c r="BQ123">
        <v>999.89999999999986</v>
      </c>
      <c r="BR123">
        <v>0</v>
      </c>
      <c r="BS123">
        <v>0</v>
      </c>
      <c r="BT123">
        <v>8985.4471428571433</v>
      </c>
      <c r="BU123">
        <v>0</v>
      </c>
      <c r="BV123">
        <v>186.09700000000001</v>
      </c>
      <c r="BW123">
        <v>-16.862557142857149</v>
      </c>
      <c r="BX123">
        <v>714.90628571428556</v>
      </c>
      <c r="BY123">
        <v>731.8674285714286</v>
      </c>
      <c r="BZ123">
        <v>0.6457612857142857</v>
      </c>
      <c r="CA123">
        <v>707.6844285714285</v>
      </c>
      <c r="CB123">
        <v>33.042957142857141</v>
      </c>
      <c r="CC123">
        <v>3.4167299999999998</v>
      </c>
      <c r="CD123">
        <v>3.3512371428571428</v>
      </c>
      <c r="CE123">
        <v>26.211557142857139</v>
      </c>
      <c r="CF123">
        <v>25.884328571428568</v>
      </c>
      <c r="CG123">
        <v>1199.99</v>
      </c>
      <c r="CH123">
        <v>0.50000900000000004</v>
      </c>
      <c r="CI123">
        <v>0.49999100000000002</v>
      </c>
      <c r="CJ123">
        <v>0</v>
      </c>
      <c r="CK123">
        <v>978.2374285714285</v>
      </c>
      <c r="CL123">
        <v>4.9990899999999998</v>
      </c>
      <c r="CM123">
        <v>10645.514285714289</v>
      </c>
      <c r="CN123">
        <v>9557.8014285714289</v>
      </c>
      <c r="CO123">
        <v>41.375</v>
      </c>
      <c r="CP123">
        <v>43</v>
      </c>
      <c r="CQ123">
        <v>42.061999999999998</v>
      </c>
      <c r="CR123">
        <v>42.186999999999998</v>
      </c>
      <c r="CS123">
        <v>42.75</v>
      </c>
      <c r="CT123">
        <v>597.50714285714287</v>
      </c>
      <c r="CU123">
        <v>597.48285714285714</v>
      </c>
      <c r="CV123">
        <v>0</v>
      </c>
      <c r="CW123">
        <v>1675360269.7</v>
      </c>
      <c r="CX123">
        <v>0</v>
      </c>
      <c r="CY123">
        <v>1675353449.5</v>
      </c>
      <c r="CZ123" t="s">
        <v>356</v>
      </c>
      <c r="DA123">
        <v>1675353449.5</v>
      </c>
      <c r="DB123">
        <v>1675353444</v>
      </c>
      <c r="DC123">
        <v>1</v>
      </c>
      <c r="DD123">
        <v>8.2000000000000003E-2</v>
      </c>
      <c r="DE123">
        <v>2.5000000000000001E-2</v>
      </c>
      <c r="DF123">
        <v>-5.3170000000000002</v>
      </c>
      <c r="DG123">
        <v>0.30099999999999999</v>
      </c>
      <c r="DH123">
        <v>415</v>
      </c>
      <c r="DI123">
        <v>32</v>
      </c>
      <c r="DJ123">
        <v>0.41</v>
      </c>
      <c r="DK123">
        <v>0.21</v>
      </c>
      <c r="DL123">
        <v>-16.623078048780489</v>
      </c>
      <c r="DM123">
        <v>-1.1547135888501989</v>
      </c>
      <c r="DN123">
        <v>0.12604049196867201</v>
      </c>
      <c r="DO123">
        <v>0</v>
      </c>
      <c r="DP123">
        <v>0.67491582926829263</v>
      </c>
      <c r="DQ123">
        <v>-0.27764147038327541</v>
      </c>
      <c r="DR123">
        <v>2.944845083250161E-2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357</v>
      </c>
      <c r="EA123">
        <v>3.29827</v>
      </c>
      <c r="EB123">
        <v>2.6252</v>
      </c>
      <c r="EC123">
        <v>0.14824599999999999</v>
      </c>
      <c r="ED123">
        <v>0.14871999999999999</v>
      </c>
      <c r="EE123">
        <v>0.13902400000000001</v>
      </c>
      <c r="EF123">
        <v>0.13611200000000001</v>
      </c>
      <c r="EG123">
        <v>25748.3</v>
      </c>
      <c r="EH123">
        <v>26174.6</v>
      </c>
      <c r="EI123">
        <v>28119.5</v>
      </c>
      <c r="EJ123">
        <v>29585.599999999999</v>
      </c>
      <c r="EK123">
        <v>33323.699999999997</v>
      </c>
      <c r="EL123">
        <v>35487.5</v>
      </c>
      <c r="EM123">
        <v>39694.6</v>
      </c>
      <c r="EN123">
        <v>42286.2</v>
      </c>
      <c r="EO123">
        <v>1.63188</v>
      </c>
      <c r="EP123">
        <v>2.2268699999999999</v>
      </c>
      <c r="EQ123">
        <v>8.47131E-2</v>
      </c>
      <c r="ER123">
        <v>0</v>
      </c>
      <c r="ES123">
        <v>29.873000000000001</v>
      </c>
      <c r="ET123">
        <v>999.9</v>
      </c>
      <c r="EU123">
        <v>73.3</v>
      </c>
      <c r="EV123">
        <v>32.700000000000003</v>
      </c>
      <c r="EW123">
        <v>35.903599999999997</v>
      </c>
      <c r="EX123">
        <v>56.9208</v>
      </c>
      <c r="EY123">
        <v>-3.8822100000000002</v>
      </c>
      <c r="EZ123">
        <v>2</v>
      </c>
      <c r="FA123">
        <v>0.31951200000000002</v>
      </c>
      <c r="FB123">
        <v>-0.31351899999999999</v>
      </c>
      <c r="FC123">
        <v>20.273599999999998</v>
      </c>
      <c r="FD123">
        <v>5.2201399999999998</v>
      </c>
      <c r="FE123">
        <v>12.004099999999999</v>
      </c>
      <c r="FF123">
        <v>4.9870000000000001</v>
      </c>
      <c r="FG123">
        <v>3.2845</v>
      </c>
      <c r="FH123">
        <v>9999</v>
      </c>
      <c r="FI123">
        <v>9999</v>
      </c>
      <c r="FJ123">
        <v>9999</v>
      </c>
      <c r="FK123">
        <v>999.9</v>
      </c>
      <c r="FL123">
        <v>1.8658300000000001</v>
      </c>
      <c r="FM123">
        <v>1.8621799999999999</v>
      </c>
      <c r="FN123">
        <v>1.8641700000000001</v>
      </c>
      <c r="FO123">
        <v>1.86033</v>
      </c>
      <c r="FP123">
        <v>1.8609599999999999</v>
      </c>
      <c r="FQ123">
        <v>1.86016</v>
      </c>
      <c r="FR123">
        <v>1.8618699999999999</v>
      </c>
      <c r="FS123">
        <v>1.8585100000000001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-5.91</v>
      </c>
      <c r="GH123">
        <v>0.2787</v>
      </c>
      <c r="GI123">
        <v>-3.8812981962806838</v>
      </c>
      <c r="GJ123">
        <v>-3.9744887815693084E-3</v>
      </c>
      <c r="GK123">
        <v>1.847162108954052E-6</v>
      </c>
      <c r="GL123">
        <v>-4.4217609294687878E-10</v>
      </c>
      <c r="GM123">
        <v>-3.5710143375135749E-2</v>
      </c>
      <c r="GN123">
        <v>-2.5986294017825021E-3</v>
      </c>
      <c r="GO123">
        <v>9.7579789506272807E-4</v>
      </c>
      <c r="GP123">
        <v>-1.8446741173202889E-5</v>
      </c>
      <c r="GQ123">
        <v>6</v>
      </c>
      <c r="GR123">
        <v>2080</v>
      </c>
      <c r="GS123">
        <v>4</v>
      </c>
      <c r="GT123">
        <v>32</v>
      </c>
      <c r="GU123">
        <v>113.4</v>
      </c>
      <c r="GV123">
        <v>113.5</v>
      </c>
      <c r="GW123">
        <v>2.1142599999999998</v>
      </c>
      <c r="GX123">
        <v>2.5268600000000001</v>
      </c>
      <c r="GY123">
        <v>2.04834</v>
      </c>
      <c r="GZ123">
        <v>2.6135299999999999</v>
      </c>
      <c r="HA123">
        <v>2.1972700000000001</v>
      </c>
      <c r="HB123">
        <v>2.34863</v>
      </c>
      <c r="HC123">
        <v>37.819499999999998</v>
      </c>
      <c r="HD123">
        <v>14.5261</v>
      </c>
      <c r="HE123">
        <v>18</v>
      </c>
      <c r="HF123">
        <v>318.91500000000002</v>
      </c>
      <c r="HG123">
        <v>767.46400000000006</v>
      </c>
      <c r="HH123">
        <v>31.001000000000001</v>
      </c>
      <c r="HI123">
        <v>31.540900000000001</v>
      </c>
      <c r="HJ123">
        <v>30.0001</v>
      </c>
      <c r="HK123">
        <v>31.446100000000001</v>
      </c>
      <c r="HL123">
        <v>31.412299999999998</v>
      </c>
      <c r="HM123">
        <v>42.290999999999997</v>
      </c>
      <c r="HN123">
        <v>8.6184999999999992</v>
      </c>
      <c r="HO123">
        <v>100</v>
      </c>
      <c r="HP123">
        <v>31</v>
      </c>
      <c r="HQ123">
        <v>725.59100000000001</v>
      </c>
      <c r="HR123">
        <v>32.985700000000001</v>
      </c>
      <c r="HS123">
        <v>99.089100000000002</v>
      </c>
      <c r="HT123">
        <v>98.059899999999999</v>
      </c>
    </row>
    <row r="124" spans="1:228" x14ac:dyDescent="0.2">
      <c r="A124">
        <v>109</v>
      </c>
      <c r="B124">
        <v>1675360255.5999999</v>
      </c>
      <c r="C124">
        <v>431.5</v>
      </c>
      <c r="D124" t="s">
        <v>577</v>
      </c>
      <c r="E124" t="s">
        <v>578</v>
      </c>
      <c r="F124">
        <v>4</v>
      </c>
      <c r="G124">
        <v>1675360253.2874999</v>
      </c>
      <c r="H124">
        <f t="shared" si="34"/>
        <v>7.1893304367533152E-4</v>
      </c>
      <c r="I124">
        <f t="shared" si="35"/>
        <v>0.71893304367533151</v>
      </c>
      <c r="J124">
        <f t="shared" si="36"/>
        <v>6.9922320539947078</v>
      </c>
      <c r="K124">
        <f t="shared" si="37"/>
        <v>696.97312499999998</v>
      </c>
      <c r="L124">
        <f t="shared" si="38"/>
        <v>501.39575928990746</v>
      </c>
      <c r="M124">
        <f t="shared" si="39"/>
        <v>50.901976096199952</v>
      </c>
      <c r="N124">
        <f t="shared" si="40"/>
        <v>70.757098940541226</v>
      </c>
      <c r="O124">
        <f t="shared" si="41"/>
        <v>6.1365800118553637E-2</v>
      </c>
      <c r="P124">
        <f t="shared" si="42"/>
        <v>2.7723358105112821</v>
      </c>
      <c r="Q124">
        <f t="shared" si="43"/>
        <v>6.0621053997344625E-2</v>
      </c>
      <c r="R124">
        <f t="shared" si="44"/>
        <v>3.7954318086644685E-2</v>
      </c>
      <c r="S124">
        <f t="shared" si="45"/>
        <v>226.11493198466871</v>
      </c>
      <c r="T124">
        <f t="shared" si="46"/>
        <v>33.598493687872711</v>
      </c>
      <c r="U124">
        <f t="shared" si="47"/>
        <v>31.251650000000001</v>
      </c>
      <c r="V124">
        <f t="shared" si="48"/>
        <v>4.5765156086345211</v>
      </c>
      <c r="W124">
        <f t="shared" si="49"/>
        <v>70.033769490580369</v>
      </c>
      <c r="X124">
        <f t="shared" si="50"/>
        <v>3.4199534151904278</v>
      </c>
      <c r="Y124">
        <f t="shared" si="51"/>
        <v>4.8832919319734973</v>
      </c>
      <c r="Z124">
        <f t="shared" si="52"/>
        <v>1.1565621934440933</v>
      </c>
      <c r="AA124">
        <f t="shared" si="53"/>
        <v>-31.704947226082119</v>
      </c>
      <c r="AB124">
        <f t="shared" si="54"/>
        <v>171.10802672820776</v>
      </c>
      <c r="AC124">
        <f t="shared" si="55"/>
        <v>13.972850991262629</v>
      </c>
      <c r="AD124">
        <f t="shared" si="56"/>
        <v>379.49086247805701</v>
      </c>
      <c r="AE124">
        <f t="shared" si="57"/>
        <v>17.828773387391529</v>
      </c>
      <c r="AF124">
        <f t="shared" si="58"/>
        <v>0.71676721529516074</v>
      </c>
      <c r="AG124">
        <f t="shared" si="59"/>
        <v>6.9922320539947078</v>
      </c>
      <c r="AH124">
        <v>737.6567076799754</v>
      </c>
      <c r="AI124">
        <v>724.42693939393939</v>
      </c>
      <c r="AJ124">
        <v>1.742072192090846</v>
      </c>
      <c r="AK124">
        <v>61.262167210891882</v>
      </c>
      <c r="AL124">
        <f t="shared" si="60"/>
        <v>0.71893304367533151</v>
      </c>
      <c r="AM124">
        <v>33.045457358268401</v>
      </c>
      <c r="AN124">
        <v>33.686736969696973</v>
      </c>
      <c r="AO124">
        <v>-3.6184505155327731E-6</v>
      </c>
      <c r="AP124">
        <v>100.85</v>
      </c>
      <c r="AQ124">
        <v>320</v>
      </c>
      <c r="AR124">
        <v>49</v>
      </c>
      <c r="AS124">
        <f t="shared" si="61"/>
        <v>1</v>
      </c>
      <c r="AT124">
        <f t="shared" si="62"/>
        <v>0</v>
      </c>
      <c r="AU124">
        <f t="shared" si="63"/>
        <v>47562.068281276843</v>
      </c>
      <c r="AV124">
        <f t="shared" si="64"/>
        <v>1199.99875</v>
      </c>
      <c r="AW124">
        <f t="shared" si="65"/>
        <v>1025.9238885930927</v>
      </c>
      <c r="AX124">
        <f t="shared" si="66"/>
        <v>0.8549374643874359</v>
      </c>
      <c r="AY124">
        <f t="shared" si="67"/>
        <v>0.18842930626775128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1675360253.2874999</v>
      </c>
      <c r="BF124">
        <v>696.97312499999998</v>
      </c>
      <c r="BG124">
        <v>713.8911250000001</v>
      </c>
      <c r="BH124">
        <v>33.6873</v>
      </c>
      <c r="BI124">
        <v>33.047974999999987</v>
      </c>
      <c r="BJ124">
        <v>702.88900000000001</v>
      </c>
      <c r="BK124">
        <v>33.408574999999999</v>
      </c>
      <c r="BL124">
        <v>650.01799999999992</v>
      </c>
      <c r="BM124">
        <v>101.420625</v>
      </c>
      <c r="BN124">
        <v>9.9930674999999997E-2</v>
      </c>
      <c r="BO124">
        <v>32.396475000000002</v>
      </c>
      <c r="BP124">
        <v>31.251650000000001</v>
      </c>
      <c r="BQ124">
        <v>999.9</v>
      </c>
      <c r="BR124">
        <v>0</v>
      </c>
      <c r="BS124">
        <v>0</v>
      </c>
      <c r="BT124">
        <v>9001.7175000000007</v>
      </c>
      <c r="BU124">
        <v>0</v>
      </c>
      <c r="BV124">
        <v>169.437625</v>
      </c>
      <c r="BW124">
        <v>-16.918050000000001</v>
      </c>
      <c r="BX124">
        <v>721.27074999999991</v>
      </c>
      <c r="BY124">
        <v>738.29012499999999</v>
      </c>
      <c r="BZ124">
        <v>0.63933887499999997</v>
      </c>
      <c r="CA124">
        <v>713.8911250000001</v>
      </c>
      <c r="CB124">
        <v>33.047974999999987</v>
      </c>
      <c r="CC124">
        <v>3.4165887499999998</v>
      </c>
      <c r="CD124">
        <v>3.3517462500000001</v>
      </c>
      <c r="CE124">
        <v>26.210850000000001</v>
      </c>
      <c r="CF124">
        <v>25.886912500000001</v>
      </c>
      <c r="CG124">
        <v>1199.99875</v>
      </c>
      <c r="CH124">
        <v>0.50000100000000003</v>
      </c>
      <c r="CI124">
        <v>0.49999900000000003</v>
      </c>
      <c r="CJ124">
        <v>0</v>
      </c>
      <c r="CK124">
        <v>977.90224999999998</v>
      </c>
      <c r="CL124">
        <v>4.9990899999999998</v>
      </c>
      <c r="CM124">
        <v>10643.3</v>
      </c>
      <c r="CN124">
        <v>9557.8374999999996</v>
      </c>
      <c r="CO124">
        <v>41.375</v>
      </c>
      <c r="CP124">
        <v>43</v>
      </c>
      <c r="CQ124">
        <v>42.061999999999998</v>
      </c>
      <c r="CR124">
        <v>42.242125000000001</v>
      </c>
      <c r="CS124">
        <v>42.75</v>
      </c>
      <c r="CT124">
        <v>597.50125000000003</v>
      </c>
      <c r="CU124">
        <v>597.49749999999995</v>
      </c>
      <c r="CV124">
        <v>0</v>
      </c>
      <c r="CW124">
        <v>1675360273.9000001</v>
      </c>
      <c r="CX124">
        <v>0</v>
      </c>
      <c r="CY124">
        <v>1675353449.5</v>
      </c>
      <c r="CZ124" t="s">
        <v>356</v>
      </c>
      <c r="DA124">
        <v>1675353449.5</v>
      </c>
      <c r="DB124">
        <v>1675353444</v>
      </c>
      <c r="DC124">
        <v>1</v>
      </c>
      <c r="DD124">
        <v>8.2000000000000003E-2</v>
      </c>
      <c r="DE124">
        <v>2.5000000000000001E-2</v>
      </c>
      <c r="DF124">
        <v>-5.3170000000000002</v>
      </c>
      <c r="DG124">
        <v>0.30099999999999999</v>
      </c>
      <c r="DH124">
        <v>415</v>
      </c>
      <c r="DI124">
        <v>32</v>
      </c>
      <c r="DJ124">
        <v>0.41</v>
      </c>
      <c r="DK124">
        <v>0.21</v>
      </c>
      <c r="DL124">
        <v>-16.709187804878049</v>
      </c>
      <c r="DM124">
        <v>-1.3862571428571591</v>
      </c>
      <c r="DN124">
        <v>0.14853106301561039</v>
      </c>
      <c r="DO124">
        <v>0</v>
      </c>
      <c r="DP124">
        <v>0.65839919512195122</v>
      </c>
      <c r="DQ124">
        <v>-0.1628206829268283</v>
      </c>
      <c r="DR124">
        <v>1.727867246653601E-2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357</v>
      </c>
      <c r="EA124">
        <v>3.2982300000000002</v>
      </c>
      <c r="EB124">
        <v>2.6252399999999998</v>
      </c>
      <c r="EC124">
        <v>0.14921499999999999</v>
      </c>
      <c r="ED124">
        <v>0.14966699999999999</v>
      </c>
      <c r="EE124">
        <v>0.139016</v>
      </c>
      <c r="EF124">
        <v>0.136133</v>
      </c>
      <c r="EG124">
        <v>25719.9</v>
      </c>
      <c r="EH124">
        <v>26145.200000000001</v>
      </c>
      <c r="EI124">
        <v>28120.5</v>
      </c>
      <c r="EJ124">
        <v>29585.4</v>
      </c>
      <c r="EK124">
        <v>33324.6</v>
      </c>
      <c r="EL124">
        <v>35486.6</v>
      </c>
      <c r="EM124">
        <v>39695.199999999997</v>
      </c>
      <c r="EN124">
        <v>42286.1</v>
      </c>
      <c r="EO124">
        <v>1.63192</v>
      </c>
      <c r="EP124">
        <v>2.2269000000000001</v>
      </c>
      <c r="EQ124">
        <v>8.4012699999999996E-2</v>
      </c>
      <c r="ER124">
        <v>0</v>
      </c>
      <c r="ES124">
        <v>29.890799999999999</v>
      </c>
      <c r="ET124">
        <v>999.9</v>
      </c>
      <c r="EU124">
        <v>73.3</v>
      </c>
      <c r="EV124">
        <v>32.700000000000003</v>
      </c>
      <c r="EW124">
        <v>35.902799999999999</v>
      </c>
      <c r="EX124">
        <v>56.950800000000001</v>
      </c>
      <c r="EY124">
        <v>-3.9342999999999999</v>
      </c>
      <c r="EZ124">
        <v>2</v>
      </c>
      <c r="FA124">
        <v>0.31913900000000001</v>
      </c>
      <c r="FB124">
        <v>-0.30876599999999998</v>
      </c>
      <c r="FC124">
        <v>20.273700000000002</v>
      </c>
      <c r="FD124">
        <v>5.2199900000000001</v>
      </c>
      <c r="FE124">
        <v>12.004</v>
      </c>
      <c r="FF124">
        <v>4.9870000000000001</v>
      </c>
      <c r="FG124">
        <v>3.2845</v>
      </c>
      <c r="FH124">
        <v>9999</v>
      </c>
      <c r="FI124">
        <v>9999</v>
      </c>
      <c r="FJ124">
        <v>9999</v>
      </c>
      <c r="FK124">
        <v>999.9</v>
      </c>
      <c r="FL124">
        <v>1.8658300000000001</v>
      </c>
      <c r="FM124">
        <v>1.8621799999999999</v>
      </c>
      <c r="FN124">
        <v>1.8641700000000001</v>
      </c>
      <c r="FO124">
        <v>1.86032</v>
      </c>
      <c r="FP124">
        <v>1.8609599999999999</v>
      </c>
      <c r="FQ124">
        <v>1.86015</v>
      </c>
      <c r="FR124">
        <v>1.8618600000000001</v>
      </c>
      <c r="FS124">
        <v>1.8585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-5.923</v>
      </c>
      <c r="GH124">
        <v>0.2787</v>
      </c>
      <c r="GI124">
        <v>-3.8812981962806838</v>
      </c>
      <c r="GJ124">
        <v>-3.9744887815693084E-3</v>
      </c>
      <c r="GK124">
        <v>1.847162108954052E-6</v>
      </c>
      <c r="GL124">
        <v>-4.4217609294687878E-10</v>
      </c>
      <c r="GM124">
        <v>-3.5710143375135749E-2</v>
      </c>
      <c r="GN124">
        <v>-2.5986294017825021E-3</v>
      </c>
      <c r="GO124">
        <v>9.7579789506272807E-4</v>
      </c>
      <c r="GP124">
        <v>-1.8446741173202889E-5</v>
      </c>
      <c r="GQ124">
        <v>6</v>
      </c>
      <c r="GR124">
        <v>2080</v>
      </c>
      <c r="GS124">
        <v>4</v>
      </c>
      <c r="GT124">
        <v>32</v>
      </c>
      <c r="GU124">
        <v>113.4</v>
      </c>
      <c r="GV124">
        <v>113.5</v>
      </c>
      <c r="GW124">
        <v>2.1301299999999999</v>
      </c>
      <c r="GX124">
        <v>2.5317400000000001</v>
      </c>
      <c r="GY124">
        <v>2.04834</v>
      </c>
      <c r="GZ124">
        <v>2.6122999999999998</v>
      </c>
      <c r="HA124">
        <v>2.1972700000000001</v>
      </c>
      <c r="HB124">
        <v>2.3315399999999999</v>
      </c>
      <c r="HC124">
        <v>37.819499999999998</v>
      </c>
      <c r="HD124">
        <v>14.5261</v>
      </c>
      <c r="HE124">
        <v>18</v>
      </c>
      <c r="HF124">
        <v>318.94600000000003</v>
      </c>
      <c r="HG124">
        <v>767.48900000000003</v>
      </c>
      <c r="HH124">
        <v>31.001200000000001</v>
      </c>
      <c r="HI124">
        <v>31.543500000000002</v>
      </c>
      <c r="HJ124">
        <v>30.0001</v>
      </c>
      <c r="HK124">
        <v>31.448</v>
      </c>
      <c r="HL124">
        <v>31.412299999999998</v>
      </c>
      <c r="HM124">
        <v>42.611800000000002</v>
      </c>
      <c r="HN124">
        <v>8.6184999999999992</v>
      </c>
      <c r="HO124">
        <v>100</v>
      </c>
      <c r="HP124">
        <v>31</v>
      </c>
      <c r="HQ124">
        <v>732.274</v>
      </c>
      <c r="HR124">
        <v>32.985700000000001</v>
      </c>
      <c r="HS124">
        <v>99.091499999999996</v>
      </c>
      <c r="HT124">
        <v>98.059399999999997</v>
      </c>
    </row>
    <row r="125" spans="1:228" x14ac:dyDescent="0.2">
      <c r="A125">
        <v>110</v>
      </c>
      <c r="B125">
        <v>1675360259.5999999</v>
      </c>
      <c r="C125">
        <v>435.5</v>
      </c>
      <c r="D125" t="s">
        <v>579</v>
      </c>
      <c r="E125" t="s">
        <v>580</v>
      </c>
      <c r="F125">
        <v>4</v>
      </c>
      <c r="G125">
        <v>1675360257.5999999</v>
      </c>
      <c r="H125">
        <f t="shared" si="34"/>
        <v>7.0767234499151811E-4</v>
      </c>
      <c r="I125">
        <f t="shared" si="35"/>
        <v>0.7076723449915181</v>
      </c>
      <c r="J125">
        <f t="shared" si="36"/>
        <v>7.0397157400379387</v>
      </c>
      <c r="K125">
        <f t="shared" si="37"/>
        <v>704.21142857142866</v>
      </c>
      <c r="L125">
        <f t="shared" si="38"/>
        <v>503.90037647040521</v>
      </c>
      <c r="M125">
        <f t="shared" si="39"/>
        <v>51.156599118148385</v>
      </c>
      <c r="N125">
        <f t="shared" si="40"/>
        <v>71.492428718125723</v>
      </c>
      <c r="O125">
        <f t="shared" si="41"/>
        <v>6.0263411176664686E-2</v>
      </c>
      <c r="P125">
        <f t="shared" si="42"/>
        <v>2.7614981430254626</v>
      </c>
      <c r="Q125">
        <f t="shared" si="43"/>
        <v>5.9542230348542245E-2</v>
      </c>
      <c r="R125">
        <f t="shared" si="44"/>
        <v>3.7277970030904398E-2</v>
      </c>
      <c r="S125">
        <f t="shared" si="45"/>
        <v>226.11372266316511</v>
      </c>
      <c r="T125">
        <f t="shared" si="46"/>
        <v>33.605922256132416</v>
      </c>
      <c r="U125">
        <f t="shared" si="47"/>
        <v>31.260657142857141</v>
      </c>
      <c r="V125">
        <f t="shared" si="48"/>
        <v>4.5788621287238627</v>
      </c>
      <c r="W125">
        <f t="shared" si="49"/>
        <v>70.030494912317778</v>
      </c>
      <c r="X125">
        <f t="shared" si="50"/>
        <v>3.4197928186843427</v>
      </c>
      <c r="Y125">
        <f t="shared" si="51"/>
        <v>4.8832909477023128</v>
      </c>
      <c r="Z125">
        <f t="shared" si="52"/>
        <v>1.15906931003952</v>
      </c>
      <c r="AA125">
        <f t="shared" si="53"/>
        <v>-31.208350414125949</v>
      </c>
      <c r="AB125">
        <f t="shared" si="54"/>
        <v>169.09763188878503</v>
      </c>
      <c r="AC125">
        <f t="shared" si="55"/>
        <v>13.863486603796524</v>
      </c>
      <c r="AD125">
        <f t="shared" si="56"/>
        <v>377.86649074162074</v>
      </c>
      <c r="AE125">
        <f t="shared" si="57"/>
        <v>17.772507199347729</v>
      </c>
      <c r="AF125">
        <f t="shared" si="58"/>
        <v>0.70604198043332922</v>
      </c>
      <c r="AG125">
        <f t="shared" si="59"/>
        <v>7.0397157400379387</v>
      </c>
      <c r="AH125">
        <v>744.54333455603421</v>
      </c>
      <c r="AI125">
        <v>731.33464242424225</v>
      </c>
      <c r="AJ125">
        <v>1.724497855315837</v>
      </c>
      <c r="AK125">
        <v>61.262167210891882</v>
      </c>
      <c r="AL125">
        <f t="shared" si="60"/>
        <v>0.7076723449915181</v>
      </c>
      <c r="AM125">
        <v>33.053529304242431</v>
      </c>
      <c r="AN125">
        <v>33.684809090909063</v>
      </c>
      <c r="AO125">
        <v>-1.3288405287811921E-5</v>
      </c>
      <c r="AP125">
        <v>100.85</v>
      </c>
      <c r="AQ125">
        <v>319</v>
      </c>
      <c r="AR125">
        <v>49</v>
      </c>
      <c r="AS125">
        <f t="shared" si="61"/>
        <v>1</v>
      </c>
      <c r="AT125">
        <f t="shared" si="62"/>
        <v>0</v>
      </c>
      <c r="AU125">
        <f t="shared" si="63"/>
        <v>47263.155715056157</v>
      </c>
      <c r="AV125">
        <f t="shared" si="64"/>
        <v>1199.992857142857</v>
      </c>
      <c r="AW125">
        <f t="shared" si="65"/>
        <v>1025.9187993073394</v>
      </c>
      <c r="AX125">
        <f t="shared" si="66"/>
        <v>0.8549374216693405</v>
      </c>
      <c r="AY125">
        <f t="shared" si="67"/>
        <v>0.18842922382182703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1675360257.5999999</v>
      </c>
      <c r="BF125">
        <v>704.21142857142866</v>
      </c>
      <c r="BG125">
        <v>721.07485714285701</v>
      </c>
      <c r="BH125">
        <v>33.685485714285711</v>
      </c>
      <c r="BI125">
        <v>33.055742857142853</v>
      </c>
      <c r="BJ125">
        <v>710.14185714285702</v>
      </c>
      <c r="BK125">
        <v>33.406742857142859</v>
      </c>
      <c r="BL125">
        <v>650.0354285714285</v>
      </c>
      <c r="BM125">
        <v>101.42100000000001</v>
      </c>
      <c r="BN125">
        <v>0.100256</v>
      </c>
      <c r="BO125">
        <v>32.396471428571431</v>
      </c>
      <c r="BP125">
        <v>31.260657142857141</v>
      </c>
      <c r="BQ125">
        <v>999.89999999999986</v>
      </c>
      <c r="BR125">
        <v>0</v>
      </c>
      <c r="BS125">
        <v>0</v>
      </c>
      <c r="BT125">
        <v>8944.2857142857138</v>
      </c>
      <c r="BU125">
        <v>0</v>
      </c>
      <c r="BV125">
        <v>201.9288571428572</v>
      </c>
      <c r="BW125">
        <v>-16.863528571428571</v>
      </c>
      <c r="BX125">
        <v>728.75985714285707</v>
      </c>
      <c r="BY125">
        <v>745.72528571428563</v>
      </c>
      <c r="BZ125">
        <v>0.62973457142857148</v>
      </c>
      <c r="CA125">
        <v>721.07485714285701</v>
      </c>
      <c r="CB125">
        <v>33.055742857142853</v>
      </c>
      <c r="CC125">
        <v>3.4164128571428569</v>
      </c>
      <c r="CD125">
        <v>3.352544285714286</v>
      </c>
      <c r="CE125">
        <v>26.209985714285711</v>
      </c>
      <c r="CF125">
        <v>25.890928571428571</v>
      </c>
      <c r="CG125">
        <v>1199.992857142857</v>
      </c>
      <c r="CH125">
        <v>0.50000100000000003</v>
      </c>
      <c r="CI125">
        <v>0.49999900000000003</v>
      </c>
      <c r="CJ125">
        <v>0</v>
      </c>
      <c r="CK125">
        <v>977.5932857142858</v>
      </c>
      <c r="CL125">
        <v>4.9990899999999998</v>
      </c>
      <c r="CM125">
        <v>10641.27142857143</v>
      </c>
      <c r="CN125">
        <v>9557.7914285714305</v>
      </c>
      <c r="CO125">
        <v>41.375</v>
      </c>
      <c r="CP125">
        <v>43</v>
      </c>
      <c r="CQ125">
        <v>42.061999999999998</v>
      </c>
      <c r="CR125">
        <v>42.25</v>
      </c>
      <c r="CS125">
        <v>42.75</v>
      </c>
      <c r="CT125">
        <v>597.5</v>
      </c>
      <c r="CU125">
        <v>597.49285714285713</v>
      </c>
      <c r="CV125">
        <v>0</v>
      </c>
      <c r="CW125">
        <v>1675360278.0999999</v>
      </c>
      <c r="CX125">
        <v>0</v>
      </c>
      <c r="CY125">
        <v>1675353449.5</v>
      </c>
      <c r="CZ125" t="s">
        <v>356</v>
      </c>
      <c r="DA125">
        <v>1675353449.5</v>
      </c>
      <c r="DB125">
        <v>1675353444</v>
      </c>
      <c r="DC125">
        <v>1</v>
      </c>
      <c r="DD125">
        <v>8.2000000000000003E-2</v>
      </c>
      <c r="DE125">
        <v>2.5000000000000001E-2</v>
      </c>
      <c r="DF125">
        <v>-5.3170000000000002</v>
      </c>
      <c r="DG125">
        <v>0.30099999999999999</v>
      </c>
      <c r="DH125">
        <v>415</v>
      </c>
      <c r="DI125">
        <v>32</v>
      </c>
      <c r="DJ125">
        <v>0.41</v>
      </c>
      <c r="DK125">
        <v>0.21</v>
      </c>
      <c r="DL125">
        <v>-16.77163902439024</v>
      </c>
      <c r="DM125">
        <v>-1.179372125435534</v>
      </c>
      <c r="DN125">
        <v>0.13551540795854219</v>
      </c>
      <c r="DO125">
        <v>0</v>
      </c>
      <c r="DP125">
        <v>0.64712612195121944</v>
      </c>
      <c r="DQ125">
        <v>-0.1104732334494759</v>
      </c>
      <c r="DR125">
        <v>1.107676719412902E-2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357</v>
      </c>
      <c r="EA125">
        <v>3.2983199999999999</v>
      </c>
      <c r="EB125">
        <v>2.6250200000000001</v>
      </c>
      <c r="EC125">
        <v>0.150174</v>
      </c>
      <c r="ED125">
        <v>0.15060699999999999</v>
      </c>
      <c r="EE125">
        <v>0.139015</v>
      </c>
      <c r="EF125">
        <v>0.13614799999999999</v>
      </c>
      <c r="EG125">
        <v>25690.2</v>
      </c>
      <c r="EH125">
        <v>26115.9</v>
      </c>
      <c r="EI125">
        <v>28119.8</v>
      </c>
      <c r="EJ125">
        <v>29585</v>
      </c>
      <c r="EK125">
        <v>33324.300000000003</v>
      </c>
      <c r="EL125">
        <v>35485.5</v>
      </c>
      <c r="EM125">
        <v>39694.699999999997</v>
      </c>
      <c r="EN125">
        <v>42285.4</v>
      </c>
      <c r="EO125">
        <v>1.6349499999999999</v>
      </c>
      <c r="EP125">
        <v>2.2267700000000001</v>
      </c>
      <c r="EQ125">
        <v>8.3327300000000007E-2</v>
      </c>
      <c r="ER125">
        <v>0</v>
      </c>
      <c r="ES125">
        <v>29.907</v>
      </c>
      <c r="ET125">
        <v>999.9</v>
      </c>
      <c r="EU125">
        <v>73.3</v>
      </c>
      <c r="EV125">
        <v>32.700000000000003</v>
      </c>
      <c r="EW125">
        <v>35.9041</v>
      </c>
      <c r="EX125">
        <v>57.220799999999997</v>
      </c>
      <c r="EY125">
        <v>-3.8581699999999999</v>
      </c>
      <c r="EZ125">
        <v>2</v>
      </c>
      <c r="FA125">
        <v>0.319687</v>
      </c>
      <c r="FB125">
        <v>-0.30513600000000002</v>
      </c>
      <c r="FC125">
        <v>20.274000000000001</v>
      </c>
      <c r="FD125">
        <v>5.2201399999999998</v>
      </c>
      <c r="FE125">
        <v>12.004099999999999</v>
      </c>
      <c r="FF125">
        <v>4.9871499999999997</v>
      </c>
      <c r="FG125">
        <v>3.2845</v>
      </c>
      <c r="FH125">
        <v>9999</v>
      </c>
      <c r="FI125">
        <v>9999</v>
      </c>
      <c r="FJ125">
        <v>9999</v>
      </c>
      <c r="FK125">
        <v>999.9</v>
      </c>
      <c r="FL125">
        <v>1.8658300000000001</v>
      </c>
      <c r="FM125">
        <v>1.8621799999999999</v>
      </c>
      <c r="FN125">
        <v>1.8641700000000001</v>
      </c>
      <c r="FO125">
        <v>1.86032</v>
      </c>
      <c r="FP125">
        <v>1.86097</v>
      </c>
      <c r="FQ125">
        <v>1.86016</v>
      </c>
      <c r="FR125">
        <v>1.8618600000000001</v>
      </c>
      <c r="FS125">
        <v>1.8584799999999999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-5.9370000000000003</v>
      </c>
      <c r="GH125">
        <v>0.27879999999999999</v>
      </c>
      <c r="GI125">
        <v>-3.8812981962806838</v>
      </c>
      <c r="GJ125">
        <v>-3.9744887815693084E-3</v>
      </c>
      <c r="GK125">
        <v>1.847162108954052E-6</v>
      </c>
      <c r="GL125">
        <v>-4.4217609294687878E-10</v>
      </c>
      <c r="GM125">
        <v>-3.5710143375135749E-2</v>
      </c>
      <c r="GN125">
        <v>-2.5986294017825021E-3</v>
      </c>
      <c r="GO125">
        <v>9.7579789506272807E-4</v>
      </c>
      <c r="GP125">
        <v>-1.8446741173202889E-5</v>
      </c>
      <c r="GQ125">
        <v>6</v>
      </c>
      <c r="GR125">
        <v>2080</v>
      </c>
      <c r="GS125">
        <v>4</v>
      </c>
      <c r="GT125">
        <v>32</v>
      </c>
      <c r="GU125">
        <v>113.5</v>
      </c>
      <c r="GV125">
        <v>113.6</v>
      </c>
      <c r="GW125">
        <v>2.1459999999999999</v>
      </c>
      <c r="GX125">
        <v>2.5293000000000001</v>
      </c>
      <c r="GY125">
        <v>2.04834</v>
      </c>
      <c r="GZ125">
        <v>2.6122999999999998</v>
      </c>
      <c r="HA125">
        <v>2.1972700000000001</v>
      </c>
      <c r="HB125">
        <v>2.3571800000000001</v>
      </c>
      <c r="HC125">
        <v>37.819499999999998</v>
      </c>
      <c r="HD125">
        <v>14.5261</v>
      </c>
      <c r="HE125">
        <v>18</v>
      </c>
      <c r="HF125">
        <v>320.32400000000001</v>
      </c>
      <c r="HG125">
        <v>767.40300000000002</v>
      </c>
      <c r="HH125">
        <v>31.001100000000001</v>
      </c>
      <c r="HI125">
        <v>31.543500000000002</v>
      </c>
      <c r="HJ125">
        <v>30.0001</v>
      </c>
      <c r="HK125">
        <v>31.448</v>
      </c>
      <c r="HL125">
        <v>31.414999999999999</v>
      </c>
      <c r="HM125">
        <v>42.9345</v>
      </c>
      <c r="HN125">
        <v>8.6184999999999992</v>
      </c>
      <c r="HO125">
        <v>100</v>
      </c>
      <c r="HP125">
        <v>31</v>
      </c>
      <c r="HQ125">
        <v>738.95299999999997</v>
      </c>
      <c r="HR125">
        <v>32.985700000000001</v>
      </c>
      <c r="HS125">
        <v>99.089799999999997</v>
      </c>
      <c r="HT125">
        <v>98.058000000000007</v>
      </c>
    </row>
    <row r="126" spans="1:228" x14ac:dyDescent="0.2">
      <c r="A126">
        <v>111</v>
      </c>
      <c r="B126">
        <v>1675360263.5999999</v>
      </c>
      <c r="C126">
        <v>439.5</v>
      </c>
      <c r="D126" t="s">
        <v>581</v>
      </c>
      <c r="E126" t="s">
        <v>582</v>
      </c>
      <c r="F126">
        <v>4</v>
      </c>
      <c r="G126">
        <v>1675360261.2874999</v>
      </c>
      <c r="H126">
        <f t="shared" si="34"/>
        <v>7.0377600558286862E-4</v>
      </c>
      <c r="I126">
        <f t="shared" si="35"/>
        <v>0.70377600558286857</v>
      </c>
      <c r="J126">
        <f t="shared" si="36"/>
        <v>6.8519099145680942</v>
      </c>
      <c r="K126">
        <f t="shared" si="37"/>
        <v>710.35024999999996</v>
      </c>
      <c r="L126">
        <f t="shared" si="38"/>
        <v>513.80398794956295</v>
      </c>
      <c r="M126">
        <f t="shared" si="39"/>
        <v>52.1612200103012</v>
      </c>
      <c r="N126">
        <f t="shared" si="40"/>
        <v>72.114535004854233</v>
      </c>
      <c r="O126">
        <f t="shared" si="41"/>
        <v>5.9894813697389325E-2</v>
      </c>
      <c r="P126">
        <f t="shared" si="42"/>
        <v>2.7684608147580181</v>
      </c>
      <c r="Q126">
        <f t="shared" si="43"/>
        <v>5.9184140615799102E-2</v>
      </c>
      <c r="R126">
        <f t="shared" si="44"/>
        <v>3.7053236365288809E-2</v>
      </c>
      <c r="S126">
        <f t="shared" si="45"/>
        <v>226.11290173455802</v>
      </c>
      <c r="T126">
        <f t="shared" si="46"/>
        <v>33.608844672274053</v>
      </c>
      <c r="U126">
        <f t="shared" si="47"/>
        <v>31.26295</v>
      </c>
      <c r="V126">
        <f t="shared" si="48"/>
        <v>4.579459625868326</v>
      </c>
      <c r="W126">
        <f t="shared" si="49"/>
        <v>70.012565025936283</v>
      </c>
      <c r="X126">
        <f t="shared" si="50"/>
        <v>3.41982009251161</v>
      </c>
      <c r="Y126">
        <f t="shared" si="51"/>
        <v>4.8845804910086237</v>
      </c>
      <c r="Z126">
        <f t="shared" si="52"/>
        <v>1.159639533356716</v>
      </c>
      <c r="AA126">
        <f t="shared" si="53"/>
        <v>-31.036521846204508</v>
      </c>
      <c r="AB126">
        <f t="shared" si="54"/>
        <v>169.88005990056584</v>
      </c>
      <c r="AC126">
        <f t="shared" si="55"/>
        <v>13.893082873792439</v>
      </c>
      <c r="AD126">
        <f t="shared" si="56"/>
        <v>378.84952266271182</v>
      </c>
      <c r="AE126">
        <f t="shared" si="57"/>
        <v>17.791251926890968</v>
      </c>
      <c r="AF126">
        <f t="shared" si="58"/>
        <v>0.70018114697137568</v>
      </c>
      <c r="AG126">
        <f t="shared" si="59"/>
        <v>6.8519099145680942</v>
      </c>
      <c r="AH126">
        <v>751.42794550089218</v>
      </c>
      <c r="AI126">
        <v>738.29952727272723</v>
      </c>
      <c r="AJ126">
        <v>1.7507206756456619</v>
      </c>
      <c r="AK126">
        <v>61.262167210891882</v>
      </c>
      <c r="AL126">
        <f t="shared" si="60"/>
        <v>0.70377600558286857</v>
      </c>
      <c r="AM126">
        <v>33.059344744588763</v>
      </c>
      <c r="AN126">
        <v>33.686543030303021</v>
      </c>
      <c r="AO126">
        <v>8.8071572871482108E-5</v>
      </c>
      <c r="AP126">
        <v>100.85</v>
      </c>
      <c r="AQ126">
        <v>318</v>
      </c>
      <c r="AR126">
        <v>49</v>
      </c>
      <c r="AS126">
        <f t="shared" si="61"/>
        <v>1</v>
      </c>
      <c r="AT126">
        <f t="shared" si="62"/>
        <v>0</v>
      </c>
      <c r="AU126">
        <f t="shared" si="63"/>
        <v>47454.389060878922</v>
      </c>
      <c r="AV126">
        <f t="shared" si="64"/>
        <v>1199.98875</v>
      </c>
      <c r="AW126">
        <f t="shared" si="65"/>
        <v>1025.9152635930352</v>
      </c>
      <c r="AX126">
        <f t="shared" si="66"/>
        <v>0.8549374013656672</v>
      </c>
      <c r="AY126">
        <f t="shared" si="67"/>
        <v>0.18842918463573766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1675360261.2874999</v>
      </c>
      <c r="BF126">
        <v>710.35024999999996</v>
      </c>
      <c r="BG126">
        <v>727.23174999999992</v>
      </c>
      <c r="BH126">
        <v>33.686274999999988</v>
      </c>
      <c r="BI126">
        <v>33.061737499999992</v>
      </c>
      <c r="BJ126">
        <v>716.29324999999994</v>
      </c>
      <c r="BK126">
        <v>33.407525</v>
      </c>
      <c r="BL126">
        <v>650.01187500000003</v>
      </c>
      <c r="BM126">
        <v>101.41974999999999</v>
      </c>
      <c r="BN126">
        <v>9.9936949999999997E-2</v>
      </c>
      <c r="BO126">
        <v>32.401150000000001</v>
      </c>
      <c r="BP126">
        <v>31.26295</v>
      </c>
      <c r="BQ126">
        <v>999.9</v>
      </c>
      <c r="BR126">
        <v>0</v>
      </c>
      <c r="BS126">
        <v>0</v>
      </c>
      <c r="BT126">
        <v>8981.2475000000013</v>
      </c>
      <c r="BU126">
        <v>0</v>
      </c>
      <c r="BV126">
        <v>207.60162500000001</v>
      </c>
      <c r="BW126">
        <v>-16.881499999999999</v>
      </c>
      <c r="BX126">
        <v>735.11349999999993</v>
      </c>
      <c r="BY126">
        <v>752.09749999999997</v>
      </c>
      <c r="BZ126">
        <v>0.62453800000000004</v>
      </c>
      <c r="CA126">
        <v>727.23174999999992</v>
      </c>
      <c r="CB126">
        <v>33.061737499999992</v>
      </c>
      <c r="CC126">
        <v>3.41645625</v>
      </c>
      <c r="CD126">
        <v>3.3531137499999999</v>
      </c>
      <c r="CE126">
        <v>26.210175</v>
      </c>
      <c r="CF126">
        <v>25.893799999999999</v>
      </c>
      <c r="CG126">
        <v>1199.98875</v>
      </c>
      <c r="CH126">
        <v>0.50000100000000003</v>
      </c>
      <c r="CI126">
        <v>0.49999900000000003</v>
      </c>
      <c r="CJ126">
        <v>0</v>
      </c>
      <c r="CK126">
        <v>977.61975000000007</v>
      </c>
      <c r="CL126">
        <v>4.9990899999999998</v>
      </c>
      <c r="CM126">
        <v>10639.075000000001</v>
      </c>
      <c r="CN126">
        <v>9557.77</v>
      </c>
      <c r="CO126">
        <v>41.375</v>
      </c>
      <c r="CP126">
        <v>43.023249999999997</v>
      </c>
      <c r="CQ126">
        <v>42.061999999999998</v>
      </c>
      <c r="CR126">
        <v>42.25</v>
      </c>
      <c r="CS126">
        <v>42.75</v>
      </c>
      <c r="CT126">
        <v>597.49874999999997</v>
      </c>
      <c r="CU126">
        <v>597.49</v>
      </c>
      <c r="CV126">
        <v>0</v>
      </c>
      <c r="CW126">
        <v>1675360281.7</v>
      </c>
      <c r="CX126">
        <v>0</v>
      </c>
      <c r="CY126">
        <v>1675353449.5</v>
      </c>
      <c r="CZ126" t="s">
        <v>356</v>
      </c>
      <c r="DA126">
        <v>1675353449.5</v>
      </c>
      <c r="DB126">
        <v>1675353444</v>
      </c>
      <c r="DC126">
        <v>1</v>
      </c>
      <c r="DD126">
        <v>8.2000000000000003E-2</v>
      </c>
      <c r="DE126">
        <v>2.5000000000000001E-2</v>
      </c>
      <c r="DF126">
        <v>-5.3170000000000002</v>
      </c>
      <c r="DG126">
        <v>0.30099999999999999</v>
      </c>
      <c r="DH126">
        <v>415</v>
      </c>
      <c r="DI126">
        <v>32</v>
      </c>
      <c r="DJ126">
        <v>0.41</v>
      </c>
      <c r="DK126">
        <v>0.21</v>
      </c>
      <c r="DL126">
        <v>-16.823646341463419</v>
      </c>
      <c r="DM126">
        <v>-0.82774285714284923</v>
      </c>
      <c r="DN126">
        <v>0.11331109798091039</v>
      </c>
      <c r="DO126">
        <v>0</v>
      </c>
      <c r="DP126">
        <v>0.6398743414634146</v>
      </c>
      <c r="DQ126">
        <v>-0.10650363763066099</v>
      </c>
      <c r="DR126">
        <v>1.0578521574996721E-2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0</v>
      </c>
      <c r="DY126">
        <v>2</v>
      </c>
      <c r="DZ126" t="s">
        <v>357</v>
      </c>
      <c r="EA126">
        <v>3.2981199999999999</v>
      </c>
      <c r="EB126">
        <v>2.6251699999999998</v>
      </c>
      <c r="EC126">
        <v>0.151139</v>
      </c>
      <c r="ED126">
        <v>0.151563</v>
      </c>
      <c r="EE126">
        <v>0.139011</v>
      </c>
      <c r="EF126">
        <v>0.13616800000000001</v>
      </c>
      <c r="EG126">
        <v>25661.4</v>
      </c>
      <c r="EH126">
        <v>26086</v>
      </c>
      <c r="EI126">
        <v>28120.2</v>
      </c>
      <c r="EJ126">
        <v>29584.400000000001</v>
      </c>
      <c r="EK126">
        <v>33324.400000000001</v>
      </c>
      <c r="EL126">
        <v>35484</v>
      </c>
      <c r="EM126">
        <v>39694.5</v>
      </c>
      <c r="EN126">
        <v>42284.6</v>
      </c>
      <c r="EO126">
        <v>1.63595</v>
      </c>
      <c r="EP126">
        <v>2.2269700000000001</v>
      </c>
      <c r="EQ126">
        <v>8.2507700000000003E-2</v>
      </c>
      <c r="ER126">
        <v>0</v>
      </c>
      <c r="ES126">
        <v>29.9238</v>
      </c>
      <c r="ET126">
        <v>999.9</v>
      </c>
      <c r="EU126">
        <v>73.3</v>
      </c>
      <c r="EV126">
        <v>32.700000000000003</v>
      </c>
      <c r="EW126">
        <v>35.901699999999998</v>
      </c>
      <c r="EX126">
        <v>56.860799999999998</v>
      </c>
      <c r="EY126">
        <v>-4.0184300000000004</v>
      </c>
      <c r="EZ126">
        <v>2</v>
      </c>
      <c r="FA126">
        <v>0.31924000000000002</v>
      </c>
      <c r="FB126">
        <v>-0.30132399999999998</v>
      </c>
      <c r="FC126">
        <v>20.273900000000001</v>
      </c>
      <c r="FD126">
        <v>5.2207299999999996</v>
      </c>
      <c r="FE126">
        <v>12.004300000000001</v>
      </c>
      <c r="FF126">
        <v>4.9870000000000001</v>
      </c>
      <c r="FG126">
        <v>3.2845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1.8621799999999999</v>
      </c>
      <c r="FN126">
        <v>1.8641700000000001</v>
      </c>
      <c r="FO126">
        <v>1.86032</v>
      </c>
      <c r="FP126">
        <v>1.8609599999999999</v>
      </c>
      <c r="FQ126">
        <v>1.86019</v>
      </c>
      <c r="FR126">
        <v>1.86188</v>
      </c>
      <c r="FS126">
        <v>1.8585100000000001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-5.9509999999999996</v>
      </c>
      <c r="GH126">
        <v>0.27879999999999999</v>
      </c>
      <c r="GI126">
        <v>-3.8812981962806838</v>
      </c>
      <c r="GJ126">
        <v>-3.9744887815693084E-3</v>
      </c>
      <c r="GK126">
        <v>1.847162108954052E-6</v>
      </c>
      <c r="GL126">
        <v>-4.4217609294687878E-10</v>
      </c>
      <c r="GM126">
        <v>-3.5710143375135749E-2</v>
      </c>
      <c r="GN126">
        <v>-2.5986294017825021E-3</v>
      </c>
      <c r="GO126">
        <v>9.7579789506272807E-4</v>
      </c>
      <c r="GP126">
        <v>-1.8446741173202889E-5</v>
      </c>
      <c r="GQ126">
        <v>6</v>
      </c>
      <c r="GR126">
        <v>2080</v>
      </c>
      <c r="GS126">
        <v>4</v>
      </c>
      <c r="GT126">
        <v>32</v>
      </c>
      <c r="GU126">
        <v>113.6</v>
      </c>
      <c r="GV126">
        <v>113.7</v>
      </c>
      <c r="GW126">
        <v>2.16187</v>
      </c>
      <c r="GX126">
        <v>2.5378400000000001</v>
      </c>
      <c r="GY126">
        <v>2.04834</v>
      </c>
      <c r="GZ126">
        <v>2.6122999999999998</v>
      </c>
      <c r="HA126">
        <v>2.1972700000000001</v>
      </c>
      <c r="HB126">
        <v>2.33765</v>
      </c>
      <c r="HC126">
        <v>37.819499999999998</v>
      </c>
      <c r="HD126">
        <v>14.517300000000001</v>
      </c>
      <c r="HE126">
        <v>18</v>
      </c>
      <c r="HF126">
        <v>320.78699999999998</v>
      </c>
      <c r="HG126">
        <v>767.59799999999996</v>
      </c>
      <c r="HH126">
        <v>31.001100000000001</v>
      </c>
      <c r="HI126">
        <v>31.545100000000001</v>
      </c>
      <c r="HJ126">
        <v>30</v>
      </c>
      <c r="HK126">
        <v>31.4496</v>
      </c>
      <c r="HL126">
        <v>31.415099999999999</v>
      </c>
      <c r="HM126">
        <v>43.251300000000001</v>
      </c>
      <c r="HN126">
        <v>8.6184999999999992</v>
      </c>
      <c r="HO126">
        <v>100</v>
      </c>
      <c r="HP126">
        <v>31</v>
      </c>
      <c r="HQ126">
        <v>745.63099999999997</v>
      </c>
      <c r="HR126">
        <v>32.985700000000001</v>
      </c>
      <c r="HS126">
        <v>99.090199999999996</v>
      </c>
      <c r="HT126">
        <v>98.055999999999997</v>
      </c>
    </row>
    <row r="127" spans="1:228" x14ac:dyDescent="0.2">
      <c r="A127">
        <v>112</v>
      </c>
      <c r="B127">
        <v>1675360267.5999999</v>
      </c>
      <c r="C127">
        <v>443.5</v>
      </c>
      <c r="D127" t="s">
        <v>583</v>
      </c>
      <c r="E127" t="s">
        <v>584</v>
      </c>
      <c r="F127">
        <v>4</v>
      </c>
      <c r="G127">
        <v>1675360265.5999999</v>
      </c>
      <c r="H127">
        <f t="shared" si="34"/>
        <v>6.9902527948915679E-4</v>
      </c>
      <c r="I127">
        <f t="shared" si="35"/>
        <v>0.69902527948915683</v>
      </c>
      <c r="J127">
        <f t="shared" si="36"/>
        <v>7.0932924635904691</v>
      </c>
      <c r="K127">
        <f t="shared" si="37"/>
        <v>717.62971428571439</v>
      </c>
      <c r="L127">
        <f t="shared" si="38"/>
        <v>513.0806509727737</v>
      </c>
      <c r="M127">
        <f t="shared" si="39"/>
        <v>52.087782614051129</v>
      </c>
      <c r="N127">
        <f t="shared" si="40"/>
        <v>72.853537712302952</v>
      </c>
      <c r="O127">
        <f t="shared" si="41"/>
        <v>5.9448796746577624E-2</v>
      </c>
      <c r="P127">
        <f t="shared" si="42"/>
        <v>2.7723506630569523</v>
      </c>
      <c r="Q127">
        <f t="shared" si="43"/>
        <v>5.8749571790558938E-2</v>
      </c>
      <c r="R127">
        <f t="shared" si="44"/>
        <v>3.678061962377617E-2</v>
      </c>
      <c r="S127">
        <f t="shared" si="45"/>
        <v>226.11465480611673</v>
      </c>
      <c r="T127">
        <f t="shared" si="46"/>
        <v>33.61403005591626</v>
      </c>
      <c r="U127">
        <f t="shared" si="47"/>
        <v>31.266114285714281</v>
      </c>
      <c r="V127">
        <f t="shared" si="48"/>
        <v>4.5802843206712023</v>
      </c>
      <c r="W127">
        <f t="shared" si="49"/>
        <v>69.993871165750249</v>
      </c>
      <c r="X127">
        <f t="shared" si="50"/>
        <v>3.4199586645799314</v>
      </c>
      <c r="Y127">
        <f t="shared" si="51"/>
        <v>4.8860830350149325</v>
      </c>
      <c r="Z127">
        <f t="shared" si="52"/>
        <v>1.1603256560912709</v>
      </c>
      <c r="AA127">
        <f t="shared" si="53"/>
        <v>-30.827014825471814</v>
      </c>
      <c r="AB127">
        <f t="shared" si="54"/>
        <v>170.46038089847119</v>
      </c>
      <c r="AC127">
        <f t="shared" si="55"/>
        <v>13.921573025599523</v>
      </c>
      <c r="AD127">
        <f t="shared" si="56"/>
        <v>379.66959390471561</v>
      </c>
      <c r="AE127">
        <f t="shared" si="57"/>
        <v>17.805850650464947</v>
      </c>
      <c r="AF127">
        <f t="shared" si="58"/>
        <v>0.69955073927463696</v>
      </c>
      <c r="AG127">
        <f t="shared" si="59"/>
        <v>7.0932924635904691</v>
      </c>
      <c r="AH127">
        <v>758.48020521301169</v>
      </c>
      <c r="AI127">
        <v>745.22493333333261</v>
      </c>
      <c r="AJ127">
        <v>1.7231572295205571</v>
      </c>
      <c r="AK127">
        <v>61.262167210891882</v>
      </c>
      <c r="AL127">
        <f t="shared" si="60"/>
        <v>0.69902527948915683</v>
      </c>
      <c r="AM127">
        <v>33.067804378874463</v>
      </c>
      <c r="AN127">
        <v>33.691444242424232</v>
      </c>
      <c r="AO127">
        <v>-2.022902883192366E-5</v>
      </c>
      <c r="AP127">
        <v>100.85</v>
      </c>
      <c r="AQ127">
        <v>319</v>
      </c>
      <c r="AR127">
        <v>49</v>
      </c>
      <c r="AS127">
        <f t="shared" si="61"/>
        <v>1</v>
      </c>
      <c r="AT127">
        <f t="shared" si="62"/>
        <v>0</v>
      </c>
      <c r="AU127">
        <f t="shared" si="63"/>
        <v>47560.895034474299</v>
      </c>
      <c r="AV127">
        <f t="shared" si="64"/>
        <v>1199.997142857143</v>
      </c>
      <c r="AW127">
        <f t="shared" si="65"/>
        <v>1025.9225278788169</v>
      </c>
      <c r="AX127">
        <f t="shared" si="66"/>
        <v>0.85493747546443188</v>
      </c>
      <c r="AY127">
        <f t="shared" si="67"/>
        <v>0.18842932764635356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1675360265.5999999</v>
      </c>
      <c r="BF127">
        <v>717.62971428571439</v>
      </c>
      <c r="BG127">
        <v>734.52928571428572</v>
      </c>
      <c r="BH127">
        <v>33.687642857142848</v>
      </c>
      <c r="BI127">
        <v>33.063657142857153</v>
      </c>
      <c r="BJ127">
        <v>723.58714285714279</v>
      </c>
      <c r="BK127">
        <v>33.40887142857143</v>
      </c>
      <c r="BL127">
        <v>650</v>
      </c>
      <c r="BM127">
        <v>101.41971428571431</v>
      </c>
      <c r="BN127">
        <v>9.9963985714285705E-2</v>
      </c>
      <c r="BO127">
        <v>32.406599999999997</v>
      </c>
      <c r="BP127">
        <v>31.266114285714281</v>
      </c>
      <c r="BQ127">
        <v>999.89999999999986</v>
      </c>
      <c r="BR127">
        <v>0</v>
      </c>
      <c r="BS127">
        <v>0</v>
      </c>
      <c r="BT127">
        <v>9001.8771428571436</v>
      </c>
      <c r="BU127">
        <v>0</v>
      </c>
      <c r="BV127">
        <v>176.94414285714291</v>
      </c>
      <c r="BW127">
        <v>-16.8996</v>
      </c>
      <c r="BX127">
        <v>742.6475714285715</v>
      </c>
      <c r="BY127">
        <v>759.64600000000007</v>
      </c>
      <c r="BZ127">
        <v>0.62397771428571436</v>
      </c>
      <c r="CA127">
        <v>734.52928571428572</v>
      </c>
      <c r="CB127">
        <v>33.063657142857153</v>
      </c>
      <c r="CC127">
        <v>3.4165914285714281</v>
      </c>
      <c r="CD127">
        <v>3.353307142857143</v>
      </c>
      <c r="CE127">
        <v>26.21087142857143</v>
      </c>
      <c r="CF127">
        <v>25.8948</v>
      </c>
      <c r="CG127">
        <v>1199.997142857143</v>
      </c>
      <c r="CH127">
        <v>0.49999900000000003</v>
      </c>
      <c r="CI127">
        <v>0.50000100000000003</v>
      </c>
      <c r="CJ127">
        <v>0</v>
      </c>
      <c r="CK127">
        <v>977.31099999999992</v>
      </c>
      <c r="CL127">
        <v>4.9990899999999998</v>
      </c>
      <c r="CM127">
        <v>10636.914285714291</v>
      </c>
      <c r="CN127">
        <v>9557.8085714285717</v>
      </c>
      <c r="CO127">
        <v>41.375</v>
      </c>
      <c r="CP127">
        <v>43.061999999999998</v>
      </c>
      <c r="CQ127">
        <v>42.061999999999998</v>
      </c>
      <c r="CR127">
        <v>42.25</v>
      </c>
      <c r="CS127">
        <v>42.803142857142859</v>
      </c>
      <c r="CT127">
        <v>597.5</v>
      </c>
      <c r="CU127">
        <v>597.49714285714276</v>
      </c>
      <c r="CV127">
        <v>0</v>
      </c>
      <c r="CW127">
        <v>1675360285.9000001</v>
      </c>
      <c r="CX127">
        <v>0</v>
      </c>
      <c r="CY127">
        <v>1675353449.5</v>
      </c>
      <c r="CZ127" t="s">
        <v>356</v>
      </c>
      <c r="DA127">
        <v>1675353449.5</v>
      </c>
      <c r="DB127">
        <v>1675353444</v>
      </c>
      <c r="DC127">
        <v>1</v>
      </c>
      <c r="DD127">
        <v>8.2000000000000003E-2</v>
      </c>
      <c r="DE127">
        <v>2.5000000000000001E-2</v>
      </c>
      <c r="DF127">
        <v>-5.3170000000000002</v>
      </c>
      <c r="DG127">
        <v>0.30099999999999999</v>
      </c>
      <c r="DH127">
        <v>415</v>
      </c>
      <c r="DI127">
        <v>32</v>
      </c>
      <c r="DJ127">
        <v>0.41</v>
      </c>
      <c r="DK127">
        <v>0.21</v>
      </c>
      <c r="DL127">
        <v>-16.877997560975611</v>
      </c>
      <c r="DM127">
        <v>-0.16156097560975921</v>
      </c>
      <c r="DN127">
        <v>4.2781649176326618E-2</v>
      </c>
      <c r="DO127">
        <v>0</v>
      </c>
      <c r="DP127">
        <v>0.63360112195121954</v>
      </c>
      <c r="DQ127">
        <v>-0.100411087108014</v>
      </c>
      <c r="DR127">
        <v>1.031013075594291E-2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357</v>
      </c>
      <c r="EA127">
        <v>3.2982200000000002</v>
      </c>
      <c r="EB127">
        <v>2.62521</v>
      </c>
      <c r="EC127">
        <v>0.152085</v>
      </c>
      <c r="ED127">
        <v>0.15249099999999999</v>
      </c>
      <c r="EE127">
        <v>0.13903199999999999</v>
      </c>
      <c r="EF127">
        <v>0.13611899999999999</v>
      </c>
      <c r="EG127">
        <v>25632.6</v>
      </c>
      <c r="EH127">
        <v>26057.599999999999</v>
      </c>
      <c r="EI127">
        <v>28120.1</v>
      </c>
      <c r="EJ127">
        <v>29584.7</v>
      </c>
      <c r="EK127">
        <v>33323.9</v>
      </c>
      <c r="EL127">
        <v>35486.699999999997</v>
      </c>
      <c r="EM127">
        <v>39694.9</v>
      </c>
      <c r="EN127">
        <v>42285.3</v>
      </c>
      <c r="EO127">
        <v>1.63517</v>
      </c>
      <c r="EP127">
        <v>2.2267700000000001</v>
      </c>
      <c r="EQ127">
        <v>8.1840899999999994E-2</v>
      </c>
      <c r="ER127">
        <v>0</v>
      </c>
      <c r="ES127">
        <v>29.941299999999998</v>
      </c>
      <c r="ET127">
        <v>999.9</v>
      </c>
      <c r="EU127">
        <v>73.3</v>
      </c>
      <c r="EV127">
        <v>32.700000000000003</v>
      </c>
      <c r="EW127">
        <v>35.906199999999998</v>
      </c>
      <c r="EX127">
        <v>56.950800000000001</v>
      </c>
      <c r="EY127">
        <v>-3.98237</v>
      </c>
      <c r="EZ127">
        <v>2</v>
      </c>
      <c r="FA127">
        <v>0.31972099999999998</v>
      </c>
      <c r="FB127">
        <v>-0.29738599999999998</v>
      </c>
      <c r="FC127">
        <v>20.273900000000001</v>
      </c>
      <c r="FD127">
        <v>5.2207299999999996</v>
      </c>
      <c r="FE127">
        <v>12.0044</v>
      </c>
      <c r="FF127">
        <v>4.9870000000000001</v>
      </c>
      <c r="FG127">
        <v>3.2844500000000001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1.8621799999999999</v>
      </c>
      <c r="FN127">
        <v>1.8641799999999999</v>
      </c>
      <c r="FO127">
        <v>1.86032</v>
      </c>
      <c r="FP127">
        <v>1.8609599999999999</v>
      </c>
      <c r="FQ127">
        <v>1.8601799999999999</v>
      </c>
      <c r="FR127">
        <v>1.86188</v>
      </c>
      <c r="FS127">
        <v>1.8585100000000001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-5.9640000000000004</v>
      </c>
      <c r="GH127">
        <v>0.2787</v>
      </c>
      <c r="GI127">
        <v>-3.8812981962806838</v>
      </c>
      <c r="GJ127">
        <v>-3.9744887815693084E-3</v>
      </c>
      <c r="GK127">
        <v>1.847162108954052E-6</v>
      </c>
      <c r="GL127">
        <v>-4.4217609294687878E-10</v>
      </c>
      <c r="GM127">
        <v>-3.5710143375135749E-2</v>
      </c>
      <c r="GN127">
        <v>-2.5986294017825021E-3</v>
      </c>
      <c r="GO127">
        <v>9.7579789506272807E-4</v>
      </c>
      <c r="GP127">
        <v>-1.8446741173202889E-5</v>
      </c>
      <c r="GQ127">
        <v>6</v>
      </c>
      <c r="GR127">
        <v>2080</v>
      </c>
      <c r="GS127">
        <v>4</v>
      </c>
      <c r="GT127">
        <v>32</v>
      </c>
      <c r="GU127">
        <v>113.6</v>
      </c>
      <c r="GV127">
        <v>113.7</v>
      </c>
      <c r="GW127">
        <v>2.1777299999999999</v>
      </c>
      <c r="GX127">
        <v>2.5354000000000001</v>
      </c>
      <c r="GY127">
        <v>2.04834</v>
      </c>
      <c r="GZ127">
        <v>2.6135299999999999</v>
      </c>
      <c r="HA127">
        <v>2.1972700000000001</v>
      </c>
      <c r="HB127">
        <v>2.3083499999999999</v>
      </c>
      <c r="HC127">
        <v>37.819499999999998</v>
      </c>
      <c r="HD127">
        <v>14.5085</v>
      </c>
      <c r="HE127">
        <v>18</v>
      </c>
      <c r="HF127">
        <v>320.44</v>
      </c>
      <c r="HG127">
        <v>767.43899999999996</v>
      </c>
      <c r="HH127">
        <v>31.001100000000001</v>
      </c>
      <c r="HI127">
        <v>31.546299999999999</v>
      </c>
      <c r="HJ127">
        <v>30.0002</v>
      </c>
      <c r="HK127">
        <v>31.450800000000001</v>
      </c>
      <c r="HL127">
        <v>31.4177</v>
      </c>
      <c r="HM127">
        <v>43.571100000000001</v>
      </c>
      <c r="HN127">
        <v>8.8967500000000008</v>
      </c>
      <c r="HO127">
        <v>100</v>
      </c>
      <c r="HP127">
        <v>31</v>
      </c>
      <c r="HQ127">
        <v>752.31200000000001</v>
      </c>
      <c r="HR127">
        <v>32.985700000000001</v>
      </c>
      <c r="HS127">
        <v>99.090599999999995</v>
      </c>
      <c r="HT127">
        <v>98.057400000000001</v>
      </c>
    </row>
    <row r="128" spans="1:228" x14ac:dyDescent="0.2">
      <c r="A128">
        <v>113</v>
      </c>
      <c r="B128">
        <v>1675360271.5999999</v>
      </c>
      <c r="C128">
        <v>447.5</v>
      </c>
      <c r="D128" t="s">
        <v>585</v>
      </c>
      <c r="E128" t="s">
        <v>586</v>
      </c>
      <c r="F128">
        <v>4</v>
      </c>
      <c r="G128">
        <v>1675360269.2874999</v>
      </c>
      <c r="H128">
        <f t="shared" si="34"/>
        <v>7.2305182766200452E-4</v>
      </c>
      <c r="I128">
        <f t="shared" si="35"/>
        <v>0.72305182766200449</v>
      </c>
      <c r="J128">
        <f t="shared" si="36"/>
        <v>7.0847028049823288</v>
      </c>
      <c r="K128">
        <f t="shared" si="37"/>
        <v>723.75862499999994</v>
      </c>
      <c r="L128">
        <f t="shared" si="38"/>
        <v>525.13977361542948</v>
      </c>
      <c r="M128">
        <f t="shared" si="39"/>
        <v>53.311795988865178</v>
      </c>
      <c r="N128">
        <f t="shared" si="40"/>
        <v>73.47543282721918</v>
      </c>
      <c r="O128">
        <f t="shared" si="41"/>
        <v>6.1347647143525141E-2</v>
      </c>
      <c r="P128">
        <f t="shared" si="42"/>
        <v>2.7714756609598492</v>
      </c>
      <c r="Q128">
        <f t="shared" si="43"/>
        <v>6.0603110712197962E-2</v>
      </c>
      <c r="R128">
        <f t="shared" si="44"/>
        <v>3.7943084894958234E-2</v>
      </c>
      <c r="S128">
        <f t="shared" si="45"/>
        <v>226.11638136005334</v>
      </c>
      <c r="T128">
        <f t="shared" si="46"/>
        <v>33.615008516140641</v>
      </c>
      <c r="U128">
        <f t="shared" si="47"/>
        <v>31.279499999999999</v>
      </c>
      <c r="V128">
        <f t="shared" si="48"/>
        <v>4.5837744155006002</v>
      </c>
      <c r="W128">
        <f t="shared" si="49"/>
        <v>69.972577709550322</v>
      </c>
      <c r="X128">
        <f t="shared" si="50"/>
        <v>3.4203028193033087</v>
      </c>
      <c r="Y128">
        <f t="shared" si="51"/>
        <v>4.8880617682839533</v>
      </c>
      <c r="Z128">
        <f t="shared" si="52"/>
        <v>1.1634715961972915</v>
      </c>
      <c r="AA128">
        <f t="shared" si="53"/>
        <v>-31.886585599894399</v>
      </c>
      <c r="AB128">
        <f t="shared" si="54"/>
        <v>169.47860181923343</v>
      </c>
      <c r="AC128">
        <f t="shared" si="55"/>
        <v>13.847160995146071</v>
      </c>
      <c r="AD128">
        <f t="shared" si="56"/>
        <v>377.55555857453845</v>
      </c>
      <c r="AE128">
        <f t="shared" si="57"/>
        <v>17.79816312366604</v>
      </c>
      <c r="AF128">
        <f t="shared" si="58"/>
        <v>0.73518422913832993</v>
      </c>
      <c r="AG128">
        <f t="shared" si="59"/>
        <v>7.0847028049823288</v>
      </c>
      <c r="AH128">
        <v>765.31400182829975</v>
      </c>
      <c r="AI128">
        <v>752.09702424242414</v>
      </c>
      <c r="AJ128">
        <v>1.7151516903699919</v>
      </c>
      <c r="AK128">
        <v>61.262167210891882</v>
      </c>
      <c r="AL128">
        <f t="shared" si="60"/>
        <v>0.72305182766200449</v>
      </c>
      <c r="AM128">
        <v>33.043326125714302</v>
      </c>
      <c r="AN128">
        <v>33.68805090909089</v>
      </c>
      <c r="AO128">
        <v>3.9173373075593543E-5</v>
      </c>
      <c r="AP128">
        <v>100.85</v>
      </c>
      <c r="AQ128">
        <v>319</v>
      </c>
      <c r="AR128">
        <v>49</v>
      </c>
      <c r="AS128">
        <f t="shared" si="61"/>
        <v>1</v>
      </c>
      <c r="AT128">
        <f t="shared" si="62"/>
        <v>0</v>
      </c>
      <c r="AU128">
        <f t="shared" si="63"/>
        <v>47535.620470249873</v>
      </c>
      <c r="AV128">
        <f t="shared" si="64"/>
        <v>1200.0037500000001</v>
      </c>
      <c r="AW128">
        <f t="shared" si="65"/>
        <v>1025.9284260932918</v>
      </c>
      <c r="AX128">
        <f t="shared" si="66"/>
        <v>0.85493768339748244</v>
      </c>
      <c r="AY128">
        <f t="shared" si="67"/>
        <v>0.18842972895714144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1675360269.2874999</v>
      </c>
      <c r="BF128">
        <v>723.75862499999994</v>
      </c>
      <c r="BG128">
        <v>740.67937500000005</v>
      </c>
      <c r="BH128">
        <v>33.691175000000001</v>
      </c>
      <c r="BI128">
        <v>33.035387499999999</v>
      </c>
      <c r="BJ128">
        <v>729.72812499999998</v>
      </c>
      <c r="BK128">
        <v>33.412424999999999</v>
      </c>
      <c r="BL128">
        <v>649.98037500000009</v>
      </c>
      <c r="BM128">
        <v>101.419375</v>
      </c>
      <c r="BN128">
        <v>9.9875049999999993E-2</v>
      </c>
      <c r="BO128">
        <v>32.413775000000001</v>
      </c>
      <c r="BP128">
        <v>31.279499999999999</v>
      </c>
      <c r="BQ128">
        <v>999.9</v>
      </c>
      <c r="BR128">
        <v>0</v>
      </c>
      <c r="BS128">
        <v>0</v>
      </c>
      <c r="BT128">
        <v>8997.2649999999994</v>
      </c>
      <c r="BU128">
        <v>0</v>
      </c>
      <c r="BV128">
        <v>209.15199999999999</v>
      </c>
      <c r="BW128">
        <v>-16.921050000000001</v>
      </c>
      <c r="BX128">
        <v>748.99312500000008</v>
      </c>
      <c r="BY128">
        <v>765.98412499999995</v>
      </c>
      <c r="BZ128">
        <v>0.65576987499999995</v>
      </c>
      <c r="CA128">
        <v>740.67937500000005</v>
      </c>
      <c r="CB128">
        <v>33.035387499999999</v>
      </c>
      <c r="CC128">
        <v>3.4169350000000001</v>
      </c>
      <c r="CD128">
        <v>3.3504274999999999</v>
      </c>
      <c r="CE128">
        <v>26.212587500000001</v>
      </c>
      <c r="CF128">
        <v>25.880287500000001</v>
      </c>
      <c r="CG128">
        <v>1200.0037500000001</v>
      </c>
      <c r="CH128">
        <v>0.49999399999999999</v>
      </c>
      <c r="CI128">
        <v>0.50000600000000006</v>
      </c>
      <c r="CJ128">
        <v>0</v>
      </c>
      <c r="CK128">
        <v>977.03974999999991</v>
      </c>
      <c r="CL128">
        <v>4.9990899999999998</v>
      </c>
      <c r="CM128">
        <v>10635.112499999999</v>
      </c>
      <c r="CN128">
        <v>9557.8675000000003</v>
      </c>
      <c r="CO128">
        <v>41.375</v>
      </c>
      <c r="CP128">
        <v>43.061999999999998</v>
      </c>
      <c r="CQ128">
        <v>42.061999999999998</v>
      </c>
      <c r="CR128">
        <v>42.257750000000001</v>
      </c>
      <c r="CS128">
        <v>42.773249999999997</v>
      </c>
      <c r="CT128">
        <v>597.495</v>
      </c>
      <c r="CU128">
        <v>597.50874999999996</v>
      </c>
      <c r="CV128">
        <v>0</v>
      </c>
      <c r="CW128">
        <v>1675360290.0999999</v>
      </c>
      <c r="CX128">
        <v>0</v>
      </c>
      <c r="CY128">
        <v>1675353449.5</v>
      </c>
      <c r="CZ128" t="s">
        <v>356</v>
      </c>
      <c r="DA128">
        <v>1675353449.5</v>
      </c>
      <c r="DB128">
        <v>1675353444</v>
      </c>
      <c r="DC128">
        <v>1</v>
      </c>
      <c r="DD128">
        <v>8.2000000000000003E-2</v>
      </c>
      <c r="DE128">
        <v>2.5000000000000001E-2</v>
      </c>
      <c r="DF128">
        <v>-5.3170000000000002</v>
      </c>
      <c r="DG128">
        <v>0.30099999999999999</v>
      </c>
      <c r="DH128">
        <v>415</v>
      </c>
      <c r="DI128">
        <v>32</v>
      </c>
      <c r="DJ128">
        <v>0.41</v>
      </c>
      <c r="DK128">
        <v>0.21</v>
      </c>
      <c r="DL128">
        <v>-16.894260975609761</v>
      </c>
      <c r="DM128">
        <v>4.2062717769610694E-3</v>
      </c>
      <c r="DN128">
        <v>3.0942187461487601E-2</v>
      </c>
      <c r="DO128">
        <v>1</v>
      </c>
      <c r="DP128">
        <v>0.63456865853658539</v>
      </c>
      <c r="DQ128">
        <v>2.0346794425084792E-2</v>
      </c>
      <c r="DR128">
        <v>1.2360188734074389E-2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2</v>
      </c>
      <c r="DY128">
        <v>2</v>
      </c>
      <c r="DZ128" t="s">
        <v>554</v>
      </c>
      <c r="EA128">
        <v>3.29813</v>
      </c>
      <c r="EB128">
        <v>2.6251899999999999</v>
      </c>
      <c r="EC128">
        <v>0.15302299999999999</v>
      </c>
      <c r="ED128">
        <v>0.15343699999999999</v>
      </c>
      <c r="EE128">
        <v>0.139017</v>
      </c>
      <c r="EF128">
        <v>0.13605700000000001</v>
      </c>
      <c r="EG128">
        <v>25604.3</v>
      </c>
      <c r="EH128">
        <v>26028.799999999999</v>
      </c>
      <c r="EI128">
        <v>28120.1</v>
      </c>
      <c r="EJ128">
        <v>29585.1</v>
      </c>
      <c r="EK128">
        <v>33324.6</v>
      </c>
      <c r="EL128">
        <v>35489.5</v>
      </c>
      <c r="EM128">
        <v>39694.9</v>
      </c>
      <c r="EN128">
        <v>42285.599999999999</v>
      </c>
      <c r="EO128">
        <v>1.63428</v>
      </c>
      <c r="EP128">
        <v>2.2269700000000001</v>
      </c>
      <c r="EQ128">
        <v>8.1244899999999995E-2</v>
      </c>
      <c r="ER128">
        <v>0</v>
      </c>
      <c r="ES128">
        <v>29.960100000000001</v>
      </c>
      <c r="ET128">
        <v>999.9</v>
      </c>
      <c r="EU128">
        <v>73.3</v>
      </c>
      <c r="EV128">
        <v>32.700000000000003</v>
      </c>
      <c r="EW128">
        <v>35.905700000000003</v>
      </c>
      <c r="EX128">
        <v>56.530799999999999</v>
      </c>
      <c r="EY128">
        <v>-3.8341400000000001</v>
      </c>
      <c r="EZ128">
        <v>2</v>
      </c>
      <c r="FA128">
        <v>0.31942100000000001</v>
      </c>
      <c r="FB128">
        <v>-0.29386400000000001</v>
      </c>
      <c r="FC128">
        <v>20.273900000000001</v>
      </c>
      <c r="FD128">
        <v>5.2196899999999999</v>
      </c>
      <c r="FE128">
        <v>12.004</v>
      </c>
      <c r="FF128">
        <v>4.9866999999999999</v>
      </c>
      <c r="FG128">
        <v>3.2844799999999998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1.86219</v>
      </c>
      <c r="FN128">
        <v>1.86419</v>
      </c>
      <c r="FO128">
        <v>1.86033</v>
      </c>
      <c r="FP128">
        <v>1.8609599999999999</v>
      </c>
      <c r="FQ128">
        <v>1.8601300000000001</v>
      </c>
      <c r="FR128">
        <v>1.8618600000000001</v>
      </c>
      <c r="FS128">
        <v>1.85849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-5.9770000000000003</v>
      </c>
      <c r="GH128">
        <v>0.27879999999999999</v>
      </c>
      <c r="GI128">
        <v>-3.8812981962806838</v>
      </c>
      <c r="GJ128">
        <v>-3.9744887815693084E-3</v>
      </c>
      <c r="GK128">
        <v>1.847162108954052E-6</v>
      </c>
      <c r="GL128">
        <v>-4.4217609294687878E-10</v>
      </c>
      <c r="GM128">
        <v>-3.5710143375135749E-2</v>
      </c>
      <c r="GN128">
        <v>-2.5986294017825021E-3</v>
      </c>
      <c r="GO128">
        <v>9.7579789506272807E-4</v>
      </c>
      <c r="GP128">
        <v>-1.8446741173202889E-5</v>
      </c>
      <c r="GQ128">
        <v>6</v>
      </c>
      <c r="GR128">
        <v>2080</v>
      </c>
      <c r="GS128">
        <v>4</v>
      </c>
      <c r="GT128">
        <v>32</v>
      </c>
      <c r="GU128">
        <v>113.7</v>
      </c>
      <c r="GV128">
        <v>113.8</v>
      </c>
      <c r="GW128">
        <v>2.1936</v>
      </c>
      <c r="GX128">
        <v>2.5341800000000001</v>
      </c>
      <c r="GY128">
        <v>2.04834</v>
      </c>
      <c r="GZ128">
        <v>2.6122999999999998</v>
      </c>
      <c r="HA128">
        <v>2.1972700000000001</v>
      </c>
      <c r="HB128">
        <v>2.2888199999999999</v>
      </c>
      <c r="HC128">
        <v>37.819499999999998</v>
      </c>
      <c r="HD128">
        <v>14.5085</v>
      </c>
      <c r="HE128">
        <v>18</v>
      </c>
      <c r="HF128">
        <v>320.03300000000002</v>
      </c>
      <c r="HG128">
        <v>767.63400000000001</v>
      </c>
      <c r="HH128">
        <v>31.001100000000001</v>
      </c>
      <c r="HI128">
        <v>31.546500000000002</v>
      </c>
      <c r="HJ128">
        <v>30</v>
      </c>
      <c r="HK128">
        <v>31.451699999999999</v>
      </c>
      <c r="HL128">
        <v>31.4177</v>
      </c>
      <c r="HM128">
        <v>43.886499999999998</v>
      </c>
      <c r="HN128">
        <v>8.8967500000000008</v>
      </c>
      <c r="HO128">
        <v>100</v>
      </c>
      <c r="HP128">
        <v>31</v>
      </c>
      <c r="HQ128">
        <v>758.99099999999999</v>
      </c>
      <c r="HR128">
        <v>32.985700000000001</v>
      </c>
      <c r="HS128">
        <v>99.090699999999998</v>
      </c>
      <c r="HT128">
        <v>98.058300000000003</v>
      </c>
    </row>
    <row r="129" spans="1:228" x14ac:dyDescent="0.2">
      <c r="A129">
        <v>114</v>
      </c>
      <c r="B129">
        <v>1675360275.5999999</v>
      </c>
      <c r="C129">
        <v>451.5</v>
      </c>
      <c r="D129" t="s">
        <v>587</v>
      </c>
      <c r="E129" t="s">
        <v>588</v>
      </c>
      <c r="F129">
        <v>4</v>
      </c>
      <c r="G129">
        <v>1675360273.5999999</v>
      </c>
      <c r="H129">
        <f t="shared" si="34"/>
        <v>7.3481596061126815E-4</v>
      </c>
      <c r="I129">
        <f t="shared" si="35"/>
        <v>0.73481596061126819</v>
      </c>
      <c r="J129">
        <f t="shared" si="36"/>
        <v>7.2641176947526702</v>
      </c>
      <c r="K129">
        <f t="shared" si="37"/>
        <v>730.86628571428571</v>
      </c>
      <c r="L129">
        <f t="shared" si="38"/>
        <v>529.94730701663354</v>
      </c>
      <c r="M129">
        <f t="shared" si="39"/>
        <v>53.800033867450736</v>
      </c>
      <c r="N129">
        <f t="shared" si="40"/>
        <v>74.197246411844361</v>
      </c>
      <c r="O129">
        <f t="shared" si="41"/>
        <v>6.2192149579221138E-2</v>
      </c>
      <c r="P129">
        <f t="shared" si="42"/>
        <v>2.7724150407630934</v>
      </c>
      <c r="Q129">
        <f t="shared" si="43"/>
        <v>6.1427367345582073E-2</v>
      </c>
      <c r="R129">
        <f t="shared" si="44"/>
        <v>3.8460033594079415E-2</v>
      </c>
      <c r="S129">
        <f t="shared" si="45"/>
        <v>226.11523380655578</v>
      </c>
      <c r="T129">
        <f t="shared" si="46"/>
        <v>33.624302656601124</v>
      </c>
      <c r="U129">
        <f t="shared" si="47"/>
        <v>31.288699999999999</v>
      </c>
      <c r="V129">
        <f t="shared" si="48"/>
        <v>4.5861745000319445</v>
      </c>
      <c r="W129">
        <f t="shared" si="49"/>
        <v>69.908236562352855</v>
      </c>
      <c r="X129">
        <f t="shared" si="50"/>
        <v>3.4196453651999361</v>
      </c>
      <c r="Y129">
        <f t="shared" si="51"/>
        <v>4.891620119969514</v>
      </c>
      <c r="Z129">
        <f t="shared" si="52"/>
        <v>1.1665291348320084</v>
      </c>
      <c r="AA129">
        <f t="shared" si="53"/>
        <v>-32.405383862956924</v>
      </c>
      <c r="AB129">
        <f t="shared" si="54"/>
        <v>170.08853788342492</v>
      </c>
      <c r="AC129">
        <f t="shared" si="55"/>
        <v>13.893797585679684</v>
      </c>
      <c r="AD129">
        <f t="shared" si="56"/>
        <v>377.69218541270345</v>
      </c>
      <c r="AE129">
        <f t="shared" si="57"/>
        <v>17.926037847596742</v>
      </c>
      <c r="AF129">
        <f t="shared" si="58"/>
        <v>0.73581593661965083</v>
      </c>
      <c r="AG129">
        <f t="shared" si="59"/>
        <v>7.2641176947526702</v>
      </c>
      <c r="AH129">
        <v>772.29051685658385</v>
      </c>
      <c r="AI129">
        <v>758.91630909090884</v>
      </c>
      <c r="AJ129">
        <v>1.711569337812785</v>
      </c>
      <c r="AK129">
        <v>61.262167210891882</v>
      </c>
      <c r="AL129">
        <f t="shared" si="60"/>
        <v>0.73481596061126819</v>
      </c>
      <c r="AM129">
        <v>33.026784724502193</v>
      </c>
      <c r="AN129">
        <v>33.682904242424243</v>
      </c>
      <c r="AO129">
        <v>-1.077673630716959E-4</v>
      </c>
      <c r="AP129">
        <v>100.85</v>
      </c>
      <c r="AQ129">
        <v>319</v>
      </c>
      <c r="AR129">
        <v>49</v>
      </c>
      <c r="AS129">
        <f t="shared" si="61"/>
        <v>1</v>
      </c>
      <c r="AT129">
        <f t="shared" si="62"/>
        <v>0</v>
      </c>
      <c r="AU129">
        <f t="shared" si="63"/>
        <v>47559.545759303437</v>
      </c>
      <c r="AV129">
        <f t="shared" si="64"/>
        <v>1199.997142857143</v>
      </c>
      <c r="AW129">
        <f t="shared" si="65"/>
        <v>1025.9228278790445</v>
      </c>
      <c r="AX129">
        <f t="shared" si="66"/>
        <v>0.85493772546521662</v>
      </c>
      <c r="AY129">
        <f t="shared" si="67"/>
        <v>0.18842981014786825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1675360273.5999999</v>
      </c>
      <c r="BF129">
        <v>730.86628571428571</v>
      </c>
      <c r="BG129">
        <v>747.91</v>
      </c>
      <c r="BH129">
        <v>33.68458571428571</v>
      </c>
      <c r="BI129">
        <v>33.028242857142857</v>
      </c>
      <c r="BJ129">
        <v>736.85014285714283</v>
      </c>
      <c r="BK129">
        <v>33.405842857142858</v>
      </c>
      <c r="BL129">
        <v>649.99285714285725</v>
      </c>
      <c r="BM129">
        <v>101.4195714285714</v>
      </c>
      <c r="BN129">
        <v>0.10001958571428569</v>
      </c>
      <c r="BO129">
        <v>32.426671428571417</v>
      </c>
      <c r="BP129">
        <v>31.288699999999999</v>
      </c>
      <c r="BQ129">
        <v>999.89999999999986</v>
      </c>
      <c r="BR129">
        <v>0</v>
      </c>
      <c r="BS129">
        <v>0</v>
      </c>
      <c r="BT129">
        <v>9002.2314285714292</v>
      </c>
      <c r="BU129">
        <v>0</v>
      </c>
      <c r="BV129">
        <v>201.43242857142849</v>
      </c>
      <c r="BW129">
        <v>-17.04384285714286</v>
      </c>
      <c r="BX129">
        <v>756.3434285714286</v>
      </c>
      <c r="BY129">
        <v>773.4558571428571</v>
      </c>
      <c r="BZ129">
        <v>0.65636799999999995</v>
      </c>
      <c r="CA129">
        <v>747.91</v>
      </c>
      <c r="CB129">
        <v>33.028242857142857</v>
      </c>
      <c r="CC129">
        <v>3.4162757142857139</v>
      </c>
      <c r="CD129">
        <v>3.3497057142857138</v>
      </c>
      <c r="CE129">
        <v>26.209314285714282</v>
      </c>
      <c r="CF129">
        <v>25.876642857142858</v>
      </c>
      <c r="CG129">
        <v>1199.997142857143</v>
      </c>
      <c r="CH129">
        <v>0.49999300000000002</v>
      </c>
      <c r="CI129">
        <v>0.50000699999999998</v>
      </c>
      <c r="CJ129">
        <v>0</v>
      </c>
      <c r="CK129">
        <v>976.87414285714272</v>
      </c>
      <c r="CL129">
        <v>4.9990899999999998</v>
      </c>
      <c r="CM129">
        <v>10632.61428571429</v>
      </c>
      <c r="CN129">
        <v>9557.7971428571436</v>
      </c>
      <c r="CO129">
        <v>41.375</v>
      </c>
      <c r="CP129">
        <v>43.061999999999998</v>
      </c>
      <c r="CQ129">
        <v>42.061999999999998</v>
      </c>
      <c r="CR129">
        <v>42.285428571428568</v>
      </c>
      <c r="CS129">
        <v>42.794285714285706</v>
      </c>
      <c r="CT129">
        <v>597.4899999999999</v>
      </c>
      <c r="CU129">
        <v>597.50714285714275</v>
      </c>
      <c r="CV129">
        <v>0</v>
      </c>
      <c r="CW129">
        <v>1675360293.7</v>
      </c>
      <c r="CX129">
        <v>0</v>
      </c>
      <c r="CY129">
        <v>1675353449.5</v>
      </c>
      <c r="CZ129" t="s">
        <v>356</v>
      </c>
      <c r="DA129">
        <v>1675353449.5</v>
      </c>
      <c r="DB129">
        <v>1675353444</v>
      </c>
      <c r="DC129">
        <v>1</v>
      </c>
      <c r="DD129">
        <v>8.2000000000000003E-2</v>
      </c>
      <c r="DE129">
        <v>2.5000000000000001E-2</v>
      </c>
      <c r="DF129">
        <v>-5.3170000000000002</v>
      </c>
      <c r="DG129">
        <v>0.30099999999999999</v>
      </c>
      <c r="DH129">
        <v>415</v>
      </c>
      <c r="DI129">
        <v>32</v>
      </c>
      <c r="DJ129">
        <v>0.41</v>
      </c>
      <c r="DK129">
        <v>0.21</v>
      </c>
      <c r="DL129">
        <v>-16.918019512195119</v>
      </c>
      <c r="DM129">
        <v>-0.52117421602789837</v>
      </c>
      <c r="DN129">
        <v>6.6653952436234551E-2</v>
      </c>
      <c r="DO129">
        <v>0</v>
      </c>
      <c r="DP129">
        <v>0.63785641463414644</v>
      </c>
      <c r="DQ129">
        <v>0.1121358397212542</v>
      </c>
      <c r="DR129">
        <v>1.5531726987631561E-2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357</v>
      </c>
      <c r="EA129">
        <v>3.2982499999999999</v>
      </c>
      <c r="EB129">
        <v>2.62541</v>
      </c>
      <c r="EC129">
        <v>0.15395600000000001</v>
      </c>
      <c r="ED129">
        <v>0.15435299999999999</v>
      </c>
      <c r="EE129">
        <v>0.13900199999999999</v>
      </c>
      <c r="EF129">
        <v>0.13606799999999999</v>
      </c>
      <c r="EG129">
        <v>25575.7</v>
      </c>
      <c r="EH129">
        <v>26000.3</v>
      </c>
      <c r="EI129">
        <v>28119.8</v>
      </c>
      <c r="EJ129">
        <v>29584.799999999999</v>
      </c>
      <c r="EK129">
        <v>33324.9</v>
      </c>
      <c r="EL129">
        <v>35488.9</v>
      </c>
      <c r="EM129">
        <v>39694.6</v>
      </c>
      <c r="EN129">
        <v>42285.2</v>
      </c>
      <c r="EO129">
        <v>1.6337699999999999</v>
      </c>
      <c r="EP129">
        <v>2.22695</v>
      </c>
      <c r="EQ129">
        <v>8.1170400000000004E-2</v>
      </c>
      <c r="ER129">
        <v>0</v>
      </c>
      <c r="ES129">
        <v>29.980899999999998</v>
      </c>
      <c r="ET129">
        <v>999.9</v>
      </c>
      <c r="EU129">
        <v>73.3</v>
      </c>
      <c r="EV129">
        <v>32.700000000000003</v>
      </c>
      <c r="EW129">
        <v>35.899500000000003</v>
      </c>
      <c r="EX129">
        <v>56.860799999999998</v>
      </c>
      <c r="EY129">
        <v>-3.9302899999999998</v>
      </c>
      <c r="EZ129">
        <v>2</v>
      </c>
      <c r="FA129">
        <v>0.31957600000000003</v>
      </c>
      <c r="FB129">
        <v>-0.28962100000000002</v>
      </c>
      <c r="FC129">
        <v>20.274000000000001</v>
      </c>
      <c r="FD129">
        <v>5.2201399999999998</v>
      </c>
      <c r="FE129">
        <v>12.004099999999999</v>
      </c>
      <c r="FF129">
        <v>4.9870000000000001</v>
      </c>
      <c r="FG129">
        <v>3.2844799999999998</v>
      </c>
      <c r="FH129">
        <v>9999</v>
      </c>
      <c r="FI129">
        <v>9999</v>
      </c>
      <c r="FJ129">
        <v>9999</v>
      </c>
      <c r="FK129">
        <v>999.9</v>
      </c>
      <c r="FL129">
        <v>1.8658300000000001</v>
      </c>
      <c r="FM129">
        <v>1.8621799999999999</v>
      </c>
      <c r="FN129">
        <v>1.86419</v>
      </c>
      <c r="FO129">
        <v>1.86032</v>
      </c>
      <c r="FP129">
        <v>1.8609599999999999</v>
      </c>
      <c r="FQ129">
        <v>1.8601399999999999</v>
      </c>
      <c r="FR129">
        <v>1.8618600000000001</v>
      </c>
      <c r="FS129">
        <v>1.85849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-5.9909999999999997</v>
      </c>
      <c r="GH129">
        <v>0.2787</v>
      </c>
      <c r="GI129">
        <v>-3.8812981962806838</v>
      </c>
      <c r="GJ129">
        <v>-3.9744887815693084E-3</v>
      </c>
      <c r="GK129">
        <v>1.847162108954052E-6</v>
      </c>
      <c r="GL129">
        <v>-4.4217609294687878E-10</v>
      </c>
      <c r="GM129">
        <v>-3.5710143375135749E-2</v>
      </c>
      <c r="GN129">
        <v>-2.5986294017825021E-3</v>
      </c>
      <c r="GO129">
        <v>9.7579789506272807E-4</v>
      </c>
      <c r="GP129">
        <v>-1.8446741173202889E-5</v>
      </c>
      <c r="GQ129">
        <v>6</v>
      </c>
      <c r="GR129">
        <v>2080</v>
      </c>
      <c r="GS129">
        <v>4</v>
      </c>
      <c r="GT129">
        <v>32</v>
      </c>
      <c r="GU129">
        <v>113.8</v>
      </c>
      <c r="GV129">
        <v>113.9</v>
      </c>
      <c r="GW129">
        <v>2.20947</v>
      </c>
      <c r="GX129">
        <v>2.5317400000000001</v>
      </c>
      <c r="GY129">
        <v>2.04834</v>
      </c>
      <c r="GZ129">
        <v>2.6135299999999999</v>
      </c>
      <c r="HA129">
        <v>2.1972700000000001</v>
      </c>
      <c r="HB129">
        <v>2.3144499999999999</v>
      </c>
      <c r="HC129">
        <v>37.819499999999998</v>
      </c>
      <c r="HD129">
        <v>14.517300000000001</v>
      </c>
      <c r="HE129">
        <v>18</v>
      </c>
      <c r="HF129">
        <v>319.81599999999997</v>
      </c>
      <c r="HG129">
        <v>767.63699999999994</v>
      </c>
      <c r="HH129">
        <v>31.001200000000001</v>
      </c>
      <c r="HI129">
        <v>31.548999999999999</v>
      </c>
      <c r="HJ129">
        <v>30.000299999999999</v>
      </c>
      <c r="HK129">
        <v>31.453499999999998</v>
      </c>
      <c r="HL129">
        <v>31.419899999999998</v>
      </c>
      <c r="HM129">
        <v>44.205100000000002</v>
      </c>
      <c r="HN129">
        <v>8.8967500000000008</v>
      </c>
      <c r="HO129">
        <v>100</v>
      </c>
      <c r="HP129">
        <v>31</v>
      </c>
      <c r="HQ129">
        <v>765.67</v>
      </c>
      <c r="HR129">
        <v>32.985700000000001</v>
      </c>
      <c r="HS129">
        <v>99.089600000000004</v>
      </c>
      <c r="HT129">
        <v>98.057400000000001</v>
      </c>
    </row>
    <row r="130" spans="1:228" x14ac:dyDescent="0.2">
      <c r="A130">
        <v>115</v>
      </c>
      <c r="B130">
        <v>1675360279.5999999</v>
      </c>
      <c r="C130">
        <v>455.5</v>
      </c>
      <c r="D130" t="s">
        <v>589</v>
      </c>
      <c r="E130" t="s">
        <v>590</v>
      </c>
      <c r="F130">
        <v>4</v>
      </c>
      <c r="G130">
        <v>1675360277.2874999</v>
      </c>
      <c r="H130">
        <f t="shared" si="34"/>
        <v>7.2878018987831224E-4</v>
      </c>
      <c r="I130">
        <f t="shared" si="35"/>
        <v>0.72878018987831228</v>
      </c>
      <c r="J130">
        <f t="shared" si="36"/>
        <v>7.1356699800098031</v>
      </c>
      <c r="K130">
        <f t="shared" si="37"/>
        <v>737.00475000000006</v>
      </c>
      <c r="L130">
        <f t="shared" si="38"/>
        <v>536.70334846429921</v>
      </c>
      <c r="M130">
        <f t="shared" si="39"/>
        <v>54.486017494404066</v>
      </c>
      <c r="N130">
        <f t="shared" si="40"/>
        <v>74.82057605353296</v>
      </c>
      <c r="O130">
        <f t="shared" si="41"/>
        <v>6.1346629236000101E-2</v>
      </c>
      <c r="P130">
        <f t="shared" si="42"/>
        <v>2.7668665040638265</v>
      </c>
      <c r="Q130">
        <f t="shared" si="43"/>
        <v>6.0600893373918323E-2</v>
      </c>
      <c r="R130">
        <f t="shared" si="44"/>
        <v>3.7941804384126684E-2</v>
      </c>
      <c r="S130">
        <f t="shared" si="45"/>
        <v>226.11748648535553</v>
      </c>
      <c r="T130">
        <f t="shared" si="46"/>
        <v>33.634482268635189</v>
      </c>
      <c r="U130">
        <f t="shared" si="47"/>
        <v>31.3111</v>
      </c>
      <c r="V130">
        <f t="shared" si="48"/>
        <v>4.5920227610214042</v>
      </c>
      <c r="W130">
        <f t="shared" si="49"/>
        <v>69.876886942233114</v>
      </c>
      <c r="X130">
        <f t="shared" si="50"/>
        <v>3.4193277791388241</v>
      </c>
      <c r="Y130">
        <f t="shared" si="51"/>
        <v>4.8933602064521935</v>
      </c>
      <c r="Z130">
        <f t="shared" si="52"/>
        <v>1.17269498188258</v>
      </c>
      <c r="AA130">
        <f t="shared" si="53"/>
        <v>-32.13920637363357</v>
      </c>
      <c r="AB130">
        <f t="shared" si="54"/>
        <v>167.34707250370289</v>
      </c>
      <c r="AC130">
        <f t="shared" si="55"/>
        <v>13.699205209100578</v>
      </c>
      <c r="AD130">
        <f t="shared" si="56"/>
        <v>375.02455782452546</v>
      </c>
      <c r="AE130">
        <f t="shared" si="57"/>
        <v>17.940027303126843</v>
      </c>
      <c r="AF130">
        <f t="shared" si="58"/>
        <v>0.72639891380320054</v>
      </c>
      <c r="AG130">
        <f t="shared" si="59"/>
        <v>7.1356699800098031</v>
      </c>
      <c r="AH130">
        <v>779.17555604094673</v>
      </c>
      <c r="AI130">
        <v>765.83975151515153</v>
      </c>
      <c r="AJ130">
        <v>1.734292160486278</v>
      </c>
      <c r="AK130">
        <v>61.262167210891882</v>
      </c>
      <c r="AL130">
        <f t="shared" si="60"/>
        <v>0.72878018987831228</v>
      </c>
      <c r="AM130">
        <v>33.031690336969703</v>
      </c>
      <c r="AN130">
        <v>33.682187272727269</v>
      </c>
      <c r="AO130">
        <v>-7.8485635575864052E-5</v>
      </c>
      <c r="AP130">
        <v>100.85</v>
      </c>
      <c r="AQ130">
        <v>318</v>
      </c>
      <c r="AR130">
        <v>49</v>
      </c>
      <c r="AS130">
        <f t="shared" si="61"/>
        <v>1</v>
      </c>
      <c r="AT130">
        <f t="shared" si="62"/>
        <v>0</v>
      </c>
      <c r="AU130">
        <f t="shared" si="63"/>
        <v>47405.469935969246</v>
      </c>
      <c r="AV130">
        <f t="shared" si="64"/>
        <v>1200.0074999999999</v>
      </c>
      <c r="AW130">
        <f t="shared" si="65"/>
        <v>1025.9318385934482</v>
      </c>
      <c r="AX130">
        <f t="shared" si="66"/>
        <v>0.85493785546627699</v>
      </c>
      <c r="AY130">
        <f t="shared" si="67"/>
        <v>0.18843006104991472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1675360277.2874999</v>
      </c>
      <c r="BF130">
        <v>737.00475000000006</v>
      </c>
      <c r="BG130">
        <v>754.05762500000003</v>
      </c>
      <c r="BH130">
        <v>33.6813875</v>
      </c>
      <c r="BI130">
        <v>33.033499999999997</v>
      </c>
      <c r="BJ130">
        <v>743.00087499999995</v>
      </c>
      <c r="BK130">
        <v>33.402650000000001</v>
      </c>
      <c r="BL130">
        <v>650.05062499999997</v>
      </c>
      <c r="BM130">
        <v>101.419625</v>
      </c>
      <c r="BN130">
        <v>0.10017667500000001</v>
      </c>
      <c r="BO130">
        <v>32.432974999999999</v>
      </c>
      <c r="BP130">
        <v>31.3111</v>
      </c>
      <c r="BQ130">
        <v>999.9</v>
      </c>
      <c r="BR130">
        <v>0</v>
      </c>
      <c r="BS130">
        <v>0</v>
      </c>
      <c r="BT130">
        <v>8972.8125</v>
      </c>
      <c r="BU130">
        <v>0</v>
      </c>
      <c r="BV130">
        <v>174.38037499999999</v>
      </c>
      <c r="BW130">
        <v>-17.0528625</v>
      </c>
      <c r="BX130">
        <v>762.69337500000006</v>
      </c>
      <c r="BY130">
        <v>779.81774999999993</v>
      </c>
      <c r="BZ130">
        <v>0.647901375</v>
      </c>
      <c r="CA130">
        <v>754.05762500000003</v>
      </c>
      <c r="CB130">
        <v>33.033499999999997</v>
      </c>
      <c r="CC130">
        <v>3.4159524999999999</v>
      </c>
      <c r="CD130">
        <v>3.3502399999999999</v>
      </c>
      <c r="CE130">
        <v>26.207687499999999</v>
      </c>
      <c r="CF130">
        <v>25.879325000000001</v>
      </c>
      <c r="CG130">
        <v>1200.0074999999999</v>
      </c>
      <c r="CH130">
        <v>0.4999905</v>
      </c>
      <c r="CI130">
        <v>0.5000095</v>
      </c>
      <c r="CJ130">
        <v>0</v>
      </c>
      <c r="CK130">
        <v>976.54825000000005</v>
      </c>
      <c r="CL130">
        <v>4.9990899999999998</v>
      </c>
      <c r="CM130">
        <v>10630.575000000001</v>
      </c>
      <c r="CN130">
        <v>9557.8837500000009</v>
      </c>
      <c r="CO130">
        <v>41.375</v>
      </c>
      <c r="CP130">
        <v>43.061999999999998</v>
      </c>
      <c r="CQ130">
        <v>42.061999999999998</v>
      </c>
      <c r="CR130">
        <v>42.304250000000003</v>
      </c>
      <c r="CS130">
        <v>42.811999999999998</v>
      </c>
      <c r="CT130">
        <v>597.49</v>
      </c>
      <c r="CU130">
        <v>597.51749999999993</v>
      </c>
      <c r="CV130">
        <v>0</v>
      </c>
      <c r="CW130">
        <v>1675360297.9000001</v>
      </c>
      <c r="CX130">
        <v>0</v>
      </c>
      <c r="CY130">
        <v>1675353449.5</v>
      </c>
      <c r="CZ130" t="s">
        <v>356</v>
      </c>
      <c r="DA130">
        <v>1675353449.5</v>
      </c>
      <c r="DB130">
        <v>1675353444</v>
      </c>
      <c r="DC130">
        <v>1</v>
      </c>
      <c r="DD130">
        <v>8.2000000000000003E-2</v>
      </c>
      <c r="DE130">
        <v>2.5000000000000001E-2</v>
      </c>
      <c r="DF130">
        <v>-5.3170000000000002</v>
      </c>
      <c r="DG130">
        <v>0.30099999999999999</v>
      </c>
      <c r="DH130">
        <v>415</v>
      </c>
      <c r="DI130">
        <v>32</v>
      </c>
      <c r="DJ130">
        <v>0.41</v>
      </c>
      <c r="DK130">
        <v>0.21</v>
      </c>
      <c r="DL130">
        <v>-16.95251463414634</v>
      </c>
      <c r="DM130">
        <v>-0.71028292682924199</v>
      </c>
      <c r="DN130">
        <v>7.898586647568627E-2</v>
      </c>
      <c r="DO130">
        <v>0</v>
      </c>
      <c r="DP130">
        <v>0.64106826829268293</v>
      </c>
      <c r="DQ130">
        <v>0.118622487804878</v>
      </c>
      <c r="DR130">
        <v>1.5705173590679751E-2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357</v>
      </c>
      <c r="EA130">
        <v>3.2982499999999999</v>
      </c>
      <c r="EB130">
        <v>2.62493</v>
      </c>
      <c r="EC130">
        <v>0.154895</v>
      </c>
      <c r="ED130">
        <v>0.15528700000000001</v>
      </c>
      <c r="EE130">
        <v>0.13899900000000001</v>
      </c>
      <c r="EF130">
        <v>0.13608700000000001</v>
      </c>
      <c r="EG130">
        <v>25547.9</v>
      </c>
      <c r="EH130">
        <v>25971.599999999999</v>
      </c>
      <c r="EI130">
        <v>28120.5</v>
      </c>
      <c r="EJ130">
        <v>29584.799999999999</v>
      </c>
      <c r="EK130">
        <v>33325.599999999999</v>
      </c>
      <c r="EL130">
        <v>35488.199999999997</v>
      </c>
      <c r="EM130">
        <v>39695.199999999997</v>
      </c>
      <c r="EN130">
        <v>42285.3</v>
      </c>
      <c r="EO130">
        <v>1.6369199999999999</v>
      </c>
      <c r="EP130">
        <v>2.2267700000000001</v>
      </c>
      <c r="EQ130">
        <v>8.1278400000000001E-2</v>
      </c>
      <c r="ER130">
        <v>0</v>
      </c>
      <c r="ES130">
        <v>30.000900000000001</v>
      </c>
      <c r="ET130">
        <v>999.9</v>
      </c>
      <c r="EU130">
        <v>73.3</v>
      </c>
      <c r="EV130">
        <v>32.700000000000003</v>
      </c>
      <c r="EW130">
        <v>35.906399999999998</v>
      </c>
      <c r="EX130">
        <v>56.7408</v>
      </c>
      <c r="EY130">
        <v>-3.8421500000000002</v>
      </c>
      <c r="EZ130">
        <v>2</v>
      </c>
      <c r="FA130">
        <v>0.31965399999999999</v>
      </c>
      <c r="FB130">
        <v>-0.28552300000000003</v>
      </c>
      <c r="FC130">
        <v>20.273900000000001</v>
      </c>
      <c r="FD130">
        <v>5.2210299999999998</v>
      </c>
      <c r="FE130">
        <v>12.0044</v>
      </c>
      <c r="FF130">
        <v>4.9873500000000002</v>
      </c>
      <c r="FG130">
        <v>3.2845499999999999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1.8621799999999999</v>
      </c>
      <c r="FN130">
        <v>1.86419</v>
      </c>
      <c r="FO130">
        <v>1.8603099999999999</v>
      </c>
      <c r="FP130">
        <v>1.8609599999999999</v>
      </c>
      <c r="FQ130">
        <v>1.86016</v>
      </c>
      <c r="FR130">
        <v>1.8618600000000001</v>
      </c>
      <c r="FS130">
        <v>1.85849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-6.0039999999999996</v>
      </c>
      <c r="GH130">
        <v>0.2787</v>
      </c>
      <c r="GI130">
        <v>-3.8812981962806838</v>
      </c>
      <c r="GJ130">
        <v>-3.9744887815693084E-3</v>
      </c>
      <c r="GK130">
        <v>1.847162108954052E-6</v>
      </c>
      <c r="GL130">
        <v>-4.4217609294687878E-10</v>
      </c>
      <c r="GM130">
        <v>-3.5710143375135749E-2</v>
      </c>
      <c r="GN130">
        <v>-2.5986294017825021E-3</v>
      </c>
      <c r="GO130">
        <v>9.7579789506272807E-4</v>
      </c>
      <c r="GP130">
        <v>-1.8446741173202889E-5</v>
      </c>
      <c r="GQ130">
        <v>6</v>
      </c>
      <c r="GR130">
        <v>2080</v>
      </c>
      <c r="GS130">
        <v>4</v>
      </c>
      <c r="GT130">
        <v>32</v>
      </c>
      <c r="GU130">
        <v>113.8</v>
      </c>
      <c r="GV130">
        <v>113.9</v>
      </c>
      <c r="GW130">
        <v>2.2241200000000001</v>
      </c>
      <c r="GX130">
        <v>2.52441</v>
      </c>
      <c r="GY130">
        <v>2.04834</v>
      </c>
      <c r="GZ130">
        <v>2.6135299999999999</v>
      </c>
      <c r="HA130">
        <v>2.1972700000000001</v>
      </c>
      <c r="HB130">
        <v>2.34253</v>
      </c>
      <c r="HC130">
        <v>37.819499999999998</v>
      </c>
      <c r="HD130">
        <v>14.5261</v>
      </c>
      <c r="HE130">
        <v>18</v>
      </c>
      <c r="HF130">
        <v>321.25299999999999</v>
      </c>
      <c r="HG130">
        <v>767.47500000000002</v>
      </c>
      <c r="HH130">
        <v>31.001200000000001</v>
      </c>
      <c r="HI130">
        <v>31.548999999999999</v>
      </c>
      <c r="HJ130">
        <v>30.0001</v>
      </c>
      <c r="HK130">
        <v>31.453700000000001</v>
      </c>
      <c r="HL130">
        <v>31.4206</v>
      </c>
      <c r="HM130">
        <v>44.520200000000003</v>
      </c>
      <c r="HN130">
        <v>8.8967500000000008</v>
      </c>
      <c r="HO130">
        <v>100</v>
      </c>
      <c r="HP130">
        <v>31</v>
      </c>
      <c r="HQ130">
        <v>772.35900000000004</v>
      </c>
      <c r="HR130">
        <v>32.985700000000001</v>
      </c>
      <c r="HS130">
        <v>99.091499999999996</v>
      </c>
      <c r="HT130">
        <v>98.057599999999994</v>
      </c>
    </row>
    <row r="131" spans="1:228" x14ac:dyDescent="0.2">
      <c r="A131">
        <v>116</v>
      </c>
      <c r="B131">
        <v>1675360283.5999999</v>
      </c>
      <c r="C131">
        <v>459.5</v>
      </c>
      <c r="D131" t="s">
        <v>591</v>
      </c>
      <c r="E131" t="s">
        <v>592</v>
      </c>
      <c r="F131">
        <v>4</v>
      </c>
      <c r="G131">
        <v>1675360281.5999999</v>
      </c>
      <c r="H131">
        <f t="shared" si="34"/>
        <v>7.2545088921981962E-4</v>
      </c>
      <c r="I131">
        <f t="shared" si="35"/>
        <v>0.72545088921981959</v>
      </c>
      <c r="J131">
        <f t="shared" si="36"/>
        <v>7.2714159038649901</v>
      </c>
      <c r="K131">
        <f t="shared" si="37"/>
        <v>744.18771428571438</v>
      </c>
      <c r="L131">
        <f t="shared" si="38"/>
        <v>538.70480314083397</v>
      </c>
      <c r="M131">
        <f t="shared" si="39"/>
        <v>54.687785364104982</v>
      </c>
      <c r="N131">
        <f t="shared" si="40"/>
        <v>75.547828332284865</v>
      </c>
      <c r="O131">
        <f t="shared" si="41"/>
        <v>6.0872266592050243E-2</v>
      </c>
      <c r="P131">
        <f t="shared" si="42"/>
        <v>2.7676786488456533</v>
      </c>
      <c r="Q131">
        <f t="shared" si="43"/>
        <v>6.0138157168423446E-2</v>
      </c>
      <c r="R131">
        <f t="shared" si="44"/>
        <v>3.7651567322697171E-2</v>
      </c>
      <c r="S131">
        <f t="shared" si="45"/>
        <v>226.11411609183079</v>
      </c>
      <c r="T131">
        <f t="shared" si="46"/>
        <v>33.644461348844239</v>
      </c>
      <c r="U131">
        <f t="shared" si="47"/>
        <v>31.32564285714286</v>
      </c>
      <c r="V131">
        <f t="shared" si="48"/>
        <v>4.5958231310849227</v>
      </c>
      <c r="W131">
        <f t="shared" si="49"/>
        <v>69.84446948336938</v>
      </c>
      <c r="X131">
        <f t="shared" si="50"/>
        <v>3.4195593562915274</v>
      </c>
      <c r="Y131">
        <f t="shared" si="51"/>
        <v>4.8959629611128426</v>
      </c>
      <c r="Z131">
        <f t="shared" si="52"/>
        <v>1.1762637747933953</v>
      </c>
      <c r="AA131">
        <f t="shared" si="53"/>
        <v>-31.992384214594047</v>
      </c>
      <c r="AB131">
        <f t="shared" si="54"/>
        <v>166.63255202128491</v>
      </c>
      <c r="AC131">
        <f t="shared" si="55"/>
        <v>13.638318840390898</v>
      </c>
      <c r="AD131">
        <f t="shared" si="56"/>
        <v>374.39260273891256</v>
      </c>
      <c r="AE131">
        <f t="shared" si="57"/>
        <v>17.991364955504167</v>
      </c>
      <c r="AF131">
        <f t="shared" si="58"/>
        <v>0.72173874695411611</v>
      </c>
      <c r="AG131">
        <f t="shared" si="59"/>
        <v>7.2714159038649901</v>
      </c>
      <c r="AH131">
        <v>786.12412245773396</v>
      </c>
      <c r="AI131">
        <v>772.71533939393942</v>
      </c>
      <c r="AJ131">
        <v>1.7188546270069649</v>
      </c>
      <c r="AK131">
        <v>61.262167210891882</v>
      </c>
      <c r="AL131">
        <f t="shared" si="60"/>
        <v>0.72545088921981959</v>
      </c>
      <c r="AM131">
        <v>33.038671304588753</v>
      </c>
      <c r="AN131">
        <v>33.685230909090897</v>
      </c>
      <c r="AO131">
        <v>9.1314896867769342E-5</v>
      </c>
      <c r="AP131">
        <v>100.85</v>
      </c>
      <c r="AQ131">
        <v>319</v>
      </c>
      <c r="AR131">
        <v>49</v>
      </c>
      <c r="AS131">
        <f t="shared" si="61"/>
        <v>1</v>
      </c>
      <c r="AT131">
        <f t="shared" si="62"/>
        <v>0</v>
      </c>
      <c r="AU131">
        <f t="shared" si="63"/>
        <v>47426.389188994581</v>
      </c>
      <c r="AV131">
        <f t="shared" si="64"/>
        <v>1199.994285714286</v>
      </c>
      <c r="AW131">
        <f t="shared" si="65"/>
        <v>1025.9200850216741</v>
      </c>
      <c r="AX131">
        <f t="shared" si="66"/>
        <v>0.85493747531556319</v>
      </c>
      <c r="AY131">
        <f t="shared" si="67"/>
        <v>0.18842932735903686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1675360281.5999999</v>
      </c>
      <c r="BF131">
        <v>744.18771428571438</v>
      </c>
      <c r="BG131">
        <v>761.29185714285722</v>
      </c>
      <c r="BH131">
        <v>33.684542857142858</v>
      </c>
      <c r="BI131">
        <v>33.040728571428573</v>
      </c>
      <c r="BJ131">
        <v>750.19799999999998</v>
      </c>
      <c r="BK131">
        <v>33.405799999999999</v>
      </c>
      <c r="BL131">
        <v>649.96442857142858</v>
      </c>
      <c r="BM131">
        <v>101.4172857142857</v>
      </c>
      <c r="BN131">
        <v>9.9881099999999987E-2</v>
      </c>
      <c r="BO131">
        <v>32.442399999999999</v>
      </c>
      <c r="BP131">
        <v>31.32564285714286</v>
      </c>
      <c r="BQ131">
        <v>999.89999999999986</v>
      </c>
      <c r="BR131">
        <v>0</v>
      </c>
      <c r="BS131">
        <v>0</v>
      </c>
      <c r="BT131">
        <v>8977.3214285714294</v>
      </c>
      <c r="BU131">
        <v>0</v>
      </c>
      <c r="BV131">
        <v>152.52571428571429</v>
      </c>
      <c r="BW131">
        <v>-17.104142857142861</v>
      </c>
      <c r="BX131">
        <v>770.12900000000002</v>
      </c>
      <c r="BY131">
        <v>787.30500000000006</v>
      </c>
      <c r="BZ131">
        <v>0.64379942857142858</v>
      </c>
      <c r="CA131">
        <v>761.29185714285722</v>
      </c>
      <c r="CB131">
        <v>33.040728571428573</v>
      </c>
      <c r="CC131">
        <v>3.416191428571429</v>
      </c>
      <c r="CD131">
        <v>3.3509000000000002</v>
      </c>
      <c r="CE131">
        <v>26.20888571428571</v>
      </c>
      <c r="CF131">
        <v>25.882671428571431</v>
      </c>
      <c r="CG131">
        <v>1199.994285714286</v>
      </c>
      <c r="CH131">
        <v>0.49999900000000003</v>
      </c>
      <c r="CI131">
        <v>0.50000099999999992</v>
      </c>
      <c r="CJ131">
        <v>0</v>
      </c>
      <c r="CK131">
        <v>976.52957142857156</v>
      </c>
      <c r="CL131">
        <v>4.9990899999999998</v>
      </c>
      <c r="CM131">
        <v>10627.78571428571</v>
      </c>
      <c r="CN131">
        <v>9557.795714285714</v>
      </c>
      <c r="CO131">
        <v>41.375</v>
      </c>
      <c r="CP131">
        <v>43.061999999999998</v>
      </c>
      <c r="CQ131">
        <v>42.061999999999998</v>
      </c>
      <c r="CR131">
        <v>42.311999999999998</v>
      </c>
      <c r="CS131">
        <v>42.811999999999998</v>
      </c>
      <c r="CT131">
        <v>597.49857142857138</v>
      </c>
      <c r="CU131">
        <v>597.49571428571414</v>
      </c>
      <c r="CV131">
        <v>0</v>
      </c>
      <c r="CW131">
        <v>1675360302.0999999</v>
      </c>
      <c r="CX131">
        <v>0</v>
      </c>
      <c r="CY131">
        <v>1675353449.5</v>
      </c>
      <c r="CZ131" t="s">
        <v>356</v>
      </c>
      <c r="DA131">
        <v>1675353449.5</v>
      </c>
      <c r="DB131">
        <v>1675353444</v>
      </c>
      <c r="DC131">
        <v>1</v>
      </c>
      <c r="DD131">
        <v>8.2000000000000003E-2</v>
      </c>
      <c r="DE131">
        <v>2.5000000000000001E-2</v>
      </c>
      <c r="DF131">
        <v>-5.3170000000000002</v>
      </c>
      <c r="DG131">
        <v>0.30099999999999999</v>
      </c>
      <c r="DH131">
        <v>415</v>
      </c>
      <c r="DI131">
        <v>32</v>
      </c>
      <c r="DJ131">
        <v>0.41</v>
      </c>
      <c r="DK131">
        <v>0.21</v>
      </c>
      <c r="DL131">
        <v>-16.992317499999999</v>
      </c>
      <c r="DM131">
        <v>-0.79208893058157237</v>
      </c>
      <c r="DN131">
        <v>8.3823937176381799E-2</v>
      </c>
      <c r="DO131">
        <v>0</v>
      </c>
      <c r="DP131">
        <v>0.6446175999999999</v>
      </c>
      <c r="DQ131">
        <v>7.2425741088179563E-2</v>
      </c>
      <c r="DR131">
        <v>1.404646569924263E-2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365</v>
      </c>
      <c r="EA131">
        <v>3.2982</v>
      </c>
      <c r="EB131">
        <v>2.6252300000000002</v>
      </c>
      <c r="EC131">
        <v>0.15581700000000001</v>
      </c>
      <c r="ED131">
        <v>0.156197</v>
      </c>
      <c r="EE131">
        <v>0.13900899999999999</v>
      </c>
      <c r="EF131">
        <v>0.13609599999999999</v>
      </c>
      <c r="EG131">
        <v>25519.3</v>
      </c>
      <c r="EH131">
        <v>25943.4</v>
      </c>
      <c r="EI131">
        <v>28119.7</v>
      </c>
      <c r="EJ131">
        <v>29584.6</v>
      </c>
      <c r="EK131">
        <v>33324.800000000003</v>
      </c>
      <c r="EL131">
        <v>35487.599999999999</v>
      </c>
      <c r="EM131">
        <v>39694.6</v>
      </c>
      <c r="EN131">
        <v>42284.9</v>
      </c>
      <c r="EO131">
        <v>1.6352199999999999</v>
      </c>
      <c r="EP131">
        <v>2.22682</v>
      </c>
      <c r="EQ131">
        <v>8.0730800000000005E-2</v>
      </c>
      <c r="ER131">
        <v>0</v>
      </c>
      <c r="ES131">
        <v>30.0198</v>
      </c>
      <c r="ET131">
        <v>999.9</v>
      </c>
      <c r="EU131">
        <v>73.3</v>
      </c>
      <c r="EV131">
        <v>32.700000000000003</v>
      </c>
      <c r="EW131">
        <v>35.9024</v>
      </c>
      <c r="EX131">
        <v>57.220799999999997</v>
      </c>
      <c r="EY131">
        <v>-3.9382999999999999</v>
      </c>
      <c r="EZ131">
        <v>2</v>
      </c>
      <c r="FA131">
        <v>0.31968000000000002</v>
      </c>
      <c r="FB131">
        <v>-0.281806</v>
      </c>
      <c r="FC131">
        <v>20.273900000000001</v>
      </c>
      <c r="FD131">
        <v>5.2208800000000002</v>
      </c>
      <c r="FE131">
        <v>12.0044</v>
      </c>
      <c r="FF131">
        <v>4.9874000000000001</v>
      </c>
      <c r="FG131">
        <v>3.2846500000000001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1.8621799999999999</v>
      </c>
      <c r="FN131">
        <v>1.86419</v>
      </c>
      <c r="FO131">
        <v>1.8603000000000001</v>
      </c>
      <c r="FP131">
        <v>1.8609599999999999</v>
      </c>
      <c r="FQ131">
        <v>1.86016</v>
      </c>
      <c r="FR131">
        <v>1.8618600000000001</v>
      </c>
      <c r="FS131">
        <v>1.85849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-6.0170000000000003</v>
      </c>
      <c r="GH131">
        <v>0.2787</v>
      </c>
      <c r="GI131">
        <v>-3.8812981962806838</v>
      </c>
      <c r="GJ131">
        <v>-3.9744887815693084E-3</v>
      </c>
      <c r="GK131">
        <v>1.847162108954052E-6</v>
      </c>
      <c r="GL131">
        <v>-4.4217609294687878E-10</v>
      </c>
      <c r="GM131">
        <v>-3.5710143375135749E-2</v>
      </c>
      <c r="GN131">
        <v>-2.5986294017825021E-3</v>
      </c>
      <c r="GO131">
        <v>9.7579789506272807E-4</v>
      </c>
      <c r="GP131">
        <v>-1.8446741173202889E-5</v>
      </c>
      <c r="GQ131">
        <v>6</v>
      </c>
      <c r="GR131">
        <v>2080</v>
      </c>
      <c r="GS131">
        <v>4</v>
      </c>
      <c r="GT131">
        <v>32</v>
      </c>
      <c r="GU131">
        <v>113.9</v>
      </c>
      <c r="GV131">
        <v>114</v>
      </c>
      <c r="GW131">
        <v>2.2412100000000001</v>
      </c>
      <c r="GX131">
        <v>2.51953</v>
      </c>
      <c r="GY131">
        <v>2.04834</v>
      </c>
      <c r="GZ131">
        <v>2.6135299999999999</v>
      </c>
      <c r="HA131">
        <v>2.1972700000000001</v>
      </c>
      <c r="HB131">
        <v>2.3596200000000001</v>
      </c>
      <c r="HC131">
        <v>37.819499999999998</v>
      </c>
      <c r="HD131">
        <v>14.534800000000001</v>
      </c>
      <c r="HE131">
        <v>18</v>
      </c>
      <c r="HF131">
        <v>320.48899999999998</v>
      </c>
      <c r="HG131">
        <v>767.56</v>
      </c>
      <c r="HH131">
        <v>31.001100000000001</v>
      </c>
      <c r="HI131">
        <v>31.551300000000001</v>
      </c>
      <c r="HJ131">
        <v>30.0001</v>
      </c>
      <c r="HK131">
        <v>31.456199999999999</v>
      </c>
      <c r="HL131">
        <v>31.423200000000001</v>
      </c>
      <c r="HM131">
        <v>44.837800000000001</v>
      </c>
      <c r="HN131">
        <v>8.8967500000000008</v>
      </c>
      <c r="HO131">
        <v>100</v>
      </c>
      <c r="HP131">
        <v>31</v>
      </c>
      <c r="HQ131">
        <v>779.072</v>
      </c>
      <c r="HR131">
        <v>32.985700000000001</v>
      </c>
      <c r="HS131">
        <v>99.089600000000004</v>
      </c>
      <c r="HT131">
        <v>98.056700000000006</v>
      </c>
    </row>
    <row r="132" spans="1:228" x14ac:dyDescent="0.2">
      <c r="A132">
        <v>117</v>
      </c>
      <c r="B132">
        <v>1675360287.5999999</v>
      </c>
      <c r="C132">
        <v>463.5</v>
      </c>
      <c r="D132" t="s">
        <v>593</v>
      </c>
      <c r="E132" t="s">
        <v>594</v>
      </c>
      <c r="F132">
        <v>4</v>
      </c>
      <c r="G132">
        <v>1675360285.2874999</v>
      </c>
      <c r="H132">
        <f t="shared" si="34"/>
        <v>7.2354049225313414E-4</v>
      </c>
      <c r="I132">
        <f t="shared" si="35"/>
        <v>0.7235404922531341</v>
      </c>
      <c r="J132">
        <f t="shared" si="36"/>
        <v>7.0917329710642631</v>
      </c>
      <c r="K132">
        <f t="shared" si="37"/>
        <v>750.38850000000002</v>
      </c>
      <c r="L132">
        <f t="shared" si="38"/>
        <v>548.34671565506869</v>
      </c>
      <c r="M132">
        <f t="shared" si="39"/>
        <v>55.666652607591367</v>
      </c>
      <c r="N132">
        <f t="shared" si="40"/>
        <v>76.177379671783314</v>
      </c>
      <c r="O132">
        <f t="shared" si="41"/>
        <v>6.0503018878869705E-2</v>
      </c>
      <c r="P132">
        <f t="shared" si="42"/>
        <v>2.769729363149704</v>
      </c>
      <c r="Q132">
        <f t="shared" si="43"/>
        <v>5.9778261412546108E-2</v>
      </c>
      <c r="R132">
        <f t="shared" si="44"/>
        <v>3.7425806519188656E-2</v>
      </c>
      <c r="S132">
        <f t="shared" si="45"/>
        <v>226.11621898475161</v>
      </c>
      <c r="T132">
        <f t="shared" si="46"/>
        <v>33.650842330431736</v>
      </c>
      <c r="U132">
        <f t="shared" si="47"/>
        <v>31.341725</v>
      </c>
      <c r="V132">
        <f t="shared" si="48"/>
        <v>4.6000289395413994</v>
      </c>
      <c r="W132">
        <f t="shared" si="49"/>
        <v>69.823610188232522</v>
      </c>
      <c r="X132">
        <f t="shared" si="50"/>
        <v>3.4198256814877483</v>
      </c>
      <c r="Y132">
        <f t="shared" si="51"/>
        <v>4.897807020101772</v>
      </c>
      <c r="Z132">
        <f t="shared" si="52"/>
        <v>1.180203258053651</v>
      </c>
      <c r="AA132">
        <f t="shared" si="53"/>
        <v>-31.908135708363215</v>
      </c>
      <c r="AB132">
        <f t="shared" si="54"/>
        <v>165.35132849202162</v>
      </c>
      <c r="AC132">
        <f t="shared" si="55"/>
        <v>13.524948179089389</v>
      </c>
      <c r="AD132">
        <f t="shared" si="56"/>
        <v>373.08435994749942</v>
      </c>
      <c r="AE132">
        <f t="shared" si="57"/>
        <v>17.949632911356908</v>
      </c>
      <c r="AF132">
        <f t="shared" si="58"/>
        <v>0.71891894827976244</v>
      </c>
      <c r="AG132">
        <f t="shared" si="59"/>
        <v>7.0917329710642631</v>
      </c>
      <c r="AH132">
        <v>793.03749830016056</v>
      </c>
      <c r="AI132">
        <v>779.70221818181801</v>
      </c>
      <c r="AJ132">
        <v>1.745341706172185</v>
      </c>
      <c r="AK132">
        <v>61.262167210891882</v>
      </c>
      <c r="AL132">
        <f t="shared" si="60"/>
        <v>0.7235404922531341</v>
      </c>
      <c r="AM132">
        <v>33.043635253333342</v>
      </c>
      <c r="AN132">
        <v>33.688658181818191</v>
      </c>
      <c r="AO132">
        <v>5.218116650372998E-5</v>
      </c>
      <c r="AP132">
        <v>100.85</v>
      </c>
      <c r="AQ132">
        <v>317</v>
      </c>
      <c r="AR132">
        <v>49</v>
      </c>
      <c r="AS132">
        <f t="shared" si="61"/>
        <v>1</v>
      </c>
      <c r="AT132">
        <f t="shared" si="62"/>
        <v>0</v>
      </c>
      <c r="AU132">
        <f t="shared" si="63"/>
        <v>47481.921445425476</v>
      </c>
      <c r="AV132">
        <f t="shared" si="64"/>
        <v>1200.0050000000001</v>
      </c>
      <c r="AW132">
        <f t="shared" si="65"/>
        <v>1025.9292885931357</v>
      </c>
      <c r="AX132">
        <f t="shared" si="66"/>
        <v>0.85493751158798137</v>
      </c>
      <c r="AY132">
        <f t="shared" si="67"/>
        <v>0.18842939736480396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1675360285.2874999</v>
      </c>
      <c r="BF132">
        <v>750.38850000000002</v>
      </c>
      <c r="BG132">
        <v>767.45437500000003</v>
      </c>
      <c r="BH132">
        <v>33.687137499999999</v>
      </c>
      <c r="BI132">
        <v>33.0459125</v>
      </c>
      <c r="BJ132">
        <v>756.41025000000013</v>
      </c>
      <c r="BK132">
        <v>33.4084</v>
      </c>
      <c r="BL132">
        <v>650.03762499999993</v>
      </c>
      <c r="BM132">
        <v>101.417125</v>
      </c>
      <c r="BN132">
        <v>0.100128625</v>
      </c>
      <c r="BO132">
        <v>32.449075000000001</v>
      </c>
      <c r="BP132">
        <v>31.341725</v>
      </c>
      <c r="BQ132">
        <v>999.9</v>
      </c>
      <c r="BR132">
        <v>0</v>
      </c>
      <c r="BS132">
        <v>0</v>
      </c>
      <c r="BT132">
        <v>8988.2037500000006</v>
      </c>
      <c r="BU132">
        <v>0</v>
      </c>
      <c r="BV132">
        <v>166.68662499999999</v>
      </c>
      <c r="BW132">
        <v>-17.065862500000001</v>
      </c>
      <c r="BX132">
        <v>776.548</v>
      </c>
      <c r="BY132">
        <v>793.68200000000002</v>
      </c>
      <c r="BZ132">
        <v>0.64123912500000002</v>
      </c>
      <c r="CA132">
        <v>767.45437500000003</v>
      </c>
      <c r="CB132">
        <v>33.0459125</v>
      </c>
      <c r="CC132">
        <v>3.41645625</v>
      </c>
      <c r="CD132">
        <v>3.3514249999999999</v>
      </c>
      <c r="CE132">
        <v>26.2102</v>
      </c>
      <c r="CF132">
        <v>25.885312500000001</v>
      </c>
      <c r="CG132">
        <v>1200.0050000000001</v>
      </c>
      <c r="CH132">
        <v>0.49999925000000001</v>
      </c>
      <c r="CI132">
        <v>0.50000074999999999</v>
      </c>
      <c r="CJ132">
        <v>0</v>
      </c>
      <c r="CK132">
        <v>976.27274999999997</v>
      </c>
      <c r="CL132">
        <v>4.9990899999999998</v>
      </c>
      <c r="CM132">
        <v>10626.05</v>
      </c>
      <c r="CN132">
        <v>9557.9</v>
      </c>
      <c r="CO132">
        <v>41.398249999999997</v>
      </c>
      <c r="CP132">
        <v>43.069875000000003</v>
      </c>
      <c r="CQ132">
        <v>42.061999999999998</v>
      </c>
      <c r="CR132">
        <v>42.311999999999998</v>
      </c>
      <c r="CS132">
        <v>42.811999999999998</v>
      </c>
      <c r="CT132">
        <v>597.50250000000005</v>
      </c>
      <c r="CU132">
        <v>597.50250000000005</v>
      </c>
      <c r="CV132">
        <v>0</v>
      </c>
      <c r="CW132">
        <v>1675360306.3</v>
      </c>
      <c r="CX132">
        <v>0</v>
      </c>
      <c r="CY132">
        <v>1675353449.5</v>
      </c>
      <c r="CZ132" t="s">
        <v>356</v>
      </c>
      <c r="DA132">
        <v>1675353449.5</v>
      </c>
      <c r="DB132">
        <v>1675353444</v>
      </c>
      <c r="DC132">
        <v>1</v>
      </c>
      <c r="DD132">
        <v>8.2000000000000003E-2</v>
      </c>
      <c r="DE132">
        <v>2.5000000000000001E-2</v>
      </c>
      <c r="DF132">
        <v>-5.3170000000000002</v>
      </c>
      <c r="DG132">
        <v>0.30099999999999999</v>
      </c>
      <c r="DH132">
        <v>415</v>
      </c>
      <c r="DI132">
        <v>32</v>
      </c>
      <c r="DJ132">
        <v>0.41</v>
      </c>
      <c r="DK132">
        <v>0.21</v>
      </c>
      <c r="DL132">
        <v>-17.02856829268293</v>
      </c>
      <c r="DM132">
        <v>-0.59770452961676246</v>
      </c>
      <c r="DN132">
        <v>7.4430981088963066E-2</v>
      </c>
      <c r="DO132">
        <v>0</v>
      </c>
      <c r="DP132">
        <v>0.64875907317073178</v>
      </c>
      <c r="DQ132">
        <v>-4.1582111498257232E-2</v>
      </c>
      <c r="DR132">
        <v>7.8097368101253343E-3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365</v>
      </c>
      <c r="EA132">
        <v>3.2982999999999998</v>
      </c>
      <c r="EB132">
        <v>2.6253000000000002</v>
      </c>
      <c r="EC132">
        <v>0.15675600000000001</v>
      </c>
      <c r="ED132">
        <v>0.157113</v>
      </c>
      <c r="EE132">
        <v>0.139017</v>
      </c>
      <c r="EF132">
        <v>0.13611699999999999</v>
      </c>
      <c r="EG132">
        <v>25490.9</v>
      </c>
      <c r="EH132">
        <v>25914.9</v>
      </c>
      <c r="EI132">
        <v>28119.7</v>
      </c>
      <c r="EJ132">
        <v>29584.3</v>
      </c>
      <c r="EK132">
        <v>33324.1</v>
      </c>
      <c r="EL132">
        <v>35486.699999999997</v>
      </c>
      <c r="EM132">
        <v>39694.1</v>
      </c>
      <c r="EN132">
        <v>42284.800000000003</v>
      </c>
      <c r="EO132">
        <v>1.63883</v>
      </c>
      <c r="EP132">
        <v>2.22682</v>
      </c>
      <c r="EQ132">
        <v>8.0861199999999994E-2</v>
      </c>
      <c r="ER132">
        <v>0</v>
      </c>
      <c r="ES132">
        <v>30.038599999999999</v>
      </c>
      <c r="ET132">
        <v>999.9</v>
      </c>
      <c r="EU132">
        <v>73.3</v>
      </c>
      <c r="EV132">
        <v>32.700000000000003</v>
      </c>
      <c r="EW132">
        <v>35.904899999999998</v>
      </c>
      <c r="EX132">
        <v>57.190800000000003</v>
      </c>
      <c r="EY132">
        <v>-3.9262800000000002</v>
      </c>
      <c r="EZ132">
        <v>2</v>
      </c>
      <c r="FA132">
        <v>0.31976599999999999</v>
      </c>
      <c r="FB132">
        <v>-0.27796599999999999</v>
      </c>
      <c r="FC132">
        <v>20.273900000000001</v>
      </c>
      <c r="FD132">
        <v>5.2199900000000001</v>
      </c>
      <c r="FE132">
        <v>12.0044</v>
      </c>
      <c r="FF132">
        <v>4.9869500000000002</v>
      </c>
      <c r="FG132">
        <v>3.2845800000000001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1.8621799999999999</v>
      </c>
      <c r="FN132">
        <v>1.8641799999999999</v>
      </c>
      <c r="FO132">
        <v>1.8603499999999999</v>
      </c>
      <c r="FP132">
        <v>1.8609599999999999</v>
      </c>
      <c r="FQ132">
        <v>1.8601700000000001</v>
      </c>
      <c r="FR132">
        <v>1.8618699999999999</v>
      </c>
      <c r="FS132">
        <v>1.8585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-6.0289999999999999</v>
      </c>
      <c r="GH132">
        <v>0.2787</v>
      </c>
      <c r="GI132">
        <v>-3.8812981962806838</v>
      </c>
      <c r="GJ132">
        <v>-3.9744887815693084E-3</v>
      </c>
      <c r="GK132">
        <v>1.847162108954052E-6</v>
      </c>
      <c r="GL132">
        <v>-4.4217609294687878E-10</v>
      </c>
      <c r="GM132">
        <v>-3.5710143375135749E-2</v>
      </c>
      <c r="GN132">
        <v>-2.5986294017825021E-3</v>
      </c>
      <c r="GO132">
        <v>9.7579789506272807E-4</v>
      </c>
      <c r="GP132">
        <v>-1.8446741173202889E-5</v>
      </c>
      <c r="GQ132">
        <v>6</v>
      </c>
      <c r="GR132">
        <v>2080</v>
      </c>
      <c r="GS132">
        <v>4</v>
      </c>
      <c r="GT132">
        <v>32</v>
      </c>
      <c r="GU132">
        <v>114</v>
      </c>
      <c r="GV132">
        <v>114.1</v>
      </c>
      <c r="GW132">
        <v>2.2570800000000002</v>
      </c>
      <c r="GX132">
        <v>2.52441</v>
      </c>
      <c r="GY132">
        <v>2.04834</v>
      </c>
      <c r="GZ132">
        <v>2.6135299999999999</v>
      </c>
      <c r="HA132">
        <v>2.1972700000000001</v>
      </c>
      <c r="HB132">
        <v>2.3840300000000001</v>
      </c>
      <c r="HC132">
        <v>37.819499999999998</v>
      </c>
      <c r="HD132">
        <v>14.5261</v>
      </c>
      <c r="HE132">
        <v>18</v>
      </c>
      <c r="HF132">
        <v>322.13900000000001</v>
      </c>
      <c r="HG132">
        <v>767.57799999999997</v>
      </c>
      <c r="HH132">
        <v>31.001000000000001</v>
      </c>
      <c r="HI132">
        <v>31.552099999999999</v>
      </c>
      <c r="HJ132">
        <v>30.0002</v>
      </c>
      <c r="HK132">
        <v>31.4572</v>
      </c>
      <c r="HL132">
        <v>31.424700000000001</v>
      </c>
      <c r="HM132">
        <v>45.157200000000003</v>
      </c>
      <c r="HN132">
        <v>8.8967500000000008</v>
      </c>
      <c r="HO132">
        <v>100</v>
      </c>
      <c r="HP132">
        <v>31</v>
      </c>
      <c r="HQ132">
        <v>785.78399999999999</v>
      </c>
      <c r="HR132">
        <v>32.985700000000001</v>
      </c>
      <c r="HS132">
        <v>99.088800000000006</v>
      </c>
      <c r="HT132">
        <v>98.056200000000004</v>
      </c>
    </row>
    <row r="133" spans="1:228" x14ac:dyDescent="0.2">
      <c r="A133">
        <v>118</v>
      </c>
      <c r="B133">
        <v>1675360291.5999999</v>
      </c>
      <c r="C133">
        <v>467.5</v>
      </c>
      <c r="D133" t="s">
        <v>595</v>
      </c>
      <c r="E133" t="s">
        <v>596</v>
      </c>
      <c r="F133">
        <v>4</v>
      </c>
      <c r="G133">
        <v>1675360289.5999999</v>
      </c>
      <c r="H133">
        <f t="shared" si="34"/>
        <v>7.169939088424828E-4</v>
      </c>
      <c r="I133">
        <f t="shared" si="35"/>
        <v>0.71699390884248282</v>
      </c>
      <c r="J133">
        <f t="shared" si="36"/>
        <v>7.5237133863450945</v>
      </c>
      <c r="K133">
        <f t="shared" si="37"/>
        <v>757.50185714285715</v>
      </c>
      <c r="L133">
        <f t="shared" si="38"/>
        <v>541.29953283557279</v>
      </c>
      <c r="M133">
        <f t="shared" si="39"/>
        <v>54.95107390585683</v>
      </c>
      <c r="N133">
        <f t="shared" si="40"/>
        <v>76.899272973001587</v>
      </c>
      <c r="O133">
        <f t="shared" si="41"/>
        <v>5.9729576480889682E-2</v>
      </c>
      <c r="P133">
        <f t="shared" si="42"/>
        <v>2.7756680552130732</v>
      </c>
      <c r="Q133">
        <f t="shared" si="43"/>
        <v>5.9024606082831721E-2</v>
      </c>
      <c r="R133">
        <f t="shared" si="44"/>
        <v>3.6953024231577418E-2</v>
      </c>
      <c r="S133">
        <f t="shared" si="45"/>
        <v>226.11542152037157</v>
      </c>
      <c r="T133">
        <f t="shared" si="46"/>
        <v>33.655635747766226</v>
      </c>
      <c r="U133">
        <f t="shared" si="47"/>
        <v>31.35865714285714</v>
      </c>
      <c r="V133">
        <f t="shared" si="48"/>
        <v>4.6044606622358879</v>
      </c>
      <c r="W133">
        <f t="shared" si="49"/>
        <v>69.806624231699018</v>
      </c>
      <c r="X133">
        <f t="shared" si="50"/>
        <v>3.4200347531039332</v>
      </c>
      <c r="Y133">
        <f t="shared" si="51"/>
        <v>4.8992982983281168</v>
      </c>
      <c r="Z133">
        <f t="shared" si="52"/>
        <v>1.1844259091319547</v>
      </c>
      <c r="AA133">
        <f t="shared" si="53"/>
        <v>-31.61943137995349</v>
      </c>
      <c r="AB133">
        <f t="shared" si="54"/>
        <v>163.97963992413483</v>
      </c>
      <c r="AC133">
        <f t="shared" si="55"/>
        <v>13.385522684137916</v>
      </c>
      <c r="AD133">
        <f t="shared" si="56"/>
        <v>371.86115274869087</v>
      </c>
      <c r="AE133">
        <f t="shared" si="57"/>
        <v>18.054654929168432</v>
      </c>
      <c r="AF133">
        <f t="shared" si="58"/>
        <v>0.71467252236485213</v>
      </c>
      <c r="AG133">
        <f t="shared" si="59"/>
        <v>7.5237133863450945</v>
      </c>
      <c r="AH133">
        <v>799.94462574536703</v>
      </c>
      <c r="AI133">
        <v>786.43412121212134</v>
      </c>
      <c r="AJ133">
        <v>1.6819663301996099</v>
      </c>
      <c r="AK133">
        <v>61.262167210891882</v>
      </c>
      <c r="AL133">
        <f t="shared" si="60"/>
        <v>0.71699390884248282</v>
      </c>
      <c r="AM133">
        <v>33.04996512000001</v>
      </c>
      <c r="AN133">
        <v>33.689527878787878</v>
      </c>
      <c r="AO133">
        <v>1.260468905192386E-6</v>
      </c>
      <c r="AP133">
        <v>100.85</v>
      </c>
      <c r="AQ133">
        <v>317</v>
      </c>
      <c r="AR133">
        <v>49</v>
      </c>
      <c r="AS133">
        <f t="shared" si="61"/>
        <v>1</v>
      </c>
      <c r="AT133">
        <f t="shared" si="62"/>
        <v>0</v>
      </c>
      <c r="AU133">
        <f t="shared" si="63"/>
        <v>47645.023359007464</v>
      </c>
      <c r="AV133">
        <f t="shared" si="64"/>
        <v>1200.001428571429</v>
      </c>
      <c r="AW133">
        <f t="shared" si="65"/>
        <v>1025.9261707359442</v>
      </c>
      <c r="AX133">
        <f t="shared" si="66"/>
        <v>0.8549374578305986</v>
      </c>
      <c r="AY133">
        <f t="shared" si="67"/>
        <v>0.18842929361305527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1675360289.5999999</v>
      </c>
      <c r="BF133">
        <v>757.50185714285715</v>
      </c>
      <c r="BG133">
        <v>774.66814285714281</v>
      </c>
      <c r="BH133">
        <v>33.689300000000003</v>
      </c>
      <c r="BI133">
        <v>33.0518</v>
      </c>
      <c r="BJ133">
        <v>763.53771428571429</v>
      </c>
      <c r="BK133">
        <v>33.410528571428571</v>
      </c>
      <c r="BL133">
        <v>649.97242857142851</v>
      </c>
      <c r="BM133">
        <v>101.417</v>
      </c>
      <c r="BN133">
        <v>9.9943157142857147E-2</v>
      </c>
      <c r="BO133">
        <v>32.454471428571431</v>
      </c>
      <c r="BP133">
        <v>31.35865714285714</v>
      </c>
      <c r="BQ133">
        <v>999.89999999999986</v>
      </c>
      <c r="BR133">
        <v>0</v>
      </c>
      <c r="BS133">
        <v>0</v>
      </c>
      <c r="BT133">
        <v>9019.7314285714292</v>
      </c>
      <c r="BU133">
        <v>0</v>
      </c>
      <c r="BV133">
        <v>181.5975714285714</v>
      </c>
      <c r="BW133">
        <v>-17.166399999999999</v>
      </c>
      <c r="BX133">
        <v>783.91128571428567</v>
      </c>
      <c r="BY133">
        <v>801.14757142857138</v>
      </c>
      <c r="BZ133">
        <v>0.63749257142857141</v>
      </c>
      <c r="CA133">
        <v>774.66814285714281</v>
      </c>
      <c r="CB133">
        <v>33.0518</v>
      </c>
      <c r="CC133">
        <v>3.4166785714285721</v>
      </c>
      <c r="CD133">
        <v>3.3520257142857139</v>
      </c>
      <c r="CE133">
        <v>26.211300000000001</v>
      </c>
      <c r="CF133">
        <v>25.88832857142857</v>
      </c>
      <c r="CG133">
        <v>1200.001428571429</v>
      </c>
      <c r="CH133">
        <v>0.50000100000000003</v>
      </c>
      <c r="CI133">
        <v>0.49999900000000003</v>
      </c>
      <c r="CJ133">
        <v>0</v>
      </c>
      <c r="CK133">
        <v>975.92514285714299</v>
      </c>
      <c r="CL133">
        <v>4.9990899999999998</v>
      </c>
      <c r="CM133">
        <v>10624.17142857143</v>
      </c>
      <c r="CN133">
        <v>9557.8771428571436</v>
      </c>
      <c r="CO133">
        <v>41.392714285714291</v>
      </c>
      <c r="CP133">
        <v>43.08</v>
      </c>
      <c r="CQ133">
        <v>42.107000000000014</v>
      </c>
      <c r="CR133">
        <v>42.311999999999998</v>
      </c>
      <c r="CS133">
        <v>42.811999999999998</v>
      </c>
      <c r="CT133">
        <v>597.50285714285724</v>
      </c>
      <c r="CU133">
        <v>597.49857142857138</v>
      </c>
      <c r="CV133">
        <v>0</v>
      </c>
      <c r="CW133">
        <v>1675360309.9000001</v>
      </c>
      <c r="CX133">
        <v>0</v>
      </c>
      <c r="CY133">
        <v>1675353449.5</v>
      </c>
      <c r="CZ133" t="s">
        <v>356</v>
      </c>
      <c r="DA133">
        <v>1675353449.5</v>
      </c>
      <c r="DB133">
        <v>1675353444</v>
      </c>
      <c r="DC133">
        <v>1</v>
      </c>
      <c r="DD133">
        <v>8.2000000000000003E-2</v>
      </c>
      <c r="DE133">
        <v>2.5000000000000001E-2</v>
      </c>
      <c r="DF133">
        <v>-5.3170000000000002</v>
      </c>
      <c r="DG133">
        <v>0.30099999999999999</v>
      </c>
      <c r="DH133">
        <v>415</v>
      </c>
      <c r="DI133">
        <v>32</v>
      </c>
      <c r="DJ133">
        <v>0.41</v>
      </c>
      <c r="DK133">
        <v>0.21</v>
      </c>
      <c r="DL133">
        <v>-17.073575609756102</v>
      </c>
      <c r="DM133">
        <v>-0.3210083623693275</v>
      </c>
      <c r="DN133">
        <v>4.8817488771894617E-2</v>
      </c>
      <c r="DO133">
        <v>0</v>
      </c>
      <c r="DP133">
        <v>0.64652473170731706</v>
      </c>
      <c r="DQ133">
        <v>-7.1320787456445392E-2</v>
      </c>
      <c r="DR133">
        <v>7.3693600742282114E-3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365</v>
      </c>
      <c r="EA133">
        <v>3.2982499999999999</v>
      </c>
      <c r="EB133">
        <v>2.62547</v>
      </c>
      <c r="EC133">
        <v>0.15765399999999999</v>
      </c>
      <c r="ED133">
        <v>0.15803500000000001</v>
      </c>
      <c r="EE133">
        <v>0.139019</v>
      </c>
      <c r="EF133">
        <v>0.136128</v>
      </c>
      <c r="EG133">
        <v>25463.200000000001</v>
      </c>
      <c r="EH133">
        <v>25887</v>
      </c>
      <c r="EI133">
        <v>28119.3</v>
      </c>
      <c r="EJ133">
        <v>29584.799999999999</v>
      </c>
      <c r="EK133">
        <v>33324.1</v>
      </c>
      <c r="EL133">
        <v>35486.5</v>
      </c>
      <c r="EM133">
        <v>39694.1</v>
      </c>
      <c r="EN133">
        <v>42285</v>
      </c>
      <c r="EO133">
        <v>1.6385000000000001</v>
      </c>
      <c r="EP133">
        <v>2.2267999999999999</v>
      </c>
      <c r="EQ133">
        <v>8.0421599999999996E-2</v>
      </c>
      <c r="ER133">
        <v>0</v>
      </c>
      <c r="ES133">
        <v>30.0565</v>
      </c>
      <c r="ET133">
        <v>999.9</v>
      </c>
      <c r="EU133">
        <v>73.3</v>
      </c>
      <c r="EV133">
        <v>32.700000000000003</v>
      </c>
      <c r="EW133">
        <v>35.903300000000002</v>
      </c>
      <c r="EX133">
        <v>57.370800000000003</v>
      </c>
      <c r="EY133">
        <v>-4.0625</v>
      </c>
      <c r="EZ133">
        <v>2</v>
      </c>
      <c r="FA133">
        <v>0.319911</v>
      </c>
      <c r="FB133">
        <v>-0.27525300000000003</v>
      </c>
      <c r="FC133">
        <v>20.273800000000001</v>
      </c>
      <c r="FD133">
        <v>5.2204300000000003</v>
      </c>
      <c r="FE133">
        <v>12.004300000000001</v>
      </c>
      <c r="FF133">
        <v>4.98705</v>
      </c>
      <c r="FG133">
        <v>3.2844799999999998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1.86219</v>
      </c>
      <c r="FN133">
        <v>1.8641700000000001</v>
      </c>
      <c r="FO133">
        <v>1.8603400000000001</v>
      </c>
      <c r="FP133">
        <v>1.8609599999999999</v>
      </c>
      <c r="FQ133">
        <v>1.8602000000000001</v>
      </c>
      <c r="FR133">
        <v>1.86188</v>
      </c>
      <c r="FS133">
        <v>1.8585100000000001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-6.0430000000000001</v>
      </c>
      <c r="GH133">
        <v>0.2787</v>
      </c>
      <c r="GI133">
        <v>-3.8812981962806838</v>
      </c>
      <c r="GJ133">
        <v>-3.9744887815693084E-3</v>
      </c>
      <c r="GK133">
        <v>1.847162108954052E-6</v>
      </c>
      <c r="GL133">
        <v>-4.4217609294687878E-10</v>
      </c>
      <c r="GM133">
        <v>-3.5710143375135749E-2</v>
      </c>
      <c r="GN133">
        <v>-2.5986294017825021E-3</v>
      </c>
      <c r="GO133">
        <v>9.7579789506272807E-4</v>
      </c>
      <c r="GP133">
        <v>-1.8446741173202889E-5</v>
      </c>
      <c r="GQ133">
        <v>6</v>
      </c>
      <c r="GR133">
        <v>2080</v>
      </c>
      <c r="GS133">
        <v>4</v>
      </c>
      <c r="GT133">
        <v>32</v>
      </c>
      <c r="GU133">
        <v>114</v>
      </c>
      <c r="GV133">
        <v>114.1</v>
      </c>
      <c r="GW133">
        <v>2.2729499999999998</v>
      </c>
      <c r="GX133">
        <v>2.5305200000000001</v>
      </c>
      <c r="GY133">
        <v>2.04834</v>
      </c>
      <c r="GZ133">
        <v>2.6135299999999999</v>
      </c>
      <c r="HA133">
        <v>2.1972700000000001</v>
      </c>
      <c r="HB133">
        <v>2.32422</v>
      </c>
      <c r="HC133">
        <v>37.819499999999998</v>
      </c>
      <c r="HD133">
        <v>14.5085</v>
      </c>
      <c r="HE133">
        <v>18</v>
      </c>
      <c r="HF133">
        <v>322</v>
      </c>
      <c r="HG133">
        <v>767.58100000000002</v>
      </c>
      <c r="HH133">
        <v>31.000900000000001</v>
      </c>
      <c r="HI133">
        <v>31.554600000000001</v>
      </c>
      <c r="HJ133">
        <v>30.000299999999999</v>
      </c>
      <c r="HK133">
        <v>31.459</v>
      </c>
      <c r="HL133">
        <v>31.4268</v>
      </c>
      <c r="HM133">
        <v>45.471499999999999</v>
      </c>
      <c r="HN133">
        <v>8.8967500000000008</v>
      </c>
      <c r="HO133">
        <v>100</v>
      </c>
      <c r="HP133">
        <v>31</v>
      </c>
      <c r="HQ133">
        <v>792.49</v>
      </c>
      <c r="HR133">
        <v>32.985700000000001</v>
      </c>
      <c r="HS133">
        <v>99.088099999999997</v>
      </c>
      <c r="HT133">
        <v>98.057199999999995</v>
      </c>
    </row>
    <row r="134" spans="1:228" x14ac:dyDescent="0.2">
      <c r="A134">
        <v>119</v>
      </c>
      <c r="B134">
        <v>1675360295.5999999</v>
      </c>
      <c r="C134">
        <v>471.5</v>
      </c>
      <c r="D134" t="s">
        <v>597</v>
      </c>
      <c r="E134" t="s">
        <v>598</v>
      </c>
      <c r="F134">
        <v>4</v>
      </c>
      <c r="G134">
        <v>1675360293.2874999</v>
      </c>
      <c r="H134">
        <f t="shared" si="34"/>
        <v>7.1551794891897089E-4</v>
      </c>
      <c r="I134">
        <f t="shared" si="35"/>
        <v>0.71551794891897091</v>
      </c>
      <c r="J134">
        <f t="shared" si="36"/>
        <v>7.4296196613299283</v>
      </c>
      <c r="K134">
        <f t="shared" si="37"/>
        <v>763.58874999999989</v>
      </c>
      <c r="L134">
        <f t="shared" si="38"/>
        <v>548.88474443653433</v>
      </c>
      <c r="M134">
        <f t="shared" si="39"/>
        <v>55.721072573555794</v>
      </c>
      <c r="N134">
        <f t="shared" si="40"/>
        <v>77.517155625775317</v>
      </c>
      <c r="O134">
        <f t="shared" si="41"/>
        <v>5.946549631067035E-2</v>
      </c>
      <c r="P134">
        <f t="shared" si="42"/>
        <v>2.7732745650919663</v>
      </c>
      <c r="Q134">
        <f t="shared" si="43"/>
        <v>5.8766111075273846E-2</v>
      </c>
      <c r="R134">
        <f t="shared" si="44"/>
        <v>3.6790970955452626E-2</v>
      </c>
      <c r="S134">
        <f t="shared" si="45"/>
        <v>226.11520385969624</v>
      </c>
      <c r="T134">
        <f t="shared" si="46"/>
        <v>33.663692247546152</v>
      </c>
      <c r="U134">
        <f t="shared" si="47"/>
        <v>31.3697625</v>
      </c>
      <c r="V134">
        <f t="shared" si="48"/>
        <v>4.6073693338484976</v>
      </c>
      <c r="W134">
        <f t="shared" si="49"/>
        <v>69.783638811819785</v>
      </c>
      <c r="X134">
        <f t="shared" si="50"/>
        <v>3.4202017555846131</v>
      </c>
      <c r="Y134">
        <f t="shared" si="51"/>
        <v>4.9011513498280168</v>
      </c>
      <c r="Z134">
        <f t="shared" si="52"/>
        <v>1.1871675782638844</v>
      </c>
      <c r="AA134">
        <f t="shared" si="53"/>
        <v>-31.554341547326615</v>
      </c>
      <c r="AB134">
        <f t="shared" si="54"/>
        <v>163.18011520445305</v>
      </c>
      <c r="AC134">
        <f t="shared" si="55"/>
        <v>13.332921968887534</v>
      </c>
      <c r="AD134">
        <f t="shared" si="56"/>
        <v>371.07389948571023</v>
      </c>
      <c r="AE134">
        <f t="shared" si="57"/>
        <v>18.236874305472231</v>
      </c>
      <c r="AF134">
        <f t="shared" si="58"/>
        <v>0.71076077688896899</v>
      </c>
      <c r="AG134">
        <f t="shared" si="59"/>
        <v>7.4296196613299283</v>
      </c>
      <c r="AH134">
        <v>806.96186305541914</v>
      </c>
      <c r="AI134">
        <v>793.35216969696921</v>
      </c>
      <c r="AJ134">
        <v>1.7325777518311061</v>
      </c>
      <c r="AK134">
        <v>61.262167210891882</v>
      </c>
      <c r="AL134">
        <f t="shared" si="60"/>
        <v>0.71551794891897091</v>
      </c>
      <c r="AM134">
        <v>33.054935215238103</v>
      </c>
      <c r="AN134">
        <v>33.693098787878789</v>
      </c>
      <c r="AO134">
        <v>4.5358433616342988E-6</v>
      </c>
      <c r="AP134">
        <v>100.85</v>
      </c>
      <c r="AQ134">
        <v>317</v>
      </c>
      <c r="AR134">
        <v>49</v>
      </c>
      <c r="AS134">
        <f t="shared" si="61"/>
        <v>1</v>
      </c>
      <c r="AT134">
        <f t="shared" si="62"/>
        <v>0</v>
      </c>
      <c r="AU134">
        <f t="shared" si="63"/>
        <v>47577.882253298732</v>
      </c>
      <c r="AV134">
        <f t="shared" si="64"/>
        <v>1200</v>
      </c>
      <c r="AW134">
        <f t="shared" si="65"/>
        <v>1025.9249760931068</v>
      </c>
      <c r="AX134">
        <f t="shared" si="66"/>
        <v>0.85493748007758896</v>
      </c>
      <c r="AY134">
        <f t="shared" si="67"/>
        <v>0.18842933654974686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1675360293.2874999</v>
      </c>
      <c r="BF134">
        <v>763.58874999999989</v>
      </c>
      <c r="BG134">
        <v>780.92287499999998</v>
      </c>
      <c r="BH134">
        <v>33.690962499999998</v>
      </c>
      <c r="BI134">
        <v>33.057012499999999</v>
      </c>
      <c r="BJ134">
        <v>769.63625000000002</v>
      </c>
      <c r="BK134">
        <v>33.412224999999999</v>
      </c>
      <c r="BL134">
        <v>650.0335</v>
      </c>
      <c r="BM134">
        <v>101.416875</v>
      </c>
      <c r="BN134">
        <v>0.1000156375</v>
      </c>
      <c r="BO134">
        <v>32.461174999999997</v>
      </c>
      <c r="BP134">
        <v>31.3697625</v>
      </c>
      <c r="BQ134">
        <v>999.9</v>
      </c>
      <c r="BR134">
        <v>0</v>
      </c>
      <c r="BS134">
        <v>0</v>
      </c>
      <c r="BT134">
        <v>9007.0324999999993</v>
      </c>
      <c r="BU134">
        <v>0</v>
      </c>
      <c r="BV134">
        <v>183.157625</v>
      </c>
      <c r="BW134">
        <v>-17.334162500000001</v>
      </c>
      <c r="BX134">
        <v>790.21162500000003</v>
      </c>
      <c r="BY134">
        <v>807.62024999999994</v>
      </c>
      <c r="BZ134">
        <v>0.63395587499999995</v>
      </c>
      <c r="CA134">
        <v>780.92287499999998</v>
      </c>
      <c r="CB134">
        <v>33.057012499999999</v>
      </c>
      <c r="CC134">
        <v>3.41683</v>
      </c>
      <c r="CD134">
        <v>3.352535</v>
      </c>
      <c r="CE134">
        <v>26.212050000000001</v>
      </c>
      <c r="CF134">
        <v>25.890899999999998</v>
      </c>
      <c r="CG134">
        <v>1200</v>
      </c>
      <c r="CH134">
        <v>0.50000100000000003</v>
      </c>
      <c r="CI134">
        <v>0.49999900000000003</v>
      </c>
      <c r="CJ134">
        <v>0</v>
      </c>
      <c r="CK134">
        <v>975.69937500000003</v>
      </c>
      <c r="CL134">
        <v>4.9990899999999998</v>
      </c>
      <c r="CM134">
        <v>10622.262500000001</v>
      </c>
      <c r="CN134">
        <v>9557.8587499999994</v>
      </c>
      <c r="CO134">
        <v>41.421499999999988</v>
      </c>
      <c r="CP134">
        <v>43.125</v>
      </c>
      <c r="CQ134">
        <v>42.101374999999997</v>
      </c>
      <c r="CR134">
        <v>42.311999999999998</v>
      </c>
      <c r="CS134">
        <v>42.811999999999998</v>
      </c>
      <c r="CT134">
        <v>597.50125000000003</v>
      </c>
      <c r="CU134">
        <v>597.49874999999997</v>
      </c>
      <c r="CV134">
        <v>0</v>
      </c>
      <c r="CW134">
        <v>1675360314.0999999</v>
      </c>
      <c r="CX134">
        <v>0</v>
      </c>
      <c r="CY134">
        <v>1675353449.5</v>
      </c>
      <c r="CZ134" t="s">
        <v>356</v>
      </c>
      <c r="DA134">
        <v>1675353449.5</v>
      </c>
      <c r="DB134">
        <v>1675353444</v>
      </c>
      <c r="DC134">
        <v>1</v>
      </c>
      <c r="DD134">
        <v>8.2000000000000003E-2</v>
      </c>
      <c r="DE134">
        <v>2.5000000000000001E-2</v>
      </c>
      <c r="DF134">
        <v>-5.3170000000000002</v>
      </c>
      <c r="DG134">
        <v>0.30099999999999999</v>
      </c>
      <c r="DH134">
        <v>415</v>
      </c>
      <c r="DI134">
        <v>32</v>
      </c>
      <c r="DJ134">
        <v>0.41</v>
      </c>
      <c r="DK134">
        <v>0.21</v>
      </c>
      <c r="DL134">
        <v>-17.124725000000002</v>
      </c>
      <c r="DM134">
        <v>-0.79286904315193829</v>
      </c>
      <c r="DN134">
        <v>9.8648278621575852E-2</v>
      </c>
      <c r="DO134">
        <v>0</v>
      </c>
      <c r="DP134">
        <v>0.64193452500000003</v>
      </c>
      <c r="DQ134">
        <v>-5.3928821763603543E-2</v>
      </c>
      <c r="DR134">
        <v>5.3257385214986854E-3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365</v>
      </c>
      <c r="EA134">
        <v>3.2982100000000001</v>
      </c>
      <c r="EB134">
        <v>2.6252900000000001</v>
      </c>
      <c r="EC134">
        <v>0.15857499999999999</v>
      </c>
      <c r="ED134">
        <v>0.15895200000000001</v>
      </c>
      <c r="EE134">
        <v>0.13902800000000001</v>
      </c>
      <c r="EF134">
        <v>0.13614399999999999</v>
      </c>
      <c r="EG134">
        <v>25435.5</v>
      </c>
      <c r="EH134">
        <v>25858.7</v>
      </c>
      <c r="EI134">
        <v>28119.5</v>
      </c>
      <c r="EJ134">
        <v>29584.799999999999</v>
      </c>
      <c r="EK134">
        <v>33323.800000000003</v>
      </c>
      <c r="EL134">
        <v>35486.1</v>
      </c>
      <c r="EM134">
        <v>39694.1</v>
      </c>
      <c r="EN134">
        <v>42285.3</v>
      </c>
      <c r="EO134">
        <v>1.63975</v>
      </c>
      <c r="EP134">
        <v>2.2267700000000001</v>
      </c>
      <c r="EQ134">
        <v>8.0227900000000005E-2</v>
      </c>
      <c r="ER134">
        <v>0</v>
      </c>
      <c r="ES134">
        <v>30.073599999999999</v>
      </c>
      <c r="ET134">
        <v>999.9</v>
      </c>
      <c r="EU134">
        <v>73.3</v>
      </c>
      <c r="EV134">
        <v>32.700000000000003</v>
      </c>
      <c r="EW134">
        <v>35.904000000000003</v>
      </c>
      <c r="EX134">
        <v>57.190800000000003</v>
      </c>
      <c r="EY134">
        <v>-4.0064099999999998</v>
      </c>
      <c r="EZ134">
        <v>2</v>
      </c>
      <c r="FA134">
        <v>0.319992</v>
      </c>
      <c r="FB134">
        <v>-0.27208100000000002</v>
      </c>
      <c r="FC134">
        <v>20.273900000000001</v>
      </c>
      <c r="FD134">
        <v>5.2201399999999998</v>
      </c>
      <c r="FE134">
        <v>12.004300000000001</v>
      </c>
      <c r="FF134">
        <v>4.98705</v>
      </c>
      <c r="FG134">
        <v>3.2844500000000001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1.8622000000000001</v>
      </c>
      <c r="FN134">
        <v>1.86419</v>
      </c>
      <c r="FO134">
        <v>1.86032</v>
      </c>
      <c r="FP134">
        <v>1.8609599999999999</v>
      </c>
      <c r="FQ134">
        <v>1.8601700000000001</v>
      </c>
      <c r="FR134">
        <v>1.86188</v>
      </c>
      <c r="FS134">
        <v>1.8585100000000001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-6.0549999999999997</v>
      </c>
      <c r="GH134">
        <v>0.27879999999999999</v>
      </c>
      <c r="GI134">
        <v>-3.8812981962806838</v>
      </c>
      <c r="GJ134">
        <v>-3.9744887815693084E-3</v>
      </c>
      <c r="GK134">
        <v>1.847162108954052E-6</v>
      </c>
      <c r="GL134">
        <v>-4.4217609294687878E-10</v>
      </c>
      <c r="GM134">
        <v>-3.5710143375135749E-2</v>
      </c>
      <c r="GN134">
        <v>-2.5986294017825021E-3</v>
      </c>
      <c r="GO134">
        <v>9.7579789506272807E-4</v>
      </c>
      <c r="GP134">
        <v>-1.8446741173202889E-5</v>
      </c>
      <c r="GQ134">
        <v>6</v>
      </c>
      <c r="GR134">
        <v>2080</v>
      </c>
      <c r="GS134">
        <v>4</v>
      </c>
      <c r="GT134">
        <v>32</v>
      </c>
      <c r="GU134">
        <v>114.1</v>
      </c>
      <c r="GV134">
        <v>114.2</v>
      </c>
      <c r="GW134">
        <v>2.2888199999999999</v>
      </c>
      <c r="GX134">
        <v>2.5317400000000001</v>
      </c>
      <c r="GY134">
        <v>2.04834</v>
      </c>
      <c r="GZ134">
        <v>2.6122999999999998</v>
      </c>
      <c r="HA134">
        <v>2.1972700000000001</v>
      </c>
      <c r="HB134">
        <v>2.3144499999999999</v>
      </c>
      <c r="HC134">
        <v>37.819499999999998</v>
      </c>
      <c r="HD134">
        <v>14.5085</v>
      </c>
      <c r="HE134">
        <v>18</v>
      </c>
      <c r="HF134">
        <v>322.58100000000002</v>
      </c>
      <c r="HG134">
        <v>767.58399999999995</v>
      </c>
      <c r="HH134">
        <v>31.000900000000001</v>
      </c>
      <c r="HI134">
        <v>31.5562</v>
      </c>
      <c r="HJ134">
        <v>30.000299999999999</v>
      </c>
      <c r="HK134">
        <v>31.460699999999999</v>
      </c>
      <c r="HL134">
        <v>31.428899999999999</v>
      </c>
      <c r="HM134">
        <v>45.787500000000001</v>
      </c>
      <c r="HN134">
        <v>8.8967500000000008</v>
      </c>
      <c r="HO134">
        <v>100</v>
      </c>
      <c r="HP134">
        <v>31</v>
      </c>
      <c r="HQ134">
        <v>799.16899999999998</v>
      </c>
      <c r="HR134">
        <v>32.985700000000001</v>
      </c>
      <c r="HS134">
        <v>99.088399999999993</v>
      </c>
      <c r="HT134">
        <v>98.057500000000005</v>
      </c>
    </row>
    <row r="135" spans="1:228" x14ac:dyDescent="0.2">
      <c r="A135">
        <v>120</v>
      </c>
      <c r="B135">
        <v>1675360299.5999999</v>
      </c>
      <c r="C135">
        <v>475.5</v>
      </c>
      <c r="D135" t="s">
        <v>599</v>
      </c>
      <c r="E135" t="s">
        <v>600</v>
      </c>
      <c r="F135">
        <v>4</v>
      </c>
      <c r="G135">
        <v>1675360297.5999999</v>
      </c>
      <c r="H135">
        <f t="shared" si="34"/>
        <v>7.1661765294608014E-4</v>
      </c>
      <c r="I135">
        <f t="shared" si="35"/>
        <v>0.71661765294608015</v>
      </c>
      <c r="J135">
        <f t="shared" si="36"/>
        <v>7.4248561890358165</v>
      </c>
      <c r="K135">
        <f t="shared" si="37"/>
        <v>770.82842857142862</v>
      </c>
      <c r="L135">
        <f t="shared" si="38"/>
        <v>555.98587764990828</v>
      </c>
      <c r="M135">
        <f t="shared" si="39"/>
        <v>56.441318823782431</v>
      </c>
      <c r="N135">
        <f t="shared" si="40"/>
        <v>78.251219759992367</v>
      </c>
      <c r="O135">
        <f t="shared" si="41"/>
        <v>5.9434410691609325E-2</v>
      </c>
      <c r="P135">
        <f t="shared" si="42"/>
        <v>2.7764047256438613</v>
      </c>
      <c r="Q135">
        <f t="shared" si="43"/>
        <v>5.873652954196356E-2</v>
      </c>
      <c r="R135">
        <f t="shared" si="44"/>
        <v>3.6772349947248123E-2</v>
      </c>
      <c r="S135">
        <f t="shared" si="45"/>
        <v>226.1126452345932</v>
      </c>
      <c r="T135">
        <f t="shared" si="46"/>
        <v>33.667515691347091</v>
      </c>
      <c r="U135">
        <f t="shared" si="47"/>
        <v>31.38155714285714</v>
      </c>
      <c r="V135">
        <f t="shared" si="48"/>
        <v>4.6104602925317204</v>
      </c>
      <c r="W135">
        <f t="shared" si="49"/>
        <v>69.776773758521088</v>
      </c>
      <c r="X135">
        <f t="shared" si="50"/>
        <v>3.4209064731182686</v>
      </c>
      <c r="Y135">
        <f t="shared" si="51"/>
        <v>4.9026435142403102</v>
      </c>
      <c r="Z135">
        <f t="shared" si="52"/>
        <v>1.1895538194134518</v>
      </c>
      <c r="AA135">
        <f t="shared" si="53"/>
        <v>-31.602838494922135</v>
      </c>
      <c r="AB135">
        <f t="shared" si="54"/>
        <v>162.40660005986339</v>
      </c>
      <c r="AC135">
        <f t="shared" si="55"/>
        <v>13.255880537043497</v>
      </c>
      <c r="AD135">
        <f t="shared" si="56"/>
        <v>370.17228733657794</v>
      </c>
      <c r="AE135">
        <f t="shared" si="57"/>
        <v>18.244993879358422</v>
      </c>
      <c r="AF135">
        <f t="shared" si="58"/>
        <v>0.71108676560732231</v>
      </c>
      <c r="AG135">
        <f t="shared" si="59"/>
        <v>7.4248561890358165</v>
      </c>
      <c r="AH135">
        <v>813.94621327483674</v>
      </c>
      <c r="AI135">
        <v>800.31369090909084</v>
      </c>
      <c r="AJ135">
        <v>1.739687134071177</v>
      </c>
      <c r="AK135">
        <v>61.262167210891882</v>
      </c>
      <c r="AL135">
        <f t="shared" si="60"/>
        <v>0.71661765294608015</v>
      </c>
      <c r="AM135">
        <v>33.061204691948063</v>
      </c>
      <c r="AN135">
        <v>33.699791515151517</v>
      </c>
      <c r="AO135">
        <v>9.9636067635950232E-5</v>
      </c>
      <c r="AP135">
        <v>100.85</v>
      </c>
      <c r="AQ135">
        <v>316</v>
      </c>
      <c r="AR135">
        <v>49</v>
      </c>
      <c r="AS135">
        <f t="shared" si="61"/>
        <v>1</v>
      </c>
      <c r="AT135">
        <f t="shared" si="62"/>
        <v>0</v>
      </c>
      <c r="AU135">
        <f t="shared" si="63"/>
        <v>47663.475891754679</v>
      </c>
      <c r="AV135">
        <f t="shared" si="64"/>
        <v>1199.987142857143</v>
      </c>
      <c r="AW135">
        <f t="shared" si="65"/>
        <v>1025.9139135930536</v>
      </c>
      <c r="AX135">
        <f t="shared" si="66"/>
        <v>0.85493742137134499</v>
      </c>
      <c r="AY135">
        <f t="shared" si="67"/>
        <v>0.18842922324669575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1675360297.5999999</v>
      </c>
      <c r="BF135">
        <v>770.82842857142862</v>
      </c>
      <c r="BG135">
        <v>788.17600000000004</v>
      </c>
      <c r="BH135">
        <v>33.698285714285717</v>
      </c>
      <c r="BI135">
        <v>33.064014285714293</v>
      </c>
      <c r="BJ135">
        <v>776.88985714285718</v>
      </c>
      <c r="BK135">
        <v>33.419514285714293</v>
      </c>
      <c r="BL135">
        <v>649.99714285714276</v>
      </c>
      <c r="BM135">
        <v>101.41585714285711</v>
      </c>
      <c r="BN135">
        <v>9.9884699999999979E-2</v>
      </c>
      <c r="BO135">
        <v>32.466571428571427</v>
      </c>
      <c r="BP135">
        <v>31.38155714285714</v>
      </c>
      <c r="BQ135">
        <v>999.89999999999986</v>
      </c>
      <c r="BR135">
        <v>0</v>
      </c>
      <c r="BS135">
        <v>0</v>
      </c>
      <c r="BT135">
        <v>9023.7471428571444</v>
      </c>
      <c r="BU135">
        <v>0</v>
      </c>
      <c r="BV135">
        <v>187.91585714285719</v>
      </c>
      <c r="BW135">
        <v>-17.347485714285721</v>
      </c>
      <c r="BX135">
        <v>797.709857142857</v>
      </c>
      <c r="BY135">
        <v>815.12728571428579</v>
      </c>
      <c r="BZ135">
        <v>0.63427842857142858</v>
      </c>
      <c r="CA135">
        <v>788.17600000000004</v>
      </c>
      <c r="CB135">
        <v>33.064014285714293</v>
      </c>
      <c r="CC135">
        <v>3.4175371428571428</v>
      </c>
      <c r="CD135">
        <v>3.353211428571429</v>
      </c>
      <c r="CE135">
        <v>26.21557142857143</v>
      </c>
      <c r="CF135">
        <v>25.89431428571428</v>
      </c>
      <c r="CG135">
        <v>1199.987142857143</v>
      </c>
      <c r="CH135">
        <v>0.50000100000000003</v>
      </c>
      <c r="CI135">
        <v>0.49999900000000003</v>
      </c>
      <c r="CJ135">
        <v>0</v>
      </c>
      <c r="CK135">
        <v>975.53657142857151</v>
      </c>
      <c r="CL135">
        <v>4.9990899999999998</v>
      </c>
      <c r="CM135">
        <v>10620.971428571431</v>
      </c>
      <c r="CN135">
        <v>9557.7628571428559</v>
      </c>
      <c r="CO135">
        <v>41.410428571428582</v>
      </c>
      <c r="CP135">
        <v>43.125</v>
      </c>
      <c r="CQ135">
        <v>42.125</v>
      </c>
      <c r="CR135">
        <v>42.311999999999998</v>
      </c>
      <c r="CS135">
        <v>42.811999999999998</v>
      </c>
      <c r="CT135">
        <v>597.49714285714276</v>
      </c>
      <c r="CU135">
        <v>597.4899999999999</v>
      </c>
      <c r="CV135">
        <v>0</v>
      </c>
      <c r="CW135">
        <v>1675360318.3</v>
      </c>
      <c r="CX135">
        <v>0</v>
      </c>
      <c r="CY135">
        <v>1675353449.5</v>
      </c>
      <c r="CZ135" t="s">
        <v>356</v>
      </c>
      <c r="DA135">
        <v>1675353449.5</v>
      </c>
      <c r="DB135">
        <v>1675353444</v>
      </c>
      <c r="DC135">
        <v>1</v>
      </c>
      <c r="DD135">
        <v>8.2000000000000003E-2</v>
      </c>
      <c r="DE135">
        <v>2.5000000000000001E-2</v>
      </c>
      <c r="DF135">
        <v>-5.3170000000000002</v>
      </c>
      <c r="DG135">
        <v>0.30099999999999999</v>
      </c>
      <c r="DH135">
        <v>415</v>
      </c>
      <c r="DI135">
        <v>32</v>
      </c>
      <c r="DJ135">
        <v>0.41</v>
      </c>
      <c r="DK135">
        <v>0.21</v>
      </c>
      <c r="DL135">
        <v>-17.190497560975611</v>
      </c>
      <c r="DM135">
        <v>-1.126216724738675</v>
      </c>
      <c r="DN135">
        <v>0.12761546944956051</v>
      </c>
      <c r="DO135">
        <v>0</v>
      </c>
      <c r="DP135">
        <v>0.6387057804878048</v>
      </c>
      <c r="DQ135">
        <v>-4.1065296167245129E-2</v>
      </c>
      <c r="DR135">
        <v>4.2583259650929833E-3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365</v>
      </c>
      <c r="EA135">
        <v>3.29819</v>
      </c>
      <c r="EB135">
        <v>2.6254</v>
      </c>
      <c r="EC135">
        <v>0.1595</v>
      </c>
      <c r="ED135">
        <v>0.159853</v>
      </c>
      <c r="EE135">
        <v>0.139047</v>
      </c>
      <c r="EF135">
        <v>0.13616400000000001</v>
      </c>
      <c r="EG135">
        <v>25408.5</v>
      </c>
      <c r="EH135">
        <v>25831</v>
      </c>
      <c r="EI135">
        <v>28120.5</v>
      </c>
      <c r="EJ135">
        <v>29584.799999999999</v>
      </c>
      <c r="EK135">
        <v>33324.300000000003</v>
      </c>
      <c r="EL135">
        <v>35485.599999999999</v>
      </c>
      <c r="EM135">
        <v>39695.5</v>
      </c>
      <c r="EN135">
        <v>42285.599999999999</v>
      </c>
      <c r="EO135">
        <v>1.6397999999999999</v>
      </c>
      <c r="EP135">
        <v>2.2267700000000001</v>
      </c>
      <c r="EQ135">
        <v>7.9527500000000001E-2</v>
      </c>
      <c r="ER135">
        <v>0</v>
      </c>
      <c r="ES135">
        <v>30.090399999999999</v>
      </c>
      <c r="ET135">
        <v>999.9</v>
      </c>
      <c r="EU135">
        <v>73.3</v>
      </c>
      <c r="EV135">
        <v>32.700000000000003</v>
      </c>
      <c r="EW135">
        <v>35.905999999999999</v>
      </c>
      <c r="EX135">
        <v>56.3508</v>
      </c>
      <c r="EY135">
        <v>-3.9503200000000001</v>
      </c>
      <c r="EZ135">
        <v>2</v>
      </c>
      <c r="FA135">
        <v>0.320386</v>
      </c>
      <c r="FB135">
        <v>-0.26825700000000002</v>
      </c>
      <c r="FC135">
        <v>20.273700000000002</v>
      </c>
      <c r="FD135">
        <v>5.2196899999999999</v>
      </c>
      <c r="FE135">
        <v>12.004099999999999</v>
      </c>
      <c r="FF135">
        <v>4.9870000000000001</v>
      </c>
      <c r="FG135">
        <v>3.2845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1.8621799999999999</v>
      </c>
      <c r="FN135">
        <v>1.8642000000000001</v>
      </c>
      <c r="FO135">
        <v>1.86032</v>
      </c>
      <c r="FP135">
        <v>1.86097</v>
      </c>
      <c r="FQ135">
        <v>1.8601399999999999</v>
      </c>
      <c r="FR135">
        <v>1.86188</v>
      </c>
      <c r="FS135">
        <v>1.8585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-6.0679999999999996</v>
      </c>
      <c r="GH135">
        <v>0.2787</v>
      </c>
      <c r="GI135">
        <v>-3.8812981962806838</v>
      </c>
      <c r="GJ135">
        <v>-3.9744887815693084E-3</v>
      </c>
      <c r="GK135">
        <v>1.847162108954052E-6</v>
      </c>
      <c r="GL135">
        <v>-4.4217609294687878E-10</v>
      </c>
      <c r="GM135">
        <v>-3.5710143375135749E-2</v>
      </c>
      <c r="GN135">
        <v>-2.5986294017825021E-3</v>
      </c>
      <c r="GO135">
        <v>9.7579789506272807E-4</v>
      </c>
      <c r="GP135">
        <v>-1.8446741173202889E-5</v>
      </c>
      <c r="GQ135">
        <v>6</v>
      </c>
      <c r="GR135">
        <v>2080</v>
      </c>
      <c r="GS135">
        <v>4</v>
      </c>
      <c r="GT135">
        <v>32</v>
      </c>
      <c r="GU135">
        <v>114.2</v>
      </c>
      <c r="GV135">
        <v>114.3</v>
      </c>
      <c r="GW135">
        <v>2.3034699999999999</v>
      </c>
      <c r="GX135">
        <v>2.5305200000000001</v>
      </c>
      <c r="GY135">
        <v>2.04834</v>
      </c>
      <c r="GZ135">
        <v>2.6135299999999999</v>
      </c>
      <c r="HA135">
        <v>2.1972700000000001</v>
      </c>
      <c r="HB135">
        <v>2.2766099999999998</v>
      </c>
      <c r="HC135">
        <v>37.819499999999998</v>
      </c>
      <c r="HD135">
        <v>14.5085</v>
      </c>
      <c r="HE135">
        <v>18</v>
      </c>
      <c r="HF135">
        <v>322.61200000000002</v>
      </c>
      <c r="HG135">
        <v>767.61900000000003</v>
      </c>
      <c r="HH135">
        <v>31.001000000000001</v>
      </c>
      <c r="HI135">
        <v>31.558299999999999</v>
      </c>
      <c r="HJ135">
        <v>30.000299999999999</v>
      </c>
      <c r="HK135">
        <v>31.462700000000002</v>
      </c>
      <c r="HL135">
        <v>31.4314</v>
      </c>
      <c r="HM135">
        <v>46.100700000000003</v>
      </c>
      <c r="HN135">
        <v>8.8967500000000008</v>
      </c>
      <c r="HO135">
        <v>100</v>
      </c>
      <c r="HP135">
        <v>31</v>
      </c>
      <c r="HQ135">
        <v>805.84799999999996</v>
      </c>
      <c r="HR135">
        <v>32.985700000000001</v>
      </c>
      <c r="HS135">
        <v>99.092100000000002</v>
      </c>
      <c r="HT135">
        <v>98.058000000000007</v>
      </c>
    </row>
    <row r="136" spans="1:228" x14ac:dyDescent="0.2">
      <c r="A136">
        <v>121</v>
      </c>
      <c r="B136">
        <v>1675360303.5999999</v>
      </c>
      <c r="C136">
        <v>479.5</v>
      </c>
      <c r="D136" t="s">
        <v>601</v>
      </c>
      <c r="E136" t="s">
        <v>602</v>
      </c>
      <c r="F136">
        <v>4</v>
      </c>
      <c r="G136">
        <v>1675360301.2874999</v>
      </c>
      <c r="H136">
        <f t="shared" si="34"/>
        <v>7.1356000051148443E-4</v>
      </c>
      <c r="I136">
        <f t="shared" si="35"/>
        <v>0.71356000051148438</v>
      </c>
      <c r="J136">
        <f t="shared" si="36"/>
        <v>7.5485836658452934</v>
      </c>
      <c r="K136">
        <f t="shared" si="37"/>
        <v>776.9826250000001</v>
      </c>
      <c r="L136">
        <f t="shared" si="38"/>
        <v>557.79059182964102</v>
      </c>
      <c r="M136">
        <f t="shared" si="39"/>
        <v>56.625156587695912</v>
      </c>
      <c r="N136">
        <f t="shared" si="40"/>
        <v>78.876846348784241</v>
      </c>
      <c r="O136">
        <f t="shared" si="41"/>
        <v>5.9170973546803549E-2</v>
      </c>
      <c r="P136">
        <f t="shared" si="42"/>
        <v>2.7752308336248905</v>
      </c>
      <c r="Q136">
        <f t="shared" si="43"/>
        <v>5.8478937520781697E-2</v>
      </c>
      <c r="R136">
        <f t="shared" si="44"/>
        <v>3.6610838169698172E-2</v>
      </c>
      <c r="S136">
        <f t="shared" si="45"/>
        <v>226.11734173524576</v>
      </c>
      <c r="T136">
        <f t="shared" si="46"/>
        <v>33.675057522109093</v>
      </c>
      <c r="U136">
        <f t="shared" si="47"/>
        <v>31.383262500000001</v>
      </c>
      <c r="V136">
        <f t="shared" si="48"/>
        <v>4.6109073557070044</v>
      </c>
      <c r="W136">
        <f t="shared" si="49"/>
        <v>69.758345794171134</v>
      </c>
      <c r="X136">
        <f t="shared" si="50"/>
        <v>3.4212023664651001</v>
      </c>
      <c r="Y136">
        <f t="shared" si="51"/>
        <v>4.9043628077989325</v>
      </c>
      <c r="Z136">
        <f t="shared" si="52"/>
        <v>1.1897049892419043</v>
      </c>
      <c r="AA136">
        <f t="shared" si="53"/>
        <v>-31.467996022556463</v>
      </c>
      <c r="AB136">
        <f t="shared" si="54"/>
        <v>163.01281805936642</v>
      </c>
      <c r="AC136">
        <f t="shared" si="55"/>
        <v>13.311508071855449</v>
      </c>
      <c r="AD136">
        <f t="shared" si="56"/>
        <v>370.97367184391118</v>
      </c>
      <c r="AE136">
        <f t="shared" si="57"/>
        <v>18.260956080834365</v>
      </c>
      <c r="AF136">
        <f t="shared" si="58"/>
        <v>0.70094440821621662</v>
      </c>
      <c r="AG136">
        <f t="shared" si="59"/>
        <v>7.5485836658452934</v>
      </c>
      <c r="AH136">
        <v>820.86537449714319</v>
      </c>
      <c r="AI136">
        <v>807.19696363636342</v>
      </c>
      <c r="AJ136">
        <v>1.717812291423704</v>
      </c>
      <c r="AK136">
        <v>61.262167210891882</v>
      </c>
      <c r="AL136">
        <f t="shared" si="60"/>
        <v>0.71356000051148438</v>
      </c>
      <c r="AM136">
        <v>33.064917726060592</v>
      </c>
      <c r="AN136">
        <v>33.701301818181811</v>
      </c>
      <c r="AO136">
        <v>1.508045021677137E-5</v>
      </c>
      <c r="AP136">
        <v>100.85</v>
      </c>
      <c r="AQ136">
        <v>317</v>
      </c>
      <c r="AR136">
        <v>49</v>
      </c>
      <c r="AS136">
        <f t="shared" si="61"/>
        <v>1</v>
      </c>
      <c r="AT136">
        <f t="shared" si="62"/>
        <v>0</v>
      </c>
      <c r="AU136">
        <f t="shared" si="63"/>
        <v>47630.090304368299</v>
      </c>
      <c r="AV136">
        <f t="shared" si="64"/>
        <v>1200.0074999999999</v>
      </c>
      <c r="AW136">
        <f t="shared" si="65"/>
        <v>1025.9317635933917</v>
      </c>
      <c r="AX136">
        <f t="shared" si="66"/>
        <v>0.85493779296662031</v>
      </c>
      <c r="AY136">
        <f t="shared" si="67"/>
        <v>0.18842994042557715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1675360301.2874999</v>
      </c>
      <c r="BF136">
        <v>776.9826250000001</v>
      </c>
      <c r="BG136">
        <v>794.34174999999993</v>
      </c>
      <c r="BH136">
        <v>33.700824999999988</v>
      </c>
      <c r="BI136">
        <v>33.075600000000001</v>
      </c>
      <c r="BJ136">
        <v>783.05587500000001</v>
      </c>
      <c r="BK136">
        <v>33.422062500000003</v>
      </c>
      <c r="BL136">
        <v>649.99512500000003</v>
      </c>
      <c r="BM136">
        <v>101.416875</v>
      </c>
      <c r="BN136">
        <v>9.9997849999999999E-2</v>
      </c>
      <c r="BO136">
        <v>32.472787500000003</v>
      </c>
      <c r="BP136">
        <v>31.383262500000001</v>
      </c>
      <c r="BQ136">
        <v>999.9</v>
      </c>
      <c r="BR136">
        <v>0</v>
      </c>
      <c r="BS136">
        <v>0</v>
      </c>
      <c r="BT136">
        <v>9017.4200000000019</v>
      </c>
      <c r="BU136">
        <v>0</v>
      </c>
      <c r="BV136">
        <v>193.67599999999999</v>
      </c>
      <c r="BW136">
        <v>-17.359024999999999</v>
      </c>
      <c r="BX136">
        <v>804.08100000000002</v>
      </c>
      <c r="BY136">
        <v>821.51387499999998</v>
      </c>
      <c r="BZ136">
        <v>0.62522537499999997</v>
      </c>
      <c r="CA136">
        <v>794.34174999999993</v>
      </c>
      <c r="CB136">
        <v>33.075600000000001</v>
      </c>
      <c r="CC136">
        <v>3.4178350000000002</v>
      </c>
      <c r="CD136">
        <v>3.3544262499999999</v>
      </c>
      <c r="CE136">
        <v>26.217012499999999</v>
      </c>
      <c r="CF136">
        <v>25.900412500000002</v>
      </c>
      <c r="CG136">
        <v>1200.0074999999999</v>
      </c>
      <c r="CH136">
        <v>0.49999225000000003</v>
      </c>
      <c r="CI136">
        <v>0.50000774999999997</v>
      </c>
      <c r="CJ136">
        <v>0</v>
      </c>
      <c r="CK136">
        <v>975.45800000000008</v>
      </c>
      <c r="CL136">
        <v>4.9990899999999998</v>
      </c>
      <c r="CM136">
        <v>10619.475</v>
      </c>
      <c r="CN136">
        <v>9557.8849999999984</v>
      </c>
      <c r="CO136">
        <v>41.436999999999998</v>
      </c>
      <c r="CP136">
        <v>43.148249999999997</v>
      </c>
      <c r="CQ136">
        <v>42.125</v>
      </c>
      <c r="CR136">
        <v>42.311999999999998</v>
      </c>
      <c r="CS136">
        <v>42.811999999999998</v>
      </c>
      <c r="CT136">
        <v>597.49250000000006</v>
      </c>
      <c r="CU136">
        <v>597.51499999999999</v>
      </c>
      <c r="CV136">
        <v>0</v>
      </c>
      <c r="CW136">
        <v>1675360321.9000001</v>
      </c>
      <c r="CX136">
        <v>0</v>
      </c>
      <c r="CY136">
        <v>1675353449.5</v>
      </c>
      <c r="CZ136" t="s">
        <v>356</v>
      </c>
      <c r="DA136">
        <v>1675353449.5</v>
      </c>
      <c r="DB136">
        <v>1675353444</v>
      </c>
      <c r="DC136">
        <v>1</v>
      </c>
      <c r="DD136">
        <v>8.2000000000000003E-2</v>
      </c>
      <c r="DE136">
        <v>2.5000000000000001E-2</v>
      </c>
      <c r="DF136">
        <v>-5.3170000000000002</v>
      </c>
      <c r="DG136">
        <v>0.30099999999999999</v>
      </c>
      <c r="DH136">
        <v>415</v>
      </c>
      <c r="DI136">
        <v>32</v>
      </c>
      <c r="DJ136">
        <v>0.41</v>
      </c>
      <c r="DK136">
        <v>0.21</v>
      </c>
      <c r="DL136">
        <v>-17.24283170731708</v>
      </c>
      <c r="DM136">
        <v>-1.1514334494773579</v>
      </c>
      <c r="DN136">
        <v>0.12907251211969961</v>
      </c>
      <c r="DO136">
        <v>0</v>
      </c>
      <c r="DP136">
        <v>0.6358382926829268</v>
      </c>
      <c r="DQ136">
        <v>-4.2675261324041917E-2</v>
      </c>
      <c r="DR136">
        <v>4.7521427579972223E-3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365</v>
      </c>
      <c r="EA136">
        <v>3.2981500000000001</v>
      </c>
      <c r="EB136">
        <v>2.6253799999999998</v>
      </c>
      <c r="EC136">
        <v>0.16040699999999999</v>
      </c>
      <c r="ED136">
        <v>0.16075500000000001</v>
      </c>
      <c r="EE136">
        <v>0.13905000000000001</v>
      </c>
      <c r="EF136">
        <v>0.13634599999999999</v>
      </c>
      <c r="EG136">
        <v>25380</v>
      </c>
      <c r="EH136">
        <v>25802.3</v>
      </c>
      <c r="EI136">
        <v>28119.4</v>
      </c>
      <c r="EJ136">
        <v>29583.9</v>
      </c>
      <c r="EK136">
        <v>33323.1</v>
      </c>
      <c r="EL136">
        <v>35476.9</v>
      </c>
      <c r="EM136">
        <v>39694.1</v>
      </c>
      <c r="EN136">
        <v>42284.1</v>
      </c>
      <c r="EO136">
        <v>1.63862</v>
      </c>
      <c r="EP136">
        <v>2.2270500000000002</v>
      </c>
      <c r="EQ136">
        <v>7.8938900000000006E-2</v>
      </c>
      <c r="ER136">
        <v>0</v>
      </c>
      <c r="ES136">
        <v>30.107299999999999</v>
      </c>
      <c r="ET136">
        <v>999.9</v>
      </c>
      <c r="EU136">
        <v>73.3</v>
      </c>
      <c r="EV136">
        <v>32.700000000000003</v>
      </c>
      <c r="EW136">
        <v>35.905099999999997</v>
      </c>
      <c r="EX136">
        <v>57.070799999999998</v>
      </c>
      <c r="EY136">
        <v>-3.94231</v>
      </c>
      <c r="EZ136">
        <v>2</v>
      </c>
      <c r="FA136">
        <v>0.320386</v>
      </c>
      <c r="FB136">
        <v>-0.26447700000000002</v>
      </c>
      <c r="FC136">
        <v>20.273800000000001</v>
      </c>
      <c r="FD136">
        <v>5.2210299999999998</v>
      </c>
      <c r="FE136">
        <v>12.004099999999999</v>
      </c>
      <c r="FF136">
        <v>4.9874000000000001</v>
      </c>
      <c r="FG136">
        <v>3.2846500000000001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1.8622000000000001</v>
      </c>
      <c r="FN136">
        <v>1.86419</v>
      </c>
      <c r="FO136">
        <v>1.86033</v>
      </c>
      <c r="FP136">
        <v>1.8609599999999999</v>
      </c>
      <c r="FQ136">
        <v>1.86016</v>
      </c>
      <c r="FR136">
        <v>1.8618699999999999</v>
      </c>
      <c r="FS136">
        <v>1.8585100000000001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-6.08</v>
      </c>
      <c r="GH136">
        <v>0.2787</v>
      </c>
      <c r="GI136">
        <v>-3.8812981962806838</v>
      </c>
      <c r="GJ136">
        <v>-3.9744887815693084E-3</v>
      </c>
      <c r="GK136">
        <v>1.847162108954052E-6</v>
      </c>
      <c r="GL136">
        <v>-4.4217609294687878E-10</v>
      </c>
      <c r="GM136">
        <v>-3.5710143375135749E-2</v>
      </c>
      <c r="GN136">
        <v>-2.5986294017825021E-3</v>
      </c>
      <c r="GO136">
        <v>9.7579789506272807E-4</v>
      </c>
      <c r="GP136">
        <v>-1.8446741173202889E-5</v>
      </c>
      <c r="GQ136">
        <v>6</v>
      </c>
      <c r="GR136">
        <v>2080</v>
      </c>
      <c r="GS136">
        <v>4</v>
      </c>
      <c r="GT136">
        <v>32</v>
      </c>
      <c r="GU136">
        <v>114.2</v>
      </c>
      <c r="GV136">
        <v>114.3</v>
      </c>
      <c r="GW136">
        <v>2.31934</v>
      </c>
      <c r="GX136">
        <v>2.52197</v>
      </c>
      <c r="GY136">
        <v>2.04834</v>
      </c>
      <c r="GZ136">
        <v>2.6135299999999999</v>
      </c>
      <c r="HA136">
        <v>2.1972700000000001</v>
      </c>
      <c r="HB136">
        <v>2.32544</v>
      </c>
      <c r="HC136">
        <v>37.819499999999998</v>
      </c>
      <c r="HD136">
        <v>14.517300000000001</v>
      </c>
      <c r="HE136">
        <v>18</v>
      </c>
      <c r="HF136">
        <v>322.08600000000001</v>
      </c>
      <c r="HG136">
        <v>767.91700000000003</v>
      </c>
      <c r="HH136">
        <v>31.001100000000001</v>
      </c>
      <c r="HI136">
        <v>31.560400000000001</v>
      </c>
      <c r="HJ136">
        <v>30.0002</v>
      </c>
      <c r="HK136">
        <v>31.4648</v>
      </c>
      <c r="HL136">
        <v>31.433800000000002</v>
      </c>
      <c r="HM136">
        <v>46.415999999999997</v>
      </c>
      <c r="HN136">
        <v>9.5381499999999999</v>
      </c>
      <c r="HO136">
        <v>100</v>
      </c>
      <c r="HP136">
        <v>31</v>
      </c>
      <c r="HQ136">
        <v>812.52800000000002</v>
      </c>
      <c r="HR136">
        <v>32.985700000000001</v>
      </c>
      <c r="HS136">
        <v>99.088399999999993</v>
      </c>
      <c r="HT136">
        <v>98.054699999999997</v>
      </c>
    </row>
    <row r="137" spans="1:228" x14ac:dyDescent="0.2">
      <c r="A137">
        <v>122</v>
      </c>
      <c r="B137">
        <v>1675360307.5999999</v>
      </c>
      <c r="C137">
        <v>483.5</v>
      </c>
      <c r="D137" t="s">
        <v>603</v>
      </c>
      <c r="E137" t="s">
        <v>604</v>
      </c>
      <c r="F137">
        <v>4</v>
      </c>
      <c r="G137">
        <v>1675360305.5999999</v>
      </c>
      <c r="H137">
        <f t="shared" si="34"/>
        <v>6.2533033986241339E-4</v>
      </c>
      <c r="I137">
        <f t="shared" si="35"/>
        <v>0.62533033986241338</v>
      </c>
      <c r="J137">
        <f t="shared" si="36"/>
        <v>7.3700240320916635</v>
      </c>
      <c r="K137">
        <f t="shared" si="37"/>
        <v>784.19242857142854</v>
      </c>
      <c r="L137">
        <f t="shared" si="38"/>
        <v>540.75939956185312</v>
      </c>
      <c r="M137">
        <f t="shared" si="39"/>
        <v>54.896197155120255</v>
      </c>
      <c r="N137">
        <f t="shared" si="40"/>
        <v>79.608754283864556</v>
      </c>
      <c r="O137">
        <f t="shared" si="41"/>
        <v>5.1616381681818611E-2</v>
      </c>
      <c r="P137">
        <f t="shared" si="42"/>
        <v>2.7714105268965876</v>
      </c>
      <c r="Q137">
        <f t="shared" si="43"/>
        <v>5.1088206296075016E-2</v>
      </c>
      <c r="R137">
        <f t="shared" si="44"/>
        <v>3.1977132898754757E-2</v>
      </c>
      <c r="S137">
        <f t="shared" si="45"/>
        <v>226.11745123497155</v>
      </c>
      <c r="T137">
        <f t="shared" si="46"/>
        <v>33.702192550662829</v>
      </c>
      <c r="U137">
        <f t="shared" si="47"/>
        <v>31.400471428571429</v>
      </c>
      <c r="V137">
        <f t="shared" si="48"/>
        <v>4.6154208277095403</v>
      </c>
      <c r="W137">
        <f t="shared" si="49"/>
        <v>69.769017513181325</v>
      </c>
      <c r="X137">
        <f t="shared" si="50"/>
        <v>3.4220231881553427</v>
      </c>
      <c r="Y137">
        <f t="shared" si="51"/>
        <v>4.904789131520773</v>
      </c>
      <c r="Z137">
        <f t="shared" si="52"/>
        <v>1.1933976395541976</v>
      </c>
      <c r="AA137">
        <f t="shared" si="53"/>
        <v>-27.577067987932431</v>
      </c>
      <c r="AB137">
        <f t="shared" si="54"/>
        <v>160.44744875412783</v>
      </c>
      <c r="AC137">
        <f t="shared" si="55"/>
        <v>13.121291596046385</v>
      </c>
      <c r="AD137">
        <f t="shared" si="56"/>
        <v>372.10912359721334</v>
      </c>
      <c r="AE137">
        <f t="shared" si="57"/>
        <v>18.3094717834772</v>
      </c>
      <c r="AF137">
        <f t="shared" si="58"/>
        <v>0.552771036326696</v>
      </c>
      <c r="AG137">
        <f t="shared" si="59"/>
        <v>7.3700240320916635</v>
      </c>
      <c r="AH137">
        <v>827.83910727314026</v>
      </c>
      <c r="AI137">
        <v>814.19804848484853</v>
      </c>
      <c r="AJ137">
        <v>1.7555696033035699</v>
      </c>
      <c r="AK137">
        <v>61.262167210891882</v>
      </c>
      <c r="AL137">
        <f t="shared" si="60"/>
        <v>0.62533033986241338</v>
      </c>
      <c r="AM137">
        <v>33.164920466147187</v>
      </c>
      <c r="AN137">
        <v>33.722893333333339</v>
      </c>
      <c r="AO137">
        <v>-3.2750447546949468E-5</v>
      </c>
      <c r="AP137">
        <v>100.85</v>
      </c>
      <c r="AQ137">
        <v>317</v>
      </c>
      <c r="AR137">
        <v>49</v>
      </c>
      <c r="AS137">
        <f t="shared" si="61"/>
        <v>1</v>
      </c>
      <c r="AT137">
        <f t="shared" si="62"/>
        <v>0</v>
      </c>
      <c r="AU137">
        <f t="shared" si="63"/>
        <v>47524.382241252468</v>
      </c>
      <c r="AV137">
        <f t="shared" si="64"/>
        <v>1200.01</v>
      </c>
      <c r="AW137">
        <f t="shared" si="65"/>
        <v>1025.9337135932494</v>
      </c>
      <c r="AX137">
        <f t="shared" si="66"/>
        <v>0.85493763684740076</v>
      </c>
      <c r="AY137">
        <f t="shared" si="67"/>
        <v>0.18842963911548366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1675360305.5999999</v>
      </c>
      <c r="BF137">
        <v>784.19242857142854</v>
      </c>
      <c r="BG137">
        <v>801.49385714285722</v>
      </c>
      <c r="BH137">
        <v>33.708914285714293</v>
      </c>
      <c r="BI137">
        <v>33.215857142857153</v>
      </c>
      <c r="BJ137">
        <v>790.27942857142864</v>
      </c>
      <c r="BK137">
        <v>33.430157142857148</v>
      </c>
      <c r="BL137">
        <v>649.99085714285707</v>
      </c>
      <c r="BM137">
        <v>101.4168571428571</v>
      </c>
      <c r="BN137">
        <v>0.1000045142857143</v>
      </c>
      <c r="BO137">
        <v>32.474328571428558</v>
      </c>
      <c r="BP137">
        <v>31.400471428571429</v>
      </c>
      <c r="BQ137">
        <v>999.89999999999986</v>
      </c>
      <c r="BR137">
        <v>0</v>
      </c>
      <c r="BS137">
        <v>0</v>
      </c>
      <c r="BT137">
        <v>8997.1428571428569</v>
      </c>
      <c r="BU137">
        <v>0</v>
      </c>
      <c r="BV137">
        <v>208.8665714285714</v>
      </c>
      <c r="BW137">
        <v>-17.301314285714291</v>
      </c>
      <c r="BX137">
        <v>811.54899999999998</v>
      </c>
      <c r="BY137">
        <v>829.03071428571434</v>
      </c>
      <c r="BZ137">
        <v>0.49306014285714278</v>
      </c>
      <c r="CA137">
        <v>801.49385714285722</v>
      </c>
      <c r="CB137">
        <v>33.215857142857153</v>
      </c>
      <c r="CC137">
        <v>3.4186571428571431</v>
      </c>
      <c r="CD137">
        <v>3.368651428571428</v>
      </c>
      <c r="CE137">
        <v>26.2211</v>
      </c>
      <c r="CF137">
        <v>25.971900000000002</v>
      </c>
      <c r="CG137">
        <v>1200.01</v>
      </c>
      <c r="CH137">
        <v>0.49999500000000002</v>
      </c>
      <c r="CI137">
        <v>0.50000500000000003</v>
      </c>
      <c r="CJ137">
        <v>0</v>
      </c>
      <c r="CK137">
        <v>975.31471428571422</v>
      </c>
      <c r="CL137">
        <v>4.9990899999999998</v>
      </c>
      <c r="CM137">
        <v>10618.028571428569</v>
      </c>
      <c r="CN137">
        <v>9557.9157142857148</v>
      </c>
      <c r="CO137">
        <v>41.436999999999998</v>
      </c>
      <c r="CP137">
        <v>43.186999999999998</v>
      </c>
      <c r="CQ137">
        <v>42.125</v>
      </c>
      <c r="CR137">
        <v>42.321000000000012</v>
      </c>
      <c r="CS137">
        <v>42.811999999999998</v>
      </c>
      <c r="CT137">
        <v>597.5</v>
      </c>
      <c r="CU137">
        <v>597.51</v>
      </c>
      <c r="CV137">
        <v>0</v>
      </c>
      <c r="CW137">
        <v>1675360326.0999999</v>
      </c>
      <c r="CX137">
        <v>0</v>
      </c>
      <c r="CY137">
        <v>1675353449.5</v>
      </c>
      <c r="CZ137" t="s">
        <v>356</v>
      </c>
      <c r="DA137">
        <v>1675353449.5</v>
      </c>
      <c r="DB137">
        <v>1675353444</v>
      </c>
      <c r="DC137">
        <v>1</v>
      </c>
      <c r="DD137">
        <v>8.2000000000000003E-2</v>
      </c>
      <c r="DE137">
        <v>2.5000000000000001E-2</v>
      </c>
      <c r="DF137">
        <v>-5.3170000000000002</v>
      </c>
      <c r="DG137">
        <v>0.30099999999999999</v>
      </c>
      <c r="DH137">
        <v>415</v>
      </c>
      <c r="DI137">
        <v>32</v>
      </c>
      <c r="DJ137">
        <v>0.41</v>
      </c>
      <c r="DK137">
        <v>0.21</v>
      </c>
      <c r="DL137">
        <v>-17.289317073170729</v>
      </c>
      <c r="DM137">
        <v>-0.69245435540070688</v>
      </c>
      <c r="DN137">
        <v>0.1029287437690402</v>
      </c>
      <c r="DO137">
        <v>0</v>
      </c>
      <c r="DP137">
        <v>0.61115780487804883</v>
      </c>
      <c r="DQ137">
        <v>-0.36484764459930252</v>
      </c>
      <c r="DR137">
        <v>5.1156609259581862E-2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357</v>
      </c>
      <c r="EA137">
        <v>3.2980299999999998</v>
      </c>
      <c r="EB137">
        <v>2.6251699999999998</v>
      </c>
      <c r="EC137">
        <v>0.16132299999999999</v>
      </c>
      <c r="ED137">
        <v>0.16164799999999999</v>
      </c>
      <c r="EE137">
        <v>0.139127</v>
      </c>
      <c r="EF137">
        <v>0.13657900000000001</v>
      </c>
      <c r="EG137">
        <v>25352.400000000001</v>
      </c>
      <c r="EH137">
        <v>25774.5</v>
      </c>
      <c r="EI137">
        <v>28119.599999999999</v>
      </c>
      <c r="EJ137">
        <v>29583.5</v>
      </c>
      <c r="EK137">
        <v>33319.9</v>
      </c>
      <c r="EL137">
        <v>35467.199999999997</v>
      </c>
      <c r="EM137">
        <v>39693.800000000003</v>
      </c>
      <c r="EN137">
        <v>42283.9</v>
      </c>
      <c r="EO137">
        <v>1.63913</v>
      </c>
      <c r="EP137">
        <v>2.2268500000000002</v>
      </c>
      <c r="EQ137">
        <v>7.8730300000000003E-2</v>
      </c>
      <c r="ER137">
        <v>0</v>
      </c>
      <c r="ES137">
        <v>30.121600000000001</v>
      </c>
      <c r="ET137">
        <v>999.9</v>
      </c>
      <c r="EU137">
        <v>73.3</v>
      </c>
      <c r="EV137">
        <v>32.700000000000003</v>
      </c>
      <c r="EW137">
        <v>35.903199999999998</v>
      </c>
      <c r="EX137">
        <v>57.3108</v>
      </c>
      <c r="EY137">
        <v>-3.7700300000000002</v>
      </c>
      <c r="EZ137">
        <v>2</v>
      </c>
      <c r="FA137">
        <v>0.320658</v>
      </c>
      <c r="FB137">
        <v>-0.26093699999999997</v>
      </c>
      <c r="FC137">
        <v>20.273800000000001</v>
      </c>
      <c r="FD137">
        <v>5.2204300000000003</v>
      </c>
      <c r="FE137">
        <v>12.004099999999999</v>
      </c>
      <c r="FF137">
        <v>4.9873500000000002</v>
      </c>
      <c r="FG137">
        <v>3.2846500000000001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1.86219</v>
      </c>
      <c r="FN137">
        <v>1.8642000000000001</v>
      </c>
      <c r="FO137">
        <v>1.86032</v>
      </c>
      <c r="FP137">
        <v>1.8609599999999999</v>
      </c>
      <c r="FQ137">
        <v>1.86019</v>
      </c>
      <c r="FR137">
        <v>1.8618699999999999</v>
      </c>
      <c r="FS137">
        <v>1.8585199999999999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-6.093</v>
      </c>
      <c r="GH137">
        <v>0.2787</v>
      </c>
      <c r="GI137">
        <v>-3.8812981962806838</v>
      </c>
      <c r="GJ137">
        <v>-3.9744887815693084E-3</v>
      </c>
      <c r="GK137">
        <v>1.847162108954052E-6</v>
      </c>
      <c r="GL137">
        <v>-4.4217609294687878E-10</v>
      </c>
      <c r="GM137">
        <v>-3.5710143375135749E-2</v>
      </c>
      <c r="GN137">
        <v>-2.5986294017825021E-3</v>
      </c>
      <c r="GO137">
        <v>9.7579789506272807E-4</v>
      </c>
      <c r="GP137">
        <v>-1.8446741173202889E-5</v>
      </c>
      <c r="GQ137">
        <v>6</v>
      </c>
      <c r="GR137">
        <v>2080</v>
      </c>
      <c r="GS137">
        <v>4</v>
      </c>
      <c r="GT137">
        <v>32</v>
      </c>
      <c r="GU137">
        <v>114.3</v>
      </c>
      <c r="GV137">
        <v>114.4</v>
      </c>
      <c r="GW137">
        <v>2.33521</v>
      </c>
      <c r="GX137">
        <v>2.52075</v>
      </c>
      <c r="GY137">
        <v>2.04834</v>
      </c>
      <c r="GZ137">
        <v>2.6122999999999998</v>
      </c>
      <c r="HA137">
        <v>2.1972700000000001</v>
      </c>
      <c r="HB137">
        <v>2.32422</v>
      </c>
      <c r="HC137">
        <v>37.819499999999998</v>
      </c>
      <c r="HD137">
        <v>14.517300000000001</v>
      </c>
      <c r="HE137">
        <v>18</v>
      </c>
      <c r="HF137">
        <v>322.32600000000002</v>
      </c>
      <c r="HG137">
        <v>767.76499999999999</v>
      </c>
      <c r="HH137">
        <v>31.001000000000001</v>
      </c>
      <c r="HI137">
        <v>31.563199999999998</v>
      </c>
      <c r="HJ137">
        <v>30.000399999999999</v>
      </c>
      <c r="HK137">
        <v>31.467199999999998</v>
      </c>
      <c r="HL137">
        <v>31.436900000000001</v>
      </c>
      <c r="HM137">
        <v>46.729399999999998</v>
      </c>
      <c r="HN137">
        <v>9.8389500000000005</v>
      </c>
      <c r="HO137">
        <v>100</v>
      </c>
      <c r="HP137">
        <v>31</v>
      </c>
      <c r="HQ137">
        <v>815.87300000000005</v>
      </c>
      <c r="HR137">
        <v>32.961500000000001</v>
      </c>
      <c r="HS137">
        <v>99.088300000000004</v>
      </c>
      <c r="HT137">
        <v>98.053899999999999</v>
      </c>
    </row>
    <row r="138" spans="1:228" x14ac:dyDescent="0.2">
      <c r="A138">
        <v>123</v>
      </c>
      <c r="B138">
        <v>1675360311.5999999</v>
      </c>
      <c r="C138">
        <v>487.5</v>
      </c>
      <c r="D138" t="s">
        <v>605</v>
      </c>
      <c r="E138" t="s">
        <v>606</v>
      </c>
      <c r="F138">
        <v>4</v>
      </c>
      <c r="G138">
        <v>1675360309.2874999</v>
      </c>
      <c r="H138">
        <f t="shared" si="34"/>
        <v>7.5348543695833228E-4</v>
      </c>
      <c r="I138">
        <f t="shared" si="35"/>
        <v>0.75348543695833226</v>
      </c>
      <c r="J138">
        <f t="shared" si="36"/>
        <v>7.6338023756541684</v>
      </c>
      <c r="K138">
        <f t="shared" si="37"/>
        <v>790.39012500000001</v>
      </c>
      <c r="L138">
        <f t="shared" si="38"/>
        <v>579.74483329839904</v>
      </c>
      <c r="M138">
        <f t="shared" si="39"/>
        <v>58.854162805037681</v>
      </c>
      <c r="N138">
        <f t="shared" si="40"/>
        <v>80.238315935626545</v>
      </c>
      <c r="O138">
        <f t="shared" si="41"/>
        <v>6.2569554622196114E-2</v>
      </c>
      <c r="P138">
        <f t="shared" si="42"/>
        <v>2.7699985479252609</v>
      </c>
      <c r="Q138">
        <f t="shared" si="43"/>
        <v>6.1794858328652967E-2</v>
      </c>
      <c r="R138">
        <f t="shared" si="44"/>
        <v>3.8690590607038479E-2</v>
      </c>
      <c r="S138">
        <f t="shared" si="45"/>
        <v>226.11540335966893</v>
      </c>
      <c r="T138">
        <f t="shared" si="46"/>
        <v>33.668847415215829</v>
      </c>
      <c r="U138">
        <f t="shared" si="47"/>
        <v>31.398700000000002</v>
      </c>
      <c r="V138">
        <f t="shared" si="48"/>
        <v>4.6149560486857384</v>
      </c>
      <c r="W138">
        <f t="shared" si="49"/>
        <v>69.848877625389321</v>
      </c>
      <c r="X138">
        <f t="shared" si="50"/>
        <v>3.4261447888434051</v>
      </c>
      <c r="Y138">
        <f t="shared" si="51"/>
        <v>4.9050820933993613</v>
      </c>
      <c r="Z138">
        <f t="shared" si="52"/>
        <v>1.1888112598423333</v>
      </c>
      <c r="AA138">
        <f t="shared" si="53"/>
        <v>-33.228707769862453</v>
      </c>
      <c r="AB138">
        <f t="shared" si="54"/>
        <v>160.78837861732222</v>
      </c>
      <c r="AC138">
        <f t="shared" si="55"/>
        <v>13.155829391480367</v>
      </c>
      <c r="AD138">
        <f t="shared" si="56"/>
        <v>366.83090359860904</v>
      </c>
      <c r="AE138">
        <f t="shared" si="57"/>
        <v>18.281870926517605</v>
      </c>
      <c r="AF138">
        <f t="shared" si="58"/>
        <v>0.68296913006927562</v>
      </c>
      <c r="AG138">
        <f t="shared" si="59"/>
        <v>7.6338023756541684</v>
      </c>
      <c r="AH138">
        <v>834.80986711001981</v>
      </c>
      <c r="AI138">
        <v>821.08398181818177</v>
      </c>
      <c r="AJ138">
        <v>1.711181638443678</v>
      </c>
      <c r="AK138">
        <v>61.262167210891882</v>
      </c>
      <c r="AL138">
        <f t="shared" si="60"/>
        <v>0.75348543695833226</v>
      </c>
      <c r="AM138">
        <v>33.190224685021661</v>
      </c>
      <c r="AN138">
        <v>33.762692727272707</v>
      </c>
      <c r="AO138">
        <v>1.6084181818180551E-2</v>
      </c>
      <c r="AP138">
        <v>100.85</v>
      </c>
      <c r="AQ138">
        <v>316</v>
      </c>
      <c r="AR138">
        <v>49</v>
      </c>
      <c r="AS138">
        <f t="shared" si="61"/>
        <v>1</v>
      </c>
      <c r="AT138">
        <f t="shared" si="62"/>
        <v>0</v>
      </c>
      <c r="AU138">
        <f t="shared" si="63"/>
        <v>47485.259822470405</v>
      </c>
      <c r="AV138">
        <f t="shared" si="64"/>
        <v>1200.00125</v>
      </c>
      <c r="AW138">
        <f t="shared" si="65"/>
        <v>1025.9260260930928</v>
      </c>
      <c r="AX138">
        <f t="shared" si="66"/>
        <v>0.85493746451771835</v>
      </c>
      <c r="AY138">
        <f t="shared" si="67"/>
        <v>0.18842930651919648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1675360309.2874999</v>
      </c>
      <c r="BF138">
        <v>790.39012500000001</v>
      </c>
      <c r="BG138">
        <v>807.76487500000007</v>
      </c>
      <c r="BH138">
        <v>33.74935</v>
      </c>
      <c r="BI138">
        <v>33.140162500000002</v>
      </c>
      <c r="BJ138">
        <v>796.48837500000002</v>
      </c>
      <c r="BK138">
        <v>33.4705625</v>
      </c>
      <c r="BL138">
        <v>649.96675000000005</v>
      </c>
      <c r="BM138">
        <v>101.41737500000001</v>
      </c>
      <c r="BN138">
        <v>9.9981299999999995E-2</v>
      </c>
      <c r="BO138">
        <v>32.475387499999997</v>
      </c>
      <c r="BP138">
        <v>31.398700000000002</v>
      </c>
      <c r="BQ138">
        <v>999.9</v>
      </c>
      <c r="BR138">
        <v>0</v>
      </c>
      <c r="BS138">
        <v>0</v>
      </c>
      <c r="BT138">
        <v>8989.6087499999994</v>
      </c>
      <c r="BU138">
        <v>0</v>
      </c>
      <c r="BV138">
        <v>215.96100000000001</v>
      </c>
      <c r="BW138">
        <v>-17.374912500000001</v>
      </c>
      <c r="BX138">
        <v>817.99675000000002</v>
      </c>
      <c r="BY138">
        <v>835.45174999999995</v>
      </c>
      <c r="BZ138">
        <v>0.60918574999999997</v>
      </c>
      <c r="CA138">
        <v>807.76487500000007</v>
      </c>
      <c r="CB138">
        <v>33.140162500000002</v>
      </c>
      <c r="CC138">
        <v>3.4227762500000001</v>
      </c>
      <c r="CD138">
        <v>3.3609925</v>
      </c>
      <c r="CE138">
        <v>26.241475000000001</v>
      </c>
      <c r="CF138">
        <v>25.9334375</v>
      </c>
      <c r="CG138">
        <v>1200.00125</v>
      </c>
      <c r="CH138">
        <v>0.50000100000000003</v>
      </c>
      <c r="CI138">
        <v>0.49999900000000003</v>
      </c>
      <c r="CJ138">
        <v>0</v>
      </c>
      <c r="CK138">
        <v>975.17924999999991</v>
      </c>
      <c r="CL138">
        <v>4.9990899999999998</v>
      </c>
      <c r="CM138">
        <v>10616.862499999999</v>
      </c>
      <c r="CN138">
        <v>9557.8687499999996</v>
      </c>
      <c r="CO138">
        <v>41.436999999999998</v>
      </c>
      <c r="CP138">
        <v>43.186999999999998</v>
      </c>
      <c r="CQ138">
        <v>42.125</v>
      </c>
      <c r="CR138">
        <v>42.375</v>
      </c>
      <c r="CS138">
        <v>42.811999999999998</v>
      </c>
      <c r="CT138">
        <v>597.50250000000005</v>
      </c>
      <c r="CU138">
        <v>597.49874999999997</v>
      </c>
      <c r="CV138">
        <v>0</v>
      </c>
      <c r="CW138">
        <v>1675360329.7</v>
      </c>
      <c r="CX138">
        <v>0</v>
      </c>
      <c r="CY138">
        <v>1675353449.5</v>
      </c>
      <c r="CZ138" t="s">
        <v>356</v>
      </c>
      <c r="DA138">
        <v>1675353449.5</v>
      </c>
      <c r="DB138">
        <v>1675353444</v>
      </c>
      <c r="DC138">
        <v>1</v>
      </c>
      <c r="DD138">
        <v>8.2000000000000003E-2</v>
      </c>
      <c r="DE138">
        <v>2.5000000000000001E-2</v>
      </c>
      <c r="DF138">
        <v>-5.3170000000000002</v>
      </c>
      <c r="DG138">
        <v>0.30099999999999999</v>
      </c>
      <c r="DH138">
        <v>415</v>
      </c>
      <c r="DI138">
        <v>32</v>
      </c>
      <c r="DJ138">
        <v>0.41</v>
      </c>
      <c r="DK138">
        <v>0.21</v>
      </c>
      <c r="DL138">
        <v>-17.337807317073171</v>
      </c>
      <c r="DM138">
        <v>-8.2210452961681571E-2</v>
      </c>
      <c r="DN138">
        <v>4.433706476881509E-2</v>
      </c>
      <c r="DO138">
        <v>1</v>
      </c>
      <c r="DP138">
        <v>0.60113400000000006</v>
      </c>
      <c r="DQ138">
        <v>-0.29405356097560831</v>
      </c>
      <c r="DR138">
        <v>5.7038193557411007E-2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365</v>
      </c>
      <c r="EA138">
        <v>3.2981699999999998</v>
      </c>
      <c r="EB138">
        <v>2.6251099999999998</v>
      </c>
      <c r="EC138">
        <v>0.162217</v>
      </c>
      <c r="ED138">
        <v>0.16255800000000001</v>
      </c>
      <c r="EE138">
        <v>0.13922100000000001</v>
      </c>
      <c r="EF138">
        <v>0.13613800000000001</v>
      </c>
      <c r="EG138">
        <v>25325.200000000001</v>
      </c>
      <c r="EH138">
        <v>25746.9</v>
      </c>
      <c r="EI138">
        <v>28119.4</v>
      </c>
      <c r="EJ138">
        <v>29584</v>
      </c>
      <c r="EK138">
        <v>33316.400000000001</v>
      </c>
      <c r="EL138">
        <v>35486</v>
      </c>
      <c r="EM138">
        <v>39693.9</v>
      </c>
      <c r="EN138">
        <v>42284.7</v>
      </c>
      <c r="EO138">
        <v>1.63978</v>
      </c>
      <c r="EP138">
        <v>2.2266499999999998</v>
      </c>
      <c r="EQ138">
        <v>7.77915E-2</v>
      </c>
      <c r="ER138">
        <v>0</v>
      </c>
      <c r="ES138">
        <v>30.133199999999999</v>
      </c>
      <c r="ET138">
        <v>999.9</v>
      </c>
      <c r="EU138">
        <v>73.3</v>
      </c>
      <c r="EV138">
        <v>32.700000000000003</v>
      </c>
      <c r="EW138">
        <v>35.907499999999999</v>
      </c>
      <c r="EX138">
        <v>57.040799999999997</v>
      </c>
      <c r="EY138">
        <v>-3.7379799999999999</v>
      </c>
      <c r="EZ138">
        <v>2</v>
      </c>
      <c r="FA138">
        <v>0.32078800000000002</v>
      </c>
      <c r="FB138">
        <v>-0.25779099999999999</v>
      </c>
      <c r="FC138">
        <v>20.273700000000002</v>
      </c>
      <c r="FD138">
        <v>5.2195400000000003</v>
      </c>
      <c r="FE138">
        <v>12.004</v>
      </c>
      <c r="FF138">
        <v>4.9866999999999999</v>
      </c>
      <c r="FG138">
        <v>3.2845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1.86219</v>
      </c>
      <c r="FN138">
        <v>1.86422</v>
      </c>
      <c r="FO138">
        <v>1.8603099999999999</v>
      </c>
      <c r="FP138">
        <v>1.86097</v>
      </c>
      <c r="FQ138">
        <v>1.86019</v>
      </c>
      <c r="FR138">
        <v>1.86188</v>
      </c>
      <c r="FS138">
        <v>1.8585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-6.1059999999999999</v>
      </c>
      <c r="GH138">
        <v>0.27879999999999999</v>
      </c>
      <c r="GI138">
        <v>-3.8812981962806838</v>
      </c>
      <c r="GJ138">
        <v>-3.9744887815693084E-3</v>
      </c>
      <c r="GK138">
        <v>1.847162108954052E-6</v>
      </c>
      <c r="GL138">
        <v>-4.4217609294687878E-10</v>
      </c>
      <c r="GM138">
        <v>-3.5710143375135749E-2</v>
      </c>
      <c r="GN138">
        <v>-2.5986294017825021E-3</v>
      </c>
      <c r="GO138">
        <v>9.7579789506272807E-4</v>
      </c>
      <c r="GP138">
        <v>-1.8446741173202889E-5</v>
      </c>
      <c r="GQ138">
        <v>6</v>
      </c>
      <c r="GR138">
        <v>2080</v>
      </c>
      <c r="GS138">
        <v>4</v>
      </c>
      <c r="GT138">
        <v>32</v>
      </c>
      <c r="GU138">
        <v>114.4</v>
      </c>
      <c r="GV138">
        <v>114.5</v>
      </c>
      <c r="GW138">
        <v>2.35107</v>
      </c>
      <c r="GX138">
        <v>2.51831</v>
      </c>
      <c r="GY138">
        <v>2.04834</v>
      </c>
      <c r="GZ138">
        <v>2.6135299999999999</v>
      </c>
      <c r="HA138">
        <v>2.1972700000000001</v>
      </c>
      <c r="HB138">
        <v>2.33765</v>
      </c>
      <c r="HC138">
        <v>37.819499999999998</v>
      </c>
      <c r="HD138">
        <v>14.517300000000001</v>
      </c>
      <c r="HE138">
        <v>18</v>
      </c>
      <c r="HF138">
        <v>322.63400000000001</v>
      </c>
      <c r="HG138">
        <v>767.57</v>
      </c>
      <c r="HH138">
        <v>31.001000000000001</v>
      </c>
      <c r="HI138">
        <v>31.5656</v>
      </c>
      <c r="HJ138">
        <v>30.000399999999999</v>
      </c>
      <c r="HK138">
        <v>31.4696</v>
      </c>
      <c r="HL138">
        <v>31.437100000000001</v>
      </c>
      <c r="HM138">
        <v>47.039099999999998</v>
      </c>
      <c r="HN138">
        <v>9.8389500000000005</v>
      </c>
      <c r="HO138">
        <v>100</v>
      </c>
      <c r="HP138">
        <v>31</v>
      </c>
      <c r="HQ138">
        <v>822.55100000000004</v>
      </c>
      <c r="HR138">
        <v>32.9422</v>
      </c>
      <c r="HS138">
        <v>99.088099999999997</v>
      </c>
      <c r="HT138">
        <v>98.055599999999998</v>
      </c>
    </row>
    <row r="139" spans="1:228" x14ac:dyDescent="0.2">
      <c r="A139">
        <v>124</v>
      </c>
      <c r="B139">
        <v>1675360315.5999999</v>
      </c>
      <c r="C139">
        <v>491.5</v>
      </c>
      <c r="D139" t="s">
        <v>607</v>
      </c>
      <c r="E139" t="s">
        <v>608</v>
      </c>
      <c r="F139">
        <v>4</v>
      </c>
      <c r="G139">
        <v>1675360313.5999999</v>
      </c>
      <c r="H139">
        <f t="shared" si="34"/>
        <v>7.6363672182186014E-4</v>
      </c>
      <c r="I139">
        <f t="shared" si="35"/>
        <v>0.76363672182186015</v>
      </c>
      <c r="J139">
        <f t="shared" si="36"/>
        <v>7.6889899604938838</v>
      </c>
      <c r="K139">
        <f t="shared" si="37"/>
        <v>797.48771428571422</v>
      </c>
      <c r="L139">
        <f t="shared" si="38"/>
        <v>588.07645095585656</v>
      </c>
      <c r="M139">
        <f t="shared" si="39"/>
        <v>59.699685343160894</v>
      </c>
      <c r="N139">
        <f t="shared" si="40"/>
        <v>80.958463020427104</v>
      </c>
      <c r="O139">
        <f t="shared" si="41"/>
        <v>6.3473398786624738E-2</v>
      </c>
      <c r="P139">
        <f t="shared" si="42"/>
        <v>2.7699295017724634</v>
      </c>
      <c r="Q139">
        <f t="shared" si="43"/>
        <v>6.2676293355997462E-2</v>
      </c>
      <c r="R139">
        <f t="shared" si="44"/>
        <v>3.9243466031044311E-2</v>
      </c>
      <c r="S139">
        <f t="shared" si="45"/>
        <v>226.11596023465748</v>
      </c>
      <c r="T139">
        <f t="shared" si="46"/>
        <v>33.668704283558668</v>
      </c>
      <c r="U139">
        <f t="shared" si="47"/>
        <v>31.396328571428569</v>
      </c>
      <c r="V139">
        <f t="shared" si="48"/>
        <v>4.6143339083135437</v>
      </c>
      <c r="W139">
        <f t="shared" si="49"/>
        <v>69.844949742086598</v>
      </c>
      <c r="X139">
        <f t="shared" si="50"/>
        <v>3.4264542266238176</v>
      </c>
      <c r="Y139">
        <f t="shared" si="51"/>
        <v>4.9058009767013013</v>
      </c>
      <c r="Z139">
        <f t="shared" si="52"/>
        <v>1.1878796816897261</v>
      </c>
      <c r="AA139">
        <f t="shared" si="53"/>
        <v>-33.676379432344035</v>
      </c>
      <c r="AB139">
        <f t="shared" si="54"/>
        <v>161.5264996286482</v>
      </c>
      <c r="AC139">
        <f t="shared" si="55"/>
        <v>13.216567589492707</v>
      </c>
      <c r="AD139">
        <f t="shared" si="56"/>
        <v>367.18264802045434</v>
      </c>
      <c r="AE139">
        <f t="shared" si="57"/>
        <v>18.42662788042669</v>
      </c>
      <c r="AF139">
        <f t="shared" si="58"/>
        <v>0.79576238947528077</v>
      </c>
      <c r="AG139">
        <f t="shared" si="59"/>
        <v>7.6889899604938838</v>
      </c>
      <c r="AH139">
        <v>841.74580432709331</v>
      </c>
      <c r="AI139">
        <v>827.93898181818167</v>
      </c>
      <c r="AJ139">
        <v>1.7192443543849421</v>
      </c>
      <c r="AK139">
        <v>61.262167210891882</v>
      </c>
      <c r="AL139">
        <f t="shared" si="60"/>
        <v>0.76363672182186015</v>
      </c>
      <c r="AM139">
        <v>33.052735987532458</v>
      </c>
      <c r="AN139">
        <v>33.741449090909093</v>
      </c>
      <c r="AO139">
        <v>-1.2320303030296589E-3</v>
      </c>
      <c r="AP139">
        <v>100.85</v>
      </c>
      <c r="AQ139">
        <v>317</v>
      </c>
      <c r="AR139">
        <v>49</v>
      </c>
      <c r="AS139">
        <f t="shared" si="61"/>
        <v>1</v>
      </c>
      <c r="AT139">
        <f t="shared" si="62"/>
        <v>0</v>
      </c>
      <c r="AU139">
        <f t="shared" si="63"/>
        <v>47482.947397354641</v>
      </c>
      <c r="AV139">
        <f t="shared" si="64"/>
        <v>1200.004285714286</v>
      </c>
      <c r="AW139">
        <f t="shared" si="65"/>
        <v>1025.928613593087</v>
      </c>
      <c r="AX139">
        <f t="shared" si="66"/>
        <v>0.85493745797950804</v>
      </c>
      <c r="AY139">
        <f t="shared" si="67"/>
        <v>0.1884292939004506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1675360313.5999999</v>
      </c>
      <c r="BF139">
        <v>797.48771428571422</v>
      </c>
      <c r="BG139">
        <v>815.08199999999999</v>
      </c>
      <c r="BH139">
        <v>33.752557142857142</v>
      </c>
      <c r="BI139">
        <v>33.042828571428572</v>
      </c>
      <c r="BJ139">
        <v>803.5997142857143</v>
      </c>
      <c r="BK139">
        <v>33.473785714285711</v>
      </c>
      <c r="BL139">
        <v>650.02599999999995</v>
      </c>
      <c r="BM139">
        <v>101.4168571428572</v>
      </c>
      <c r="BN139">
        <v>0.1000208857142857</v>
      </c>
      <c r="BO139">
        <v>32.477985714285722</v>
      </c>
      <c r="BP139">
        <v>31.396328571428569</v>
      </c>
      <c r="BQ139">
        <v>999.89999999999986</v>
      </c>
      <c r="BR139">
        <v>0</v>
      </c>
      <c r="BS139">
        <v>0</v>
      </c>
      <c r="BT139">
        <v>8989.2885714285694</v>
      </c>
      <c r="BU139">
        <v>0</v>
      </c>
      <c r="BV139">
        <v>218.077</v>
      </c>
      <c r="BW139">
        <v>-17.594185714285711</v>
      </c>
      <c r="BX139">
        <v>825.34528571428564</v>
      </c>
      <c r="BY139">
        <v>842.93499999999983</v>
      </c>
      <c r="BZ139">
        <v>0.70974214285714277</v>
      </c>
      <c r="CA139">
        <v>815.08199999999999</v>
      </c>
      <c r="CB139">
        <v>33.042828571428572</v>
      </c>
      <c r="CC139">
        <v>3.423082857142858</v>
      </c>
      <c r="CD139">
        <v>3.351105714285715</v>
      </c>
      <c r="CE139">
        <v>26.242999999999999</v>
      </c>
      <c r="CF139">
        <v>25.883700000000001</v>
      </c>
      <c r="CG139">
        <v>1200.004285714286</v>
      </c>
      <c r="CH139">
        <v>0.50000100000000003</v>
      </c>
      <c r="CI139">
        <v>0.49999900000000003</v>
      </c>
      <c r="CJ139">
        <v>0</v>
      </c>
      <c r="CK139">
        <v>974.89271428571408</v>
      </c>
      <c r="CL139">
        <v>4.9990899999999998</v>
      </c>
      <c r="CM139">
        <v>10615.21428571429</v>
      </c>
      <c r="CN139">
        <v>9557.8914285714291</v>
      </c>
      <c r="CO139">
        <v>41.436999999999998</v>
      </c>
      <c r="CP139">
        <v>43.213999999999999</v>
      </c>
      <c r="CQ139">
        <v>42.125</v>
      </c>
      <c r="CR139">
        <v>42.357000000000014</v>
      </c>
      <c r="CS139">
        <v>42.848000000000013</v>
      </c>
      <c r="CT139">
        <v>597.50428571428586</v>
      </c>
      <c r="CU139">
        <v>597.5</v>
      </c>
      <c r="CV139">
        <v>0</v>
      </c>
      <c r="CW139">
        <v>1675360333.9000001</v>
      </c>
      <c r="CX139">
        <v>0</v>
      </c>
      <c r="CY139">
        <v>1675353449.5</v>
      </c>
      <c r="CZ139" t="s">
        <v>356</v>
      </c>
      <c r="DA139">
        <v>1675353449.5</v>
      </c>
      <c r="DB139">
        <v>1675353444</v>
      </c>
      <c r="DC139">
        <v>1</v>
      </c>
      <c r="DD139">
        <v>8.2000000000000003E-2</v>
      </c>
      <c r="DE139">
        <v>2.5000000000000001E-2</v>
      </c>
      <c r="DF139">
        <v>-5.3170000000000002</v>
      </c>
      <c r="DG139">
        <v>0.30099999999999999</v>
      </c>
      <c r="DH139">
        <v>415</v>
      </c>
      <c r="DI139">
        <v>32</v>
      </c>
      <c r="DJ139">
        <v>0.41</v>
      </c>
      <c r="DK139">
        <v>0.21</v>
      </c>
      <c r="DL139">
        <v>-17.390595121951218</v>
      </c>
      <c r="DM139">
        <v>-0.61146271777002059</v>
      </c>
      <c r="DN139">
        <v>0.1011086880810594</v>
      </c>
      <c r="DO139">
        <v>0</v>
      </c>
      <c r="DP139">
        <v>0.61527895121951215</v>
      </c>
      <c r="DQ139">
        <v>0.13865558885017329</v>
      </c>
      <c r="DR139">
        <v>7.1023819488459844E-2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357</v>
      </c>
      <c r="EA139">
        <v>3.2983799999999999</v>
      </c>
      <c r="EB139">
        <v>2.6253500000000001</v>
      </c>
      <c r="EC139">
        <v>0.16311400000000001</v>
      </c>
      <c r="ED139">
        <v>0.16344600000000001</v>
      </c>
      <c r="EE139">
        <v>0.139154</v>
      </c>
      <c r="EF139">
        <v>0.13608799999999999</v>
      </c>
      <c r="EG139">
        <v>25297.5</v>
      </c>
      <c r="EH139">
        <v>25719.599999999999</v>
      </c>
      <c r="EI139">
        <v>28118.799999999999</v>
      </c>
      <c r="EJ139">
        <v>29584.1</v>
      </c>
      <c r="EK139">
        <v>33318.5</v>
      </c>
      <c r="EL139">
        <v>35488</v>
      </c>
      <c r="EM139">
        <v>39693.199999999997</v>
      </c>
      <c r="EN139">
        <v>42284.5</v>
      </c>
      <c r="EO139">
        <v>1.63923</v>
      </c>
      <c r="EP139">
        <v>2.2265000000000001</v>
      </c>
      <c r="EQ139">
        <v>7.7270000000000005E-2</v>
      </c>
      <c r="ER139">
        <v>0</v>
      </c>
      <c r="ES139">
        <v>30.143599999999999</v>
      </c>
      <c r="ET139">
        <v>999.9</v>
      </c>
      <c r="EU139">
        <v>73.3</v>
      </c>
      <c r="EV139">
        <v>32.700000000000003</v>
      </c>
      <c r="EW139">
        <v>35.904400000000003</v>
      </c>
      <c r="EX139">
        <v>57.010800000000003</v>
      </c>
      <c r="EY139">
        <v>-3.8581699999999999</v>
      </c>
      <c r="EZ139">
        <v>2</v>
      </c>
      <c r="FA139">
        <v>0.32100899999999999</v>
      </c>
      <c r="FB139">
        <v>-0.25506800000000002</v>
      </c>
      <c r="FC139">
        <v>20.273800000000001</v>
      </c>
      <c r="FD139">
        <v>5.2195400000000003</v>
      </c>
      <c r="FE139">
        <v>12.004300000000001</v>
      </c>
      <c r="FF139">
        <v>4.9867999999999997</v>
      </c>
      <c r="FG139">
        <v>3.2844799999999998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1.8621799999999999</v>
      </c>
      <c r="FN139">
        <v>1.8641799999999999</v>
      </c>
      <c r="FO139">
        <v>1.8603000000000001</v>
      </c>
      <c r="FP139">
        <v>1.8609800000000001</v>
      </c>
      <c r="FQ139">
        <v>1.8601799999999999</v>
      </c>
      <c r="FR139">
        <v>1.86188</v>
      </c>
      <c r="FS139">
        <v>1.8585100000000001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-6.1180000000000003</v>
      </c>
      <c r="GH139">
        <v>0.2787</v>
      </c>
      <c r="GI139">
        <v>-3.8812981962806838</v>
      </c>
      <c r="GJ139">
        <v>-3.9744887815693084E-3</v>
      </c>
      <c r="GK139">
        <v>1.847162108954052E-6</v>
      </c>
      <c r="GL139">
        <v>-4.4217609294687878E-10</v>
      </c>
      <c r="GM139">
        <v>-3.5710143375135749E-2</v>
      </c>
      <c r="GN139">
        <v>-2.5986294017825021E-3</v>
      </c>
      <c r="GO139">
        <v>9.7579789506272807E-4</v>
      </c>
      <c r="GP139">
        <v>-1.8446741173202889E-5</v>
      </c>
      <c r="GQ139">
        <v>6</v>
      </c>
      <c r="GR139">
        <v>2080</v>
      </c>
      <c r="GS139">
        <v>4</v>
      </c>
      <c r="GT139">
        <v>32</v>
      </c>
      <c r="GU139">
        <v>114.4</v>
      </c>
      <c r="GV139">
        <v>114.5</v>
      </c>
      <c r="GW139">
        <v>2.36694</v>
      </c>
      <c r="GX139">
        <v>2.5109900000000001</v>
      </c>
      <c r="GY139">
        <v>2.04834</v>
      </c>
      <c r="GZ139">
        <v>2.6122999999999998</v>
      </c>
      <c r="HA139">
        <v>2.1972700000000001</v>
      </c>
      <c r="HB139">
        <v>2.34253</v>
      </c>
      <c r="HC139">
        <v>37.819499999999998</v>
      </c>
      <c r="HD139">
        <v>14.517300000000001</v>
      </c>
      <c r="HE139">
        <v>18</v>
      </c>
      <c r="HF139">
        <v>322.38900000000001</v>
      </c>
      <c r="HG139">
        <v>767.45799999999997</v>
      </c>
      <c r="HH139">
        <v>31.000900000000001</v>
      </c>
      <c r="HI139">
        <v>31.568000000000001</v>
      </c>
      <c r="HJ139">
        <v>30.0002</v>
      </c>
      <c r="HK139">
        <v>31.471</v>
      </c>
      <c r="HL139">
        <v>31.439699999999998</v>
      </c>
      <c r="HM139">
        <v>47.348999999999997</v>
      </c>
      <c r="HN139">
        <v>9.8389500000000005</v>
      </c>
      <c r="HO139">
        <v>100</v>
      </c>
      <c r="HP139">
        <v>31</v>
      </c>
      <c r="HQ139">
        <v>829.22900000000004</v>
      </c>
      <c r="HR139">
        <v>32.9452</v>
      </c>
      <c r="HS139">
        <v>99.086200000000005</v>
      </c>
      <c r="HT139">
        <v>98.055400000000006</v>
      </c>
    </row>
    <row r="140" spans="1:228" x14ac:dyDescent="0.2">
      <c r="A140">
        <v>125</v>
      </c>
      <c r="B140">
        <v>1675360319.5999999</v>
      </c>
      <c r="C140">
        <v>495.5</v>
      </c>
      <c r="D140" t="s">
        <v>609</v>
      </c>
      <c r="E140" t="s">
        <v>610</v>
      </c>
      <c r="F140">
        <v>4</v>
      </c>
      <c r="G140">
        <v>1675360317.2874999</v>
      </c>
      <c r="H140">
        <f t="shared" si="34"/>
        <v>7.1500324907383791E-4</v>
      </c>
      <c r="I140">
        <f t="shared" si="35"/>
        <v>0.71500324907383794</v>
      </c>
      <c r="J140">
        <f t="shared" si="36"/>
        <v>7.7842659777953811</v>
      </c>
      <c r="K140">
        <f t="shared" si="37"/>
        <v>803.66025000000002</v>
      </c>
      <c r="L140">
        <f t="shared" si="38"/>
        <v>577.24581532882235</v>
      </c>
      <c r="M140">
        <f t="shared" si="39"/>
        <v>58.600439350398283</v>
      </c>
      <c r="N140">
        <f t="shared" si="40"/>
        <v>81.585422514711183</v>
      </c>
      <c r="O140">
        <f t="shared" si="41"/>
        <v>5.909074224917675E-2</v>
      </c>
      <c r="P140">
        <f t="shared" si="42"/>
        <v>2.7701145710715132</v>
      </c>
      <c r="Q140">
        <f t="shared" si="43"/>
        <v>5.8399311215515844E-2</v>
      </c>
      <c r="R140">
        <f t="shared" si="44"/>
        <v>3.6561017637878973E-2</v>
      </c>
      <c r="S140">
        <f t="shared" si="45"/>
        <v>226.11560285964163</v>
      </c>
      <c r="T140">
        <f t="shared" si="46"/>
        <v>33.688968714733441</v>
      </c>
      <c r="U140">
        <f t="shared" si="47"/>
        <v>31.409712500000001</v>
      </c>
      <c r="V140">
        <f t="shared" si="48"/>
        <v>4.617846117232749</v>
      </c>
      <c r="W140">
        <f t="shared" si="49"/>
        <v>69.77042680868432</v>
      </c>
      <c r="X140">
        <f t="shared" si="50"/>
        <v>3.4241647305880969</v>
      </c>
      <c r="Y140">
        <f t="shared" si="51"/>
        <v>4.9077594723297455</v>
      </c>
      <c r="Z140">
        <f t="shared" si="52"/>
        <v>1.1936813866446521</v>
      </c>
      <c r="AA140">
        <f t="shared" si="53"/>
        <v>-31.531643284156253</v>
      </c>
      <c r="AB140">
        <f t="shared" si="54"/>
        <v>160.59536785814194</v>
      </c>
      <c r="AC140">
        <f t="shared" si="55"/>
        <v>13.140823798241389</v>
      </c>
      <c r="AD140">
        <f t="shared" si="56"/>
        <v>368.32015123186875</v>
      </c>
      <c r="AE140">
        <f t="shared" si="57"/>
        <v>18.417655929886351</v>
      </c>
      <c r="AF140">
        <f t="shared" si="58"/>
        <v>0.76933756866766667</v>
      </c>
      <c r="AG140">
        <f t="shared" si="59"/>
        <v>7.7842659777953811</v>
      </c>
      <c r="AH140">
        <v>848.65905338946982</v>
      </c>
      <c r="AI140">
        <v>834.8024787878785</v>
      </c>
      <c r="AJ140">
        <v>1.708467284694605</v>
      </c>
      <c r="AK140">
        <v>61.262167210891882</v>
      </c>
      <c r="AL140">
        <f t="shared" si="60"/>
        <v>0.71500324907383794</v>
      </c>
      <c r="AM140">
        <v>33.042452552727283</v>
      </c>
      <c r="AN140">
        <v>33.72233151515151</v>
      </c>
      <c r="AO140">
        <v>-6.8125974025785114E-3</v>
      </c>
      <c r="AP140">
        <v>100.85</v>
      </c>
      <c r="AQ140">
        <v>316</v>
      </c>
      <c r="AR140">
        <v>49</v>
      </c>
      <c r="AS140">
        <f t="shared" si="61"/>
        <v>1</v>
      </c>
      <c r="AT140">
        <f t="shared" si="62"/>
        <v>0</v>
      </c>
      <c r="AU140">
        <f t="shared" si="63"/>
        <v>47486.956031360489</v>
      </c>
      <c r="AV140">
        <f t="shared" si="64"/>
        <v>1200.0025000000001</v>
      </c>
      <c r="AW140">
        <f t="shared" si="65"/>
        <v>1025.9270760930785</v>
      </c>
      <c r="AX140">
        <f t="shared" si="66"/>
        <v>0.85493744895788015</v>
      </c>
      <c r="AY140">
        <f t="shared" si="67"/>
        <v>0.18842927648870866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1675360317.2874999</v>
      </c>
      <c r="BF140">
        <v>803.66025000000002</v>
      </c>
      <c r="BG140">
        <v>821.23050000000001</v>
      </c>
      <c r="BH140">
        <v>33.729862500000003</v>
      </c>
      <c r="BI140">
        <v>33.043712499999998</v>
      </c>
      <c r="BJ140">
        <v>809.78375000000005</v>
      </c>
      <c r="BK140">
        <v>33.4510875</v>
      </c>
      <c r="BL140">
        <v>650.05137500000001</v>
      </c>
      <c r="BM140">
        <v>101.41725</v>
      </c>
      <c r="BN140">
        <v>0.10005475</v>
      </c>
      <c r="BO140">
        <v>32.485062499999998</v>
      </c>
      <c r="BP140">
        <v>31.409712500000001</v>
      </c>
      <c r="BQ140">
        <v>999.9</v>
      </c>
      <c r="BR140">
        <v>0</v>
      </c>
      <c r="BS140">
        <v>0</v>
      </c>
      <c r="BT140">
        <v>8990.2350000000006</v>
      </c>
      <c r="BU140">
        <v>0</v>
      </c>
      <c r="BV140">
        <v>220.59100000000001</v>
      </c>
      <c r="BW140">
        <v>-17.5702</v>
      </c>
      <c r="BX140">
        <v>831.71387500000003</v>
      </c>
      <c r="BY140">
        <v>849.29437499999995</v>
      </c>
      <c r="BZ140">
        <v>0.68614012499999999</v>
      </c>
      <c r="CA140">
        <v>821.23050000000001</v>
      </c>
      <c r="CB140">
        <v>33.043712499999998</v>
      </c>
      <c r="CC140">
        <v>3.4207925000000001</v>
      </c>
      <c r="CD140">
        <v>3.3512037499999998</v>
      </c>
      <c r="CE140">
        <v>26.231649999999998</v>
      </c>
      <c r="CF140">
        <v>25.8842</v>
      </c>
      <c r="CG140">
        <v>1200.0025000000001</v>
      </c>
      <c r="CH140">
        <v>0.50000100000000003</v>
      </c>
      <c r="CI140">
        <v>0.49999900000000003</v>
      </c>
      <c r="CJ140">
        <v>0</v>
      </c>
      <c r="CK140">
        <v>974.72149999999999</v>
      </c>
      <c r="CL140">
        <v>4.9990899999999998</v>
      </c>
      <c r="CM140">
        <v>10613.6875</v>
      </c>
      <c r="CN140">
        <v>9557.875</v>
      </c>
      <c r="CO140">
        <v>41.436999999999998</v>
      </c>
      <c r="CP140">
        <v>43.218499999999999</v>
      </c>
      <c r="CQ140">
        <v>42.132750000000001</v>
      </c>
      <c r="CR140">
        <v>42.375</v>
      </c>
      <c r="CS140">
        <v>42.835624999999993</v>
      </c>
      <c r="CT140">
        <v>597.50375000000008</v>
      </c>
      <c r="CU140">
        <v>597.49874999999997</v>
      </c>
      <c r="CV140">
        <v>0</v>
      </c>
      <c r="CW140">
        <v>1675360338.0999999</v>
      </c>
      <c r="CX140">
        <v>0</v>
      </c>
      <c r="CY140">
        <v>1675353449.5</v>
      </c>
      <c r="CZ140" t="s">
        <v>356</v>
      </c>
      <c r="DA140">
        <v>1675353449.5</v>
      </c>
      <c r="DB140">
        <v>1675353444</v>
      </c>
      <c r="DC140">
        <v>1</v>
      </c>
      <c r="DD140">
        <v>8.2000000000000003E-2</v>
      </c>
      <c r="DE140">
        <v>2.5000000000000001E-2</v>
      </c>
      <c r="DF140">
        <v>-5.3170000000000002</v>
      </c>
      <c r="DG140">
        <v>0.30099999999999999</v>
      </c>
      <c r="DH140">
        <v>415</v>
      </c>
      <c r="DI140">
        <v>32</v>
      </c>
      <c r="DJ140">
        <v>0.41</v>
      </c>
      <c r="DK140">
        <v>0.21</v>
      </c>
      <c r="DL140">
        <v>-17.43001951219512</v>
      </c>
      <c r="DM140">
        <v>-0.99200905923347826</v>
      </c>
      <c r="DN140">
        <v>0.12005507520587751</v>
      </c>
      <c r="DO140">
        <v>0</v>
      </c>
      <c r="DP140">
        <v>0.62594570731707322</v>
      </c>
      <c r="DQ140">
        <v>0.41576537979093953</v>
      </c>
      <c r="DR140">
        <v>7.6984229375240895E-2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357</v>
      </c>
      <c r="EA140">
        <v>3.2982200000000002</v>
      </c>
      <c r="EB140">
        <v>2.6252</v>
      </c>
      <c r="EC140">
        <v>0.16400100000000001</v>
      </c>
      <c r="ED140">
        <v>0.164329</v>
      </c>
      <c r="EE140">
        <v>0.139099</v>
      </c>
      <c r="EF140">
        <v>0.136099</v>
      </c>
      <c r="EG140">
        <v>25270.3</v>
      </c>
      <c r="EH140">
        <v>25692.3</v>
      </c>
      <c r="EI140">
        <v>28118.400000000001</v>
      </c>
      <c r="EJ140">
        <v>29583.9</v>
      </c>
      <c r="EK140">
        <v>33320.1</v>
      </c>
      <c r="EL140">
        <v>35487.4</v>
      </c>
      <c r="EM140">
        <v>39692.6</v>
      </c>
      <c r="EN140">
        <v>42284.2</v>
      </c>
      <c r="EO140">
        <v>1.6410199999999999</v>
      </c>
      <c r="EP140">
        <v>2.22655</v>
      </c>
      <c r="EQ140">
        <v>7.7806399999999998E-2</v>
      </c>
      <c r="ER140">
        <v>0</v>
      </c>
      <c r="ES140">
        <v>30.1541</v>
      </c>
      <c r="ET140">
        <v>999.9</v>
      </c>
      <c r="EU140">
        <v>73.3</v>
      </c>
      <c r="EV140">
        <v>32.700000000000003</v>
      </c>
      <c r="EW140">
        <v>35.900500000000001</v>
      </c>
      <c r="EX140">
        <v>56.860799999999998</v>
      </c>
      <c r="EY140">
        <v>-3.8621799999999999</v>
      </c>
      <c r="EZ140">
        <v>2</v>
      </c>
      <c r="FA140">
        <v>0.32116099999999997</v>
      </c>
      <c r="FB140">
        <v>-0.25306400000000001</v>
      </c>
      <c r="FC140">
        <v>20.273800000000001</v>
      </c>
      <c r="FD140">
        <v>5.2199900000000001</v>
      </c>
      <c r="FE140">
        <v>12.004</v>
      </c>
      <c r="FF140">
        <v>4.9872500000000004</v>
      </c>
      <c r="FG140">
        <v>3.2845</v>
      </c>
      <c r="FH140">
        <v>9999</v>
      </c>
      <c r="FI140">
        <v>9999</v>
      </c>
      <c r="FJ140">
        <v>9999</v>
      </c>
      <c r="FK140">
        <v>999.9</v>
      </c>
      <c r="FL140">
        <v>1.8658399999999999</v>
      </c>
      <c r="FM140">
        <v>1.8621799999999999</v>
      </c>
      <c r="FN140">
        <v>1.8642099999999999</v>
      </c>
      <c r="FO140">
        <v>1.8603099999999999</v>
      </c>
      <c r="FP140">
        <v>1.86097</v>
      </c>
      <c r="FQ140">
        <v>1.86019</v>
      </c>
      <c r="FR140">
        <v>1.86188</v>
      </c>
      <c r="FS140">
        <v>1.85849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-6.13</v>
      </c>
      <c r="GH140">
        <v>0.27879999999999999</v>
      </c>
      <c r="GI140">
        <v>-3.8812981962806838</v>
      </c>
      <c r="GJ140">
        <v>-3.9744887815693084E-3</v>
      </c>
      <c r="GK140">
        <v>1.847162108954052E-6</v>
      </c>
      <c r="GL140">
        <v>-4.4217609294687878E-10</v>
      </c>
      <c r="GM140">
        <v>-3.5710143375135749E-2</v>
      </c>
      <c r="GN140">
        <v>-2.5986294017825021E-3</v>
      </c>
      <c r="GO140">
        <v>9.7579789506272807E-4</v>
      </c>
      <c r="GP140">
        <v>-1.8446741173202889E-5</v>
      </c>
      <c r="GQ140">
        <v>6</v>
      </c>
      <c r="GR140">
        <v>2080</v>
      </c>
      <c r="GS140">
        <v>4</v>
      </c>
      <c r="GT140">
        <v>32</v>
      </c>
      <c r="GU140">
        <v>114.5</v>
      </c>
      <c r="GV140">
        <v>114.6</v>
      </c>
      <c r="GW140">
        <v>2.3815900000000001</v>
      </c>
      <c r="GX140">
        <v>2.51709</v>
      </c>
      <c r="GY140">
        <v>2.04834</v>
      </c>
      <c r="GZ140">
        <v>2.6122999999999998</v>
      </c>
      <c r="HA140">
        <v>2.1972700000000001</v>
      </c>
      <c r="HB140">
        <v>2.34985</v>
      </c>
      <c r="HC140">
        <v>37.843699999999998</v>
      </c>
      <c r="HD140">
        <v>14.517300000000001</v>
      </c>
      <c r="HE140">
        <v>18</v>
      </c>
      <c r="HF140">
        <v>323.22500000000002</v>
      </c>
      <c r="HG140">
        <v>767.53499999999997</v>
      </c>
      <c r="HH140">
        <v>31.000699999999998</v>
      </c>
      <c r="HI140">
        <v>31.570799999999998</v>
      </c>
      <c r="HJ140">
        <v>30.000299999999999</v>
      </c>
      <c r="HK140">
        <v>31.472999999999999</v>
      </c>
      <c r="HL140">
        <v>31.441800000000001</v>
      </c>
      <c r="HM140">
        <v>47.656399999999998</v>
      </c>
      <c r="HN140">
        <v>10.121700000000001</v>
      </c>
      <c r="HO140">
        <v>100</v>
      </c>
      <c r="HP140">
        <v>31</v>
      </c>
      <c r="HQ140">
        <v>835.90899999999999</v>
      </c>
      <c r="HR140">
        <v>32.956299999999999</v>
      </c>
      <c r="HS140">
        <v>99.084699999999998</v>
      </c>
      <c r="HT140">
        <v>98.054900000000004</v>
      </c>
    </row>
    <row r="141" spans="1:228" x14ac:dyDescent="0.2">
      <c r="A141">
        <v>126</v>
      </c>
      <c r="B141">
        <v>1675360323.5999999</v>
      </c>
      <c r="C141">
        <v>499.5</v>
      </c>
      <c r="D141" t="s">
        <v>611</v>
      </c>
      <c r="E141" t="s">
        <v>612</v>
      </c>
      <c r="F141">
        <v>4</v>
      </c>
      <c r="G141">
        <v>1675360321.5999999</v>
      </c>
      <c r="H141">
        <f t="shared" si="34"/>
        <v>7.4271293514457503E-4</v>
      </c>
      <c r="I141">
        <f t="shared" si="35"/>
        <v>0.74271293514457504</v>
      </c>
      <c r="J141">
        <f t="shared" si="36"/>
        <v>7.591900998891334</v>
      </c>
      <c r="K141">
        <f t="shared" si="37"/>
        <v>810.82628571428563</v>
      </c>
      <c r="L141">
        <f t="shared" si="38"/>
        <v>596.61136201315344</v>
      </c>
      <c r="M141">
        <f t="shared" si="39"/>
        <v>60.566631138214547</v>
      </c>
      <c r="N141">
        <f t="shared" si="40"/>
        <v>82.313243915296056</v>
      </c>
      <c r="O141">
        <f t="shared" si="41"/>
        <v>6.1244248982090063E-2</v>
      </c>
      <c r="P141">
        <f t="shared" si="42"/>
        <v>2.7762204453301944</v>
      </c>
      <c r="Q141">
        <f t="shared" si="43"/>
        <v>6.0503455485433746E-2</v>
      </c>
      <c r="R141">
        <f t="shared" si="44"/>
        <v>3.7880470379369563E-2</v>
      </c>
      <c r="S141">
        <f t="shared" si="45"/>
        <v>226.1126452345932</v>
      </c>
      <c r="T141">
        <f t="shared" si="46"/>
        <v>33.687859266913016</v>
      </c>
      <c r="U141">
        <f t="shared" si="47"/>
        <v>31.416428571428579</v>
      </c>
      <c r="V141">
        <f t="shared" si="48"/>
        <v>4.6196094249219257</v>
      </c>
      <c r="W141">
        <f t="shared" si="49"/>
        <v>69.707306748673091</v>
      </c>
      <c r="X141">
        <f t="shared" si="50"/>
        <v>3.4227862857678826</v>
      </c>
      <c r="Y141">
        <f t="shared" si="51"/>
        <v>4.9102259797650794</v>
      </c>
      <c r="Z141">
        <f t="shared" si="52"/>
        <v>1.1968231391540431</v>
      </c>
      <c r="AA141">
        <f t="shared" si="53"/>
        <v>-32.75364043987576</v>
      </c>
      <c r="AB141">
        <f t="shared" si="54"/>
        <v>161.27755988590806</v>
      </c>
      <c r="AC141">
        <f t="shared" si="55"/>
        <v>13.168632829579044</v>
      </c>
      <c r="AD141">
        <f t="shared" si="56"/>
        <v>367.80519751020455</v>
      </c>
      <c r="AE141">
        <f t="shared" si="57"/>
        <v>18.460962316721574</v>
      </c>
      <c r="AF141">
        <f t="shared" si="58"/>
        <v>0.7615459597170513</v>
      </c>
      <c r="AG141">
        <f t="shared" si="59"/>
        <v>7.591900998891334</v>
      </c>
      <c r="AH141">
        <v>855.55105519575284</v>
      </c>
      <c r="AI141">
        <v>841.74419393939354</v>
      </c>
      <c r="AJ141">
        <v>1.743716097853159</v>
      </c>
      <c r="AK141">
        <v>61.262167210891882</v>
      </c>
      <c r="AL141">
        <f t="shared" si="60"/>
        <v>0.74271293514457504</v>
      </c>
      <c r="AM141">
        <v>33.044114073766252</v>
      </c>
      <c r="AN141">
        <v>33.71333515151516</v>
      </c>
      <c r="AO141">
        <v>-1.087151515147465E-3</v>
      </c>
      <c r="AP141">
        <v>100.85</v>
      </c>
      <c r="AQ141">
        <v>316</v>
      </c>
      <c r="AR141">
        <v>49</v>
      </c>
      <c r="AS141">
        <f t="shared" si="61"/>
        <v>1</v>
      </c>
      <c r="AT141">
        <f t="shared" si="62"/>
        <v>0</v>
      </c>
      <c r="AU141">
        <f t="shared" si="63"/>
        <v>47654.125767479229</v>
      </c>
      <c r="AV141">
        <f t="shared" si="64"/>
        <v>1199.987142857143</v>
      </c>
      <c r="AW141">
        <f t="shared" si="65"/>
        <v>1025.9139135930536</v>
      </c>
      <c r="AX141">
        <f t="shared" si="66"/>
        <v>0.85493742137134499</v>
      </c>
      <c r="AY141">
        <f t="shared" si="67"/>
        <v>0.18842922324669575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1675360321.5999999</v>
      </c>
      <c r="BF141">
        <v>810.82628571428563</v>
      </c>
      <c r="BG141">
        <v>828.43771428571438</v>
      </c>
      <c r="BH141">
        <v>33.716142857142863</v>
      </c>
      <c r="BI141">
        <v>33.036857142857137</v>
      </c>
      <c r="BJ141">
        <v>816.96271428571424</v>
      </c>
      <c r="BK141">
        <v>33.437399999999997</v>
      </c>
      <c r="BL141">
        <v>649.97942857142857</v>
      </c>
      <c r="BM141">
        <v>101.4178571428572</v>
      </c>
      <c r="BN141">
        <v>9.9872814285714276E-2</v>
      </c>
      <c r="BO141">
        <v>32.49397142857142</v>
      </c>
      <c r="BP141">
        <v>31.416428571428579</v>
      </c>
      <c r="BQ141">
        <v>999.89999999999986</v>
      </c>
      <c r="BR141">
        <v>0</v>
      </c>
      <c r="BS141">
        <v>0</v>
      </c>
      <c r="BT141">
        <v>9022.59</v>
      </c>
      <c r="BU141">
        <v>0</v>
      </c>
      <c r="BV141">
        <v>229.0407142857143</v>
      </c>
      <c r="BW141">
        <v>-17.611614285714289</v>
      </c>
      <c r="BX141">
        <v>839.11800000000017</v>
      </c>
      <c r="BY141">
        <v>856.74214285714277</v>
      </c>
      <c r="BZ141">
        <v>0.6792854285714286</v>
      </c>
      <c r="CA141">
        <v>828.43771428571438</v>
      </c>
      <c r="CB141">
        <v>33.036857142857137</v>
      </c>
      <c r="CC141">
        <v>3.4194214285714279</v>
      </c>
      <c r="CD141">
        <v>3.3505314285714292</v>
      </c>
      <c r="CE141">
        <v>26.224871428571429</v>
      </c>
      <c r="CF141">
        <v>25.880771428571421</v>
      </c>
      <c r="CG141">
        <v>1199.987142857143</v>
      </c>
      <c r="CH141">
        <v>0.50000100000000003</v>
      </c>
      <c r="CI141">
        <v>0.49999900000000003</v>
      </c>
      <c r="CJ141">
        <v>0</v>
      </c>
      <c r="CK141">
        <v>974.60228571428581</v>
      </c>
      <c r="CL141">
        <v>4.9990899999999998</v>
      </c>
      <c r="CM141">
        <v>10611.914285714291</v>
      </c>
      <c r="CN141">
        <v>9557.7585714285706</v>
      </c>
      <c r="CO141">
        <v>41.436999999999998</v>
      </c>
      <c r="CP141">
        <v>43.25</v>
      </c>
      <c r="CQ141">
        <v>42.169285714285706</v>
      </c>
      <c r="CR141">
        <v>42.375</v>
      </c>
      <c r="CS141">
        <v>42.811999999999998</v>
      </c>
      <c r="CT141">
        <v>597.49714285714276</v>
      </c>
      <c r="CU141">
        <v>597.4899999999999</v>
      </c>
      <c r="CV141">
        <v>0</v>
      </c>
      <c r="CW141">
        <v>1675360341.7</v>
      </c>
      <c r="CX141">
        <v>0</v>
      </c>
      <c r="CY141">
        <v>1675353449.5</v>
      </c>
      <c r="CZ141" t="s">
        <v>356</v>
      </c>
      <c r="DA141">
        <v>1675353449.5</v>
      </c>
      <c r="DB141">
        <v>1675353444</v>
      </c>
      <c r="DC141">
        <v>1</v>
      </c>
      <c r="DD141">
        <v>8.2000000000000003E-2</v>
      </c>
      <c r="DE141">
        <v>2.5000000000000001E-2</v>
      </c>
      <c r="DF141">
        <v>-5.3170000000000002</v>
      </c>
      <c r="DG141">
        <v>0.30099999999999999</v>
      </c>
      <c r="DH141">
        <v>415</v>
      </c>
      <c r="DI141">
        <v>32</v>
      </c>
      <c r="DJ141">
        <v>0.41</v>
      </c>
      <c r="DK141">
        <v>0.21</v>
      </c>
      <c r="DL141">
        <v>-17.48185853658536</v>
      </c>
      <c r="DM141">
        <v>-1.1353818815331049</v>
      </c>
      <c r="DN141">
        <v>0.12885916868409469</v>
      </c>
      <c r="DO141">
        <v>0</v>
      </c>
      <c r="DP141">
        <v>0.63486519512195116</v>
      </c>
      <c r="DQ141">
        <v>0.58364387456446076</v>
      </c>
      <c r="DR141">
        <v>7.9755397901950895E-2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357</v>
      </c>
      <c r="EA141">
        <v>3.2981500000000001</v>
      </c>
      <c r="EB141">
        <v>2.62548</v>
      </c>
      <c r="EC141">
        <v>0.16489999999999999</v>
      </c>
      <c r="ED141">
        <v>0.165212</v>
      </c>
      <c r="EE141">
        <v>0.13907900000000001</v>
      </c>
      <c r="EF141">
        <v>0.13603899999999999</v>
      </c>
      <c r="EG141">
        <v>25243.4</v>
      </c>
      <c r="EH141">
        <v>25665.1</v>
      </c>
      <c r="EI141">
        <v>28118.799999999999</v>
      </c>
      <c r="EJ141">
        <v>29584</v>
      </c>
      <c r="EK141">
        <v>33321.4</v>
      </c>
      <c r="EL141">
        <v>35490</v>
      </c>
      <c r="EM141">
        <v>39693.199999999997</v>
      </c>
      <c r="EN141">
        <v>42284.3</v>
      </c>
      <c r="EO141">
        <v>1.64053</v>
      </c>
      <c r="EP141">
        <v>2.2263999999999999</v>
      </c>
      <c r="EQ141">
        <v>7.7158199999999996E-2</v>
      </c>
      <c r="ER141">
        <v>0</v>
      </c>
      <c r="ES141">
        <v>30.166699999999999</v>
      </c>
      <c r="ET141">
        <v>999.9</v>
      </c>
      <c r="EU141">
        <v>73.3</v>
      </c>
      <c r="EV141">
        <v>32.700000000000003</v>
      </c>
      <c r="EW141">
        <v>35.8994</v>
      </c>
      <c r="EX141">
        <v>57.040799999999997</v>
      </c>
      <c r="EY141">
        <v>-3.8421500000000002</v>
      </c>
      <c r="EZ141">
        <v>2</v>
      </c>
      <c r="FA141">
        <v>0.32147599999999998</v>
      </c>
      <c r="FB141">
        <v>-0.249221</v>
      </c>
      <c r="FC141">
        <v>20.273599999999998</v>
      </c>
      <c r="FD141">
        <v>5.2195400000000003</v>
      </c>
      <c r="FE141">
        <v>12.0044</v>
      </c>
      <c r="FF141">
        <v>4.9871999999999996</v>
      </c>
      <c r="FG141">
        <v>3.2845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1.8621799999999999</v>
      </c>
      <c r="FN141">
        <v>1.8642000000000001</v>
      </c>
      <c r="FO141">
        <v>1.8603099999999999</v>
      </c>
      <c r="FP141">
        <v>1.8609599999999999</v>
      </c>
      <c r="FQ141">
        <v>1.86019</v>
      </c>
      <c r="FR141">
        <v>1.86188</v>
      </c>
      <c r="FS141">
        <v>1.85849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-6.1429999999999998</v>
      </c>
      <c r="GH141">
        <v>0.27879999999999999</v>
      </c>
      <c r="GI141">
        <v>-3.8812981962806838</v>
      </c>
      <c r="GJ141">
        <v>-3.9744887815693084E-3</v>
      </c>
      <c r="GK141">
        <v>1.847162108954052E-6</v>
      </c>
      <c r="GL141">
        <v>-4.4217609294687878E-10</v>
      </c>
      <c r="GM141">
        <v>-3.5710143375135749E-2</v>
      </c>
      <c r="GN141">
        <v>-2.5986294017825021E-3</v>
      </c>
      <c r="GO141">
        <v>9.7579789506272807E-4</v>
      </c>
      <c r="GP141">
        <v>-1.8446741173202889E-5</v>
      </c>
      <c r="GQ141">
        <v>6</v>
      </c>
      <c r="GR141">
        <v>2080</v>
      </c>
      <c r="GS141">
        <v>4</v>
      </c>
      <c r="GT141">
        <v>32</v>
      </c>
      <c r="GU141">
        <v>114.6</v>
      </c>
      <c r="GV141">
        <v>114.7</v>
      </c>
      <c r="GW141">
        <v>2.3974600000000001</v>
      </c>
      <c r="GX141">
        <v>2.5146500000000001</v>
      </c>
      <c r="GY141">
        <v>2.04834</v>
      </c>
      <c r="GZ141">
        <v>2.6122999999999998</v>
      </c>
      <c r="HA141">
        <v>2.1972700000000001</v>
      </c>
      <c r="HB141">
        <v>2.35229</v>
      </c>
      <c r="HC141">
        <v>37.843699999999998</v>
      </c>
      <c r="HD141">
        <v>14.5261</v>
      </c>
      <c r="HE141">
        <v>18</v>
      </c>
      <c r="HF141">
        <v>323.00700000000001</v>
      </c>
      <c r="HG141">
        <v>767.42399999999998</v>
      </c>
      <c r="HH141">
        <v>31.000900000000001</v>
      </c>
      <c r="HI141">
        <v>31.572900000000001</v>
      </c>
      <c r="HJ141">
        <v>30.000399999999999</v>
      </c>
      <c r="HK141">
        <v>31.4755</v>
      </c>
      <c r="HL141">
        <v>31.444600000000001</v>
      </c>
      <c r="HM141">
        <v>47.965499999999999</v>
      </c>
      <c r="HN141">
        <v>10.121700000000001</v>
      </c>
      <c r="HO141">
        <v>100</v>
      </c>
      <c r="HP141">
        <v>31</v>
      </c>
      <c r="HQ141">
        <v>842.58600000000001</v>
      </c>
      <c r="HR141">
        <v>32.956299999999999</v>
      </c>
      <c r="HS141">
        <v>99.086200000000005</v>
      </c>
      <c r="HT141">
        <v>98.055099999999996</v>
      </c>
    </row>
    <row r="142" spans="1:228" x14ac:dyDescent="0.2">
      <c r="A142">
        <v>127</v>
      </c>
      <c r="B142">
        <v>1675360327.5999999</v>
      </c>
      <c r="C142">
        <v>503.5</v>
      </c>
      <c r="D142" t="s">
        <v>613</v>
      </c>
      <c r="E142" t="s">
        <v>614</v>
      </c>
      <c r="F142">
        <v>4</v>
      </c>
      <c r="G142">
        <v>1675360325.2874999</v>
      </c>
      <c r="H142">
        <f t="shared" si="34"/>
        <v>7.6412452184962583E-4</v>
      </c>
      <c r="I142">
        <f t="shared" si="35"/>
        <v>0.76412452184962587</v>
      </c>
      <c r="J142">
        <f t="shared" si="36"/>
        <v>7.6596931317628716</v>
      </c>
      <c r="K142">
        <f t="shared" si="37"/>
        <v>816.97500000000002</v>
      </c>
      <c r="L142">
        <f t="shared" si="38"/>
        <v>605.93370991223435</v>
      </c>
      <c r="M142">
        <f t="shared" si="39"/>
        <v>61.512843857165649</v>
      </c>
      <c r="N142">
        <f t="shared" si="40"/>
        <v>82.93721703895126</v>
      </c>
      <c r="O142">
        <f t="shared" si="41"/>
        <v>6.2863868456743063E-2</v>
      </c>
      <c r="P142">
        <f t="shared" si="42"/>
        <v>2.7707057392561705</v>
      </c>
      <c r="Q142">
        <f t="shared" si="43"/>
        <v>6.2082113036425725E-2</v>
      </c>
      <c r="R142">
        <f t="shared" si="44"/>
        <v>3.887074821780151E-2</v>
      </c>
      <c r="S142">
        <f t="shared" si="45"/>
        <v>226.11529385994314</v>
      </c>
      <c r="T142">
        <f t="shared" si="46"/>
        <v>33.694312470847301</v>
      </c>
      <c r="U142">
        <f t="shared" si="47"/>
        <v>31.4260375</v>
      </c>
      <c r="V142">
        <f t="shared" si="48"/>
        <v>4.6221332731655815</v>
      </c>
      <c r="W142">
        <f t="shared" si="49"/>
        <v>69.654349413317235</v>
      </c>
      <c r="X142">
        <f t="shared" si="50"/>
        <v>3.4221328669049105</v>
      </c>
      <c r="Y142">
        <f t="shared" si="51"/>
        <v>4.9130210758247816</v>
      </c>
      <c r="Z142">
        <f t="shared" si="52"/>
        <v>1.2000004062606711</v>
      </c>
      <c r="AA142">
        <f t="shared" si="53"/>
        <v>-33.697891413568499</v>
      </c>
      <c r="AB142">
        <f t="shared" si="54"/>
        <v>161.02921662152733</v>
      </c>
      <c r="AC142">
        <f t="shared" si="55"/>
        <v>13.175801769195989</v>
      </c>
      <c r="AD142">
        <f t="shared" si="56"/>
        <v>366.62242083709793</v>
      </c>
      <c r="AE142">
        <f t="shared" si="57"/>
        <v>18.440491822230218</v>
      </c>
      <c r="AF142">
        <f t="shared" si="58"/>
        <v>0.77066366545151588</v>
      </c>
      <c r="AG142">
        <f t="shared" si="59"/>
        <v>7.6596931317628716</v>
      </c>
      <c r="AH142">
        <v>862.4360443346709</v>
      </c>
      <c r="AI142">
        <v>848.61982424242399</v>
      </c>
      <c r="AJ142">
        <v>1.7293507701912401</v>
      </c>
      <c r="AK142">
        <v>61.262167210891882</v>
      </c>
      <c r="AL142">
        <f t="shared" si="60"/>
        <v>0.76412452184962587</v>
      </c>
      <c r="AM142">
        <v>33.022769953246758</v>
      </c>
      <c r="AN142">
        <v>33.705574545454532</v>
      </c>
      <c r="AO142">
        <v>-2.0334006734324509E-4</v>
      </c>
      <c r="AP142">
        <v>100.85</v>
      </c>
      <c r="AQ142">
        <v>316</v>
      </c>
      <c r="AR142">
        <v>49</v>
      </c>
      <c r="AS142">
        <f t="shared" si="61"/>
        <v>1</v>
      </c>
      <c r="AT142">
        <f t="shared" si="62"/>
        <v>0</v>
      </c>
      <c r="AU142">
        <f t="shared" si="63"/>
        <v>47500.313499743286</v>
      </c>
      <c r="AV142">
        <f t="shared" si="64"/>
        <v>1199.99875</v>
      </c>
      <c r="AW142">
        <f t="shared" si="65"/>
        <v>1025.9240760932348</v>
      </c>
      <c r="AX142">
        <f t="shared" si="66"/>
        <v>0.85493762063771728</v>
      </c>
      <c r="AY142">
        <f t="shared" si="67"/>
        <v>0.1884296078307941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1675360325.2874999</v>
      </c>
      <c r="BF142">
        <v>816.97500000000002</v>
      </c>
      <c r="BG142">
        <v>834.57749999999987</v>
      </c>
      <c r="BH142">
        <v>33.709800000000001</v>
      </c>
      <c r="BI142">
        <v>33.022424999999998</v>
      </c>
      <c r="BJ142">
        <v>823.12312500000007</v>
      </c>
      <c r="BK142">
        <v>33.431062500000003</v>
      </c>
      <c r="BL142">
        <v>650.02487500000007</v>
      </c>
      <c r="BM142">
        <v>101.41737500000001</v>
      </c>
      <c r="BN142">
        <v>0.10007294999999999</v>
      </c>
      <c r="BO142">
        <v>32.504062500000003</v>
      </c>
      <c r="BP142">
        <v>31.4260375</v>
      </c>
      <c r="BQ142">
        <v>999.9</v>
      </c>
      <c r="BR142">
        <v>0</v>
      </c>
      <c r="BS142">
        <v>0</v>
      </c>
      <c r="BT142">
        <v>8993.3587499999994</v>
      </c>
      <c r="BU142">
        <v>0</v>
      </c>
      <c r="BV142">
        <v>200.379625</v>
      </c>
      <c r="BW142">
        <v>-17.602550000000001</v>
      </c>
      <c r="BX142">
        <v>845.476</v>
      </c>
      <c r="BY142">
        <v>863.0786250000001</v>
      </c>
      <c r="BZ142">
        <v>0.68737087500000005</v>
      </c>
      <c r="CA142">
        <v>834.57749999999987</v>
      </c>
      <c r="CB142">
        <v>33.022424999999998</v>
      </c>
      <c r="CC142">
        <v>3.418755</v>
      </c>
      <c r="CD142">
        <v>3.3490437499999999</v>
      </c>
      <c r="CE142">
        <v>26.221575000000001</v>
      </c>
      <c r="CF142">
        <v>25.873312500000001</v>
      </c>
      <c r="CG142">
        <v>1199.99875</v>
      </c>
      <c r="CH142">
        <v>0.49999575000000013</v>
      </c>
      <c r="CI142">
        <v>0.50000425000000004</v>
      </c>
      <c r="CJ142">
        <v>0</v>
      </c>
      <c r="CK142">
        <v>974.37</v>
      </c>
      <c r="CL142">
        <v>4.9990899999999998</v>
      </c>
      <c r="CM142">
        <v>10610.112499999999</v>
      </c>
      <c r="CN142">
        <v>9557.8187500000004</v>
      </c>
      <c r="CO142">
        <v>41.436999999999998</v>
      </c>
      <c r="CP142">
        <v>43.25</v>
      </c>
      <c r="CQ142">
        <v>42.186999999999998</v>
      </c>
      <c r="CR142">
        <v>42.375</v>
      </c>
      <c r="CS142">
        <v>42.851374999999997</v>
      </c>
      <c r="CT142">
        <v>597.495</v>
      </c>
      <c r="CU142">
        <v>597.50375000000008</v>
      </c>
      <c r="CV142">
        <v>0</v>
      </c>
      <c r="CW142">
        <v>1675360345.9000001</v>
      </c>
      <c r="CX142">
        <v>0</v>
      </c>
      <c r="CY142">
        <v>1675353449.5</v>
      </c>
      <c r="CZ142" t="s">
        <v>356</v>
      </c>
      <c r="DA142">
        <v>1675353449.5</v>
      </c>
      <c r="DB142">
        <v>1675353444</v>
      </c>
      <c r="DC142">
        <v>1</v>
      </c>
      <c r="DD142">
        <v>8.2000000000000003E-2</v>
      </c>
      <c r="DE142">
        <v>2.5000000000000001E-2</v>
      </c>
      <c r="DF142">
        <v>-5.3170000000000002</v>
      </c>
      <c r="DG142">
        <v>0.30099999999999999</v>
      </c>
      <c r="DH142">
        <v>415</v>
      </c>
      <c r="DI142">
        <v>32</v>
      </c>
      <c r="DJ142">
        <v>0.41</v>
      </c>
      <c r="DK142">
        <v>0.21</v>
      </c>
      <c r="DL142">
        <v>-17.533917500000001</v>
      </c>
      <c r="DM142">
        <v>-0.94401838649149405</v>
      </c>
      <c r="DN142">
        <v>0.1136415414527189</v>
      </c>
      <c r="DO142">
        <v>0</v>
      </c>
      <c r="DP142">
        <v>0.66453619999999991</v>
      </c>
      <c r="DQ142">
        <v>0.35221303564727929</v>
      </c>
      <c r="DR142">
        <v>5.9516115987268532E-2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357</v>
      </c>
      <c r="EA142">
        <v>3.2981799999999999</v>
      </c>
      <c r="EB142">
        <v>2.6249899999999999</v>
      </c>
      <c r="EC142">
        <v>0.16578499999999999</v>
      </c>
      <c r="ED142">
        <v>0.166075</v>
      </c>
      <c r="EE142">
        <v>0.13904900000000001</v>
      </c>
      <c r="EF142">
        <v>0.13603799999999999</v>
      </c>
      <c r="EG142">
        <v>25216.3</v>
      </c>
      <c r="EH142">
        <v>25638.3</v>
      </c>
      <c r="EI142">
        <v>28118.5</v>
      </c>
      <c r="EJ142">
        <v>29583.7</v>
      </c>
      <c r="EK142">
        <v>33322.300000000003</v>
      </c>
      <c r="EL142">
        <v>35489.699999999997</v>
      </c>
      <c r="EM142">
        <v>39692.699999999997</v>
      </c>
      <c r="EN142">
        <v>42283.9</v>
      </c>
      <c r="EO142">
        <v>1.6410199999999999</v>
      </c>
      <c r="EP142">
        <v>2.2264200000000001</v>
      </c>
      <c r="EQ142">
        <v>7.6815499999999995E-2</v>
      </c>
      <c r="ER142">
        <v>0</v>
      </c>
      <c r="ES142">
        <v>30.181000000000001</v>
      </c>
      <c r="ET142">
        <v>999.9</v>
      </c>
      <c r="EU142">
        <v>73.3</v>
      </c>
      <c r="EV142">
        <v>32.700000000000003</v>
      </c>
      <c r="EW142">
        <v>35.901000000000003</v>
      </c>
      <c r="EX142">
        <v>56.980800000000002</v>
      </c>
      <c r="EY142">
        <v>-3.8862199999999998</v>
      </c>
      <c r="EZ142">
        <v>2</v>
      </c>
      <c r="FA142">
        <v>0.32170500000000002</v>
      </c>
      <c r="FB142">
        <v>-0.24487200000000001</v>
      </c>
      <c r="FC142">
        <v>20.273499999999999</v>
      </c>
      <c r="FD142">
        <v>5.2192400000000001</v>
      </c>
      <c r="FE142">
        <v>12.004</v>
      </c>
      <c r="FF142">
        <v>4.9867999999999997</v>
      </c>
      <c r="FG142">
        <v>3.2843499999999999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1.8621799999999999</v>
      </c>
      <c r="FN142">
        <v>1.8641799999999999</v>
      </c>
      <c r="FO142">
        <v>1.86032</v>
      </c>
      <c r="FP142">
        <v>1.8609599999999999</v>
      </c>
      <c r="FQ142">
        <v>1.8602000000000001</v>
      </c>
      <c r="FR142">
        <v>1.8618699999999999</v>
      </c>
      <c r="FS142">
        <v>1.8585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-6.1550000000000002</v>
      </c>
      <c r="GH142">
        <v>0.27879999999999999</v>
      </c>
      <c r="GI142">
        <v>-3.8812981962806838</v>
      </c>
      <c r="GJ142">
        <v>-3.9744887815693084E-3</v>
      </c>
      <c r="GK142">
        <v>1.847162108954052E-6</v>
      </c>
      <c r="GL142">
        <v>-4.4217609294687878E-10</v>
      </c>
      <c r="GM142">
        <v>-3.5710143375135749E-2</v>
      </c>
      <c r="GN142">
        <v>-2.5986294017825021E-3</v>
      </c>
      <c r="GO142">
        <v>9.7579789506272807E-4</v>
      </c>
      <c r="GP142">
        <v>-1.8446741173202889E-5</v>
      </c>
      <c r="GQ142">
        <v>6</v>
      </c>
      <c r="GR142">
        <v>2080</v>
      </c>
      <c r="GS142">
        <v>4</v>
      </c>
      <c r="GT142">
        <v>32</v>
      </c>
      <c r="GU142">
        <v>114.6</v>
      </c>
      <c r="GV142">
        <v>114.7</v>
      </c>
      <c r="GW142">
        <v>2.4133300000000002</v>
      </c>
      <c r="GX142">
        <v>2.51709</v>
      </c>
      <c r="GY142">
        <v>2.04834</v>
      </c>
      <c r="GZ142">
        <v>2.6122999999999998</v>
      </c>
      <c r="HA142">
        <v>2.1972700000000001</v>
      </c>
      <c r="HB142">
        <v>2.35229</v>
      </c>
      <c r="HC142">
        <v>37.843699999999998</v>
      </c>
      <c r="HD142">
        <v>14.517300000000001</v>
      </c>
      <c r="HE142">
        <v>18</v>
      </c>
      <c r="HF142">
        <v>323.24799999999999</v>
      </c>
      <c r="HG142">
        <v>767.48500000000001</v>
      </c>
      <c r="HH142">
        <v>31.001100000000001</v>
      </c>
      <c r="HI142">
        <v>31.5763</v>
      </c>
      <c r="HJ142">
        <v>30.000299999999999</v>
      </c>
      <c r="HK142">
        <v>31.477799999999998</v>
      </c>
      <c r="HL142">
        <v>31.447299999999998</v>
      </c>
      <c r="HM142">
        <v>48.261000000000003</v>
      </c>
      <c r="HN142">
        <v>10.121700000000001</v>
      </c>
      <c r="HO142">
        <v>100</v>
      </c>
      <c r="HP142">
        <v>31</v>
      </c>
      <c r="HQ142">
        <v>849.26599999999996</v>
      </c>
      <c r="HR142">
        <v>33.090499999999999</v>
      </c>
      <c r="HS142">
        <v>99.085099999999997</v>
      </c>
      <c r="HT142">
        <v>98.054100000000005</v>
      </c>
    </row>
    <row r="143" spans="1:228" x14ac:dyDescent="0.2">
      <c r="A143">
        <v>128</v>
      </c>
      <c r="B143">
        <v>1675360331.5999999</v>
      </c>
      <c r="C143">
        <v>507.5</v>
      </c>
      <c r="D143" t="s">
        <v>615</v>
      </c>
      <c r="E143" t="s">
        <v>616</v>
      </c>
      <c r="F143">
        <v>4</v>
      </c>
      <c r="G143">
        <v>1675360329.5999999</v>
      </c>
      <c r="H143">
        <f t="shared" si="34"/>
        <v>7.4424747201160587E-4</v>
      </c>
      <c r="I143">
        <f t="shared" si="35"/>
        <v>0.7442474720116059</v>
      </c>
      <c r="J143">
        <f t="shared" si="36"/>
        <v>7.7231666771645031</v>
      </c>
      <c r="K143">
        <f t="shared" si="37"/>
        <v>824.20414285714287</v>
      </c>
      <c r="L143">
        <f t="shared" si="38"/>
        <v>605.57172340212787</v>
      </c>
      <c r="M143">
        <f t="shared" si="39"/>
        <v>61.475710364578596</v>
      </c>
      <c r="N143">
        <f t="shared" si="40"/>
        <v>83.670576431332492</v>
      </c>
      <c r="O143">
        <f t="shared" si="41"/>
        <v>6.1047705902474568E-2</v>
      </c>
      <c r="P143">
        <f t="shared" si="42"/>
        <v>2.7640599646804893</v>
      </c>
      <c r="Q143">
        <f t="shared" si="43"/>
        <v>6.03084325464225E-2</v>
      </c>
      <c r="R143">
        <f t="shared" si="44"/>
        <v>3.7758445132453904E-2</v>
      </c>
      <c r="S143">
        <f t="shared" si="45"/>
        <v>226.11500580658699</v>
      </c>
      <c r="T143">
        <f t="shared" si="46"/>
        <v>33.710205029002104</v>
      </c>
      <c r="U143">
        <f t="shared" si="47"/>
        <v>31.432842857142859</v>
      </c>
      <c r="V143">
        <f t="shared" si="48"/>
        <v>4.6239214712158105</v>
      </c>
      <c r="W143">
        <f t="shared" si="49"/>
        <v>69.595957813502721</v>
      </c>
      <c r="X143">
        <f t="shared" si="50"/>
        <v>3.4207728334103615</v>
      </c>
      <c r="Y143">
        <f t="shared" si="51"/>
        <v>4.9151889576360963</v>
      </c>
      <c r="Z143">
        <f t="shared" si="52"/>
        <v>1.203148637805449</v>
      </c>
      <c r="AA143">
        <f t="shared" si="53"/>
        <v>-32.821313515711822</v>
      </c>
      <c r="AB143">
        <f t="shared" si="54"/>
        <v>160.79465128034127</v>
      </c>
      <c r="AC143">
        <f t="shared" si="55"/>
        <v>13.189191208891087</v>
      </c>
      <c r="AD143">
        <f t="shared" si="56"/>
        <v>367.27753478010754</v>
      </c>
      <c r="AE143">
        <f t="shared" si="57"/>
        <v>18.277214165252474</v>
      </c>
      <c r="AF143">
        <f t="shared" si="58"/>
        <v>0.7517750975741937</v>
      </c>
      <c r="AG143">
        <f t="shared" si="59"/>
        <v>7.7231666771645031</v>
      </c>
      <c r="AH143">
        <v>869.24023600571832</v>
      </c>
      <c r="AI143">
        <v>855.47029696969673</v>
      </c>
      <c r="AJ143">
        <v>1.700952280945067</v>
      </c>
      <c r="AK143">
        <v>61.262167210891882</v>
      </c>
      <c r="AL143">
        <f t="shared" si="60"/>
        <v>0.7442474720116059</v>
      </c>
      <c r="AM143">
        <v>33.024751734025983</v>
      </c>
      <c r="AN143">
        <v>33.692009090909089</v>
      </c>
      <c r="AO143">
        <v>-5.5325474525181099E-4</v>
      </c>
      <c r="AP143">
        <v>100.85</v>
      </c>
      <c r="AQ143">
        <v>315</v>
      </c>
      <c r="AR143">
        <v>48</v>
      </c>
      <c r="AS143">
        <f t="shared" si="61"/>
        <v>1</v>
      </c>
      <c r="AT143">
        <f t="shared" si="62"/>
        <v>0</v>
      </c>
      <c r="AU143">
        <f t="shared" si="63"/>
        <v>47315.849540376446</v>
      </c>
      <c r="AV143">
        <f t="shared" si="64"/>
        <v>1199.995714285714</v>
      </c>
      <c r="AW143">
        <f t="shared" si="65"/>
        <v>1025.9216278790605</v>
      </c>
      <c r="AX143">
        <f t="shared" si="66"/>
        <v>0.8549377432483003</v>
      </c>
      <c r="AY143">
        <f t="shared" si="67"/>
        <v>0.18842984446921945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1675360329.5999999</v>
      </c>
      <c r="BF143">
        <v>824.20414285714287</v>
      </c>
      <c r="BG143">
        <v>841.64685714285713</v>
      </c>
      <c r="BH143">
        <v>33.696614285714283</v>
      </c>
      <c r="BI143">
        <v>33.026071428571427</v>
      </c>
      <c r="BJ143">
        <v>830.36528571428585</v>
      </c>
      <c r="BK143">
        <v>33.417900000000003</v>
      </c>
      <c r="BL143">
        <v>650.01914285714281</v>
      </c>
      <c r="BM143">
        <v>101.41671428571431</v>
      </c>
      <c r="BN143">
        <v>0.10009700000000001</v>
      </c>
      <c r="BO143">
        <v>32.511885714285711</v>
      </c>
      <c r="BP143">
        <v>31.432842857142859</v>
      </c>
      <c r="BQ143">
        <v>999.89999999999986</v>
      </c>
      <c r="BR143">
        <v>0</v>
      </c>
      <c r="BS143">
        <v>0</v>
      </c>
      <c r="BT143">
        <v>8958.2128571428584</v>
      </c>
      <c r="BU143">
        <v>0</v>
      </c>
      <c r="BV143">
        <v>166.46671428571429</v>
      </c>
      <c r="BW143">
        <v>-17.442599999999999</v>
      </c>
      <c r="BX143">
        <v>852.9455714285715</v>
      </c>
      <c r="BY143">
        <v>870.39242857142847</v>
      </c>
      <c r="BZ143">
        <v>0.67056114285714286</v>
      </c>
      <c r="CA143">
        <v>841.64685714285713</v>
      </c>
      <c r="CB143">
        <v>33.026071428571427</v>
      </c>
      <c r="CC143">
        <v>3.4174057142857142</v>
      </c>
      <c r="CD143">
        <v>3.3493985714285719</v>
      </c>
      <c r="CE143">
        <v>26.214885714285721</v>
      </c>
      <c r="CF143">
        <v>25.875085714285721</v>
      </c>
      <c r="CG143">
        <v>1199.995714285714</v>
      </c>
      <c r="CH143">
        <v>0.49999300000000002</v>
      </c>
      <c r="CI143">
        <v>0.50000699999999998</v>
      </c>
      <c r="CJ143">
        <v>0</v>
      </c>
      <c r="CK143">
        <v>974.35385714285701</v>
      </c>
      <c r="CL143">
        <v>4.9990899999999998</v>
      </c>
      <c r="CM143">
        <v>10608.67142857143</v>
      </c>
      <c r="CN143">
        <v>9557.7871428571416</v>
      </c>
      <c r="CO143">
        <v>41.436999999999998</v>
      </c>
      <c r="CP143">
        <v>43.25</v>
      </c>
      <c r="CQ143">
        <v>42.186999999999998</v>
      </c>
      <c r="CR143">
        <v>42.410428571428568</v>
      </c>
      <c r="CS143">
        <v>42.875</v>
      </c>
      <c r="CT143">
        <v>597.48857142857128</v>
      </c>
      <c r="CU143">
        <v>597.50714285714287</v>
      </c>
      <c r="CV143">
        <v>0</v>
      </c>
      <c r="CW143">
        <v>1675360350.0999999</v>
      </c>
      <c r="CX143">
        <v>0</v>
      </c>
      <c r="CY143">
        <v>1675353449.5</v>
      </c>
      <c r="CZ143" t="s">
        <v>356</v>
      </c>
      <c r="DA143">
        <v>1675353449.5</v>
      </c>
      <c r="DB143">
        <v>1675353444</v>
      </c>
      <c r="DC143">
        <v>1</v>
      </c>
      <c r="DD143">
        <v>8.2000000000000003E-2</v>
      </c>
      <c r="DE143">
        <v>2.5000000000000001E-2</v>
      </c>
      <c r="DF143">
        <v>-5.3170000000000002</v>
      </c>
      <c r="DG143">
        <v>0.30099999999999999</v>
      </c>
      <c r="DH143">
        <v>415</v>
      </c>
      <c r="DI143">
        <v>32</v>
      </c>
      <c r="DJ143">
        <v>0.41</v>
      </c>
      <c r="DK143">
        <v>0.21</v>
      </c>
      <c r="DL143">
        <v>-17.563831707317071</v>
      </c>
      <c r="DM143">
        <v>0.18887038327527059</v>
      </c>
      <c r="DN143">
        <v>6.2369420427018152E-2</v>
      </c>
      <c r="DO143">
        <v>0</v>
      </c>
      <c r="DP143">
        <v>0.68674395121951215</v>
      </c>
      <c r="DQ143">
        <v>-8.7602738675958303E-2</v>
      </c>
      <c r="DR143">
        <v>1.305053869919107E-2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365</v>
      </c>
      <c r="EA143">
        <v>3.29827</v>
      </c>
      <c r="EB143">
        <v>2.6252300000000002</v>
      </c>
      <c r="EC143">
        <v>0.16666500000000001</v>
      </c>
      <c r="ED143">
        <v>0.16693</v>
      </c>
      <c r="EE143">
        <v>0.139018</v>
      </c>
      <c r="EF143">
        <v>0.136046</v>
      </c>
      <c r="EG143">
        <v>25189.7</v>
      </c>
      <c r="EH143">
        <v>25611.9</v>
      </c>
      <c r="EI143">
        <v>28118.5</v>
      </c>
      <c r="EJ143">
        <v>29583.7</v>
      </c>
      <c r="EK143">
        <v>33323.1</v>
      </c>
      <c r="EL143">
        <v>35489.199999999997</v>
      </c>
      <c r="EM143">
        <v>39692.300000000003</v>
      </c>
      <c r="EN143">
        <v>42283.7</v>
      </c>
      <c r="EO143">
        <v>1.6420999999999999</v>
      </c>
      <c r="EP143">
        <v>2.2264200000000001</v>
      </c>
      <c r="EQ143">
        <v>7.6360999999999998E-2</v>
      </c>
      <c r="ER143">
        <v>0</v>
      </c>
      <c r="ES143">
        <v>30.193300000000001</v>
      </c>
      <c r="ET143">
        <v>999.9</v>
      </c>
      <c r="EU143">
        <v>73.3</v>
      </c>
      <c r="EV143">
        <v>32.700000000000003</v>
      </c>
      <c r="EW143">
        <v>35.902799999999999</v>
      </c>
      <c r="EX143">
        <v>57.3108</v>
      </c>
      <c r="EY143">
        <v>-3.9783599999999999</v>
      </c>
      <c r="EZ143">
        <v>2</v>
      </c>
      <c r="FA143">
        <v>0.32189800000000002</v>
      </c>
      <c r="FB143">
        <v>-0.238785</v>
      </c>
      <c r="FC143">
        <v>20.273800000000001</v>
      </c>
      <c r="FD143">
        <v>5.2199900000000001</v>
      </c>
      <c r="FE143">
        <v>12.004</v>
      </c>
      <c r="FF143">
        <v>4.9871499999999997</v>
      </c>
      <c r="FG143">
        <v>3.2845800000000001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1.8621799999999999</v>
      </c>
      <c r="FN143">
        <v>1.86422</v>
      </c>
      <c r="FO143">
        <v>1.86033</v>
      </c>
      <c r="FP143">
        <v>1.8609599999999999</v>
      </c>
      <c r="FQ143">
        <v>1.86019</v>
      </c>
      <c r="FR143">
        <v>1.8618699999999999</v>
      </c>
      <c r="FS143">
        <v>1.8585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-6.1669999999999998</v>
      </c>
      <c r="GH143">
        <v>0.2787</v>
      </c>
      <c r="GI143">
        <v>-3.8812981962806838</v>
      </c>
      <c r="GJ143">
        <v>-3.9744887815693084E-3</v>
      </c>
      <c r="GK143">
        <v>1.847162108954052E-6</v>
      </c>
      <c r="GL143">
        <v>-4.4217609294687878E-10</v>
      </c>
      <c r="GM143">
        <v>-3.5710143375135749E-2</v>
      </c>
      <c r="GN143">
        <v>-2.5986294017825021E-3</v>
      </c>
      <c r="GO143">
        <v>9.7579789506272807E-4</v>
      </c>
      <c r="GP143">
        <v>-1.8446741173202889E-5</v>
      </c>
      <c r="GQ143">
        <v>6</v>
      </c>
      <c r="GR143">
        <v>2080</v>
      </c>
      <c r="GS143">
        <v>4</v>
      </c>
      <c r="GT143">
        <v>32</v>
      </c>
      <c r="GU143">
        <v>114.7</v>
      </c>
      <c r="GV143">
        <v>114.8</v>
      </c>
      <c r="GW143">
        <v>2.4291999999999998</v>
      </c>
      <c r="GX143">
        <v>2.51709</v>
      </c>
      <c r="GY143">
        <v>2.04834</v>
      </c>
      <c r="GZ143">
        <v>2.6122999999999998</v>
      </c>
      <c r="HA143">
        <v>2.1972700000000001</v>
      </c>
      <c r="HB143">
        <v>2.36938</v>
      </c>
      <c r="HC143">
        <v>37.843699999999998</v>
      </c>
      <c r="HD143">
        <v>14.5085</v>
      </c>
      <c r="HE143">
        <v>18</v>
      </c>
      <c r="HF143">
        <v>323.75200000000001</v>
      </c>
      <c r="HG143">
        <v>767.52099999999996</v>
      </c>
      <c r="HH143">
        <v>31.0015</v>
      </c>
      <c r="HI143">
        <v>31.5791</v>
      </c>
      <c r="HJ143">
        <v>30.000299999999999</v>
      </c>
      <c r="HK143">
        <v>31.479900000000001</v>
      </c>
      <c r="HL143">
        <v>31.450099999999999</v>
      </c>
      <c r="HM143">
        <v>48.578699999999998</v>
      </c>
      <c r="HN143">
        <v>10.121700000000001</v>
      </c>
      <c r="HO143">
        <v>100</v>
      </c>
      <c r="HP143">
        <v>31</v>
      </c>
      <c r="HQ143">
        <v>855.94399999999996</v>
      </c>
      <c r="HR143">
        <v>33.15</v>
      </c>
      <c r="HS143">
        <v>99.084400000000002</v>
      </c>
      <c r="HT143">
        <v>98.053799999999995</v>
      </c>
    </row>
    <row r="144" spans="1:228" x14ac:dyDescent="0.2">
      <c r="A144">
        <v>129</v>
      </c>
      <c r="B144">
        <v>1675360335.5999999</v>
      </c>
      <c r="C144">
        <v>511.5</v>
      </c>
      <c r="D144" t="s">
        <v>617</v>
      </c>
      <c r="E144" t="s">
        <v>618</v>
      </c>
      <c r="F144">
        <v>4</v>
      </c>
      <c r="G144">
        <v>1675360333.2874999</v>
      </c>
      <c r="H144">
        <f t="shared" ref="H144:H207" si="68">(I144)/1000</f>
        <v>7.4014122320002025E-4</v>
      </c>
      <c r="I144">
        <f t="shared" ref="I144:I207" si="69">IF(BD144, AL144, AF144)</f>
        <v>0.74014122320002029</v>
      </c>
      <c r="J144">
        <f t="shared" ref="J144:J207" si="70">IF(BD144, AG144, AE144)</f>
        <v>7.8125643916316498</v>
      </c>
      <c r="K144">
        <f t="shared" ref="K144:K207" si="71">BF144 - IF(AS144&gt;1, J144*AZ144*100/(AU144*BT144), 0)</f>
        <v>830.23887500000001</v>
      </c>
      <c r="L144">
        <f t="shared" ref="L144:L207" si="72">((R144-H144/2)*K144-J144)/(R144+H144/2)</f>
        <v>608.09210824060733</v>
      </c>
      <c r="M144">
        <f t="shared" ref="M144:M207" si="73">L144*(BM144+BN144)/1000</f>
        <v>61.731917786887053</v>
      </c>
      <c r="N144">
        <f t="shared" ref="N144:N207" si="74">(BF144 - IF(AS144&gt;1, J144*AZ144*100/(AU144*BT144), 0))*(BM144+BN144)/1000</f>
        <v>84.283675582085209</v>
      </c>
      <c r="O144">
        <f t="shared" ref="O144:O207" si="75">2/((1/Q144-1/P144)+SIGN(Q144)*SQRT((1/Q144-1/P144)*(1/Q144-1/P144) + 4*BA144/((BA144+1)*(BA144+1))*(2*1/Q144*1/P144-1/P144*1/P144)))</f>
        <v>6.0729376027767561E-2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2.771088964750946</v>
      </c>
      <c r="Q144">
        <f t="shared" ref="Q144:Q207" si="77">H144*(1000-(1000*0.61365*EXP(17.502*U144/(240.97+U144))/(BM144+BN144)+BH144)/2)/(1000*0.61365*EXP(17.502*U144/(240.97+U144))/(BM144+BN144)-BH144)</f>
        <v>5.9999574307400209E-2</v>
      </c>
      <c r="R144">
        <f t="shared" ref="R144:R207" si="78">1/((BA144+1)/(O144/1.6)+1/(P144/1.37)) + BA144/((BA144+1)/(O144/1.6) + BA144/(P144/1.37))</f>
        <v>3.7564572917331958E-2</v>
      </c>
      <c r="S144">
        <f t="shared" ref="S144:S207" si="79">(AV144*AY144)</f>
        <v>226.11538386018998</v>
      </c>
      <c r="T144">
        <f t="shared" ref="T144:T207" si="80">(BO144+(S144+2*0.95*0.0000000567*(((BO144+$B$6)+273)^4-(BO144+273)^4)-44100*H144)/(1.84*29.3*P144+8*0.95*0.0000000567*(BO144+273)^3))</f>
        <v>33.712966597933523</v>
      </c>
      <c r="U144">
        <f t="shared" ref="U144:U207" si="81">($C$6*BP144+$D$6*BQ144+$E$6*T144)</f>
        <v>31.428425000000001</v>
      </c>
      <c r="V144">
        <f t="shared" ref="V144:V207" si="82">0.61365*EXP(17.502*U144/(240.97+U144))</f>
        <v>4.6227605519381187</v>
      </c>
      <c r="W144">
        <f t="shared" ref="W144:W207" si="83">(X144/Y144*100)</f>
        <v>69.564241099883176</v>
      </c>
      <c r="X144">
        <f t="shared" ref="X144:X207" si="84">BH144*(BM144+BN144)/1000</f>
        <v>3.4200723202880012</v>
      </c>
      <c r="Y144">
        <f t="shared" ref="Y144:Y207" si="85">0.61365*EXP(17.502*BO144/(240.97+BO144))</f>
        <v>4.9164229584238859</v>
      </c>
      <c r="Z144">
        <f t="shared" ref="Z144:Z207" si="86">(V144-BH144*(BM144+BN144)/1000)</f>
        <v>1.2026882316501175</v>
      </c>
      <c r="AA144">
        <f t="shared" ref="AA144:AA207" si="87">(-H144*44100)</f>
        <v>-32.640227943120891</v>
      </c>
      <c r="AB144">
        <f t="shared" ref="AB144:AB207" si="88">2*29.3*P144*0.92*(BO144-U144)</f>
        <v>162.52863165723275</v>
      </c>
      <c r="AC144">
        <f t="shared" ref="AC144:AC207" si="89">2*0.95*0.0000000567*(((BO144+$B$6)+273)^4-(U144+273)^4)</f>
        <v>13.297608173582946</v>
      </c>
      <c r="AD144">
        <f t="shared" ref="AD144:AD207" si="90">S144+AC144+AA144+AB144</f>
        <v>369.30139574788478</v>
      </c>
      <c r="AE144">
        <f t="shared" ref="AE144:AE207" si="91">BL144*AS144*(BG144-BF144*(1000-AS144*BI144)/(1000-AS144*BH144))/(100*AZ144)</f>
        <v>18.3980168689965</v>
      </c>
      <c r="AF144">
        <f t="shared" ref="AF144:AF207" si="92">1000*BL144*AS144*(BH144-BI144)/(100*AZ144*(1000-AS144*BH144))</f>
        <v>0.73920987880150812</v>
      </c>
      <c r="AG144">
        <f t="shared" ref="AG144:AG207" si="93">(AH144 - AI144 - BM144*1000/(8.314*(BO144+273.15)) * AK144/BL144 * AJ144) * BL144/(100*AZ144) * (1000 - BI144)/1000</f>
        <v>7.8125643916316498</v>
      </c>
      <c r="AH144">
        <v>876.09483409507686</v>
      </c>
      <c r="AI144">
        <v>862.26109696969672</v>
      </c>
      <c r="AJ144">
        <v>1.6953156355039349</v>
      </c>
      <c r="AK144">
        <v>61.262167210891882</v>
      </c>
      <c r="AL144">
        <f t="shared" ref="AL144:AL207" si="94">(AN144 - AM144 + BM144*1000/(8.314*(BO144+273.15)) * AP144/BL144 * AO144) * BL144/(100*AZ144) * 1000/(1000 - AN144)</f>
        <v>0.74014122320002029</v>
      </c>
      <c r="AM144">
        <v>33.027379749264071</v>
      </c>
      <c r="AN144">
        <v>33.689055757575758</v>
      </c>
      <c r="AO144">
        <v>-2.4549732620294038E-4</v>
      </c>
      <c r="AP144">
        <v>100.85</v>
      </c>
      <c r="AQ144">
        <v>315</v>
      </c>
      <c r="AR144">
        <v>48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47508.978508693574</v>
      </c>
      <c r="AV144">
        <f t="shared" ref="AV144:AV207" si="98">$B$10*BU144+$C$10*BV144+$F$10*CG144*(1-CJ144)</f>
        <v>1199.9974999999999</v>
      </c>
      <c r="AW144">
        <f t="shared" ref="AW144:AW207" si="99">AV144*AX144</f>
        <v>1025.9231760933626</v>
      </c>
      <c r="AX144">
        <f t="shared" ref="AX144:AX207" si="100">($B$10*$D$8+$C$10*$D$8+$F$10*((CT144+CL144)/MAX(CT144+CL144+CU144, 0.1)*$I$8+CU144/MAX(CT144+CL144+CU144, 0.1)*$J$8))/($B$10+$C$10+$F$10)</f>
        <v>0.85493776119813802</v>
      </c>
      <c r="AY144">
        <f t="shared" ref="AY144:AY207" si="101">($B$10*$K$8+$C$10*$K$8+$F$10*((CT144+CL144)/MAX(CT144+CL144+CU144, 0.1)*$P$8+CU144/MAX(CT144+CL144+CU144, 0.1)*$Q$8))/($B$10+$C$10+$F$10)</f>
        <v>0.18842987911240647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1675360333.2874999</v>
      </c>
      <c r="BF144">
        <v>830.23887500000001</v>
      </c>
      <c r="BG144">
        <v>847.78725000000009</v>
      </c>
      <c r="BH144">
        <v>33.689525000000003</v>
      </c>
      <c r="BI144">
        <v>33.030200000000001</v>
      </c>
      <c r="BJ144">
        <v>836.41100000000006</v>
      </c>
      <c r="BK144">
        <v>33.410812500000013</v>
      </c>
      <c r="BL144">
        <v>650.03412500000002</v>
      </c>
      <c r="BM144">
        <v>101.41737500000001</v>
      </c>
      <c r="BN144">
        <v>0.1000052625</v>
      </c>
      <c r="BO144">
        <v>32.516337499999999</v>
      </c>
      <c r="BP144">
        <v>31.428425000000001</v>
      </c>
      <c r="BQ144">
        <v>999.9</v>
      </c>
      <c r="BR144">
        <v>0</v>
      </c>
      <c r="BS144">
        <v>0</v>
      </c>
      <c r="BT144">
        <v>8995.3912500000006</v>
      </c>
      <c r="BU144">
        <v>0</v>
      </c>
      <c r="BV144">
        <v>188.27125000000001</v>
      </c>
      <c r="BW144">
        <v>-17.548312500000002</v>
      </c>
      <c r="BX144">
        <v>859.18437500000005</v>
      </c>
      <c r="BY144">
        <v>876.74625000000003</v>
      </c>
      <c r="BZ144">
        <v>0.65932325000000003</v>
      </c>
      <c r="CA144">
        <v>847.78725000000009</v>
      </c>
      <c r="CB144">
        <v>33.030200000000001</v>
      </c>
      <c r="CC144">
        <v>3.41670125</v>
      </c>
      <c r="CD144">
        <v>3.3498337500000002</v>
      </c>
      <c r="CE144">
        <v>26.211412500000002</v>
      </c>
      <c r="CF144">
        <v>25.877300000000002</v>
      </c>
      <c r="CG144">
        <v>1199.9974999999999</v>
      </c>
      <c r="CH144">
        <v>0.49999225000000003</v>
      </c>
      <c r="CI144">
        <v>0.50000774999999997</v>
      </c>
      <c r="CJ144">
        <v>0</v>
      </c>
      <c r="CK144">
        <v>974.18675000000007</v>
      </c>
      <c r="CL144">
        <v>4.9990899999999998</v>
      </c>
      <c r="CM144">
        <v>10607.512500000001</v>
      </c>
      <c r="CN144">
        <v>9557.7950000000001</v>
      </c>
      <c r="CO144">
        <v>41.436999999999998</v>
      </c>
      <c r="CP144">
        <v>43.273249999999997</v>
      </c>
      <c r="CQ144">
        <v>42.186999999999998</v>
      </c>
      <c r="CR144">
        <v>42.429250000000003</v>
      </c>
      <c r="CS144">
        <v>42.875</v>
      </c>
      <c r="CT144">
        <v>597.48874999999998</v>
      </c>
      <c r="CU144">
        <v>597.50874999999996</v>
      </c>
      <c r="CV144">
        <v>0</v>
      </c>
      <c r="CW144">
        <v>1675360353.7</v>
      </c>
      <c r="CX144">
        <v>0</v>
      </c>
      <c r="CY144">
        <v>1675353449.5</v>
      </c>
      <c r="CZ144" t="s">
        <v>356</v>
      </c>
      <c r="DA144">
        <v>1675353449.5</v>
      </c>
      <c r="DB144">
        <v>1675353444</v>
      </c>
      <c r="DC144">
        <v>1</v>
      </c>
      <c r="DD144">
        <v>8.2000000000000003E-2</v>
      </c>
      <c r="DE144">
        <v>2.5000000000000001E-2</v>
      </c>
      <c r="DF144">
        <v>-5.3170000000000002</v>
      </c>
      <c r="DG144">
        <v>0.30099999999999999</v>
      </c>
      <c r="DH144">
        <v>415</v>
      </c>
      <c r="DI144">
        <v>32</v>
      </c>
      <c r="DJ144">
        <v>0.41</v>
      </c>
      <c r="DK144">
        <v>0.21</v>
      </c>
      <c r="DL144">
        <v>-17.556122500000001</v>
      </c>
      <c r="DM144">
        <v>0.37158911819892421</v>
      </c>
      <c r="DN144">
        <v>6.8821891457224602E-2</v>
      </c>
      <c r="DO144">
        <v>0</v>
      </c>
      <c r="DP144">
        <v>0.67901495000000001</v>
      </c>
      <c r="DQ144">
        <v>-9.3430221388368775E-2</v>
      </c>
      <c r="DR144">
        <v>1.1466908462942399E-2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365</v>
      </c>
      <c r="EA144">
        <v>3.2982300000000002</v>
      </c>
      <c r="EB144">
        <v>2.6252399999999998</v>
      </c>
      <c r="EC144">
        <v>0.167521</v>
      </c>
      <c r="ED144">
        <v>0.16780200000000001</v>
      </c>
      <c r="EE144">
        <v>0.13900799999999999</v>
      </c>
      <c r="EF144">
        <v>0.13609399999999999</v>
      </c>
      <c r="EG144">
        <v>25163.3</v>
      </c>
      <c r="EH144">
        <v>25584.799999999999</v>
      </c>
      <c r="EI144">
        <v>28118</v>
      </c>
      <c r="EJ144">
        <v>29583.4</v>
      </c>
      <c r="EK144">
        <v>33323.4</v>
      </c>
      <c r="EL144">
        <v>35487.1</v>
      </c>
      <c r="EM144">
        <v>39692.1</v>
      </c>
      <c r="EN144">
        <v>42283.3</v>
      </c>
      <c r="EO144">
        <v>1.6432800000000001</v>
      </c>
      <c r="EP144">
        <v>2.2265000000000001</v>
      </c>
      <c r="EQ144">
        <v>7.5079499999999993E-2</v>
      </c>
      <c r="ER144">
        <v>0</v>
      </c>
      <c r="ES144">
        <v>30.202300000000001</v>
      </c>
      <c r="ET144">
        <v>999.9</v>
      </c>
      <c r="EU144">
        <v>73.400000000000006</v>
      </c>
      <c r="EV144">
        <v>32.799999999999997</v>
      </c>
      <c r="EW144">
        <v>36.1541</v>
      </c>
      <c r="EX144">
        <v>57.040799999999997</v>
      </c>
      <c r="EY144">
        <v>-3.98638</v>
      </c>
      <c r="EZ144">
        <v>2</v>
      </c>
      <c r="FA144">
        <v>0.32231199999999999</v>
      </c>
      <c r="FB144">
        <v>-0.23427799999999999</v>
      </c>
      <c r="FC144">
        <v>20.273800000000001</v>
      </c>
      <c r="FD144">
        <v>5.2190899999999996</v>
      </c>
      <c r="FE144">
        <v>12.004</v>
      </c>
      <c r="FF144">
        <v>4.9870000000000001</v>
      </c>
      <c r="FG144">
        <v>3.2845800000000001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1.8621799999999999</v>
      </c>
      <c r="FN144">
        <v>1.86419</v>
      </c>
      <c r="FO144">
        <v>1.8603099999999999</v>
      </c>
      <c r="FP144">
        <v>1.8609599999999999</v>
      </c>
      <c r="FQ144">
        <v>1.8601799999999999</v>
      </c>
      <c r="FR144">
        <v>1.8618600000000001</v>
      </c>
      <c r="FS144">
        <v>1.85849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-6.1790000000000003</v>
      </c>
      <c r="GH144">
        <v>0.27879999999999999</v>
      </c>
      <c r="GI144">
        <v>-3.8812981962806838</v>
      </c>
      <c r="GJ144">
        <v>-3.9744887815693084E-3</v>
      </c>
      <c r="GK144">
        <v>1.847162108954052E-6</v>
      </c>
      <c r="GL144">
        <v>-4.4217609294687878E-10</v>
      </c>
      <c r="GM144">
        <v>-3.5710143375135749E-2</v>
      </c>
      <c r="GN144">
        <v>-2.5986294017825021E-3</v>
      </c>
      <c r="GO144">
        <v>9.7579789506272807E-4</v>
      </c>
      <c r="GP144">
        <v>-1.8446741173202889E-5</v>
      </c>
      <c r="GQ144">
        <v>6</v>
      </c>
      <c r="GR144">
        <v>2080</v>
      </c>
      <c r="GS144">
        <v>4</v>
      </c>
      <c r="GT144">
        <v>32</v>
      </c>
      <c r="GU144">
        <v>114.8</v>
      </c>
      <c r="GV144">
        <v>114.9</v>
      </c>
      <c r="GW144">
        <v>2.4450699999999999</v>
      </c>
      <c r="GX144">
        <v>2.52075</v>
      </c>
      <c r="GY144">
        <v>2.04834</v>
      </c>
      <c r="GZ144">
        <v>2.6135299999999999</v>
      </c>
      <c r="HA144">
        <v>2.1972700000000001</v>
      </c>
      <c r="HB144">
        <v>2.36084</v>
      </c>
      <c r="HC144">
        <v>37.843699999999998</v>
      </c>
      <c r="HD144">
        <v>14.4998</v>
      </c>
      <c r="HE144">
        <v>18</v>
      </c>
      <c r="HF144">
        <v>324.30500000000001</v>
      </c>
      <c r="HG144">
        <v>767.62099999999998</v>
      </c>
      <c r="HH144">
        <v>31.0014</v>
      </c>
      <c r="HI144">
        <v>31.581800000000001</v>
      </c>
      <c r="HJ144">
        <v>30.000399999999999</v>
      </c>
      <c r="HK144">
        <v>31.482600000000001</v>
      </c>
      <c r="HL144">
        <v>31.452100000000002</v>
      </c>
      <c r="HM144">
        <v>48.892099999999999</v>
      </c>
      <c r="HN144">
        <v>9.8453099999999996</v>
      </c>
      <c r="HO144">
        <v>100</v>
      </c>
      <c r="HP144">
        <v>31</v>
      </c>
      <c r="HQ144">
        <v>862.62699999999995</v>
      </c>
      <c r="HR144">
        <v>33.204700000000003</v>
      </c>
      <c r="HS144">
        <v>99.083299999999994</v>
      </c>
      <c r="HT144">
        <v>98.052999999999997</v>
      </c>
    </row>
    <row r="145" spans="1:228" x14ac:dyDescent="0.2">
      <c r="A145">
        <v>130</v>
      </c>
      <c r="B145">
        <v>1675360339.5999999</v>
      </c>
      <c r="C145">
        <v>515.5</v>
      </c>
      <c r="D145" t="s">
        <v>619</v>
      </c>
      <c r="E145" t="s">
        <v>620</v>
      </c>
      <c r="F145">
        <v>4</v>
      </c>
      <c r="G145">
        <v>1675360337.5999999</v>
      </c>
      <c r="H145">
        <f t="shared" si="68"/>
        <v>7.1198303808408462E-4</v>
      </c>
      <c r="I145">
        <f t="shared" si="69"/>
        <v>0.71198303808408459</v>
      </c>
      <c r="J145">
        <f t="shared" si="70"/>
        <v>8.0414764342899367</v>
      </c>
      <c r="K145">
        <f t="shared" si="71"/>
        <v>837.25657142857131</v>
      </c>
      <c r="L145">
        <f t="shared" si="72"/>
        <v>600.60236014798102</v>
      </c>
      <c r="M145">
        <f t="shared" si="73"/>
        <v>60.9708685067313</v>
      </c>
      <c r="N145">
        <f t="shared" si="74"/>
        <v>84.995104432141162</v>
      </c>
      <c r="O145">
        <f t="shared" si="75"/>
        <v>5.8407490915576794E-2</v>
      </c>
      <c r="P145">
        <f t="shared" si="76"/>
        <v>2.7725961712276117</v>
      </c>
      <c r="Q145">
        <f t="shared" si="77"/>
        <v>5.7732455705640687E-2</v>
      </c>
      <c r="R145">
        <f t="shared" si="78"/>
        <v>3.6142783909172582E-2</v>
      </c>
      <c r="S145">
        <f t="shared" si="79"/>
        <v>226.11709809245897</v>
      </c>
      <c r="T145">
        <f t="shared" si="80"/>
        <v>33.728179169557734</v>
      </c>
      <c r="U145">
        <f t="shared" si="81"/>
        <v>31.42690000000001</v>
      </c>
      <c r="V145">
        <f t="shared" si="82"/>
        <v>4.6223598731749531</v>
      </c>
      <c r="W145">
        <f t="shared" si="83"/>
        <v>69.531011185001972</v>
      </c>
      <c r="X145">
        <f t="shared" si="84"/>
        <v>3.4200067709572641</v>
      </c>
      <c r="Y145">
        <f t="shared" si="85"/>
        <v>4.918678317301632</v>
      </c>
      <c r="Z145">
        <f t="shared" si="86"/>
        <v>1.202353102217689</v>
      </c>
      <c r="AA145">
        <f t="shared" si="87"/>
        <v>-31.398451979508131</v>
      </c>
      <c r="AB145">
        <f t="shared" si="88"/>
        <v>164.06081162135413</v>
      </c>
      <c r="AC145">
        <f t="shared" si="89"/>
        <v>13.416106587208866</v>
      </c>
      <c r="AD145">
        <f t="shared" si="90"/>
        <v>372.19556432151387</v>
      </c>
      <c r="AE145">
        <f t="shared" si="91"/>
        <v>18.553480963372184</v>
      </c>
      <c r="AF145">
        <f t="shared" si="92"/>
        <v>0.67325650112655444</v>
      </c>
      <c r="AG145">
        <f t="shared" si="93"/>
        <v>8.0414764342899367</v>
      </c>
      <c r="AH145">
        <v>883.01356853636582</v>
      </c>
      <c r="AI145">
        <v>868.98946060606011</v>
      </c>
      <c r="AJ145">
        <v>1.6877685870391621</v>
      </c>
      <c r="AK145">
        <v>61.262167210891882</v>
      </c>
      <c r="AL145">
        <f t="shared" si="94"/>
        <v>0.71198303808408459</v>
      </c>
      <c r="AM145">
        <v>33.055678598095263</v>
      </c>
      <c r="AN145">
        <v>33.691329696969689</v>
      </c>
      <c r="AO145">
        <v>-9.8680684393135843E-5</v>
      </c>
      <c r="AP145">
        <v>100.85</v>
      </c>
      <c r="AQ145">
        <v>315</v>
      </c>
      <c r="AR145">
        <v>48</v>
      </c>
      <c r="AS145">
        <f t="shared" si="95"/>
        <v>1</v>
      </c>
      <c r="AT145">
        <f t="shared" si="96"/>
        <v>0</v>
      </c>
      <c r="AU145">
        <f t="shared" si="97"/>
        <v>47549.297124230579</v>
      </c>
      <c r="AV145">
        <f t="shared" si="98"/>
        <v>1200.005714285714</v>
      </c>
      <c r="AW145">
        <f t="shared" si="99"/>
        <v>1025.930285021999</v>
      </c>
      <c r="AX145">
        <f t="shared" si="100"/>
        <v>0.85493783305246107</v>
      </c>
      <c r="AY145">
        <f t="shared" si="101"/>
        <v>0.18843001779125018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1675360337.5999999</v>
      </c>
      <c r="BF145">
        <v>837.25657142857131</v>
      </c>
      <c r="BG145">
        <v>854.90228571428565</v>
      </c>
      <c r="BH145">
        <v>33.689271428571431</v>
      </c>
      <c r="BI145">
        <v>33.088771428571427</v>
      </c>
      <c r="BJ145">
        <v>843.44142857142856</v>
      </c>
      <c r="BK145">
        <v>33.410542857142858</v>
      </c>
      <c r="BL145">
        <v>650.03328571428574</v>
      </c>
      <c r="BM145">
        <v>101.41628571428571</v>
      </c>
      <c r="BN145">
        <v>9.9912942857142847E-2</v>
      </c>
      <c r="BO145">
        <v>32.524471428571417</v>
      </c>
      <c r="BP145">
        <v>31.42690000000001</v>
      </c>
      <c r="BQ145">
        <v>999.89999999999986</v>
      </c>
      <c r="BR145">
        <v>0</v>
      </c>
      <c r="BS145">
        <v>0</v>
      </c>
      <c r="BT145">
        <v>9003.4842857142849</v>
      </c>
      <c r="BU145">
        <v>0</v>
      </c>
      <c r="BV145">
        <v>210.73157142857141</v>
      </c>
      <c r="BW145">
        <v>-17.64582857142857</v>
      </c>
      <c r="BX145">
        <v>866.44685714285708</v>
      </c>
      <c r="BY145">
        <v>884.15814285714282</v>
      </c>
      <c r="BZ145">
        <v>0.60047785714285717</v>
      </c>
      <c r="CA145">
        <v>854.90228571428565</v>
      </c>
      <c r="CB145">
        <v>33.088771428571427</v>
      </c>
      <c r="CC145">
        <v>3.4166442857142849</v>
      </c>
      <c r="CD145">
        <v>3.355747142857143</v>
      </c>
      <c r="CE145">
        <v>26.211128571428571</v>
      </c>
      <c r="CF145">
        <v>25.907057142857141</v>
      </c>
      <c r="CG145">
        <v>1200.005714285714</v>
      </c>
      <c r="CH145">
        <v>0.49998900000000007</v>
      </c>
      <c r="CI145">
        <v>0.50001099999999998</v>
      </c>
      <c r="CJ145">
        <v>0</v>
      </c>
      <c r="CK145">
        <v>974.15085714285692</v>
      </c>
      <c r="CL145">
        <v>4.9990899999999998</v>
      </c>
      <c r="CM145">
        <v>10606.45714285714</v>
      </c>
      <c r="CN145">
        <v>9557.8585714285728</v>
      </c>
      <c r="CO145">
        <v>41.446000000000012</v>
      </c>
      <c r="CP145">
        <v>43.311999999999998</v>
      </c>
      <c r="CQ145">
        <v>42.186999999999998</v>
      </c>
      <c r="CR145">
        <v>42.436999999999998</v>
      </c>
      <c r="CS145">
        <v>42.875</v>
      </c>
      <c r="CT145">
        <v>597.4899999999999</v>
      </c>
      <c r="CU145">
        <v>597.51571428571435</v>
      </c>
      <c r="CV145">
        <v>0</v>
      </c>
      <c r="CW145">
        <v>1675360357.9000001</v>
      </c>
      <c r="CX145">
        <v>0</v>
      </c>
      <c r="CY145">
        <v>1675353449.5</v>
      </c>
      <c r="CZ145" t="s">
        <v>356</v>
      </c>
      <c r="DA145">
        <v>1675353449.5</v>
      </c>
      <c r="DB145">
        <v>1675353444</v>
      </c>
      <c r="DC145">
        <v>1</v>
      </c>
      <c r="DD145">
        <v>8.2000000000000003E-2</v>
      </c>
      <c r="DE145">
        <v>2.5000000000000001E-2</v>
      </c>
      <c r="DF145">
        <v>-5.3170000000000002</v>
      </c>
      <c r="DG145">
        <v>0.30099999999999999</v>
      </c>
      <c r="DH145">
        <v>415</v>
      </c>
      <c r="DI145">
        <v>32</v>
      </c>
      <c r="DJ145">
        <v>0.41</v>
      </c>
      <c r="DK145">
        <v>0.21</v>
      </c>
      <c r="DL145">
        <v>-17.57286097560976</v>
      </c>
      <c r="DM145">
        <v>-1.1080139372783709E-3</v>
      </c>
      <c r="DN145">
        <v>7.8679010986284728E-2</v>
      </c>
      <c r="DO145">
        <v>1</v>
      </c>
      <c r="DP145">
        <v>0.66363265853658537</v>
      </c>
      <c r="DQ145">
        <v>-0.22000258536585379</v>
      </c>
      <c r="DR145">
        <v>2.7508867925044631E-2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365</v>
      </c>
      <c r="EA145">
        <v>3.29819</v>
      </c>
      <c r="EB145">
        <v>2.62514</v>
      </c>
      <c r="EC145">
        <v>0.168381</v>
      </c>
      <c r="ED145">
        <v>0.16864100000000001</v>
      </c>
      <c r="EE145">
        <v>0.13902100000000001</v>
      </c>
      <c r="EF145">
        <v>0.13631199999999999</v>
      </c>
      <c r="EG145">
        <v>25136.7</v>
      </c>
      <c r="EH145">
        <v>25557.9</v>
      </c>
      <c r="EI145">
        <v>28117.4</v>
      </c>
      <c r="EJ145">
        <v>29582.2</v>
      </c>
      <c r="EK145">
        <v>33322.400000000001</v>
      </c>
      <c r="EL145">
        <v>35476.9</v>
      </c>
      <c r="EM145">
        <v>39691.4</v>
      </c>
      <c r="EN145">
        <v>42281.8</v>
      </c>
      <c r="EO145">
        <v>1.6423700000000001</v>
      </c>
      <c r="EP145">
        <v>2.22662</v>
      </c>
      <c r="EQ145">
        <v>7.5228500000000004E-2</v>
      </c>
      <c r="ER145">
        <v>0</v>
      </c>
      <c r="ES145">
        <v>30.208600000000001</v>
      </c>
      <c r="ET145">
        <v>999.9</v>
      </c>
      <c r="EU145">
        <v>73.400000000000006</v>
      </c>
      <c r="EV145">
        <v>32.799999999999997</v>
      </c>
      <c r="EW145">
        <v>36.155200000000001</v>
      </c>
      <c r="EX145">
        <v>57.280799999999999</v>
      </c>
      <c r="EY145">
        <v>-3.9623400000000002</v>
      </c>
      <c r="EZ145">
        <v>2</v>
      </c>
      <c r="FA145">
        <v>0.32236999999999999</v>
      </c>
      <c r="FB145">
        <v>-0.22963</v>
      </c>
      <c r="FC145">
        <v>20.274000000000001</v>
      </c>
      <c r="FD145">
        <v>5.2183400000000004</v>
      </c>
      <c r="FE145">
        <v>12.004099999999999</v>
      </c>
      <c r="FF145">
        <v>4.9871499999999997</v>
      </c>
      <c r="FG145">
        <v>3.2845499999999999</v>
      </c>
      <c r="FH145">
        <v>9999</v>
      </c>
      <c r="FI145">
        <v>9999</v>
      </c>
      <c r="FJ145">
        <v>9999</v>
      </c>
      <c r="FK145">
        <v>999.9</v>
      </c>
      <c r="FL145">
        <v>1.8658300000000001</v>
      </c>
      <c r="FM145">
        <v>1.8621799999999999</v>
      </c>
      <c r="FN145">
        <v>1.86419</v>
      </c>
      <c r="FO145">
        <v>1.86029</v>
      </c>
      <c r="FP145">
        <v>1.8609599999999999</v>
      </c>
      <c r="FQ145">
        <v>1.86016</v>
      </c>
      <c r="FR145">
        <v>1.8618699999999999</v>
      </c>
      <c r="FS145">
        <v>1.8585100000000001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-6.1909999999999998</v>
      </c>
      <c r="GH145">
        <v>0.2787</v>
      </c>
      <c r="GI145">
        <v>-3.8812981962806838</v>
      </c>
      <c r="GJ145">
        <v>-3.9744887815693084E-3</v>
      </c>
      <c r="GK145">
        <v>1.847162108954052E-6</v>
      </c>
      <c r="GL145">
        <v>-4.4217609294687878E-10</v>
      </c>
      <c r="GM145">
        <v>-3.5710143375135749E-2</v>
      </c>
      <c r="GN145">
        <v>-2.5986294017825021E-3</v>
      </c>
      <c r="GO145">
        <v>9.7579789506272807E-4</v>
      </c>
      <c r="GP145">
        <v>-1.8446741173202889E-5</v>
      </c>
      <c r="GQ145">
        <v>6</v>
      </c>
      <c r="GR145">
        <v>2080</v>
      </c>
      <c r="GS145">
        <v>4</v>
      </c>
      <c r="GT145">
        <v>32</v>
      </c>
      <c r="GU145">
        <v>114.8</v>
      </c>
      <c r="GV145">
        <v>114.9</v>
      </c>
      <c r="GW145">
        <v>2.4597199999999999</v>
      </c>
      <c r="GX145">
        <v>2.5280800000000001</v>
      </c>
      <c r="GY145">
        <v>2.04834</v>
      </c>
      <c r="GZ145">
        <v>2.6135299999999999</v>
      </c>
      <c r="HA145">
        <v>2.1972700000000001</v>
      </c>
      <c r="HB145">
        <v>2.2973599999999998</v>
      </c>
      <c r="HC145">
        <v>37.843699999999998</v>
      </c>
      <c r="HD145">
        <v>14.4823</v>
      </c>
      <c r="HE145">
        <v>18</v>
      </c>
      <c r="HF145">
        <v>323.90499999999997</v>
      </c>
      <c r="HG145">
        <v>767.78899999999999</v>
      </c>
      <c r="HH145">
        <v>31.001300000000001</v>
      </c>
      <c r="HI145">
        <v>31.584900000000001</v>
      </c>
      <c r="HJ145">
        <v>30.000299999999999</v>
      </c>
      <c r="HK145">
        <v>31.485399999999998</v>
      </c>
      <c r="HL145">
        <v>31.4556</v>
      </c>
      <c r="HM145">
        <v>49.207299999999996</v>
      </c>
      <c r="HN145">
        <v>9.8453099999999996</v>
      </c>
      <c r="HO145">
        <v>100</v>
      </c>
      <c r="HP145">
        <v>31</v>
      </c>
      <c r="HQ145">
        <v>869.471</v>
      </c>
      <c r="HR145">
        <v>33.246699999999997</v>
      </c>
      <c r="HS145">
        <v>99.081500000000005</v>
      </c>
      <c r="HT145">
        <v>98.049300000000002</v>
      </c>
    </row>
    <row r="146" spans="1:228" x14ac:dyDescent="0.2">
      <c r="A146">
        <v>131</v>
      </c>
      <c r="B146">
        <v>1675360343.0999999</v>
      </c>
      <c r="C146">
        <v>519</v>
      </c>
      <c r="D146" t="s">
        <v>621</v>
      </c>
      <c r="E146" t="s">
        <v>622</v>
      </c>
      <c r="F146">
        <v>4</v>
      </c>
      <c r="G146">
        <v>1675360341.0285721</v>
      </c>
      <c r="H146">
        <f t="shared" si="68"/>
        <v>6.6514054191179326E-4</v>
      </c>
      <c r="I146">
        <f t="shared" si="69"/>
        <v>0.66514054191179328</v>
      </c>
      <c r="J146">
        <f t="shared" si="70"/>
        <v>7.8036307153516846</v>
      </c>
      <c r="K146">
        <f t="shared" si="71"/>
        <v>842.90571428571434</v>
      </c>
      <c r="L146">
        <f t="shared" si="72"/>
        <v>597.55914666324361</v>
      </c>
      <c r="M146">
        <f t="shared" si="73"/>
        <v>60.662384865065988</v>
      </c>
      <c r="N146">
        <f t="shared" si="74"/>
        <v>85.56922127372161</v>
      </c>
      <c r="O146">
        <f t="shared" si="75"/>
        <v>5.4520712018232352E-2</v>
      </c>
      <c r="P146">
        <f t="shared" si="76"/>
        <v>2.7659009373044006</v>
      </c>
      <c r="Q146">
        <f t="shared" si="77"/>
        <v>5.3930632458963366E-2</v>
      </c>
      <c r="R146">
        <f t="shared" si="78"/>
        <v>3.3759129319489739E-2</v>
      </c>
      <c r="S146">
        <f t="shared" si="79"/>
        <v>226.11517123528384</v>
      </c>
      <c r="T146">
        <f t="shared" si="80"/>
        <v>33.749067057491018</v>
      </c>
      <c r="U146">
        <f t="shared" si="81"/>
        <v>31.43204285714285</v>
      </c>
      <c r="V146">
        <f t="shared" si="82"/>
        <v>4.623711229339114</v>
      </c>
      <c r="W146">
        <f t="shared" si="83"/>
        <v>69.535802530071891</v>
      </c>
      <c r="X146">
        <f t="shared" si="84"/>
        <v>3.4212867034092009</v>
      </c>
      <c r="Y146">
        <f t="shared" si="85"/>
        <v>4.920180078355477</v>
      </c>
      <c r="Z146">
        <f t="shared" si="86"/>
        <v>1.2024245259299131</v>
      </c>
      <c r="AA146">
        <f t="shared" si="87"/>
        <v>-29.332697898310084</v>
      </c>
      <c r="AB146">
        <f t="shared" si="88"/>
        <v>163.70511356584709</v>
      </c>
      <c r="AC146">
        <f t="shared" si="89"/>
        <v>13.420121209205815</v>
      </c>
      <c r="AD146">
        <f t="shared" si="90"/>
        <v>373.90770811202663</v>
      </c>
      <c r="AE146">
        <f t="shared" si="91"/>
        <v>18.559544784746311</v>
      </c>
      <c r="AF146">
        <f t="shared" si="92"/>
        <v>0.63767675875872398</v>
      </c>
      <c r="AG146">
        <f t="shared" si="93"/>
        <v>7.8036307153516846</v>
      </c>
      <c r="AH146">
        <v>888.93482701396761</v>
      </c>
      <c r="AI146">
        <v>875.01012121212079</v>
      </c>
      <c r="AJ146">
        <v>1.7214593604781869</v>
      </c>
      <c r="AK146">
        <v>61.262167210891882</v>
      </c>
      <c r="AL146">
        <f t="shared" si="94"/>
        <v>0.66514054191179328</v>
      </c>
      <c r="AM146">
        <v>33.119404543030313</v>
      </c>
      <c r="AN146">
        <v>33.71052181818181</v>
      </c>
      <c r="AO146">
        <v>3.4882233412726198E-4</v>
      </c>
      <c r="AP146">
        <v>100.85</v>
      </c>
      <c r="AQ146">
        <v>315</v>
      </c>
      <c r="AR146">
        <v>48</v>
      </c>
      <c r="AS146">
        <f t="shared" si="95"/>
        <v>1</v>
      </c>
      <c r="AT146">
        <f t="shared" si="96"/>
        <v>0</v>
      </c>
      <c r="AU146">
        <f t="shared" si="97"/>
        <v>47363.797920000026</v>
      </c>
      <c r="AV146">
        <f t="shared" si="98"/>
        <v>1199.995714285714</v>
      </c>
      <c r="AW146">
        <f t="shared" si="99"/>
        <v>1025.9217135934111</v>
      </c>
      <c r="AX146">
        <f t="shared" si="100"/>
        <v>0.85493781467718089</v>
      </c>
      <c r="AY146">
        <f t="shared" si="101"/>
        <v>0.18842998232695918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1675360341.0285721</v>
      </c>
      <c r="BF146">
        <v>842.90571428571434</v>
      </c>
      <c r="BG146">
        <v>860.53371428571427</v>
      </c>
      <c r="BH146">
        <v>33.701628571428571</v>
      </c>
      <c r="BI146">
        <v>33.132842857142847</v>
      </c>
      <c r="BJ146">
        <v>849.10085714285719</v>
      </c>
      <c r="BK146">
        <v>33.422885714285719</v>
      </c>
      <c r="BL146">
        <v>650.00157142857131</v>
      </c>
      <c r="BM146">
        <v>101.4168571428572</v>
      </c>
      <c r="BN146">
        <v>0.10009762857142861</v>
      </c>
      <c r="BO146">
        <v>32.529885714285697</v>
      </c>
      <c r="BP146">
        <v>31.43204285714285</v>
      </c>
      <c r="BQ146">
        <v>999.89999999999986</v>
      </c>
      <c r="BR146">
        <v>0</v>
      </c>
      <c r="BS146">
        <v>0</v>
      </c>
      <c r="BT146">
        <v>8967.9442857142876</v>
      </c>
      <c r="BU146">
        <v>0</v>
      </c>
      <c r="BV146">
        <v>193.25285714285721</v>
      </c>
      <c r="BW146">
        <v>-17.627742857142859</v>
      </c>
      <c r="BX146">
        <v>872.30399999999997</v>
      </c>
      <c r="BY146">
        <v>890.0225714285715</v>
      </c>
      <c r="BZ146">
        <v>0.56878714285714294</v>
      </c>
      <c r="CA146">
        <v>860.53371428571427</v>
      </c>
      <c r="CB146">
        <v>33.132842857142847</v>
      </c>
      <c r="CC146">
        <v>3.4179114285714278</v>
      </c>
      <c r="CD146">
        <v>3.3602271428571431</v>
      </c>
      <c r="CE146">
        <v>26.21741428571428</v>
      </c>
      <c r="CF146">
        <v>25.929585714285722</v>
      </c>
      <c r="CG146">
        <v>1199.995714285714</v>
      </c>
      <c r="CH146">
        <v>0.49999100000000007</v>
      </c>
      <c r="CI146">
        <v>0.50000900000000004</v>
      </c>
      <c r="CJ146">
        <v>0</v>
      </c>
      <c r="CK146">
        <v>973.89300000000003</v>
      </c>
      <c r="CL146">
        <v>4.9990899999999998</v>
      </c>
      <c r="CM146">
        <v>10604.98571428572</v>
      </c>
      <c r="CN146">
        <v>9557.7771428571432</v>
      </c>
      <c r="CO146">
        <v>41.5</v>
      </c>
      <c r="CP146">
        <v>43.311999999999998</v>
      </c>
      <c r="CQ146">
        <v>42.186999999999998</v>
      </c>
      <c r="CR146">
        <v>42.436999999999998</v>
      </c>
      <c r="CS146">
        <v>42.875</v>
      </c>
      <c r="CT146">
        <v>597.48571428571427</v>
      </c>
      <c r="CU146">
        <v>597.51</v>
      </c>
      <c r="CV146">
        <v>0</v>
      </c>
      <c r="CW146">
        <v>1675360361.5</v>
      </c>
      <c r="CX146">
        <v>0</v>
      </c>
      <c r="CY146">
        <v>1675353449.5</v>
      </c>
      <c r="CZ146" t="s">
        <v>356</v>
      </c>
      <c r="DA146">
        <v>1675353449.5</v>
      </c>
      <c r="DB146">
        <v>1675353444</v>
      </c>
      <c r="DC146">
        <v>1</v>
      </c>
      <c r="DD146">
        <v>8.2000000000000003E-2</v>
      </c>
      <c r="DE146">
        <v>2.5000000000000001E-2</v>
      </c>
      <c r="DF146">
        <v>-5.3170000000000002</v>
      </c>
      <c r="DG146">
        <v>0.30099999999999999</v>
      </c>
      <c r="DH146">
        <v>415</v>
      </c>
      <c r="DI146">
        <v>32</v>
      </c>
      <c r="DJ146">
        <v>0.41</v>
      </c>
      <c r="DK146">
        <v>0.21</v>
      </c>
      <c r="DL146">
        <v>-17.573417500000001</v>
      </c>
      <c r="DM146">
        <v>-0.25612570356464609</v>
      </c>
      <c r="DN146">
        <v>8.1092684280087896E-2</v>
      </c>
      <c r="DO146">
        <v>0</v>
      </c>
      <c r="DP146">
        <v>0.64479227500000003</v>
      </c>
      <c r="DQ146">
        <v>-0.41896179737336042</v>
      </c>
      <c r="DR146">
        <v>4.3294029685389347E-2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357</v>
      </c>
      <c r="EA146">
        <v>3.2981600000000002</v>
      </c>
      <c r="EB146">
        <v>2.62507</v>
      </c>
      <c r="EC146">
        <v>0.16914299999999999</v>
      </c>
      <c r="ED146">
        <v>0.169407</v>
      </c>
      <c r="EE146">
        <v>0.139075</v>
      </c>
      <c r="EF146">
        <v>0.136467</v>
      </c>
      <c r="EG146">
        <v>25114.1</v>
      </c>
      <c r="EH146">
        <v>25534.3</v>
      </c>
      <c r="EI146">
        <v>28117.9</v>
      </c>
      <c r="EJ146">
        <v>29582.2</v>
      </c>
      <c r="EK146">
        <v>33320.800000000003</v>
      </c>
      <c r="EL146">
        <v>35470.300000000003</v>
      </c>
      <c r="EM146">
        <v>39691.9</v>
      </c>
      <c r="EN146">
        <v>42281.5</v>
      </c>
      <c r="EO146">
        <v>1.64272</v>
      </c>
      <c r="EP146">
        <v>2.2267700000000001</v>
      </c>
      <c r="EQ146">
        <v>7.5280700000000006E-2</v>
      </c>
      <c r="ER146">
        <v>0</v>
      </c>
      <c r="ES146">
        <v>30.211600000000001</v>
      </c>
      <c r="ET146">
        <v>999.9</v>
      </c>
      <c r="EU146">
        <v>73.400000000000006</v>
      </c>
      <c r="EV146">
        <v>32.799999999999997</v>
      </c>
      <c r="EW146">
        <v>36.156999999999996</v>
      </c>
      <c r="EX146">
        <v>57.3108</v>
      </c>
      <c r="EY146">
        <v>-3.94631</v>
      </c>
      <c r="EZ146">
        <v>2</v>
      </c>
      <c r="FA146">
        <v>0.32252999999999998</v>
      </c>
      <c r="FB146">
        <v>-0.22663900000000001</v>
      </c>
      <c r="FC146">
        <v>20.273900000000001</v>
      </c>
      <c r="FD146">
        <v>5.2184900000000001</v>
      </c>
      <c r="FE146">
        <v>12.004300000000001</v>
      </c>
      <c r="FF146">
        <v>4.9871499999999997</v>
      </c>
      <c r="FG146">
        <v>3.2845499999999999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1.8621799999999999</v>
      </c>
      <c r="FN146">
        <v>1.8641799999999999</v>
      </c>
      <c r="FO146">
        <v>1.86032</v>
      </c>
      <c r="FP146">
        <v>1.86097</v>
      </c>
      <c r="FQ146">
        <v>1.86015</v>
      </c>
      <c r="FR146">
        <v>1.8618699999999999</v>
      </c>
      <c r="FS146">
        <v>1.8584700000000001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-6.2009999999999996</v>
      </c>
      <c r="GH146">
        <v>0.27879999999999999</v>
      </c>
      <c r="GI146">
        <v>-3.8812981962806838</v>
      </c>
      <c r="GJ146">
        <v>-3.9744887815693084E-3</v>
      </c>
      <c r="GK146">
        <v>1.847162108954052E-6</v>
      </c>
      <c r="GL146">
        <v>-4.4217609294687878E-10</v>
      </c>
      <c r="GM146">
        <v>-3.5710143375135749E-2</v>
      </c>
      <c r="GN146">
        <v>-2.5986294017825021E-3</v>
      </c>
      <c r="GO146">
        <v>9.7579789506272807E-4</v>
      </c>
      <c r="GP146">
        <v>-1.8446741173202889E-5</v>
      </c>
      <c r="GQ146">
        <v>6</v>
      </c>
      <c r="GR146">
        <v>2080</v>
      </c>
      <c r="GS146">
        <v>4</v>
      </c>
      <c r="GT146">
        <v>32</v>
      </c>
      <c r="GU146">
        <v>114.9</v>
      </c>
      <c r="GV146">
        <v>115</v>
      </c>
      <c r="GW146">
        <v>2.47437</v>
      </c>
      <c r="GX146">
        <v>2.52563</v>
      </c>
      <c r="GY146">
        <v>2.04834</v>
      </c>
      <c r="GZ146">
        <v>2.6135299999999999</v>
      </c>
      <c r="HA146">
        <v>2.1972700000000001</v>
      </c>
      <c r="HB146">
        <v>2.34985</v>
      </c>
      <c r="HC146">
        <v>37.843699999999998</v>
      </c>
      <c r="HD146">
        <v>14.4823</v>
      </c>
      <c r="HE146">
        <v>18</v>
      </c>
      <c r="HF146">
        <v>324.077</v>
      </c>
      <c r="HG146">
        <v>767.96699999999998</v>
      </c>
      <c r="HH146">
        <v>31.001200000000001</v>
      </c>
      <c r="HI146">
        <v>31.587700000000002</v>
      </c>
      <c r="HJ146">
        <v>30.000399999999999</v>
      </c>
      <c r="HK146">
        <v>31.4878</v>
      </c>
      <c r="HL146">
        <v>31.457999999999998</v>
      </c>
      <c r="HM146">
        <v>49.484200000000001</v>
      </c>
      <c r="HN146">
        <v>9.5704399999999996</v>
      </c>
      <c r="HO146">
        <v>100</v>
      </c>
      <c r="HP146">
        <v>31</v>
      </c>
      <c r="HQ146">
        <v>876.15800000000002</v>
      </c>
      <c r="HR146">
        <v>33.281799999999997</v>
      </c>
      <c r="HS146">
        <v>99.082899999999995</v>
      </c>
      <c r="HT146">
        <v>98.0488</v>
      </c>
    </row>
    <row r="147" spans="1:228" x14ac:dyDescent="0.2">
      <c r="A147">
        <v>132</v>
      </c>
      <c r="B147">
        <v>1675360347.5999999</v>
      </c>
      <c r="C147">
        <v>523.5</v>
      </c>
      <c r="D147" t="s">
        <v>623</v>
      </c>
      <c r="E147" t="s">
        <v>624</v>
      </c>
      <c r="F147">
        <v>4</v>
      </c>
      <c r="G147">
        <v>1675360345.3499999</v>
      </c>
      <c r="H147">
        <f t="shared" si="68"/>
        <v>6.2240188999113392E-4</v>
      </c>
      <c r="I147">
        <f t="shared" si="69"/>
        <v>0.62240188999113388</v>
      </c>
      <c r="J147">
        <f t="shared" si="70"/>
        <v>7.9453693260296596</v>
      </c>
      <c r="K147">
        <f t="shared" si="71"/>
        <v>850.07249999999999</v>
      </c>
      <c r="L147">
        <f t="shared" si="72"/>
        <v>584.88094064588881</v>
      </c>
      <c r="M147">
        <f t="shared" si="73"/>
        <v>59.375630808669719</v>
      </c>
      <c r="N147">
        <f t="shared" si="74"/>
        <v>86.297205829385533</v>
      </c>
      <c r="O147">
        <f t="shared" si="75"/>
        <v>5.1075602261072016E-2</v>
      </c>
      <c r="P147">
        <f t="shared" si="76"/>
        <v>2.7689838648281926</v>
      </c>
      <c r="Q147">
        <f t="shared" si="77"/>
        <v>5.0557928028753259E-2</v>
      </c>
      <c r="R147">
        <f t="shared" si="78"/>
        <v>3.1644778639343979E-2</v>
      </c>
      <c r="S147">
        <f t="shared" si="79"/>
        <v>226.11654373535512</v>
      </c>
      <c r="T147">
        <f t="shared" si="80"/>
        <v>33.756703496224603</v>
      </c>
      <c r="U147">
        <f t="shared" si="81"/>
        <v>31.434249999999999</v>
      </c>
      <c r="V147">
        <f t="shared" si="82"/>
        <v>4.6242912918589472</v>
      </c>
      <c r="W147">
        <f t="shared" si="83"/>
        <v>69.603584770740483</v>
      </c>
      <c r="X147">
        <f t="shared" si="84"/>
        <v>3.4240838682987835</v>
      </c>
      <c r="Y147">
        <f t="shared" si="85"/>
        <v>4.9194073546312209</v>
      </c>
      <c r="Z147">
        <f t="shared" si="86"/>
        <v>1.2002074235601636</v>
      </c>
      <c r="AA147">
        <f t="shared" si="87"/>
        <v>-27.447923348609006</v>
      </c>
      <c r="AB147">
        <f t="shared" si="88"/>
        <v>163.14224150711664</v>
      </c>
      <c r="AC147">
        <f t="shared" si="89"/>
        <v>13.359049706237267</v>
      </c>
      <c r="AD147">
        <f t="shared" si="90"/>
        <v>375.16991160010002</v>
      </c>
      <c r="AE147">
        <f t="shared" si="91"/>
        <v>18.744264682240065</v>
      </c>
      <c r="AF147">
        <f t="shared" si="92"/>
        <v>0.50802874877292981</v>
      </c>
      <c r="AG147">
        <f t="shared" si="93"/>
        <v>7.9453693260296596</v>
      </c>
      <c r="AH147">
        <v>896.83676898580791</v>
      </c>
      <c r="AI147">
        <v>882.7656181818179</v>
      </c>
      <c r="AJ147">
        <v>1.7241446496724391</v>
      </c>
      <c r="AK147">
        <v>61.262167210891882</v>
      </c>
      <c r="AL147">
        <f t="shared" si="94"/>
        <v>0.62240188999113388</v>
      </c>
      <c r="AM147">
        <v>33.227805108917742</v>
      </c>
      <c r="AN147">
        <v>33.750052121212128</v>
      </c>
      <c r="AO147">
        <v>5.3102683982712857E-3</v>
      </c>
      <c r="AP147">
        <v>100.85</v>
      </c>
      <c r="AQ147">
        <v>314</v>
      </c>
      <c r="AR147">
        <v>48</v>
      </c>
      <c r="AS147">
        <f t="shared" si="95"/>
        <v>1</v>
      </c>
      <c r="AT147">
        <f t="shared" si="96"/>
        <v>0</v>
      </c>
      <c r="AU147">
        <f t="shared" si="97"/>
        <v>47449.236039964759</v>
      </c>
      <c r="AV147">
        <f t="shared" si="98"/>
        <v>1200.0025000000001</v>
      </c>
      <c r="AW147">
        <f t="shared" si="99"/>
        <v>1025.9275635934484</v>
      </c>
      <c r="AX147">
        <f t="shared" si="100"/>
        <v>0.85493785520734189</v>
      </c>
      <c r="AY147">
        <f t="shared" si="101"/>
        <v>0.18843006055016978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1675360345.3499999</v>
      </c>
      <c r="BF147">
        <v>850.07249999999999</v>
      </c>
      <c r="BG147">
        <v>867.77325000000008</v>
      </c>
      <c r="BH147">
        <v>33.729012500000003</v>
      </c>
      <c r="BI147">
        <v>33.275887500000003</v>
      </c>
      <c r="BJ147">
        <v>856.28037500000005</v>
      </c>
      <c r="BK147">
        <v>33.450225000000003</v>
      </c>
      <c r="BL147">
        <v>650.010625</v>
      </c>
      <c r="BM147">
        <v>101.4175</v>
      </c>
      <c r="BN147">
        <v>9.9965662499999997E-2</v>
      </c>
      <c r="BO147">
        <v>32.527099999999997</v>
      </c>
      <c r="BP147">
        <v>31.434249999999999</v>
      </c>
      <c r="BQ147">
        <v>999.9</v>
      </c>
      <c r="BR147">
        <v>0</v>
      </c>
      <c r="BS147">
        <v>0</v>
      </c>
      <c r="BT147">
        <v>8984.21875</v>
      </c>
      <c r="BU147">
        <v>0</v>
      </c>
      <c r="BV147">
        <v>129.534875</v>
      </c>
      <c r="BW147">
        <v>-17.700962499999999</v>
      </c>
      <c r="BX147">
        <v>879.74537499999997</v>
      </c>
      <c r="BY147">
        <v>897.6434999999999</v>
      </c>
      <c r="BZ147">
        <v>0.45311912500000001</v>
      </c>
      <c r="CA147">
        <v>867.77325000000008</v>
      </c>
      <c r="CB147">
        <v>33.275887500000003</v>
      </c>
      <c r="CC147">
        <v>3.4207112500000001</v>
      </c>
      <c r="CD147">
        <v>3.3747549999999999</v>
      </c>
      <c r="CE147">
        <v>26.2312625</v>
      </c>
      <c r="CF147">
        <v>26.002475</v>
      </c>
      <c r="CG147">
        <v>1200.0025000000001</v>
      </c>
      <c r="CH147">
        <v>0.49998874999999998</v>
      </c>
      <c r="CI147">
        <v>0.50001125000000002</v>
      </c>
      <c r="CJ147">
        <v>0</v>
      </c>
      <c r="CK147">
        <v>973.78174999999999</v>
      </c>
      <c r="CL147">
        <v>4.9990899999999998</v>
      </c>
      <c r="CM147">
        <v>10603.5625</v>
      </c>
      <c r="CN147">
        <v>9557.838749999999</v>
      </c>
      <c r="CO147">
        <v>41.476374999999997</v>
      </c>
      <c r="CP147">
        <v>43.311999999999998</v>
      </c>
      <c r="CQ147">
        <v>42.186999999999998</v>
      </c>
      <c r="CR147">
        <v>42.436999999999998</v>
      </c>
      <c r="CS147">
        <v>42.875</v>
      </c>
      <c r="CT147">
        <v>597.48749999999995</v>
      </c>
      <c r="CU147">
        <v>597.51499999999999</v>
      </c>
      <c r="CV147">
        <v>0</v>
      </c>
      <c r="CW147">
        <v>1675360365.7</v>
      </c>
      <c r="CX147">
        <v>0</v>
      </c>
      <c r="CY147">
        <v>1675353449.5</v>
      </c>
      <c r="CZ147" t="s">
        <v>356</v>
      </c>
      <c r="DA147">
        <v>1675353449.5</v>
      </c>
      <c r="DB147">
        <v>1675353444</v>
      </c>
      <c r="DC147">
        <v>1</v>
      </c>
      <c r="DD147">
        <v>8.2000000000000003E-2</v>
      </c>
      <c r="DE147">
        <v>2.5000000000000001E-2</v>
      </c>
      <c r="DF147">
        <v>-5.3170000000000002</v>
      </c>
      <c r="DG147">
        <v>0.30099999999999999</v>
      </c>
      <c r="DH147">
        <v>415</v>
      </c>
      <c r="DI147">
        <v>32</v>
      </c>
      <c r="DJ147">
        <v>0.41</v>
      </c>
      <c r="DK147">
        <v>0.21</v>
      </c>
      <c r="DL147">
        <v>-17.585372499999998</v>
      </c>
      <c r="DM147">
        <v>-0.71009043151970686</v>
      </c>
      <c r="DN147">
        <v>9.0204548076856961E-2</v>
      </c>
      <c r="DO147">
        <v>0</v>
      </c>
      <c r="DP147">
        <v>0.60384355000000001</v>
      </c>
      <c r="DQ147">
        <v>-0.71692703189493689</v>
      </c>
      <c r="DR147">
        <v>7.3736234900810466E-2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357</v>
      </c>
      <c r="EA147">
        <v>3.2981099999999999</v>
      </c>
      <c r="EB147">
        <v>2.62527</v>
      </c>
      <c r="EC147">
        <v>0.17011699999999999</v>
      </c>
      <c r="ED147">
        <v>0.17039399999999999</v>
      </c>
      <c r="EE147">
        <v>0.139207</v>
      </c>
      <c r="EF147">
        <v>0.13688400000000001</v>
      </c>
      <c r="EG147">
        <v>25084.799999999999</v>
      </c>
      <c r="EH147">
        <v>25502.9</v>
      </c>
      <c r="EI147">
        <v>28118.2</v>
      </c>
      <c r="EJ147">
        <v>29581.1</v>
      </c>
      <c r="EK147">
        <v>33316.1</v>
      </c>
      <c r="EL147">
        <v>35452.1</v>
      </c>
      <c r="EM147">
        <v>39692.300000000003</v>
      </c>
      <c r="EN147">
        <v>42280.2</v>
      </c>
      <c r="EO147">
        <v>1.64415</v>
      </c>
      <c r="EP147">
        <v>2.2269299999999999</v>
      </c>
      <c r="EQ147">
        <v>7.4870900000000004E-2</v>
      </c>
      <c r="ER147">
        <v>0</v>
      </c>
      <c r="ES147">
        <v>30.212399999999999</v>
      </c>
      <c r="ET147">
        <v>999.9</v>
      </c>
      <c r="EU147">
        <v>73.400000000000006</v>
      </c>
      <c r="EV147">
        <v>32.799999999999997</v>
      </c>
      <c r="EW147">
        <v>36.155900000000003</v>
      </c>
      <c r="EX147">
        <v>57.070799999999998</v>
      </c>
      <c r="EY147">
        <v>-3.8100999999999998</v>
      </c>
      <c r="EZ147">
        <v>2</v>
      </c>
      <c r="FA147">
        <v>0.32313799999999998</v>
      </c>
      <c r="FB147">
        <v>-0.222778</v>
      </c>
      <c r="FC147">
        <v>20.273900000000001</v>
      </c>
      <c r="FD147">
        <v>5.2180400000000002</v>
      </c>
      <c r="FE147">
        <v>12.004</v>
      </c>
      <c r="FF147">
        <v>4.9873500000000002</v>
      </c>
      <c r="FG147">
        <v>3.2846500000000001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1.8621799999999999</v>
      </c>
      <c r="FN147">
        <v>1.8641700000000001</v>
      </c>
      <c r="FO147">
        <v>1.86032</v>
      </c>
      <c r="FP147">
        <v>1.8609599999999999</v>
      </c>
      <c r="FQ147">
        <v>1.86019</v>
      </c>
      <c r="FR147">
        <v>1.8618699999999999</v>
      </c>
      <c r="FS147">
        <v>1.85846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-6.2140000000000004</v>
      </c>
      <c r="GH147">
        <v>0.27879999999999999</v>
      </c>
      <c r="GI147">
        <v>-3.8812981962806838</v>
      </c>
      <c r="GJ147">
        <v>-3.9744887815693084E-3</v>
      </c>
      <c r="GK147">
        <v>1.847162108954052E-6</v>
      </c>
      <c r="GL147">
        <v>-4.4217609294687878E-10</v>
      </c>
      <c r="GM147">
        <v>-3.5710143375135749E-2</v>
      </c>
      <c r="GN147">
        <v>-2.5986294017825021E-3</v>
      </c>
      <c r="GO147">
        <v>9.7579789506272807E-4</v>
      </c>
      <c r="GP147">
        <v>-1.8446741173202889E-5</v>
      </c>
      <c r="GQ147">
        <v>6</v>
      </c>
      <c r="GR147">
        <v>2080</v>
      </c>
      <c r="GS147">
        <v>4</v>
      </c>
      <c r="GT147">
        <v>32</v>
      </c>
      <c r="GU147">
        <v>115</v>
      </c>
      <c r="GV147">
        <v>115.1</v>
      </c>
      <c r="GW147">
        <v>2.49146</v>
      </c>
      <c r="GX147">
        <v>2.51831</v>
      </c>
      <c r="GY147">
        <v>2.04834</v>
      </c>
      <c r="GZ147">
        <v>2.6135299999999999</v>
      </c>
      <c r="HA147">
        <v>2.1972700000000001</v>
      </c>
      <c r="HB147">
        <v>2.34741</v>
      </c>
      <c r="HC147">
        <v>37.843699999999998</v>
      </c>
      <c r="HD147">
        <v>14.4998</v>
      </c>
      <c r="HE147">
        <v>18</v>
      </c>
      <c r="HF147">
        <v>324.74900000000002</v>
      </c>
      <c r="HG147">
        <v>768.16300000000001</v>
      </c>
      <c r="HH147">
        <v>31.001000000000001</v>
      </c>
      <c r="HI147">
        <v>31.590900000000001</v>
      </c>
      <c r="HJ147">
        <v>30.000499999999999</v>
      </c>
      <c r="HK147">
        <v>31.4909</v>
      </c>
      <c r="HL147">
        <v>31.4617</v>
      </c>
      <c r="HM147">
        <v>49.834499999999998</v>
      </c>
      <c r="HN147">
        <v>9.5704399999999996</v>
      </c>
      <c r="HO147">
        <v>100</v>
      </c>
      <c r="HP147">
        <v>31</v>
      </c>
      <c r="HQ147">
        <v>882.85900000000004</v>
      </c>
      <c r="HR147">
        <v>33.272100000000002</v>
      </c>
      <c r="HS147">
        <v>99.084000000000003</v>
      </c>
      <c r="HT147">
        <v>98.045500000000004</v>
      </c>
    </row>
    <row r="148" spans="1:228" x14ac:dyDescent="0.2">
      <c r="A148">
        <v>133</v>
      </c>
      <c r="B148">
        <v>1675360351.0999999</v>
      </c>
      <c r="C148">
        <v>527</v>
      </c>
      <c r="D148" t="s">
        <v>625</v>
      </c>
      <c r="E148" t="s">
        <v>626</v>
      </c>
      <c r="F148">
        <v>4</v>
      </c>
      <c r="G148">
        <v>1675360348.7249999</v>
      </c>
      <c r="H148">
        <f t="shared" si="68"/>
        <v>6.6591458196621446E-4</v>
      </c>
      <c r="I148">
        <f t="shared" si="69"/>
        <v>0.66591458196621445</v>
      </c>
      <c r="J148">
        <f t="shared" si="70"/>
        <v>8.1180495429401116</v>
      </c>
      <c r="K148">
        <f t="shared" si="71"/>
        <v>855.69875000000002</v>
      </c>
      <c r="L148">
        <f t="shared" si="72"/>
        <v>602.90144685152302</v>
      </c>
      <c r="M148">
        <f t="shared" si="73"/>
        <v>61.204964882525907</v>
      </c>
      <c r="N148">
        <f t="shared" si="74"/>
        <v>86.868280408471563</v>
      </c>
      <c r="O148">
        <f t="shared" si="75"/>
        <v>5.4965874786281385E-2</v>
      </c>
      <c r="P148">
        <f t="shared" si="76"/>
        <v>2.781590597582571</v>
      </c>
      <c r="Q148">
        <f t="shared" si="77"/>
        <v>5.4369520059002814E-2</v>
      </c>
      <c r="R148">
        <f t="shared" si="78"/>
        <v>3.4033990892924838E-2</v>
      </c>
      <c r="S148">
        <f t="shared" si="79"/>
        <v>226.11674323532776</v>
      </c>
      <c r="T148">
        <f t="shared" si="80"/>
        <v>33.739539897990021</v>
      </c>
      <c r="U148">
        <f t="shared" si="81"/>
        <v>31.430225</v>
      </c>
      <c r="V148">
        <f t="shared" si="82"/>
        <v>4.6232335231667161</v>
      </c>
      <c r="W148">
        <f t="shared" si="83"/>
        <v>69.707663774993208</v>
      </c>
      <c r="X148">
        <f t="shared" si="84"/>
        <v>3.4291676860025939</v>
      </c>
      <c r="Y148">
        <f t="shared" si="85"/>
        <v>4.9193553481744523</v>
      </c>
      <c r="Z148">
        <f t="shared" si="86"/>
        <v>1.1940658371641222</v>
      </c>
      <c r="AA148">
        <f t="shared" si="87"/>
        <v>-29.366833064710057</v>
      </c>
      <c r="AB148">
        <f t="shared" si="88"/>
        <v>164.46047734207559</v>
      </c>
      <c r="AC148">
        <f t="shared" si="89"/>
        <v>13.405682039944928</v>
      </c>
      <c r="AD148">
        <f t="shared" si="90"/>
        <v>374.61606955263824</v>
      </c>
      <c r="AE148">
        <f t="shared" si="91"/>
        <v>19.00860152080007</v>
      </c>
      <c r="AF148">
        <f t="shared" si="92"/>
        <v>0.50095794863545484</v>
      </c>
      <c r="AG148">
        <f t="shared" si="93"/>
        <v>8.1180495429401116</v>
      </c>
      <c r="AH148">
        <v>903.24521251236968</v>
      </c>
      <c r="AI148">
        <v>888.90132727272669</v>
      </c>
      <c r="AJ148">
        <v>1.7524428620449191</v>
      </c>
      <c r="AK148">
        <v>61.262167210891882</v>
      </c>
      <c r="AL148">
        <f t="shared" si="94"/>
        <v>0.66591458196621445</v>
      </c>
      <c r="AM148">
        <v>33.327643182683978</v>
      </c>
      <c r="AN148">
        <v>33.810646060606068</v>
      </c>
      <c r="AO148">
        <v>1.7915991341997981E-2</v>
      </c>
      <c r="AP148">
        <v>100.85</v>
      </c>
      <c r="AQ148">
        <v>316</v>
      </c>
      <c r="AR148">
        <v>49</v>
      </c>
      <c r="AS148">
        <f t="shared" si="95"/>
        <v>1</v>
      </c>
      <c r="AT148">
        <f t="shared" si="96"/>
        <v>0</v>
      </c>
      <c r="AU148">
        <f t="shared" si="97"/>
        <v>47797.372309490172</v>
      </c>
      <c r="AV148">
        <f t="shared" si="98"/>
        <v>1200.0037500000001</v>
      </c>
      <c r="AW148">
        <f t="shared" si="99"/>
        <v>1025.9286135934342</v>
      </c>
      <c r="AX148">
        <f t="shared" si="100"/>
        <v>0.85493783964711279</v>
      </c>
      <c r="AY148">
        <f t="shared" si="101"/>
        <v>0.18843003051892776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1675360348.7249999</v>
      </c>
      <c r="BF148">
        <v>855.69875000000002</v>
      </c>
      <c r="BG148">
        <v>873.64175</v>
      </c>
      <c r="BH148">
        <v>33.779125000000001</v>
      </c>
      <c r="BI148">
        <v>33.332299999999996</v>
      </c>
      <c r="BJ148">
        <v>861.91650000000004</v>
      </c>
      <c r="BK148">
        <v>33.500324999999997</v>
      </c>
      <c r="BL148">
        <v>649.96724999999992</v>
      </c>
      <c r="BM148">
        <v>101.417625</v>
      </c>
      <c r="BN148">
        <v>9.973775E-2</v>
      </c>
      <c r="BO148">
        <v>32.526912500000002</v>
      </c>
      <c r="BP148">
        <v>31.430225</v>
      </c>
      <c r="BQ148">
        <v>999.9</v>
      </c>
      <c r="BR148">
        <v>0</v>
      </c>
      <c r="BS148">
        <v>0</v>
      </c>
      <c r="BT148">
        <v>9051.1712499999994</v>
      </c>
      <c r="BU148">
        <v>0</v>
      </c>
      <c r="BV148">
        <v>122.409875</v>
      </c>
      <c r="BW148">
        <v>-17.943100000000001</v>
      </c>
      <c r="BX148">
        <v>885.61400000000003</v>
      </c>
      <c r="BY148">
        <v>903.76637499999993</v>
      </c>
      <c r="BZ148">
        <v>0.44683824999999999</v>
      </c>
      <c r="CA148">
        <v>873.64175</v>
      </c>
      <c r="CB148">
        <v>33.332299999999996</v>
      </c>
      <c r="CC148">
        <v>3.4257987499999998</v>
      </c>
      <c r="CD148">
        <v>3.3804812499999999</v>
      </c>
      <c r="CE148">
        <v>26.256425</v>
      </c>
      <c r="CF148">
        <v>26.0311375</v>
      </c>
      <c r="CG148">
        <v>1200.0037500000001</v>
      </c>
      <c r="CH148">
        <v>0.49998874999999998</v>
      </c>
      <c r="CI148">
        <v>0.50001125000000002</v>
      </c>
      <c r="CJ148">
        <v>0</v>
      </c>
      <c r="CK148">
        <v>973.59349999999995</v>
      </c>
      <c r="CL148">
        <v>4.9990899999999998</v>
      </c>
      <c r="CM148">
        <v>10602.45</v>
      </c>
      <c r="CN148">
        <v>9557.8424999999988</v>
      </c>
      <c r="CO148">
        <v>41.476374999999997</v>
      </c>
      <c r="CP148">
        <v>43.311999999999998</v>
      </c>
      <c r="CQ148">
        <v>42.186999999999998</v>
      </c>
      <c r="CR148">
        <v>42.436999999999998</v>
      </c>
      <c r="CS148">
        <v>42.875</v>
      </c>
      <c r="CT148">
        <v>597.48874999999998</v>
      </c>
      <c r="CU148">
        <v>597.51499999999999</v>
      </c>
      <c r="CV148">
        <v>0</v>
      </c>
      <c r="CW148">
        <v>1675360369.3</v>
      </c>
      <c r="CX148">
        <v>0</v>
      </c>
      <c r="CY148">
        <v>1675353449.5</v>
      </c>
      <c r="CZ148" t="s">
        <v>356</v>
      </c>
      <c r="DA148">
        <v>1675353449.5</v>
      </c>
      <c r="DB148">
        <v>1675353444</v>
      </c>
      <c r="DC148">
        <v>1</v>
      </c>
      <c r="DD148">
        <v>8.2000000000000003E-2</v>
      </c>
      <c r="DE148">
        <v>2.5000000000000001E-2</v>
      </c>
      <c r="DF148">
        <v>-5.3170000000000002</v>
      </c>
      <c r="DG148">
        <v>0.30099999999999999</v>
      </c>
      <c r="DH148">
        <v>415</v>
      </c>
      <c r="DI148">
        <v>32</v>
      </c>
      <c r="DJ148">
        <v>0.41</v>
      </c>
      <c r="DK148">
        <v>0.21</v>
      </c>
      <c r="DL148">
        <v>-17.680860975609761</v>
      </c>
      <c r="DM148">
        <v>-1.3737721254355719</v>
      </c>
      <c r="DN148">
        <v>0.1578067247601824</v>
      </c>
      <c r="DO148">
        <v>0</v>
      </c>
      <c r="DP148">
        <v>0.55493407317073162</v>
      </c>
      <c r="DQ148">
        <v>-0.83789130313588756</v>
      </c>
      <c r="DR148">
        <v>8.6496678307683803E-2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357</v>
      </c>
      <c r="EA148">
        <v>3.2981799999999999</v>
      </c>
      <c r="EB148">
        <v>2.6256699999999999</v>
      </c>
      <c r="EC148">
        <v>0.170876</v>
      </c>
      <c r="ED148">
        <v>0.171153</v>
      </c>
      <c r="EE148">
        <v>0.139373</v>
      </c>
      <c r="EF148">
        <v>0.13691700000000001</v>
      </c>
      <c r="EG148">
        <v>25061.599999999999</v>
      </c>
      <c r="EH148">
        <v>25479.4</v>
      </c>
      <c r="EI148">
        <v>28117.9</v>
      </c>
      <c r="EJ148">
        <v>29580.9</v>
      </c>
      <c r="EK148">
        <v>33309.599999999999</v>
      </c>
      <c r="EL148">
        <v>35450.800000000003</v>
      </c>
      <c r="EM148">
        <v>39692.199999999997</v>
      </c>
      <c r="EN148">
        <v>42280.1</v>
      </c>
      <c r="EO148">
        <v>1.6413</v>
      </c>
      <c r="EP148">
        <v>2.22682</v>
      </c>
      <c r="EQ148">
        <v>7.5079499999999993E-2</v>
      </c>
      <c r="ER148">
        <v>0</v>
      </c>
      <c r="ES148">
        <v>30.212399999999999</v>
      </c>
      <c r="ET148">
        <v>999.9</v>
      </c>
      <c r="EU148">
        <v>73.400000000000006</v>
      </c>
      <c r="EV148">
        <v>32.799999999999997</v>
      </c>
      <c r="EW148">
        <v>36.1569</v>
      </c>
      <c r="EX148">
        <v>57.130800000000001</v>
      </c>
      <c r="EY148">
        <v>-3.7940700000000001</v>
      </c>
      <c r="EZ148">
        <v>2</v>
      </c>
      <c r="FA148">
        <v>0.32306099999999999</v>
      </c>
      <c r="FB148">
        <v>-0.219809</v>
      </c>
      <c r="FC148">
        <v>20.273800000000001</v>
      </c>
      <c r="FD148">
        <v>5.2184900000000001</v>
      </c>
      <c r="FE148">
        <v>12.004</v>
      </c>
      <c r="FF148">
        <v>4.9874499999999999</v>
      </c>
      <c r="FG148">
        <v>3.2846299999999999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1.8622000000000001</v>
      </c>
      <c r="FN148">
        <v>1.8641700000000001</v>
      </c>
      <c r="FO148">
        <v>1.86033</v>
      </c>
      <c r="FP148">
        <v>1.8609599999999999</v>
      </c>
      <c r="FQ148">
        <v>1.86016</v>
      </c>
      <c r="FR148">
        <v>1.8618699999999999</v>
      </c>
      <c r="FS148">
        <v>1.85849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-6.2249999999999996</v>
      </c>
      <c r="GH148">
        <v>0.27889999999999998</v>
      </c>
      <c r="GI148">
        <v>-3.8812981962806838</v>
      </c>
      <c r="GJ148">
        <v>-3.9744887815693084E-3</v>
      </c>
      <c r="GK148">
        <v>1.847162108954052E-6</v>
      </c>
      <c r="GL148">
        <v>-4.4217609294687878E-10</v>
      </c>
      <c r="GM148">
        <v>-3.5710143375135749E-2</v>
      </c>
      <c r="GN148">
        <v>-2.5986294017825021E-3</v>
      </c>
      <c r="GO148">
        <v>9.7579789506272807E-4</v>
      </c>
      <c r="GP148">
        <v>-1.8446741173202889E-5</v>
      </c>
      <c r="GQ148">
        <v>6</v>
      </c>
      <c r="GR148">
        <v>2080</v>
      </c>
      <c r="GS148">
        <v>4</v>
      </c>
      <c r="GT148">
        <v>32</v>
      </c>
      <c r="GU148">
        <v>115</v>
      </c>
      <c r="GV148">
        <v>115.1</v>
      </c>
      <c r="GW148">
        <v>2.50488</v>
      </c>
      <c r="GX148">
        <v>2.52075</v>
      </c>
      <c r="GY148">
        <v>2.04834</v>
      </c>
      <c r="GZ148">
        <v>2.6135299999999999</v>
      </c>
      <c r="HA148">
        <v>2.1972700000000001</v>
      </c>
      <c r="HB148">
        <v>2.3339799999999999</v>
      </c>
      <c r="HC148">
        <v>37.843699999999998</v>
      </c>
      <c r="HD148">
        <v>14.491</v>
      </c>
      <c r="HE148">
        <v>18</v>
      </c>
      <c r="HF148">
        <v>323.44799999999998</v>
      </c>
      <c r="HG148">
        <v>768.09699999999998</v>
      </c>
      <c r="HH148">
        <v>31.001000000000001</v>
      </c>
      <c r="HI148">
        <v>31.593299999999999</v>
      </c>
      <c r="HJ148">
        <v>30.000299999999999</v>
      </c>
      <c r="HK148">
        <v>31.493300000000001</v>
      </c>
      <c r="HL148">
        <v>31.464099999999998</v>
      </c>
      <c r="HM148">
        <v>50.110199999999999</v>
      </c>
      <c r="HN148">
        <v>9.5704399999999996</v>
      </c>
      <c r="HO148">
        <v>100</v>
      </c>
      <c r="HP148">
        <v>31</v>
      </c>
      <c r="HQ148">
        <v>889.53800000000001</v>
      </c>
      <c r="HR148">
        <v>33.244999999999997</v>
      </c>
      <c r="HS148">
        <v>99.083299999999994</v>
      </c>
      <c r="HT148">
        <v>98.045100000000005</v>
      </c>
    </row>
    <row r="149" spans="1:228" x14ac:dyDescent="0.2">
      <c r="A149">
        <v>134</v>
      </c>
      <c r="B149">
        <v>1675360355.0999999</v>
      </c>
      <c r="C149">
        <v>531</v>
      </c>
      <c r="D149" t="s">
        <v>627</v>
      </c>
      <c r="E149" t="s">
        <v>628</v>
      </c>
      <c r="F149">
        <v>4</v>
      </c>
      <c r="G149">
        <v>1675360353.0999999</v>
      </c>
      <c r="H149">
        <f t="shared" si="68"/>
        <v>6.810344979583671E-4</v>
      </c>
      <c r="I149">
        <f t="shared" si="69"/>
        <v>0.68103449795836712</v>
      </c>
      <c r="J149">
        <f t="shared" si="70"/>
        <v>7.6460320838699403</v>
      </c>
      <c r="K149">
        <f t="shared" si="71"/>
        <v>863.10014285714294</v>
      </c>
      <c r="L149">
        <f t="shared" si="72"/>
        <v>630.21837885162415</v>
      </c>
      <c r="M149">
        <f t="shared" si="73"/>
        <v>63.977871963384551</v>
      </c>
      <c r="N149">
        <f t="shared" si="74"/>
        <v>87.619327338426928</v>
      </c>
      <c r="O149">
        <f t="shared" si="75"/>
        <v>5.6569630633076892E-2</v>
      </c>
      <c r="P149">
        <f t="shared" si="76"/>
        <v>2.7671610688856068</v>
      </c>
      <c r="Q149">
        <f t="shared" si="77"/>
        <v>5.5934930940732333E-2</v>
      </c>
      <c r="R149">
        <f t="shared" si="78"/>
        <v>3.5015763615302342E-2</v>
      </c>
      <c r="S149">
        <f t="shared" si="79"/>
        <v>226.11368023496976</v>
      </c>
      <c r="T149">
        <f t="shared" si="80"/>
        <v>33.745017628320348</v>
      </c>
      <c r="U149">
        <f t="shared" si="81"/>
        <v>31.428171428571432</v>
      </c>
      <c r="V149">
        <f t="shared" si="82"/>
        <v>4.6226939264408555</v>
      </c>
      <c r="W149">
        <f t="shared" si="83"/>
        <v>69.82622429880368</v>
      </c>
      <c r="X149">
        <f t="shared" si="84"/>
        <v>3.4357337099979581</v>
      </c>
      <c r="Y149">
        <f t="shared" si="85"/>
        <v>4.9204059713949366</v>
      </c>
      <c r="Z149">
        <f t="shared" si="86"/>
        <v>1.1869602164428974</v>
      </c>
      <c r="AA149">
        <f t="shared" si="87"/>
        <v>-30.033621359963988</v>
      </c>
      <c r="AB149">
        <f t="shared" si="88"/>
        <v>164.47872664598836</v>
      </c>
      <c r="AC149">
        <f t="shared" si="89"/>
        <v>13.477197493137439</v>
      </c>
      <c r="AD149">
        <f t="shared" si="90"/>
        <v>374.0359830141316</v>
      </c>
      <c r="AE149">
        <f t="shared" si="91"/>
        <v>18.819079371671013</v>
      </c>
      <c r="AF149">
        <f t="shared" si="92"/>
        <v>0.5581613867190921</v>
      </c>
      <c r="AG149">
        <f t="shared" si="93"/>
        <v>7.6460320838699403</v>
      </c>
      <c r="AH149">
        <v>910.12219998143132</v>
      </c>
      <c r="AI149">
        <v>896.05070909090898</v>
      </c>
      <c r="AJ149">
        <v>1.8005154523722531</v>
      </c>
      <c r="AK149">
        <v>61.262167210891882</v>
      </c>
      <c r="AL149">
        <f t="shared" si="94"/>
        <v>0.68103449795836712</v>
      </c>
      <c r="AM149">
        <v>33.341713189264077</v>
      </c>
      <c r="AN149">
        <v>33.861347878787882</v>
      </c>
      <c r="AO149">
        <v>1.4158683982671959E-2</v>
      </c>
      <c r="AP149">
        <v>100.85</v>
      </c>
      <c r="AQ149">
        <v>314</v>
      </c>
      <c r="AR149">
        <v>48</v>
      </c>
      <c r="AS149">
        <f t="shared" si="95"/>
        <v>1</v>
      </c>
      <c r="AT149">
        <f t="shared" si="96"/>
        <v>0</v>
      </c>
      <c r="AU149">
        <f t="shared" si="97"/>
        <v>47398.407486639451</v>
      </c>
      <c r="AV149">
        <f t="shared" si="98"/>
        <v>1199.99</v>
      </c>
      <c r="AW149">
        <f t="shared" si="99"/>
        <v>1025.9166135932485</v>
      </c>
      <c r="AX149">
        <f t="shared" si="100"/>
        <v>0.85493763580800541</v>
      </c>
      <c r="AY149">
        <f t="shared" si="101"/>
        <v>0.18842963710945071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1675360353.0999999</v>
      </c>
      <c r="BF149">
        <v>863.10014285714294</v>
      </c>
      <c r="BG149">
        <v>880.91414285714291</v>
      </c>
      <c r="BH149">
        <v>33.84392857142857</v>
      </c>
      <c r="BI149">
        <v>33.346200000000003</v>
      </c>
      <c r="BJ149">
        <v>869.33100000000002</v>
      </c>
      <c r="BK149">
        <v>33.565057142857142</v>
      </c>
      <c r="BL149">
        <v>650.07842857142862</v>
      </c>
      <c r="BM149">
        <v>101.4165714285714</v>
      </c>
      <c r="BN149">
        <v>0.1004171428571429</v>
      </c>
      <c r="BO149">
        <v>32.530700000000003</v>
      </c>
      <c r="BP149">
        <v>31.428171428571432</v>
      </c>
      <c r="BQ149">
        <v>999.89999999999986</v>
      </c>
      <c r="BR149">
        <v>0</v>
      </c>
      <c r="BS149">
        <v>0</v>
      </c>
      <c r="BT149">
        <v>8974.6428571428569</v>
      </c>
      <c r="BU149">
        <v>0</v>
      </c>
      <c r="BV149">
        <v>143.7568571428572</v>
      </c>
      <c r="BW149">
        <v>-17.81411428571429</v>
      </c>
      <c r="BX149">
        <v>893.33399999999995</v>
      </c>
      <c r="BY149">
        <v>911.30271428571427</v>
      </c>
      <c r="BZ149">
        <v>0.49773357142857139</v>
      </c>
      <c r="CA149">
        <v>880.91414285714291</v>
      </c>
      <c r="CB149">
        <v>33.346200000000003</v>
      </c>
      <c r="CC149">
        <v>3.432337142857143</v>
      </c>
      <c r="CD149">
        <v>3.3818585714285718</v>
      </c>
      <c r="CE149">
        <v>26.288714285714288</v>
      </c>
      <c r="CF149">
        <v>26.038028571428569</v>
      </c>
      <c r="CG149">
        <v>1199.99</v>
      </c>
      <c r="CH149">
        <v>0.49999500000000008</v>
      </c>
      <c r="CI149">
        <v>0.50000500000000003</v>
      </c>
      <c r="CJ149">
        <v>0</v>
      </c>
      <c r="CK149">
        <v>973.44299999999998</v>
      </c>
      <c r="CL149">
        <v>4.9990899999999998</v>
      </c>
      <c r="CM149">
        <v>10601.4</v>
      </c>
      <c r="CN149">
        <v>9557.7557142857131</v>
      </c>
      <c r="CO149">
        <v>41.482000000000014</v>
      </c>
      <c r="CP149">
        <v>43.311999999999998</v>
      </c>
      <c r="CQ149">
        <v>42.186999999999998</v>
      </c>
      <c r="CR149">
        <v>42.454999999999998</v>
      </c>
      <c r="CS149">
        <v>42.875</v>
      </c>
      <c r="CT149">
        <v>597.4899999999999</v>
      </c>
      <c r="CU149">
        <v>597.5</v>
      </c>
      <c r="CV149">
        <v>0</v>
      </c>
      <c r="CW149">
        <v>1675360373.5</v>
      </c>
      <c r="CX149">
        <v>0</v>
      </c>
      <c r="CY149">
        <v>1675353449.5</v>
      </c>
      <c r="CZ149" t="s">
        <v>356</v>
      </c>
      <c r="DA149">
        <v>1675353449.5</v>
      </c>
      <c r="DB149">
        <v>1675353444</v>
      </c>
      <c r="DC149">
        <v>1</v>
      </c>
      <c r="DD149">
        <v>8.2000000000000003E-2</v>
      </c>
      <c r="DE149">
        <v>2.5000000000000001E-2</v>
      </c>
      <c r="DF149">
        <v>-5.3170000000000002</v>
      </c>
      <c r="DG149">
        <v>0.30099999999999999</v>
      </c>
      <c r="DH149">
        <v>415</v>
      </c>
      <c r="DI149">
        <v>32</v>
      </c>
      <c r="DJ149">
        <v>0.41</v>
      </c>
      <c r="DK149">
        <v>0.21</v>
      </c>
      <c r="DL149">
        <v>-17.740426829268291</v>
      </c>
      <c r="DM149">
        <v>-1.1377797909407741</v>
      </c>
      <c r="DN149">
        <v>0.1421557528230149</v>
      </c>
      <c r="DO149">
        <v>0</v>
      </c>
      <c r="DP149">
        <v>0.52973473170731711</v>
      </c>
      <c r="DQ149">
        <v>-0.65673884320557385</v>
      </c>
      <c r="DR149">
        <v>7.5768480067297819E-2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357</v>
      </c>
      <c r="EA149">
        <v>3.29834</v>
      </c>
      <c r="EB149">
        <v>2.62513</v>
      </c>
      <c r="EC149">
        <v>0.171765</v>
      </c>
      <c r="ED149">
        <v>0.17199800000000001</v>
      </c>
      <c r="EE149">
        <v>0.13950599999999999</v>
      </c>
      <c r="EF149">
        <v>0.13694200000000001</v>
      </c>
      <c r="EG149">
        <v>25034.799999999999</v>
      </c>
      <c r="EH149">
        <v>25453.4</v>
      </c>
      <c r="EI149">
        <v>28118.1</v>
      </c>
      <c r="EJ149">
        <v>29580.9</v>
      </c>
      <c r="EK149">
        <v>33304.6</v>
      </c>
      <c r="EL149">
        <v>35449.9</v>
      </c>
      <c r="EM149">
        <v>39692.300000000003</v>
      </c>
      <c r="EN149">
        <v>42280.3</v>
      </c>
      <c r="EO149">
        <v>1.6458999999999999</v>
      </c>
      <c r="EP149">
        <v>2.22662</v>
      </c>
      <c r="EQ149">
        <v>7.4736800000000006E-2</v>
      </c>
      <c r="ER149">
        <v>0</v>
      </c>
      <c r="ES149">
        <v>30.212399999999999</v>
      </c>
      <c r="ET149">
        <v>999.9</v>
      </c>
      <c r="EU149">
        <v>73.400000000000006</v>
      </c>
      <c r="EV149">
        <v>32.799999999999997</v>
      </c>
      <c r="EW149">
        <v>36.1586</v>
      </c>
      <c r="EX149">
        <v>57.040799999999997</v>
      </c>
      <c r="EY149">
        <v>-3.8902199999999998</v>
      </c>
      <c r="EZ149">
        <v>2</v>
      </c>
      <c r="FA149">
        <v>0.32353900000000002</v>
      </c>
      <c r="FB149">
        <v>-0.216721</v>
      </c>
      <c r="FC149">
        <v>20.273700000000002</v>
      </c>
      <c r="FD149">
        <v>5.2180400000000002</v>
      </c>
      <c r="FE149">
        <v>12.004</v>
      </c>
      <c r="FF149">
        <v>4.9872500000000004</v>
      </c>
      <c r="FG149">
        <v>3.2846299999999999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1.86219</v>
      </c>
      <c r="FN149">
        <v>1.8641700000000001</v>
      </c>
      <c r="FO149">
        <v>1.8603099999999999</v>
      </c>
      <c r="FP149">
        <v>1.8609599999999999</v>
      </c>
      <c r="FQ149">
        <v>1.8601700000000001</v>
      </c>
      <c r="FR149">
        <v>1.8618699999999999</v>
      </c>
      <c r="FS149">
        <v>1.85849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-6.2370000000000001</v>
      </c>
      <c r="GH149">
        <v>0.27889999999999998</v>
      </c>
      <c r="GI149">
        <v>-3.8812981962806838</v>
      </c>
      <c r="GJ149">
        <v>-3.9744887815693084E-3</v>
      </c>
      <c r="GK149">
        <v>1.847162108954052E-6</v>
      </c>
      <c r="GL149">
        <v>-4.4217609294687878E-10</v>
      </c>
      <c r="GM149">
        <v>-3.5710143375135749E-2</v>
      </c>
      <c r="GN149">
        <v>-2.5986294017825021E-3</v>
      </c>
      <c r="GO149">
        <v>9.7579789506272807E-4</v>
      </c>
      <c r="GP149">
        <v>-1.8446741173202889E-5</v>
      </c>
      <c r="GQ149">
        <v>6</v>
      </c>
      <c r="GR149">
        <v>2080</v>
      </c>
      <c r="GS149">
        <v>4</v>
      </c>
      <c r="GT149">
        <v>32</v>
      </c>
      <c r="GU149">
        <v>115.1</v>
      </c>
      <c r="GV149">
        <v>115.2</v>
      </c>
      <c r="GW149">
        <v>2.51953</v>
      </c>
      <c r="GX149">
        <v>2.51709</v>
      </c>
      <c r="GY149">
        <v>2.04834</v>
      </c>
      <c r="GZ149">
        <v>2.6135299999999999</v>
      </c>
      <c r="HA149">
        <v>2.1972700000000001</v>
      </c>
      <c r="HB149">
        <v>2.3742700000000001</v>
      </c>
      <c r="HC149">
        <v>37.843699999999998</v>
      </c>
      <c r="HD149">
        <v>14.491</v>
      </c>
      <c r="HE149">
        <v>18</v>
      </c>
      <c r="HF149">
        <v>325.584</v>
      </c>
      <c r="HG149">
        <v>767.928</v>
      </c>
      <c r="HH149">
        <v>31.001000000000001</v>
      </c>
      <c r="HI149">
        <v>31.596699999999998</v>
      </c>
      <c r="HJ149">
        <v>30.000399999999999</v>
      </c>
      <c r="HK149">
        <v>31.496700000000001</v>
      </c>
      <c r="HL149">
        <v>31.466200000000001</v>
      </c>
      <c r="HM149">
        <v>50.402299999999997</v>
      </c>
      <c r="HN149">
        <v>9.8445999999999998</v>
      </c>
      <c r="HO149">
        <v>100</v>
      </c>
      <c r="HP149">
        <v>31</v>
      </c>
      <c r="HQ149">
        <v>896.22500000000002</v>
      </c>
      <c r="HR149">
        <v>33.238799999999998</v>
      </c>
      <c r="HS149">
        <v>99.0839</v>
      </c>
      <c r="HT149">
        <v>98.045500000000004</v>
      </c>
    </row>
    <row r="150" spans="1:228" x14ac:dyDescent="0.2">
      <c r="A150">
        <v>135</v>
      </c>
      <c r="B150">
        <v>1675360359.0999999</v>
      </c>
      <c r="C150">
        <v>535</v>
      </c>
      <c r="D150" t="s">
        <v>629</v>
      </c>
      <c r="E150" t="s">
        <v>630</v>
      </c>
      <c r="F150">
        <v>4</v>
      </c>
      <c r="G150">
        <v>1675360356.7874999</v>
      </c>
      <c r="H150">
        <f t="shared" si="68"/>
        <v>6.976914119032775E-4</v>
      </c>
      <c r="I150">
        <f t="shared" si="69"/>
        <v>0.69769141190327755</v>
      </c>
      <c r="J150">
        <f t="shared" si="70"/>
        <v>8.0984059545643685</v>
      </c>
      <c r="K150">
        <f t="shared" si="71"/>
        <v>869.31112499999995</v>
      </c>
      <c r="L150">
        <f t="shared" si="72"/>
        <v>629.68936775672682</v>
      </c>
      <c r="M150">
        <f t="shared" si="73"/>
        <v>63.923812798257103</v>
      </c>
      <c r="N150">
        <f t="shared" si="74"/>
        <v>88.249356688218654</v>
      </c>
      <c r="O150">
        <f t="shared" si="75"/>
        <v>5.8140094155705459E-2</v>
      </c>
      <c r="P150">
        <f t="shared" si="76"/>
        <v>2.7721643345531404</v>
      </c>
      <c r="Q150">
        <f t="shared" si="77"/>
        <v>5.7471084504755091E-2</v>
      </c>
      <c r="R150">
        <f t="shared" si="78"/>
        <v>3.5978894149120387E-2</v>
      </c>
      <c r="S150">
        <f t="shared" si="79"/>
        <v>226.11476773507994</v>
      </c>
      <c r="T150">
        <f t="shared" si="80"/>
        <v>33.739169533605043</v>
      </c>
      <c r="U150">
        <f t="shared" si="81"/>
        <v>31.428862500000001</v>
      </c>
      <c r="V150">
        <f t="shared" si="82"/>
        <v>4.6228755063465901</v>
      </c>
      <c r="W150">
        <f t="shared" si="83"/>
        <v>69.898274767315556</v>
      </c>
      <c r="X150">
        <f t="shared" si="84"/>
        <v>3.4394170491485689</v>
      </c>
      <c r="Y150">
        <f t="shared" si="85"/>
        <v>4.9206036352085194</v>
      </c>
      <c r="Z150">
        <f t="shared" si="86"/>
        <v>1.1834584571980211</v>
      </c>
      <c r="AA150">
        <f t="shared" si="87"/>
        <v>-30.768191264934536</v>
      </c>
      <c r="AB150">
        <f t="shared" si="88"/>
        <v>164.77932092006321</v>
      </c>
      <c r="AC150">
        <f t="shared" si="89"/>
        <v>13.477552474164213</v>
      </c>
      <c r="AD150">
        <f t="shared" si="90"/>
        <v>373.60344986437281</v>
      </c>
      <c r="AE150">
        <f t="shared" si="91"/>
        <v>18.66335729935955</v>
      </c>
      <c r="AF150">
        <f t="shared" si="92"/>
        <v>0.68074496192302492</v>
      </c>
      <c r="AG150">
        <f t="shared" si="93"/>
        <v>8.0984059545643685</v>
      </c>
      <c r="AH150">
        <v>917.00247513768386</v>
      </c>
      <c r="AI150">
        <v>902.87516969696946</v>
      </c>
      <c r="AJ150">
        <v>1.7000701870152199</v>
      </c>
      <c r="AK150">
        <v>61.262167210891882</v>
      </c>
      <c r="AL150">
        <f t="shared" si="94"/>
        <v>0.69769141190327755</v>
      </c>
      <c r="AM150">
        <v>33.33491353142859</v>
      </c>
      <c r="AN150">
        <v>33.891875757575747</v>
      </c>
      <c r="AO150">
        <v>1.053936796536421E-2</v>
      </c>
      <c r="AP150">
        <v>100.85</v>
      </c>
      <c r="AQ150">
        <v>314</v>
      </c>
      <c r="AR150">
        <v>48</v>
      </c>
      <c r="AS150">
        <f t="shared" si="95"/>
        <v>1</v>
      </c>
      <c r="AT150">
        <f t="shared" si="96"/>
        <v>0</v>
      </c>
      <c r="AU150">
        <f t="shared" si="97"/>
        <v>47536.301024240121</v>
      </c>
      <c r="AV150">
        <f t="shared" si="98"/>
        <v>1199.9949999999999</v>
      </c>
      <c r="AW150">
        <f t="shared" si="99"/>
        <v>1025.9209635933055</v>
      </c>
      <c r="AX150">
        <f t="shared" si="100"/>
        <v>0.85493769856816526</v>
      </c>
      <c r="AY150">
        <f t="shared" si="101"/>
        <v>0.18842975823655927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1675360356.7874999</v>
      </c>
      <c r="BF150">
        <v>869.31112499999995</v>
      </c>
      <c r="BG150">
        <v>887.08574999999996</v>
      </c>
      <c r="BH150">
        <v>33.880399999999987</v>
      </c>
      <c r="BI150">
        <v>33.273287500000002</v>
      </c>
      <c r="BJ150">
        <v>875.55312500000002</v>
      </c>
      <c r="BK150">
        <v>33.601537499999999</v>
      </c>
      <c r="BL150">
        <v>649.97612499999991</v>
      </c>
      <c r="BM150">
        <v>101.4165</v>
      </c>
      <c r="BN150">
        <v>9.9923924999999997E-2</v>
      </c>
      <c r="BO150">
        <v>32.531412500000002</v>
      </c>
      <c r="BP150">
        <v>31.428862500000001</v>
      </c>
      <c r="BQ150">
        <v>999.9</v>
      </c>
      <c r="BR150">
        <v>0</v>
      </c>
      <c r="BS150">
        <v>0</v>
      </c>
      <c r="BT150">
        <v>9001.1737499999999</v>
      </c>
      <c r="BU150">
        <v>0</v>
      </c>
      <c r="BV150">
        <v>124.048575</v>
      </c>
      <c r="BW150">
        <v>-17.7747125</v>
      </c>
      <c r="BX150">
        <v>899.79662500000006</v>
      </c>
      <c r="BY150">
        <v>917.61787500000003</v>
      </c>
      <c r="BZ150">
        <v>0.60711962499999994</v>
      </c>
      <c r="CA150">
        <v>887.08574999999996</v>
      </c>
      <c r="CB150">
        <v>33.273287500000002</v>
      </c>
      <c r="CC150">
        <v>3.4360362499999999</v>
      </c>
      <c r="CD150">
        <v>3.3744649999999998</v>
      </c>
      <c r="CE150">
        <v>26.306962500000001</v>
      </c>
      <c r="CF150">
        <v>26.001024999999998</v>
      </c>
      <c r="CG150">
        <v>1199.9949999999999</v>
      </c>
      <c r="CH150">
        <v>0.49999399999999999</v>
      </c>
      <c r="CI150">
        <v>0.50000599999999995</v>
      </c>
      <c r="CJ150">
        <v>0</v>
      </c>
      <c r="CK150">
        <v>973.33362499999998</v>
      </c>
      <c r="CL150">
        <v>4.9990899999999998</v>
      </c>
      <c r="CM150">
        <v>10599.9</v>
      </c>
      <c r="CN150">
        <v>9557.7900000000009</v>
      </c>
      <c r="CO150">
        <v>41.492125000000001</v>
      </c>
      <c r="CP150">
        <v>43.311999999999998</v>
      </c>
      <c r="CQ150">
        <v>42.186999999999998</v>
      </c>
      <c r="CR150">
        <v>42.484250000000003</v>
      </c>
      <c r="CS150">
        <v>42.875</v>
      </c>
      <c r="CT150">
        <v>597.49</v>
      </c>
      <c r="CU150">
        <v>597.505</v>
      </c>
      <c r="CV150">
        <v>0</v>
      </c>
      <c r="CW150">
        <v>1675360377.0999999</v>
      </c>
      <c r="CX150">
        <v>0</v>
      </c>
      <c r="CY150">
        <v>1675353449.5</v>
      </c>
      <c r="CZ150" t="s">
        <v>356</v>
      </c>
      <c r="DA150">
        <v>1675353449.5</v>
      </c>
      <c r="DB150">
        <v>1675353444</v>
      </c>
      <c r="DC150">
        <v>1</v>
      </c>
      <c r="DD150">
        <v>8.2000000000000003E-2</v>
      </c>
      <c r="DE150">
        <v>2.5000000000000001E-2</v>
      </c>
      <c r="DF150">
        <v>-5.3170000000000002</v>
      </c>
      <c r="DG150">
        <v>0.30099999999999999</v>
      </c>
      <c r="DH150">
        <v>415</v>
      </c>
      <c r="DI150">
        <v>32</v>
      </c>
      <c r="DJ150">
        <v>0.41</v>
      </c>
      <c r="DK150">
        <v>0.21</v>
      </c>
      <c r="DL150">
        <v>-17.7682225</v>
      </c>
      <c r="DM150">
        <v>-0.72559362101307623</v>
      </c>
      <c r="DN150">
        <v>0.13291877122419529</v>
      </c>
      <c r="DO150">
        <v>0</v>
      </c>
      <c r="DP150">
        <v>0.51397787499999992</v>
      </c>
      <c r="DQ150">
        <v>5.5807936210130138E-2</v>
      </c>
      <c r="DR150">
        <v>6.4356755252726772E-2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365</v>
      </c>
      <c r="EA150">
        <v>3.2980800000000001</v>
      </c>
      <c r="EB150">
        <v>2.6253099999999998</v>
      </c>
      <c r="EC150">
        <v>0.17261000000000001</v>
      </c>
      <c r="ED150">
        <v>0.172847</v>
      </c>
      <c r="EE150">
        <v>0.139568</v>
      </c>
      <c r="EF150">
        <v>0.13637299999999999</v>
      </c>
      <c r="EG150">
        <v>25008.799999999999</v>
      </c>
      <c r="EH150">
        <v>25427.8</v>
      </c>
      <c r="EI150">
        <v>28117.599999999999</v>
      </c>
      <c r="EJ150">
        <v>29581.599999999999</v>
      </c>
      <c r="EK150">
        <v>33302</v>
      </c>
      <c r="EL150">
        <v>35473.800000000003</v>
      </c>
      <c r="EM150">
        <v>39692</v>
      </c>
      <c r="EN150">
        <v>42280.800000000003</v>
      </c>
      <c r="EO150">
        <v>1.6453500000000001</v>
      </c>
      <c r="EP150">
        <v>2.2264200000000001</v>
      </c>
      <c r="EQ150">
        <v>7.4926800000000002E-2</v>
      </c>
      <c r="ER150">
        <v>0</v>
      </c>
      <c r="ES150">
        <v>30.2135</v>
      </c>
      <c r="ET150">
        <v>999.9</v>
      </c>
      <c r="EU150">
        <v>73.400000000000006</v>
      </c>
      <c r="EV150">
        <v>32.799999999999997</v>
      </c>
      <c r="EW150">
        <v>36.1556</v>
      </c>
      <c r="EX150">
        <v>57.370800000000003</v>
      </c>
      <c r="EY150">
        <v>-3.9543300000000001</v>
      </c>
      <c r="EZ150">
        <v>2</v>
      </c>
      <c r="FA150">
        <v>0.32361299999999998</v>
      </c>
      <c r="FB150">
        <v>-0.213559</v>
      </c>
      <c r="FC150">
        <v>20.273700000000002</v>
      </c>
      <c r="FD150">
        <v>5.2172900000000002</v>
      </c>
      <c r="FE150">
        <v>12.004099999999999</v>
      </c>
      <c r="FF150">
        <v>4.9870999999999999</v>
      </c>
      <c r="FG150">
        <v>3.2845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1.8621799999999999</v>
      </c>
      <c r="FN150">
        <v>1.8642000000000001</v>
      </c>
      <c r="FO150">
        <v>1.86032</v>
      </c>
      <c r="FP150">
        <v>1.8609599999999999</v>
      </c>
      <c r="FQ150">
        <v>1.8601700000000001</v>
      </c>
      <c r="FR150">
        <v>1.86188</v>
      </c>
      <c r="FS150">
        <v>1.8585199999999999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-6.2480000000000002</v>
      </c>
      <c r="GH150">
        <v>0.27889999999999998</v>
      </c>
      <c r="GI150">
        <v>-3.8812981962806838</v>
      </c>
      <c r="GJ150">
        <v>-3.9744887815693084E-3</v>
      </c>
      <c r="GK150">
        <v>1.847162108954052E-6</v>
      </c>
      <c r="GL150">
        <v>-4.4217609294687878E-10</v>
      </c>
      <c r="GM150">
        <v>-3.5710143375135749E-2</v>
      </c>
      <c r="GN150">
        <v>-2.5986294017825021E-3</v>
      </c>
      <c r="GO150">
        <v>9.7579789506272807E-4</v>
      </c>
      <c r="GP150">
        <v>-1.8446741173202889E-5</v>
      </c>
      <c r="GQ150">
        <v>6</v>
      </c>
      <c r="GR150">
        <v>2080</v>
      </c>
      <c r="GS150">
        <v>4</v>
      </c>
      <c r="GT150">
        <v>32</v>
      </c>
      <c r="GU150">
        <v>115.2</v>
      </c>
      <c r="GV150">
        <v>115.3</v>
      </c>
      <c r="GW150">
        <v>2.5341800000000001</v>
      </c>
      <c r="GX150">
        <v>2.51831</v>
      </c>
      <c r="GY150">
        <v>2.04834</v>
      </c>
      <c r="GZ150">
        <v>2.6135299999999999</v>
      </c>
      <c r="HA150">
        <v>2.1972700000000001</v>
      </c>
      <c r="HB150">
        <v>2.34375</v>
      </c>
      <c r="HC150">
        <v>37.843699999999998</v>
      </c>
      <c r="HD150">
        <v>14.4823</v>
      </c>
      <c r="HE150">
        <v>18</v>
      </c>
      <c r="HF150">
        <v>325.33999999999997</v>
      </c>
      <c r="HG150">
        <v>767.74599999999998</v>
      </c>
      <c r="HH150">
        <v>31.000900000000001</v>
      </c>
      <c r="HI150">
        <v>31.599499999999999</v>
      </c>
      <c r="HJ150">
        <v>30.000299999999999</v>
      </c>
      <c r="HK150">
        <v>31.498799999999999</v>
      </c>
      <c r="HL150">
        <v>31.467099999999999</v>
      </c>
      <c r="HM150">
        <v>50.692500000000003</v>
      </c>
      <c r="HN150">
        <v>9.8445999999999998</v>
      </c>
      <c r="HO150">
        <v>100</v>
      </c>
      <c r="HP150">
        <v>31</v>
      </c>
      <c r="HQ150">
        <v>902.93</v>
      </c>
      <c r="HR150">
        <v>33.238799999999998</v>
      </c>
      <c r="HS150">
        <v>99.082700000000003</v>
      </c>
      <c r="HT150">
        <v>98.0471</v>
      </c>
    </row>
    <row r="151" spans="1:228" x14ac:dyDescent="0.2">
      <c r="A151">
        <v>136</v>
      </c>
      <c r="B151">
        <v>1675360363.0999999</v>
      </c>
      <c r="C151">
        <v>539</v>
      </c>
      <c r="D151" t="s">
        <v>631</v>
      </c>
      <c r="E151" t="s">
        <v>632</v>
      </c>
      <c r="F151">
        <v>4</v>
      </c>
      <c r="G151">
        <v>1675360361.0999999</v>
      </c>
      <c r="H151">
        <f t="shared" si="68"/>
        <v>7.6971526336402668E-4</v>
      </c>
      <c r="I151">
        <f t="shared" si="69"/>
        <v>0.76971526336402674</v>
      </c>
      <c r="J151">
        <f t="shared" si="70"/>
        <v>7.9406960894665177</v>
      </c>
      <c r="K151">
        <f t="shared" si="71"/>
        <v>876.46357142857153</v>
      </c>
      <c r="L151">
        <f t="shared" si="72"/>
        <v>661.03213979534883</v>
      </c>
      <c r="M151">
        <f t="shared" si="73"/>
        <v>67.105948090107674</v>
      </c>
      <c r="N151">
        <f t="shared" si="74"/>
        <v>88.975883903867555</v>
      </c>
      <c r="O151">
        <f t="shared" si="75"/>
        <v>6.4065389243518581E-2</v>
      </c>
      <c r="P151">
        <f t="shared" si="76"/>
        <v>2.7742395207138708</v>
      </c>
      <c r="Q151">
        <f t="shared" si="77"/>
        <v>6.3254692694310222E-2</v>
      </c>
      <c r="R151">
        <f t="shared" si="78"/>
        <v>3.9606166021938942E-2</v>
      </c>
      <c r="S151">
        <f t="shared" si="79"/>
        <v>226.11678737814194</v>
      </c>
      <c r="T151">
        <f t="shared" si="80"/>
        <v>33.719666953777313</v>
      </c>
      <c r="U151">
        <f t="shared" si="81"/>
        <v>31.436242857142851</v>
      </c>
      <c r="V151">
        <f t="shared" si="82"/>
        <v>4.6248150920687445</v>
      </c>
      <c r="W151">
        <f t="shared" si="83"/>
        <v>69.877241660737695</v>
      </c>
      <c r="X151">
        <f t="shared" si="84"/>
        <v>3.4385652249698779</v>
      </c>
      <c r="Y151">
        <f t="shared" si="85"/>
        <v>4.9208657114207801</v>
      </c>
      <c r="Z151">
        <f t="shared" si="86"/>
        <v>1.1862498670988666</v>
      </c>
      <c r="AA151">
        <f t="shared" si="87"/>
        <v>-33.944443114353575</v>
      </c>
      <c r="AB151">
        <f t="shared" si="88"/>
        <v>163.94011506075489</v>
      </c>
      <c r="AC151">
        <f t="shared" si="89"/>
        <v>13.399430529855376</v>
      </c>
      <c r="AD151">
        <f t="shared" si="90"/>
        <v>369.51188985439865</v>
      </c>
      <c r="AE151">
        <f t="shared" si="91"/>
        <v>18.533978321762969</v>
      </c>
      <c r="AF151">
        <f t="shared" si="92"/>
        <v>0.84747445759880735</v>
      </c>
      <c r="AG151">
        <f t="shared" si="93"/>
        <v>7.9406960894665177</v>
      </c>
      <c r="AH151">
        <v>923.73792461811479</v>
      </c>
      <c r="AI151">
        <v>909.73446666666621</v>
      </c>
      <c r="AJ151">
        <v>1.7077182037013161</v>
      </c>
      <c r="AK151">
        <v>61.262167210891882</v>
      </c>
      <c r="AL151">
        <f t="shared" si="94"/>
        <v>0.76971526336402674</v>
      </c>
      <c r="AM151">
        <v>33.134063250562782</v>
      </c>
      <c r="AN151">
        <v>33.852744848484853</v>
      </c>
      <c r="AO151">
        <v>-5.2075497835495756E-3</v>
      </c>
      <c r="AP151">
        <v>100.85</v>
      </c>
      <c r="AQ151">
        <v>314</v>
      </c>
      <c r="AR151">
        <v>48</v>
      </c>
      <c r="AS151">
        <f t="shared" si="95"/>
        <v>1</v>
      </c>
      <c r="AT151">
        <f t="shared" si="96"/>
        <v>0</v>
      </c>
      <c r="AU151">
        <f t="shared" si="97"/>
        <v>47593.435365483041</v>
      </c>
      <c r="AV151">
        <f t="shared" si="98"/>
        <v>1200.004285714286</v>
      </c>
      <c r="AW151">
        <f t="shared" si="99"/>
        <v>1025.9290421648407</v>
      </c>
      <c r="AX151">
        <f t="shared" si="100"/>
        <v>0.85493781512136069</v>
      </c>
      <c r="AY151">
        <f t="shared" si="101"/>
        <v>0.18842998318422591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1675360361.0999999</v>
      </c>
      <c r="BF151">
        <v>876.46357142857153</v>
      </c>
      <c r="BG151">
        <v>894.25714285714287</v>
      </c>
      <c r="BH151">
        <v>33.871842857142859</v>
      </c>
      <c r="BI151">
        <v>33.116071428571431</v>
      </c>
      <c r="BJ151">
        <v>882.71800000000007</v>
      </c>
      <c r="BK151">
        <v>33.592957142857138</v>
      </c>
      <c r="BL151">
        <v>650.01314285714295</v>
      </c>
      <c r="BM151">
        <v>101.417</v>
      </c>
      <c r="BN151">
        <v>9.9921871428571424E-2</v>
      </c>
      <c r="BO151">
        <v>32.532357142857137</v>
      </c>
      <c r="BP151">
        <v>31.436242857142851</v>
      </c>
      <c r="BQ151">
        <v>999.89999999999986</v>
      </c>
      <c r="BR151">
        <v>0</v>
      </c>
      <c r="BS151">
        <v>0</v>
      </c>
      <c r="BT151">
        <v>9012.1442857142847</v>
      </c>
      <c r="BU151">
        <v>0</v>
      </c>
      <c r="BV151">
        <v>78.56014285714285</v>
      </c>
      <c r="BW151">
        <v>-17.793671428571429</v>
      </c>
      <c r="BX151">
        <v>907.19171428571428</v>
      </c>
      <c r="BY151">
        <v>924.88571428571424</v>
      </c>
      <c r="BZ151">
        <v>0.75575228571428588</v>
      </c>
      <c r="CA151">
        <v>894.25714285714287</v>
      </c>
      <c r="CB151">
        <v>33.116071428571431</v>
      </c>
      <c r="CC151">
        <v>3.4351785714285721</v>
      </c>
      <c r="CD151">
        <v>3.3585342857142861</v>
      </c>
      <c r="CE151">
        <v>26.30272857142857</v>
      </c>
      <c r="CF151">
        <v>25.92107142857143</v>
      </c>
      <c r="CG151">
        <v>1200.004285714286</v>
      </c>
      <c r="CH151">
        <v>0.49999100000000002</v>
      </c>
      <c r="CI151">
        <v>0.50000900000000004</v>
      </c>
      <c r="CJ151">
        <v>0</v>
      </c>
      <c r="CK151">
        <v>973.37185714285715</v>
      </c>
      <c r="CL151">
        <v>4.9990899999999998</v>
      </c>
      <c r="CM151">
        <v>10598.71428571429</v>
      </c>
      <c r="CN151">
        <v>9557.8342857142852</v>
      </c>
      <c r="CO151">
        <v>41.5</v>
      </c>
      <c r="CP151">
        <v>43.311999999999998</v>
      </c>
      <c r="CQ151">
        <v>42.186999999999998</v>
      </c>
      <c r="CR151">
        <v>42.463999999999999</v>
      </c>
      <c r="CS151">
        <v>42.910428571428568</v>
      </c>
      <c r="CT151">
        <v>597.4899999999999</v>
      </c>
      <c r="CU151">
        <v>597.51428571428573</v>
      </c>
      <c r="CV151">
        <v>0</v>
      </c>
      <c r="CW151">
        <v>1675360381.3</v>
      </c>
      <c r="CX151">
        <v>0</v>
      </c>
      <c r="CY151">
        <v>1675353449.5</v>
      </c>
      <c r="CZ151" t="s">
        <v>356</v>
      </c>
      <c r="DA151">
        <v>1675353449.5</v>
      </c>
      <c r="DB151">
        <v>1675353444</v>
      </c>
      <c r="DC151">
        <v>1</v>
      </c>
      <c r="DD151">
        <v>8.2000000000000003E-2</v>
      </c>
      <c r="DE151">
        <v>2.5000000000000001E-2</v>
      </c>
      <c r="DF151">
        <v>-5.3170000000000002</v>
      </c>
      <c r="DG151">
        <v>0.30099999999999999</v>
      </c>
      <c r="DH151">
        <v>415</v>
      </c>
      <c r="DI151">
        <v>32</v>
      </c>
      <c r="DJ151">
        <v>0.41</v>
      </c>
      <c r="DK151">
        <v>0.21</v>
      </c>
      <c r="DL151">
        <v>-17.808579999999999</v>
      </c>
      <c r="DM151">
        <v>-0.18099287054406751</v>
      </c>
      <c r="DN151">
        <v>0.1085648082944007</v>
      </c>
      <c r="DO151">
        <v>0</v>
      </c>
      <c r="DP151">
        <v>0.54985352499999995</v>
      </c>
      <c r="DQ151">
        <v>0.99610098686679105</v>
      </c>
      <c r="DR151">
        <v>0.1162531122462938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357</v>
      </c>
      <c r="EA151">
        <v>3.2982100000000001</v>
      </c>
      <c r="EB151">
        <v>2.6253600000000001</v>
      </c>
      <c r="EC151">
        <v>0.173459</v>
      </c>
      <c r="ED151">
        <v>0.17366500000000001</v>
      </c>
      <c r="EE151">
        <v>0.13945099999999999</v>
      </c>
      <c r="EF151">
        <v>0.13630600000000001</v>
      </c>
      <c r="EG151">
        <v>24982.799999999999</v>
      </c>
      <c r="EH151">
        <v>25402.799999999999</v>
      </c>
      <c r="EI151">
        <v>28117.3</v>
      </c>
      <c r="EJ151">
        <v>29581.9</v>
      </c>
      <c r="EK151">
        <v>33305.699999999997</v>
      </c>
      <c r="EL151">
        <v>35477</v>
      </c>
      <c r="EM151">
        <v>39691</v>
      </c>
      <c r="EN151">
        <v>42281.2</v>
      </c>
      <c r="EO151">
        <v>1.64568</v>
      </c>
      <c r="EP151">
        <v>2.22648</v>
      </c>
      <c r="EQ151">
        <v>7.5183799999999995E-2</v>
      </c>
      <c r="ER151">
        <v>0</v>
      </c>
      <c r="ES151">
        <v>30.217300000000002</v>
      </c>
      <c r="ET151">
        <v>999.9</v>
      </c>
      <c r="EU151">
        <v>73.400000000000006</v>
      </c>
      <c r="EV151">
        <v>32.799999999999997</v>
      </c>
      <c r="EW151">
        <v>36.158799999999999</v>
      </c>
      <c r="EX151">
        <v>57.340800000000002</v>
      </c>
      <c r="EY151">
        <v>-3.9543300000000001</v>
      </c>
      <c r="EZ151">
        <v>2</v>
      </c>
      <c r="FA151">
        <v>0.32373499999999999</v>
      </c>
      <c r="FB151">
        <v>-0.210836</v>
      </c>
      <c r="FC151">
        <v>20.273700000000002</v>
      </c>
      <c r="FD151">
        <v>5.2174399999999999</v>
      </c>
      <c r="FE151">
        <v>12.004099999999999</v>
      </c>
      <c r="FF151">
        <v>4.9871499999999997</v>
      </c>
      <c r="FG151">
        <v>3.2845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1.8621799999999999</v>
      </c>
      <c r="FN151">
        <v>1.8641799999999999</v>
      </c>
      <c r="FO151">
        <v>1.8603099999999999</v>
      </c>
      <c r="FP151">
        <v>1.86097</v>
      </c>
      <c r="FQ151">
        <v>1.8601799999999999</v>
      </c>
      <c r="FR151">
        <v>1.86188</v>
      </c>
      <c r="FS151">
        <v>1.8585100000000001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-6.26</v>
      </c>
      <c r="GH151">
        <v>0.27889999999999998</v>
      </c>
      <c r="GI151">
        <v>-3.8812981962806838</v>
      </c>
      <c r="GJ151">
        <v>-3.9744887815693084E-3</v>
      </c>
      <c r="GK151">
        <v>1.847162108954052E-6</v>
      </c>
      <c r="GL151">
        <v>-4.4217609294687878E-10</v>
      </c>
      <c r="GM151">
        <v>-3.5710143375135749E-2</v>
      </c>
      <c r="GN151">
        <v>-2.5986294017825021E-3</v>
      </c>
      <c r="GO151">
        <v>9.7579789506272807E-4</v>
      </c>
      <c r="GP151">
        <v>-1.8446741173202889E-5</v>
      </c>
      <c r="GQ151">
        <v>6</v>
      </c>
      <c r="GR151">
        <v>2080</v>
      </c>
      <c r="GS151">
        <v>4</v>
      </c>
      <c r="GT151">
        <v>32</v>
      </c>
      <c r="GU151">
        <v>115.2</v>
      </c>
      <c r="GV151">
        <v>115.3</v>
      </c>
      <c r="GW151">
        <v>2.5500500000000001</v>
      </c>
      <c r="GX151">
        <v>2.52319</v>
      </c>
      <c r="GY151">
        <v>2.04834</v>
      </c>
      <c r="GZ151">
        <v>2.6135299999999999</v>
      </c>
      <c r="HA151">
        <v>2.1972700000000001</v>
      </c>
      <c r="HB151">
        <v>2.3168899999999999</v>
      </c>
      <c r="HC151">
        <v>37.867899999999999</v>
      </c>
      <c r="HD151">
        <v>14.4823</v>
      </c>
      <c r="HE151">
        <v>18</v>
      </c>
      <c r="HF151">
        <v>325.5</v>
      </c>
      <c r="HG151">
        <v>767.83199999999999</v>
      </c>
      <c r="HH151">
        <v>31.000800000000002</v>
      </c>
      <c r="HI151">
        <v>31.601700000000001</v>
      </c>
      <c r="HJ151">
        <v>30.000299999999999</v>
      </c>
      <c r="HK151">
        <v>31.500900000000001</v>
      </c>
      <c r="HL151">
        <v>31.470099999999999</v>
      </c>
      <c r="HM151">
        <v>50.994399999999999</v>
      </c>
      <c r="HN151">
        <v>9.5585400000000007</v>
      </c>
      <c r="HO151">
        <v>100</v>
      </c>
      <c r="HP151">
        <v>31</v>
      </c>
      <c r="HQ151">
        <v>909.62</v>
      </c>
      <c r="HR151">
        <v>33.252899999999997</v>
      </c>
      <c r="HS151">
        <v>99.080799999999996</v>
      </c>
      <c r="HT151">
        <v>98.048000000000002</v>
      </c>
    </row>
    <row r="152" spans="1:228" x14ac:dyDescent="0.2">
      <c r="A152">
        <v>137</v>
      </c>
      <c r="B152">
        <v>1675360367.0999999</v>
      </c>
      <c r="C152">
        <v>543</v>
      </c>
      <c r="D152" t="s">
        <v>633</v>
      </c>
      <c r="E152" t="s">
        <v>634</v>
      </c>
      <c r="F152">
        <v>4</v>
      </c>
      <c r="G152">
        <v>1675360364.7874999</v>
      </c>
      <c r="H152">
        <f t="shared" si="68"/>
        <v>6.8514223775112111E-4</v>
      </c>
      <c r="I152">
        <f t="shared" si="69"/>
        <v>0.68514223775112115</v>
      </c>
      <c r="J152">
        <f t="shared" si="70"/>
        <v>8.1438294620477745</v>
      </c>
      <c r="K152">
        <f t="shared" si="71"/>
        <v>882.47225000000003</v>
      </c>
      <c r="L152">
        <f t="shared" si="72"/>
        <v>635.39890005005657</v>
      </c>
      <c r="M152">
        <f t="shared" si="73"/>
        <v>64.503297082720124</v>
      </c>
      <c r="N152">
        <f t="shared" si="74"/>
        <v>89.585250626845806</v>
      </c>
      <c r="O152">
        <f t="shared" si="75"/>
        <v>5.6649622533363905E-2</v>
      </c>
      <c r="P152">
        <f t="shared" si="76"/>
        <v>2.7748282312666701</v>
      </c>
      <c r="Q152">
        <f t="shared" si="77"/>
        <v>5.6014874902306777E-2</v>
      </c>
      <c r="R152">
        <f t="shared" si="78"/>
        <v>3.506573364543214E-2</v>
      </c>
      <c r="S152">
        <f t="shared" si="79"/>
        <v>226.11607236035491</v>
      </c>
      <c r="T152">
        <f t="shared" si="80"/>
        <v>33.744896651815132</v>
      </c>
      <c r="U152">
        <f t="shared" si="81"/>
        <v>31.443862500000002</v>
      </c>
      <c r="V152">
        <f t="shared" si="82"/>
        <v>4.6268183064321953</v>
      </c>
      <c r="W152">
        <f t="shared" si="83"/>
        <v>69.783637130137137</v>
      </c>
      <c r="X152">
        <f t="shared" si="84"/>
        <v>3.4344296367153828</v>
      </c>
      <c r="Y152">
        <f t="shared" si="85"/>
        <v>4.9215400313839064</v>
      </c>
      <c r="Z152">
        <f t="shared" si="86"/>
        <v>1.1923886697168125</v>
      </c>
      <c r="AA152">
        <f t="shared" si="87"/>
        <v>-30.214772684824442</v>
      </c>
      <c r="AB152">
        <f t="shared" si="88"/>
        <v>163.19860496754666</v>
      </c>
      <c r="AC152">
        <f t="shared" si="89"/>
        <v>13.33665297897323</v>
      </c>
      <c r="AD152">
        <f t="shared" si="90"/>
        <v>372.43655762205037</v>
      </c>
      <c r="AE152">
        <f t="shared" si="91"/>
        <v>18.508429113334728</v>
      </c>
      <c r="AF152">
        <f t="shared" si="92"/>
        <v>0.77025488141943699</v>
      </c>
      <c r="AG152">
        <f t="shared" si="93"/>
        <v>8.1438294620477745</v>
      </c>
      <c r="AH152">
        <v>930.40131438166429</v>
      </c>
      <c r="AI152">
        <v>916.37874545454486</v>
      </c>
      <c r="AJ152">
        <v>1.660784806255075</v>
      </c>
      <c r="AK152">
        <v>61.262167210891882</v>
      </c>
      <c r="AL152">
        <f t="shared" si="94"/>
        <v>0.68514223775112115</v>
      </c>
      <c r="AM152">
        <v>33.129759592727289</v>
      </c>
      <c r="AN152">
        <v>33.817247878787882</v>
      </c>
      <c r="AO152">
        <v>-1.233560173159322E-2</v>
      </c>
      <c r="AP152">
        <v>100.85</v>
      </c>
      <c r="AQ152">
        <v>316</v>
      </c>
      <c r="AR152">
        <v>49</v>
      </c>
      <c r="AS152">
        <f t="shared" si="95"/>
        <v>1</v>
      </c>
      <c r="AT152">
        <f t="shared" si="96"/>
        <v>0</v>
      </c>
      <c r="AU152">
        <f t="shared" si="97"/>
        <v>47609.306243511841</v>
      </c>
      <c r="AV152">
        <f t="shared" si="98"/>
        <v>1200</v>
      </c>
      <c r="AW152">
        <f t="shared" si="99"/>
        <v>1025.9254260934481</v>
      </c>
      <c r="AX152">
        <f t="shared" si="100"/>
        <v>0.85493785507787345</v>
      </c>
      <c r="AY152">
        <f t="shared" si="101"/>
        <v>0.18843006030029574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1675360364.7874999</v>
      </c>
      <c r="BF152">
        <v>882.47225000000003</v>
      </c>
      <c r="BG152">
        <v>900.18599999999992</v>
      </c>
      <c r="BH152">
        <v>33.831337499999997</v>
      </c>
      <c r="BI152">
        <v>33.144324999999988</v>
      </c>
      <c r="BJ152">
        <v>888.7372499999999</v>
      </c>
      <c r="BK152">
        <v>33.552487499999998</v>
      </c>
      <c r="BL152">
        <v>649.94112500000006</v>
      </c>
      <c r="BM152">
        <v>101.4165</v>
      </c>
      <c r="BN152">
        <v>9.9724024999999994E-2</v>
      </c>
      <c r="BO152">
        <v>32.5347875</v>
      </c>
      <c r="BP152">
        <v>31.443862500000002</v>
      </c>
      <c r="BQ152">
        <v>999.9</v>
      </c>
      <c r="BR152">
        <v>0</v>
      </c>
      <c r="BS152">
        <v>0</v>
      </c>
      <c r="BT152">
        <v>9015.3149999999987</v>
      </c>
      <c r="BU152">
        <v>0</v>
      </c>
      <c r="BV152">
        <v>69.130012500000007</v>
      </c>
      <c r="BW152">
        <v>-17.713787499999999</v>
      </c>
      <c r="BX152">
        <v>913.37287500000002</v>
      </c>
      <c r="BY152">
        <v>931.04475000000002</v>
      </c>
      <c r="BZ152">
        <v>0.68703037499999997</v>
      </c>
      <c r="CA152">
        <v>900.18599999999992</v>
      </c>
      <c r="CB152">
        <v>33.144324999999988</v>
      </c>
      <c r="CC152">
        <v>3.43106</v>
      </c>
      <c r="CD152">
        <v>3.3613824999999999</v>
      </c>
      <c r="CE152">
        <v>26.2824125</v>
      </c>
      <c r="CF152">
        <v>25.935400000000001</v>
      </c>
      <c r="CG152">
        <v>1200</v>
      </c>
      <c r="CH152">
        <v>0.4999905</v>
      </c>
      <c r="CI152">
        <v>0.5000095</v>
      </c>
      <c r="CJ152">
        <v>0</v>
      </c>
      <c r="CK152">
        <v>973.03487499999994</v>
      </c>
      <c r="CL152">
        <v>4.9990899999999998</v>
      </c>
      <c r="CM152">
        <v>10597.575000000001</v>
      </c>
      <c r="CN152">
        <v>9557.8274999999994</v>
      </c>
      <c r="CO152">
        <v>41.5</v>
      </c>
      <c r="CP152">
        <v>43.335624999999993</v>
      </c>
      <c r="CQ152">
        <v>42.186999999999998</v>
      </c>
      <c r="CR152">
        <v>42.476374999999997</v>
      </c>
      <c r="CS152">
        <v>42.905999999999999</v>
      </c>
      <c r="CT152">
        <v>597.48624999999993</v>
      </c>
      <c r="CU152">
        <v>597.51375000000007</v>
      </c>
      <c r="CV152">
        <v>0</v>
      </c>
      <c r="CW152">
        <v>1675360385.5</v>
      </c>
      <c r="CX152">
        <v>0</v>
      </c>
      <c r="CY152">
        <v>1675353449.5</v>
      </c>
      <c r="CZ152" t="s">
        <v>356</v>
      </c>
      <c r="DA152">
        <v>1675353449.5</v>
      </c>
      <c r="DB152">
        <v>1675353444</v>
      </c>
      <c r="DC152">
        <v>1</v>
      </c>
      <c r="DD152">
        <v>8.2000000000000003E-2</v>
      </c>
      <c r="DE152">
        <v>2.5000000000000001E-2</v>
      </c>
      <c r="DF152">
        <v>-5.3170000000000002</v>
      </c>
      <c r="DG152">
        <v>0.30099999999999999</v>
      </c>
      <c r="DH152">
        <v>415</v>
      </c>
      <c r="DI152">
        <v>32</v>
      </c>
      <c r="DJ152">
        <v>0.41</v>
      </c>
      <c r="DK152">
        <v>0.21</v>
      </c>
      <c r="DL152">
        <v>-17.815985000000001</v>
      </c>
      <c r="DM152">
        <v>0.70264390243903097</v>
      </c>
      <c r="DN152">
        <v>9.9729515565854354E-2</v>
      </c>
      <c r="DO152">
        <v>0</v>
      </c>
      <c r="DP152">
        <v>0.59239417500000002</v>
      </c>
      <c r="DQ152">
        <v>1.136258757973734</v>
      </c>
      <c r="DR152">
        <v>0.1217682825369331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357</v>
      </c>
      <c r="EA152">
        <v>3.2978900000000002</v>
      </c>
      <c r="EB152">
        <v>2.6251600000000002</v>
      </c>
      <c r="EC152">
        <v>0.174285</v>
      </c>
      <c r="ED152">
        <v>0.174488</v>
      </c>
      <c r="EE152">
        <v>0.13936299999999999</v>
      </c>
      <c r="EF152">
        <v>0.13642099999999999</v>
      </c>
      <c r="EG152">
        <v>24958.1</v>
      </c>
      <c r="EH152">
        <v>25377.200000000001</v>
      </c>
      <c r="EI152">
        <v>28117.7</v>
      </c>
      <c r="EJ152">
        <v>29581.5</v>
      </c>
      <c r="EK152">
        <v>33309.599999999999</v>
      </c>
      <c r="EL152">
        <v>35471.9</v>
      </c>
      <c r="EM152">
        <v>39691.5</v>
      </c>
      <c r="EN152">
        <v>42280.800000000003</v>
      </c>
      <c r="EO152">
        <v>1.6410499999999999</v>
      </c>
      <c r="EP152">
        <v>2.2265999999999999</v>
      </c>
      <c r="EQ152">
        <v>7.5444600000000001E-2</v>
      </c>
      <c r="ER152">
        <v>0</v>
      </c>
      <c r="ES152">
        <v>30.224299999999999</v>
      </c>
      <c r="ET152">
        <v>999.9</v>
      </c>
      <c r="EU152">
        <v>73.400000000000006</v>
      </c>
      <c r="EV152">
        <v>32.799999999999997</v>
      </c>
      <c r="EW152">
        <v>36.156999999999996</v>
      </c>
      <c r="EX152">
        <v>57.130800000000001</v>
      </c>
      <c r="EY152">
        <v>-3.83013</v>
      </c>
      <c r="EZ152">
        <v>2</v>
      </c>
      <c r="FA152">
        <v>0.32405200000000001</v>
      </c>
      <c r="FB152">
        <v>-0.20794899999999999</v>
      </c>
      <c r="FC152">
        <v>20.273700000000002</v>
      </c>
      <c r="FD152">
        <v>5.21774</v>
      </c>
      <c r="FE152">
        <v>12.004099999999999</v>
      </c>
      <c r="FF152">
        <v>4.9852999999999996</v>
      </c>
      <c r="FG152">
        <v>3.2845800000000001</v>
      </c>
      <c r="FH152">
        <v>9999</v>
      </c>
      <c r="FI152">
        <v>9999</v>
      </c>
      <c r="FJ152">
        <v>9999</v>
      </c>
      <c r="FK152">
        <v>999.9</v>
      </c>
      <c r="FL152">
        <v>1.86582</v>
      </c>
      <c r="FM152">
        <v>1.8621799999999999</v>
      </c>
      <c r="FN152">
        <v>1.8642000000000001</v>
      </c>
      <c r="FO152">
        <v>1.86032</v>
      </c>
      <c r="FP152">
        <v>1.86097</v>
      </c>
      <c r="FQ152">
        <v>1.86016</v>
      </c>
      <c r="FR152">
        <v>1.86188</v>
      </c>
      <c r="FS152">
        <v>1.8585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-6.2709999999999999</v>
      </c>
      <c r="GH152">
        <v>0.27889999999999998</v>
      </c>
      <c r="GI152">
        <v>-3.8812981962806838</v>
      </c>
      <c r="GJ152">
        <v>-3.9744887815693084E-3</v>
      </c>
      <c r="GK152">
        <v>1.847162108954052E-6</v>
      </c>
      <c r="GL152">
        <v>-4.4217609294687878E-10</v>
      </c>
      <c r="GM152">
        <v>-3.5710143375135749E-2</v>
      </c>
      <c r="GN152">
        <v>-2.5986294017825021E-3</v>
      </c>
      <c r="GO152">
        <v>9.7579789506272807E-4</v>
      </c>
      <c r="GP152">
        <v>-1.8446741173202889E-5</v>
      </c>
      <c r="GQ152">
        <v>6</v>
      </c>
      <c r="GR152">
        <v>2080</v>
      </c>
      <c r="GS152">
        <v>4</v>
      </c>
      <c r="GT152">
        <v>32</v>
      </c>
      <c r="GU152">
        <v>115.3</v>
      </c>
      <c r="GV152">
        <v>115.4</v>
      </c>
      <c r="GW152">
        <v>2.5647000000000002</v>
      </c>
      <c r="GX152">
        <v>2.5293000000000001</v>
      </c>
      <c r="GY152">
        <v>2.04834</v>
      </c>
      <c r="GZ152">
        <v>2.6135299999999999</v>
      </c>
      <c r="HA152">
        <v>2.1972700000000001</v>
      </c>
      <c r="HB152">
        <v>2.2973599999999998</v>
      </c>
      <c r="HC152">
        <v>37.867899999999999</v>
      </c>
      <c r="HD152">
        <v>14.4735</v>
      </c>
      <c r="HE152">
        <v>18</v>
      </c>
      <c r="HF152">
        <v>323.38099999999997</v>
      </c>
      <c r="HG152">
        <v>767.99400000000003</v>
      </c>
      <c r="HH152">
        <v>31.000800000000002</v>
      </c>
      <c r="HI152">
        <v>31.604399999999998</v>
      </c>
      <c r="HJ152">
        <v>30.000299999999999</v>
      </c>
      <c r="HK152">
        <v>31.503</v>
      </c>
      <c r="HL152">
        <v>31.472999999999999</v>
      </c>
      <c r="HM152">
        <v>51.296999999999997</v>
      </c>
      <c r="HN152">
        <v>9.5585400000000007</v>
      </c>
      <c r="HO152">
        <v>100</v>
      </c>
      <c r="HP152">
        <v>31</v>
      </c>
      <c r="HQ152">
        <v>916.29899999999998</v>
      </c>
      <c r="HR152">
        <v>33.2776</v>
      </c>
      <c r="HS152">
        <v>99.082099999999997</v>
      </c>
      <c r="HT152">
        <v>98.046899999999994</v>
      </c>
    </row>
    <row r="153" spans="1:228" x14ac:dyDescent="0.2">
      <c r="A153">
        <v>138</v>
      </c>
      <c r="B153">
        <v>1675360371.0999999</v>
      </c>
      <c r="C153">
        <v>547</v>
      </c>
      <c r="D153" t="s">
        <v>635</v>
      </c>
      <c r="E153" t="s">
        <v>636</v>
      </c>
      <c r="F153">
        <v>4</v>
      </c>
      <c r="G153">
        <v>1675360369.0999999</v>
      </c>
      <c r="H153">
        <f t="shared" si="68"/>
        <v>7.2309346280158922E-4</v>
      </c>
      <c r="I153">
        <f t="shared" si="69"/>
        <v>0.72309346280158926</v>
      </c>
      <c r="J153">
        <f t="shared" si="70"/>
        <v>8.0852152300817117</v>
      </c>
      <c r="K153">
        <f t="shared" si="71"/>
        <v>889.44342857142863</v>
      </c>
      <c r="L153">
        <f t="shared" si="72"/>
        <v>655.00017117328275</v>
      </c>
      <c r="M153">
        <f t="shared" si="73"/>
        <v>66.494241502866387</v>
      </c>
      <c r="N153">
        <f t="shared" si="74"/>
        <v>90.294428529118022</v>
      </c>
      <c r="O153">
        <f t="shared" si="75"/>
        <v>5.9593262829160679E-2</v>
      </c>
      <c r="P153">
        <f t="shared" si="76"/>
        <v>2.7689472899879202</v>
      </c>
      <c r="Q153">
        <f t="shared" si="77"/>
        <v>5.8889804450306518E-2</v>
      </c>
      <c r="R153">
        <f t="shared" si="78"/>
        <v>3.6868638754337005E-2</v>
      </c>
      <c r="S153">
        <f t="shared" si="79"/>
        <v>226.11554452087296</v>
      </c>
      <c r="T153">
        <f t="shared" si="80"/>
        <v>33.739876342150716</v>
      </c>
      <c r="U153">
        <f t="shared" si="81"/>
        <v>31.454985714285719</v>
      </c>
      <c r="V153">
        <f t="shared" si="82"/>
        <v>4.6297439710362971</v>
      </c>
      <c r="W153">
        <f t="shared" si="83"/>
        <v>69.737408480792951</v>
      </c>
      <c r="X153">
        <f t="shared" si="84"/>
        <v>3.4327291517891263</v>
      </c>
      <c r="Y153">
        <f t="shared" si="85"/>
        <v>4.922364089188326</v>
      </c>
      <c r="Z153">
        <f t="shared" si="86"/>
        <v>1.1970148192471708</v>
      </c>
      <c r="AA153">
        <f t="shared" si="87"/>
        <v>-31.888421709550084</v>
      </c>
      <c r="AB153">
        <f t="shared" si="88"/>
        <v>161.63556263510978</v>
      </c>
      <c r="AC153">
        <f t="shared" si="89"/>
        <v>13.237891723387932</v>
      </c>
      <c r="AD153">
        <f t="shared" si="90"/>
        <v>369.10057716982055</v>
      </c>
      <c r="AE153">
        <f t="shared" si="91"/>
        <v>18.725128662458658</v>
      </c>
      <c r="AF153">
        <f t="shared" si="92"/>
        <v>0.72597936617290015</v>
      </c>
      <c r="AG153">
        <f t="shared" si="93"/>
        <v>8.0852152300817117</v>
      </c>
      <c r="AH153">
        <v>937.27589231950412</v>
      </c>
      <c r="AI153">
        <v>923.15050909090905</v>
      </c>
      <c r="AJ153">
        <v>1.703723893843619</v>
      </c>
      <c r="AK153">
        <v>61.262167210891882</v>
      </c>
      <c r="AL153">
        <f t="shared" si="94"/>
        <v>0.72309346280158926</v>
      </c>
      <c r="AM153">
        <v>33.163647987532457</v>
      </c>
      <c r="AN153">
        <v>33.813275757575759</v>
      </c>
      <c r="AO153">
        <v>-7.7549041434501283E-4</v>
      </c>
      <c r="AP153">
        <v>100.85</v>
      </c>
      <c r="AQ153">
        <v>314</v>
      </c>
      <c r="AR153">
        <v>48</v>
      </c>
      <c r="AS153">
        <f t="shared" si="95"/>
        <v>1</v>
      </c>
      <c r="AT153">
        <f t="shared" si="96"/>
        <v>0</v>
      </c>
      <c r="AU153">
        <f t="shared" si="97"/>
        <v>47446.572815833912</v>
      </c>
      <c r="AV153">
        <f t="shared" si="98"/>
        <v>1199.998571428571</v>
      </c>
      <c r="AW153">
        <f t="shared" si="99"/>
        <v>1025.9240707362032</v>
      </c>
      <c r="AX153">
        <f t="shared" si="100"/>
        <v>0.85493774339653084</v>
      </c>
      <c r="AY153">
        <f t="shared" si="101"/>
        <v>0.18842984475530461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1675360369.0999999</v>
      </c>
      <c r="BF153">
        <v>889.44342857142863</v>
      </c>
      <c r="BG153">
        <v>907.32214285714292</v>
      </c>
      <c r="BH153">
        <v>33.814028571428572</v>
      </c>
      <c r="BI153">
        <v>33.166628571428568</v>
      </c>
      <c r="BJ153">
        <v>895.72042857142856</v>
      </c>
      <c r="BK153">
        <v>33.53518571428571</v>
      </c>
      <c r="BL153">
        <v>650.07514285714285</v>
      </c>
      <c r="BM153">
        <v>101.41757142857141</v>
      </c>
      <c r="BN153">
        <v>0.100328</v>
      </c>
      <c r="BO153">
        <v>32.537757142857153</v>
      </c>
      <c r="BP153">
        <v>31.454985714285719</v>
      </c>
      <c r="BQ153">
        <v>999.89999999999986</v>
      </c>
      <c r="BR153">
        <v>0</v>
      </c>
      <c r="BS153">
        <v>0</v>
      </c>
      <c r="BT153">
        <v>8984.0185714285708</v>
      </c>
      <c r="BU153">
        <v>0</v>
      </c>
      <c r="BV153">
        <v>61.444199999999988</v>
      </c>
      <c r="BW153">
        <v>-17.878742857142861</v>
      </c>
      <c r="BX153">
        <v>920.57142857142856</v>
      </c>
      <c r="BY153">
        <v>938.44714285714269</v>
      </c>
      <c r="BZ153">
        <v>0.64739342857142845</v>
      </c>
      <c r="CA153">
        <v>907.32214285714292</v>
      </c>
      <c r="CB153">
        <v>33.166628571428568</v>
      </c>
      <c r="CC153">
        <v>3.4293300000000002</v>
      </c>
      <c r="CD153">
        <v>3.3636728571428569</v>
      </c>
      <c r="CE153">
        <v>26.273885714285711</v>
      </c>
      <c r="CF153">
        <v>25.946899999999999</v>
      </c>
      <c r="CG153">
        <v>1199.998571428571</v>
      </c>
      <c r="CH153">
        <v>0.49999300000000002</v>
      </c>
      <c r="CI153">
        <v>0.50000699999999998</v>
      </c>
      <c r="CJ153">
        <v>0</v>
      </c>
      <c r="CK153">
        <v>972.91057142857142</v>
      </c>
      <c r="CL153">
        <v>4.9990899999999998</v>
      </c>
      <c r="CM153">
        <v>10596.014285714289</v>
      </c>
      <c r="CN153">
        <v>9557.8214285714294</v>
      </c>
      <c r="CO153">
        <v>41.5</v>
      </c>
      <c r="CP153">
        <v>43.33</v>
      </c>
      <c r="CQ153">
        <v>42.186999999999998</v>
      </c>
      <c r="CR153">
        <v>42.5</v>
      </c>
      <c r="CS153">
        <v>42.910428571428568</v>
      </c>
      <c r="CT153">
        <v>597.4899999999999</v>
      </c>
      <c r="CU153">
        <v>597.50857142857149</v>
      </c>
      <c r="CV153">
        <v>0</v>
      </c>
      <c r="CW153">
        <v>1675360389.0999999</v>
      </c>
      <c r="CX153">
        <v>0</v>
      </c>
      <c r="CY153">
        <v>1675353449.5</v>
      </c>
      <c r="CZ153" t="s">
        <v>356</v>
      </c>
      <c r="DA153">
        <v>1675353449.5</v>
      </c>
      <c r="DB153">
        <v>1675353444</v>
      </c>
      <c r="DC153">
        <v>1</v>
      </c>
      <c r="DD153">
        <v>8.2000000000000003E-2</v>
      </c>
      <c r="DE153">
        <v>2.5000000000000001E-2</v>
      </c>
      <c r="DF153">
        <v>-5.3170000000000002</v>
      </c>
      <c r="DG153">
        <v>0.30099999999999999</v>
      </c>
      <c r="DH153">
        <v>415</v>
      </c>
      <c r="DI153">
        <v>32</v>
      </c>
      <c r="DJ153">
        <v>0.41</v>
      </c>
      <c r="DK153">
        <v>0.21</v>
      </c>
      <c r="DL153">
        <v>-17.801855</v>
      </c>
      <c r="DM153">
        <v>0.1331369606003614</v>
      </c>
      <c r="DN153">
        <v>8.0078433270138485E-2</v>
      </c>
      <c r="DO153">
        <v>0</v>
      </c>
      <c r="DP153">
        <v>0.63398092500000003</v>
      </c>
      <c r="DQ153">
        <v>0.64406047654784182</v>
      </c>
      <c r="DR153">
        <v>9.5832830201186145E-2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357</v>
      </c>
      <c r="EA153">
        <v>3.2983600000000002</v>
      </c>
      <c r="EB153">
        <v>2.6252900000000001</v>
      </c>
      <c r="EC153">
        <v>0.175124</v>
      </c>
      <c r="ED153">
        <v>0.17532600000000001</v>
      </c>
      <c r="EE153">
        <v>0.139349</v>
      </c>
      <c r="EF153">
        <v>0.13647799999999999</v>
      </c>
      <c r="EG153">
        <v>24932.6</v>
      </c>
      <c r="EH153">
        <v>25351.4</v>
      </c>
      <c r="EI153">
        <v>28117.5</v>
      </c>
      <c r="EJ153">
        <v>29581.599999999999</v>
      </c>
      <c r="EK153">
        <v>33309.699999999997</v>
      </c>
      <c r="EL153">
        <v>35469.9</v>
      </c>
      <c r="EM153">
        <v>39690.9</v>
      </c>
      <c r="EN153">
        <v>42281.1</v>
      </c>
      <c r="EO153">
        <v>1.6449800000000001</v>
      </c>
      <c r="EP153">
        <v>2.2263500000000001</v>
      </c>
      <c r="EQ153">
        <v>7.5556300000000007E-2</v>
      </c>
      <c r="ER153">
        <v>0</v>
      </c>
      <c r="ES153">
        <v>30.234400000000001</v>
      </c>
      <c r="ET153">
        <v>999.9</v>
      </c>
      <c r="EU153">
        <v>73.400000000000006</v>
      </c>
      <c r="EV153">
        <v>32.799999999999997</v>
      </c>
      <c r="EW153">
        <v>36.159500000000001</v>
      </c>
      <c r="EX153">
        <v>56.980800000000002</v>
      </c>
      <c r="EY153">
        <v>-3.8381400000000001</v>
      </c>
      <c r="EZ153">
        <v>2</v>
      </c>
      <c r="FA153">
        <v>0.32423000000000002</v>
      </c>
      <c r="FB153">
        <v>-0.206345</v>
      </c>
      <c r="FC153">
        <v>20.273800000000001</v>
      </c>
      <c r="FD153">
        <v>5.2183400000000004</v>
      </c>
      <c r="FE153">
        <v>12.004300000000001</v>
      </c>
      <c r="FF153">
        <v>4.9870000000000001</v>
      </c>
      <c r="FG153">
        <v>3.2844799999999998</v>
      </c>
      <c r="FH153">
        <v>9999</v>
      </c>
      <c r="FI153">
        <v>9999</v>
      </c>
      <c r="FJ153">
        <v>9999</v>
      </c>
      <c r="FK153">
        <v>999.9</v>
      </c>
      <c r="FL153">
        <v>1.8658300000000001</v>
      </c>
      <c r="FM153">
        <v>1.8621799999999999</v>
      </c>
      <c r="FN153">
        <v>1.8642099999999999</v>
      </c>
      <c r="FO153">
        <v>1.86032</v>
      </c>
      <c r="FP153">
        <v>1.86097</v>
      </c>
      <c r="FQ153">
        <v>1.8601700000000001</v>
      </c>
      <c r="FR153">
        <v>1.86188</v>
      </c>
      <c r="FS153">
        <v>1.85849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-6.282</v>
      </c>
      <c r="GH153">
        <v>0.27879999999999999</v>
      </c>
      <c r="GI153">
        <v>-3.8812981962806838</v>
      </c>
      <c r="GJ153">
        <v>-3.9744887815693084E-3</v>
      </c>
      <c r="GK153">
        <v>1.847162108954052E-6</v>
      </c>
      <c r="GL153">
        <v>-4.4217609294687878E-10</v>
      </c>
      <c r="GM153">
        <v>-3.5710143375135749E-2</v>
      </c>
      <c r="GN153">
        <v>-2.5986294017825021E-3</v>
      </c>
      <c r="GO153">
        <v>9.7579789506272807E-4</v>
      </c>
      <c r="GP153">
        <v>-1.8446741173202889E-5</v>
      </c>
      <c r="GQ153">
        <v>6</v>
      </c>
      <c r="GR153">
        <v>2080</v>
      </c>
      <c r="GS153">
        <v>4</v>
      </c>
      <c r="GT153">
        <v>32</v>
      </c>
      <c r="GU153">
        <v>115.4</v>
      </c>
      <c r="GV153">
        <v>115.5</v>
      </c>
      <c r="GW153">
        <v>2.5793499999999998</v>
      </c>
      <c r="GX153">
        <v>2.5268600000000001</v>
      </c>
      <c r="GY153">
        <v>2.04834</v>
      </c>
      <c r="GZ153">
        <v>2.6135299999999999</v>
      </c>
      <c r="HA153">
        <v>2.1972700000000001</v>
      </c>
      <c r="HB153">
        <v>2.2997999999999998</v>
      </c>
      <c r="HC153">
        <v>37.867899999999999</v>
      </c>
      <c r="HD153">
        <v>14.4648</v>
      </c>
      <c r="HE153">
        <v>18</v>
      </c>
      <c r="HF153">
        <v>325.19900000000001</v>
      </c>
      <c r="HG153">
        <v>767.78599999999994</v>
      </c>
      <c r="HH153">
        <v>31.000599999999999</v>
      </c>
      <c r="HI153">
        <v>31.607099999999999</v>
      </c>
      <c r="HJ153">
        <v>30.000399999999999</v>
      </c>
      <c r="HK153">
        <v>31.505700000000001</v>
      </c>
      <c r="HL153">
        <v>31.4758</v>
      </c>
      <c r="HM153">
        <v>51.602400000000003</v>
      </c>
      <c r="HN153">
        <v>9.2766000000000002</v>
      </c>
      <c r="HO153">
        <v>100</v>
      </c>
      <c r="HP153">
        <v>31</v>
      </c>
      <c r="HQ153">
        <v>922.97799999999995</v>
      </c>
      <c r="HR153">
        <v>33.291200000000003</v>
      </c>
      <c r="HS153">
        <v>99.0809</v>
      </c>
      <c r="HT153">
        <v>98.047399999999996</v>
      </c>
    </row>
    <row r="154" spans="1:228" x14ac:dyDescent="0.2">
      <c r="A154">
        <v>139</v>
      </c>
      <c r="B154">
        <v>1675360375.0999999</v>
      </c>
      <c r="C154">
        <v>551</v>
      </c>
      <c r="D154" t="s">
        <v>637</v>
      </c>
      <c r="E154" t="s">
        <v>638</v>
      </c>
      <c r="F154">
        <v>4</v>
      </c>
      <c r="G154">
        <v>1675360372.7874999</v>
      </c>
      <c r="H154">
        <f t="shared" si="68"/>
        <v>6.9614676628185213E-4</v>
      </c>
      <c r="I154">
        <f t="shared" si="69"/>
        <v>0.69614676628185213</v>
      </c>
      <c r="J154">
        <f t="shared" si="70"/>
        <v>8.238053838443248</v>
      </c>
      <c r="K154">
        <f t="shared" si="71"/>
        <v>895.52874999999995</v>
      </c>
      <c r="L154">
        <f t="shared" si="72"/>
        <v>647.79939739635779</v>
      </c>
      <c r="M154">
        <f t="shared" si="73"/>
        <v>65.762864462415379</v>
      </c>
      <c r="N154">
        <f t="shared" si="74"/>
        <v>90.911686619573544</v>
      </c>
      <c r="O154">
        <f t="shared" si="75"/>
        <v>5.7232430996179966E-2</v>
      </c>
      <c r="P154">
        <f t="shared" si="76"/>
        <v>2.7725909735934611</v>
      </c>
      <c r="Q154">
        <f t="shared" si="77"/>
        <v>5.6584119899075566E-2</v>
      </c>
      <c r="R154">
        <f t="shared" si="78"/>
        <v>3.5422711098931359E-2</v>
      </c>
      <c r="S154">
        <f t="shared" si="79"/>
        <v>226.11523911008018</v>
      </c>
      <c r="T154">
        <f t="shared" si="80"/>
        <v>33.75076158661026</v>
      </c>
      <c r="U154">
        <f t="shared" si="81"/>
        <v>31.463962500000001</v>
      </c>
      <c r="V154">
        <f t="shared" si="82"/>
        <v>4.6321062494410681</v>
      </c>
      <c r="W154">
        <f t="shared" si="83"/>
        <v>69.718415436794601</v>
      </c>
      <c r="X154">
        <f t="shared" si="84"/>
        <v>3.4327627926874493</v>
      </c>
      <c r="Y154">
        <f t="shared" si="85"/>
        <v>4.9237533170838157</v>
      </c>
      <c r="Z154">
        <f t="shared" si="86"/>
        <v>1.1993434567536188</v>
      </c>
      <c r="AA154">
        <f t="shared" si="87"/>
        <v>-30.700072393029679</v>
      </c>
      <c r="AB154">
        <f t="shared" si="88"/>
        <v>161.25462742435846</v>
      </c>
      <c r="AC154">
        <f t="shared" si="89"/>
        <v>13.190243986254771</v>
      </c>
      <c r="AD154">
        <f t="shared" si="90"/>
        <v>369.86003812766376</v>
      </c>
      <c r="AE154">
        <f t="shared" si="91"/>
        <v>18.74172477358459</v>
      </c>
      <c r="AF154">
        <f t="shared" si="92"/>
        <v>0.65480684980419035</v>
      </c>
      <c r="AG154">
        <f t="shared" si="93"/>
        <v>8.238053838443248</v>
      </c>
      <c r="AH154">
        <v>944.12811644295141</v>
      </c>
      <c r="AI154">
        <v>929.92249696969657</v>
      </c>
      <c r="AJ154">
        <v>1.68594913137936</v>
      </c>
      <c r="AK154">
        <v>61.262167210891882</v>
      </c>
      <c r="AL154">
        <f t="shared" si="94"/>
        <v>0.69614676628185213</v>
      </c>
      <c r="AM154">
        <v>33.197117452467538</v>
      </c>
      <c r="AN154">
        <v>33.818683030303028</v>
      </c>
      <c r="AO154">
        <v>-1.192773448786921E-4</v>
      </c>
      <c r="AP154">
        <v>100.85</v>
      </c>
      <c r="AQ154">
        <v>314</v>
      </c>
      <c r="AR154">
        <v>48</v>
      </c>
      <c r="AS154">
        <f t="shared" si="95"/>
        <v>1</v>
      </c>
      <c r="AT154">
        <f t="shared" si="96"/>
        <v>0</v>
      </c>
      <c r="AU154">
        <f t="shared" si="97"/>
        <v>47546.314977850896</v>
      </c>
      <c r="AV154">
        <f t="shared" si="98"/>
        <v>1199.9974999999999</v>
      </c>
      <c r="AW154">
        <f t="shared" si="99"/>
        <v>1025.9231010933056</v>
      </c>
      <c r="AX154">
        <f t="shared" si="100"/>
        <v>0.85493769869796032</v>
      </c>
      <c r="AY154">
        <f t="shared" si="101"/>
        <v>0.18842975848706367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1675360372.7874999</v>
      </c>
      <c r="BF154">
        <v>895.52874999999995</v>
      </c>
      <c r="BG154">
        <v>913.36900000000003</v>
      </c>
      <c r="BH154">
        <v>33.814549999999997</v>
      </c>
      <c r="BI154">
        <v>33.230587499999999</v>
      </c>
      <c r="BJ154">
        <v>901.81650000000002</v>
      </c>
      <c r="BK154">
        <v>33.535712500000002</v>
      </c>
      <c r="BL154">
        <v>650.03987500000005</v>
      </c>
      <c r="BM154">
        <v>101.41737500000001</v>
      </c>
      <c r="BN154">
        <v>9.995386249999999E-2</v>
      </c>
      <c r="BO154">
        <v>32.542762500000002</v>
      </c>
      <c r="BP154">
        <v>31.463962500000001</v>
      </c>
      <c r="BQ154">
        <v>999.9</v>
      </c>
      <c r="BR154">
        <v>0</v>
      </c>
      <c r="BS154">
        <v>0</v>
      </c>
      <c r="BT154">
        <v>9003.36</v>
      </c>
      <c r="BU154">
        <v>0</v>
      </c>
      <c r="BV154">
        <v>58.689987500000001</v>
      </c>
      <c r="BW154">
        <v>-17.839987499999999</v>
      </c>
      <c r="BX154">
        <v>926.87062500000002</v>
      </c>
      <c r="BY154">
        <v>944.76387499999998</v>
      </c>
      <c r="BZ154">
        <v>0.58395775000000005</v>
      </c>
      <c r="CA154">
        <v>913.36900000000003</v>
      </c>
      <c r="CB154">
        <v>33.230587499999999</v>
      </c>
      <c r="CC154">
        <v>3.4293762499999998</v>
      </c>
      <c r="CD154">
        <v>3.3701537500000001</v>
      </c>
      <c r="CE154">
        <v>26.274100000000001</v>
      </c>
      <c r="CF154">
        <v>25.979412499999999</v>
      </c>
      <c r="CG154">
        <v>1199.9974999999999</v>
      </c>
      <c r="CH154">
        <v>0.49999387499999998</v>
      </c>
      <c r="CI154">
        <v>0.50000612500000008</v>
      </c>
      <c r="CJ154">
        <v>0</v>
      </c>
      <c r="CK154">
        <v>972.81212499999992</v>
      </c>
      <c r="CL154">
        <v>4.9990899999999998</v>
      </c>
      <c r="CM154">
        <v>10594.7</v>
      </c>
      <c r="CN154">
        <v>9557.8087500000001</v>
      </c>
      <c r="CO154">
        <v>41.5</v>
      </c>
      <c r="CP154">
        <v>43.359250000000003</v>
      </c>
      <c r="CQ154">
        <v>42.186999999999998</v>
      </c>
      <c r="CR154">
        <v>42.5</v>
      </c>
      <c r="CS154">
        <v>42.929250000000003</v>
      </c>
      <c r="CT154">
        <v>597.49125000000004</v>
      </c>
      <c r="CU154">
        <v>597.50625000000002</v>
      </c>
      <c r="CV154">
        <v>0</v>
      </c>
      <c r="CW154">
        <v>1675360393.3</v>
      </c>
      <c r="CX154">
        <v>0</v>
      </c>
      <c r="CY154">
        <v>1675353449.5</v>
      </c>
      <c r="CZ154" t="s">
        <v>356</v>
      </c>
      <c r="DA154">
        <v>1675353449.5</v>
      </c>
      <c r="DB154">
        <v>1675353444</v>
      </c>
      <c r="DC154">
        <v>1</v>
      </c>
      <c r="DD154">
        <v>8.2000000000000003E-2</v>
      </c>
      <c r="DE154">
        <v>2.5000000000000001E-2</v>
      </c>
      <c r="DF154">
        <v>-5.3170000000000002</v>
      </c>
      <c r="DG154">
        <v>0.30099999999999999</v>
      </c>
      <c r="DH154">
        <v>415</v>
      </c>
      <c r="DI154">
        <v>32</v>
      </c>
      <c r="DJ154">
        <v>0.41</v>
      </c>
      <c r="DK154">
        <v>0.21</v>
      </c>
      <c r="DL154">
        <v>-17.79253414634146</v>
      </c>
      <c r="DM154">
        <v>-0.28795400696864099</v>
      </c>
      <c r="DN154">
        <v>6.4487535606980118E-2</v>
      </c>
      <c r="DO154">
        <v>0</v>
      </c>
      <c r="DP154">
        <v>0.65013960975609753</v>
      </c>
      <c r="DQ154">
        <v>6.9596885017421783E-2</v>
      </c>
      <c r="DR154">
        <v>7.5921199086780383E-2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365</v>
      </c>
      <c r="EA154">
        <v>3.2981500000000001</v>
      </c>
      <c r="EB154">
        <v>2.6253600000000001</v>
      </c>
      <c r="EC154">
        <v>0.17594499999999999</v>
      </c>
      <c r="ED154">
        <v>0.176144</v>
      </c>
      <c r="EE154">
        <v>0.139374</v>
      </c>
      <c r="EF154">
        <v>0.13674900000000001</v>
      </c>
      <c r="EG154">
        <v>24907.4</v>
      </c>
      <c r="EH154">
        <v>25325.7</v>
      </c>
      <c r="EI154">
        <v>28117.200000000001</v>
      </c>
      <c r="EJ154">
        <v>29581</v>
      </c>
      <c r="EK154">
        <v>33308.9</v>
      </c>
      <c r="EL154">
        <v>35458.300000000003</v>
      </c>
      <c r="EM154">
        <v>39691.1</v>
      </c>
      <c r="EN154">
        <v>42280.5</v>
      </c>
      <c r="EO154">
        <v>1.6447499999999999</v>
      </c>
      <c r="EP154">
        <v>2.2265000000000001</v>
      </c>
      <c r="EQ154">
        <v>7.5336500000000001E-2</v>
      </c>
      <c r="ER154">
        <v>0</v>
      </c>
      <c r="ES154">
        <v>30.247</v>
      </c>
      <c r="ET154">
        <v>999.9</v>
      </c>
      <c r="EU154">
        <v>73.400000000000006</v>
      </c>
      <c r="EV154">
        <v>32.799999999999997</v>
      </c>
      <c r="EW154">
        <v>36.158900000000003</v>
      </c>
      <c r="EX154">
        <v>56.980800000000002</v>
      </c>
      <c r="EY154">
        <v>-3.8181099999999999</v>
      </c>
      <c r="EZ154">
        <v>2</v>
      </c>
      <c r="FA154">
        <v>0.32444600000000001</v>
      </c>
      <c r="FB154">
        <v>-0.20655999999999999</v>
      </c>
      <c r="FC154">
        <v>20.274000000000001</v>
      </c>
      <c r="FD154">
        <v>5.2187900000000003</v>
      </c>
      <c r="FE154">
        <v>12.004</v>
      </c>
      <c r="FF154">
        <v>4.9871999999999996</v>
      </c>
      <c r="FG154">
        <v>3.2844500000000001</v>
      </c>
      <c r="FH154">
        <v>9999</v>
      </c>
      <c r="FI154">
        <v>9999</v>
      </c>
      <c r="FJ154">
        <v>9999</v>
      </c>
      <c r="FK154">
        <v>999.9</v>
      </c>
      <c r="FL154">
        <v>1.86582</v>
      </c>
      <c r="FM154">
        <v>1.8621799999999999</v>
      </c>
      <c r="FN154">
        <v>1.86419</v>
      </c>
      <c r="FO154">
        <v>1.86033</v>
      </c>
      <c r="FP154">
        <v>1.8609599999999999</v>
      </c>
      <c r="FQ154">
        <v>1.8601799999999999</v>
      </c>
      <c r="FR154">
        <v>1.86188</v>
      </c>
      <c r="FS154">
        <v>1.8585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-6.2939999999999996</v>
      </c>
      <c r="GH154">
        <v>0.27879999999999999</v>
      </c>
      <c r="GI154">
        <v>-3.8812981962806838</v>
      </c>
      <c r="GJ154">
        <v>-3.9744887815693084E-3</v>
      </c>
      <c r="GK154">
        <v>1.847162108954052E-6</v>
      </c>
      <c r="GL154">
        <v>-4.4217609294687878E-10</v>
      </c>
      <c r="GM154">
        <v>-3.5710143375135749E-2</v>
      </c>
      <c r="GN154">
        <v>-2.5986294017825021E-3</v>
      </c>
      <c r="GO154">
        <v>9.7579789506272807E-4</v>
      </c>
      <c r="GP154">
        <v>-1.8446741173202889E-5</v>
      </c>
      <c r="GQ154">
        <v>6</v>
      </c>
      <c r="GR154">
        <v>2080</v>
      </c>
      <c r="GS154">
        <v>4</v>
      </c>
      <c r="GT154">
        <v>32</v>
      </c>
      <c r="GU154">
        <v>115.4</v>
      </c>
      <c r="GV154">
        <v>115.5</v>
      </c>
      <c r="GW154">
        <v>2.5952099999999998</v>
      </c>
      <c r="GX154">
        <v>2.52075</v>
      </c>
      <c r="GY154">
        <v>2.04834</v>
      </c>
      <c r="GZ154">
        <v>2.6135299999999999</v>
      </c>
      <c r="HA154">
        <v>2.1972700000000001</v>
      </c>
      <c r="HB154">
        <v>2.3059099999999999</v>
      </c>
      <c r="HC154">
        <v>37.867899999999999</v>
      </c>
      <c r="HD154">
        <v>14.4823</v>
      </c>
      <c r="HE154">
        <v>18</v>
      </c>
      <c r="HF154">
        <v>325.11</v>
      </c>
      <c r="HG154">
        <v>767.97799999999995</v>
      </c>
      <c r="HH154">
        <v>31.0002</v>
      </c>
      <c r="HI154">
        <v>31.6099</v>
      </c>
      <c r="HJ154">
        <v>30.000399999999999</v>
      </c>
      <c r="HK154">
        <v>31.508500000000002</v>
      </c>
      <c r="HL154">
        <v>31.479299999999999</v>
      </c>
      <c r="HM154">
        <v>51.910600000000002</v>
      </c>
      <c r="HN154">
        <v>9.2766000000000002</v>
      </c>
      <c r="HO154">
        <v>100</v>
      </c>
      <c r="HP154">
        <v>31</v>
      </c>
      <c r="HQ154">
        <v>929.65499999999997</v>
      </c>
      <c r="HR154">
        <v>33.289299999999997</v>
      </c>
      <c r="HS154">
        <v>99.080699999999993</v>
      </c>
      <c r="HT154">
        <v>98.045900000000003</v>
      </c>
    </row>
    <row r="155" spans="1:228" x14ac:dyDescent="0.2">
      <c r="A155">
        <v>140</v>
      </c>
      <c r="B155">
        <v>1675360379.0999999</v>
      </c>
      <c r="C155">
        <v>555</v>
      </c>
      <c r="D155" t="s">
        <v>639</v>
      </c>
      <c r="E155" t="s">
        <v>640</v>
      </c>
      <c r="F155">
        <v>4</v>
      </c>
      <c r="G155">
        <v>1675360377.0999999</v>
      </c>
      <c r="H155">
        <f t="shared" si="68"/>
        <v>6.7249288025819382E-4</v>
      </c>
      <c r="I155">
        <f t="shared" si="69"/>
        <v>0.67249288025819387</v>
      </c>
      <c r="J155">
        <f t="shared" si="70"/>
        <v>8.1016397850693043</v>
      </c>
      <c r="K155">
        <f t="shared" si="71"/>
        <v>902.61457142857148</v>
      </c>
      <c r="L155">
        <f t="shared" si="72"/>
        <v>650.01902997336197</v>
      </c>
      <c r="M155">
        <f t="shared" si="73"/>
        <v>65.987019949073272</v>
      </c>
      <c r="N155">
        <f t="shared" si="74"/>
        <v>91.629387732882535</v>
      </c>
      <c r="O155">
        <f t="shared" si="75"/>
        <v>5.5141536303520755E-2</v>
      </c>
      <c r="P155">
        <f t="shared" si="76"/>
        <v>2.7697194281119319</v>
      </c>
      <c r="Q155">
        <f t="shared" si="77"/>
        <v>5.4538844290782908E-2</v>
      </c>
      <c r="R155">
        <f t="shared" si="78"/>
        <v>3.4140378158237165E-2</v>
      </c>
      <c r="S155">
        <f t="shared" si="79"/>
        <v>226.11469509226987</v>
      </c>
      <c r="T155">
        <f t="shared" si="80"/>
        <v>33.762632114374014</v>
      </c>
      <c r="U155">
        <f t="shared" si="81"/>
        <v>31.481914285714279</v>
      </c>
      <c r="V155">
        <f t="shared" si="82"/>
        <v>4.6368334848168402</v>
      </c>
      <c r="W155">
        <f t="shared" si="83"/>
        <v>69.74418048341478</v>
      </c>
      <c r="X155">
        <f t="shared" si="84"/>
        <v>3.434857387194707</v>
      </c>
      <c r="Y155">
        <f t="shared" si="85"/>
        <v>4.9249376268913494</v>
      </c>
      <c r="Z155">
        <f t="shared" si="86"/>
        <v>1.2019760976221332</v>
      </c>
      <c r="AA155">
        <f t="shared" si="87"/>
        <v>-29.656936019386347</v>
      </c>
      <c r="AB155">
        <f t="shared" si="88"/>
        <v>159.0440514760638</v>
      </c>
      <c r="AC155">
        <f t="shared" si="89"/>
        <v>13.024333843937439</v>
      </c>
      <c r="AD155">
        <f t="shared" si="90"/>
        <v>368.52614439288476</v>
      </c>
      <c r="AE155">
        <f t="shared" si="91"/>
        <v>18.927591103269162</v>
      </c>
      <c r="AF155">
        <f t="shared" si="92"/>
        <v>0.61102169176399967</v>
      </c>
      <c r="AG155">
        <f t="shared" si="93"/>
        <v>8.1016397850693043</v>
      </c>
      <c r="AH155">
        <v>951.08607838875787</v>
      </c>
      <c r="AI155">
        <v>936.83136363636368</v>
      </c>
      <c r="AJ155">
        <v>1.733483416864164</v>
      </c>
      <c r="AK155">
        <v>61.262167210891882</v>
      </c>
      <c r="AL155">
        <f t="shared" si="94"/>
        <v>0.67249288025819387</v>
      </c>
      <c r="AM155">
        <v>33.285124984242451</v>
      </c>
      <c r="AN155">
        <v>33.849347272727272</v>
      </c>
      <c r="AO155">
        <v>5.7349610389464236E-3</v>
      </c>
      <c r="AP155">
        <v>100.85</v>
      </c>
      <c r="AQ155">
        <v>314</v>
      </c>
      <c r="AR155">
        <v>48</v>
      </c>
      <c r="AS155">
        <f t="shared" si="95"/>
        <v>1</v>
      </c>
      <c r="AT155">
        <f t="shared" si="96"/>
        <v>0</v>
      </c>
      <c r="AU155">
        <f t="shared" si="97"/>
        <v>47466.4136762044</v>
      </c>
      <c r="AV155">
        <f t="shared" si="98"/>
        <v>1199.994285714286</v>
      </c>
      <c r="AW155">
        <f t="shared" si="99"/>
        <v>1025.9203850219017</v>
      </c>
      <c r="AX155">
        <f t="shared" si="100"/>
        <v>0.85493772531694312</v>
      </c>
      <c r="AY155">
        <f t="shared" si="101"/>
        <v>0.18842980986170038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1675360377.0999999</v>
      </c>
      <c r="BF155">
        <v>902.61457142857148</v>
      </c>
      <c r="BG155">
        <v>920.5945714285715</v>
      </c>
      <c r="BH155">
        <v>33.835785714285713</v>
      </c>
      <c r="BI155">
        <v>33.290871428571428</v>
      </c>
      <c r="BJ155">
        <v>908.91442857142863</v>
      </c>
      <c r="BK155">
        <v>33.556928571428571</v>
      </c>
      <c r="BL155">
        <v>650.02585714285703</v>
      </c>
      <c r="BM155">
        <v>101.41542857142861</v>
      </c>
      <c r="BN155">
        <v>0.1000916</v>
      </c>
      <c r="BO155">
        <v>32.547028571428562</v>
      </c>
      <c r="BP155">
        <v>31.481914285714279</v>
      </c>
      <c r="BQ155">
        <v>999.89999999999986</v>
      </c>
      <c r="BR155">
        <v>0</v>
      </c>
      <c r="BS155">
        <v>0</v>
      </c>
      <c r="BT155">
        <v>8988.3014285714289</v>
      </c>
      <c r="BU155">
        <v>0</v>
      </c>
      <c r="BV155">
        <v>56.509728571428568</v>
      </c>
      <c r="BW155">
        <v>-17.979700000000001</v>
      </c>
      <c r="BX155">
        <v>934.2249999999998</v>
      </c>
      <c r="BY155">
        <v>952.29714285714283</v>
      </c>
      <c r="BZ155">
        <v>0.54492014285714296</v>
      </c>
      <c r="CA155">
        <v>920.5945714285715</v>
      </c>
      <c r="CB155">
        <v>33.290871428571428</v>
      </c>
      <c r="CC155">
        <v>3.4314685714285709</v>
      </c>
      <c r="CD155">
        <v>3.376201428571429</v>
      </c>
      <c r="CE155">
        <v>26.28442857142857</v>
      </c>
      <c r="CF155">
        <v>26.009742857142861</v>
      </c>
      <c r="CG155">
        <v>1199.994285714286</v>
      </c>
      <c r="CH155">
        <v>0.49999300000000002</v>
      </c>
      <c r="CI155">
        <v>0.50000699999999998</v>
      </c>
      <c r="CJ155">
        <v>0</v>
      </c>
      <c r="CK155">
        <v>972.63957142857146</v>
      </c>
      <c r="CL155">
        <v>4.9990899999999998</v>
      </c>
      <c r="CM155">
        <v>10593.2</v>
      </c>
      <c r="CN155">
        <v>9557.7942857142862</v>
      </c>
      <c r="CO155">
        <v>41.5</v>
      </c>
      <c r="CP155">
        <v>43.375</v>
      </c>
      <c r="CQ155">
        <v>42.204999999999998</v>
      </c>
      <c r="CR155">
        <v>42.5</v>
      </c>
      <c r="CS155">
        <v>42.936999999999998</v>
      </c>
      <c r="CT155">
        <v>597.48857142857139</v>
      </c>
      <c r="CU155">
        <v>597.50571428571425</v>
      </c>
      <c r="CV155">
        <v>0</v>
      </c>
      <c r="CW155">
        <v>1675360397.5</v>
      </c>
      <c r="CX155">
        <v>0</v>
      </c>
      <c r="CY155">
        <v>1675353449.5</v>
      </c>
      <c r="CZ155" t="s">
        <v>356</v>
      </c>
      <c r="DA155">
        <v>1675353449.5</v>
      </c>
      <c r="DB155">
        <v>1675353444</v>
      </c>
      <c r="DC155">
        <v>1</v>
      </c>
      <c r="DD155">
        <v>8.2000000000000003E-2</v>
      </c>
      <c r="DE155">
        <v>2.5000000000000001E-2</v>
      </c>
      <c r="DF155">
        <v>-5.3170000000000002</v>
      </c>
      <c r="DG155">
        <v>0.30099999999999999</v>
      </c>
      <c r="DH155">
        <v>415</v>
      </c>
      <c r="DI155">
        <v>32</v>
      </c>
      <c r="DJ155">
        <v>0.41</v>
      </c>
      <c r="DK155">
        <v>0.21</v>
      </c>
      <c r="DL155">
        <v>-17.833837500000001</v>
      </c>
      <c r="DM155">
        <v>-0.58900975609754691</v>
      </c>
      <c r="DN155">
        <v>8.5885358727492325E-2</v>
      </c>
      <c r="DO155">
        <v>0</v>
      </c>
      <c r="DP155">
        <v>0.64689137500000005</v>
      </c>
      <c r="DQ155">
        <v>-0.76804510694183947</v>
      </c>
      <c r="DR155">
        <v>7.5996364830394195E-2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357</v>
      </c>
      <c r="EA155">
        <v>3.2982100000000001</v>
      </c>
      <c r="EB155">
        <v>2.62514</v>
      </c>
      <c r="EC155">
        <v>0.176784</v>
      </c>
      <c r="ED155">
        <v>0.17699000000000001</v>
      </c>
      <c r="EE155">
        <v>0.139461</v>
      </c>
      <c r="EF155">
        <v>0.13678100000000001</v>
      </c>
      <c r="EG155">
        <v>24882</v>
      </c>
      <c r="EH155">
        <v>25299.200000000001</v>
      </c>
      <c r="EI155">
        <v>28117.200000000001</v>
      </c>
      <c r="EJ155">
        <v>29580.5</v>
      </c>
      <c r="EK155">
        <v>33305.599999999999</v>
      </c>
      <c r="EL155">
        <v>35455.9</v>
      </c>
      <c r="EM155">
        <v>39691.1</v>
      </c>
      <c r="EN155">
        <v>42279.199999999997</v>
      </c>
      <c r="EO155">
        <v>1.64455</v>
      </c>
      <c r="EP155">
        <v>2.2263299999999999</v>
      </c>
      <c r="EQ155">
        <v>7.5846899999999995E-2</v>
      </c>
      <c r="ER155">
        <v>0</v>
      </c>
      <c r="ES155">
        <v>30.2575</v>
      </c>
      <c r="ET155">
        <v>999.9</v>
      </c>
      <c r="EU155">
        <v>73.400000000000006</v>
      </c>
      <c r="EV155">
        <v>32.799999999999997</v>
      </c>
      <c r="EW155">
        <v>36.159599999999998</v>
      </c>
      <c r="EX155">
        <v>56.530799999999999</v>
      </c>
      <c r="EY155">
        <v>-3.8341400000000001</v>
      </c>
      <c r="EZ155">
        <v>2</v>
      </c>
      <c r="FA155">
        <v>0.32484800000000003</v>
      </c>
      <c r="FB155">
        <v>-0.20463200000000001</v>
      </c>
      <c r="FC155">
        <v>20.274000000000001</v>
      </c>
      <c r="FD155">
        <v>5.2186399999999997</v>
      </c>
      <c r="FE155">
        <v>12.004300000000001</v>
      </c>
      <c r="FF155">
        <v>4.9867999999999997</v>
      </c>
      <c r="FG155">
        <v>3.2844799999999998</v>
      </c>
      <c r="FH155">
        <v>9999</v>
      </c>
      <c r="FI155">
        <v>9999</v>
      </c>
      <c r="FJ155">
        <v>9999</v>
      </c>
      <c r="FK155">
        <v>999.9</v>
      </c>
      <c r="FL155">
        <v>1.8658300000000001</v>
      </c>
      <c r="FM155">
        <v>1.8621799999999999</v>
      </c>
      <c r="FN155">
        <v>1.8642000000000001</v>
      </c>
      <c r="FO155">
        <v>1.86032</v>
      </c>
      <c r="FP155">
        <v>1.86097</v>
      </c>
      <c r="FQ155">
        <v>1.86019</v>
      </c>
      <c r="FR155">
        <v>1.86188</v>
      </c>
      <c r="FS155">
        <v>1.8585100000000001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-6.3049999999999997</v>
      </c>
      <c r="GH155">
        <v>0.27889999999999998</v>
      </c>
      <c r="GI155">
        <v>-3.8812981962806838</v>
      </c>
      <c r="GJ155">
        <v>-3.9744887815693084E-3</v>
      </c>
      <c r="GK155">
        <v>1.847162108954052E-6</v>
      </c>
      <c r="GL155">
        <v>-4.4217609294687878E-10</v>
      </c>
      <c r="GM155">
        <v>-3.5710143375135749E-2</v>
      </c>
      <c r="GN155">
        <v>-2.5986294017825021E-3</v>
      </c>
      <c r="GO155">
        <v>9.7579789506272807E-4</v>
      </c>
      <c r="GP155">
        <v>-1.8446741173202889E-5</v>
      </c>
      <c r="GQ155">
        <v>6</v>
      </c>
      <c r="GR155">
        <v>2080</v>
      </c>
      <c r="GS155">
        <v>4</v>
      </c>
      <c r="GT155">
        <v>32</v>
      </c>
      <c r="GU155">
        <v>115.5</v>
      </c>
      <c r="GV155">
        <v>115.6</v>
      </c>
      <c r="GW155">
        <v>2.6098599999999998</v>
      </c>
      <c r="GX155">
        <v>2.5146500000000001</v>
      </c>
      <c r="GY155">
        <v>2.04834</v>
      </c>
      <c r="GZ155">
        <v>2.6135299999999999</v>
      </c>
      <c r="HA155">
        <v>2.1972700000000001</v>
      </c>
      <c r="HB155">
        <v>2.33521</v>
      </c>
      <c r="HC155">
        <v>37.892099999999999</v>
      </c>
      <c r="HD155">
        <v>14.4823</v>
      </c>
      <c r="HE155">
        <v>18</v>
      </c>
      <c r="HF155">
        <v>325.03300000000002</v>
      </c>
      <c r="HG155">
        <v>767.84299999999996</v>
      </c>
      <c r="HH155">
        <v>31.000499999999999</v>
      </c>
      <c r="HI155">
        <v>31.6127</v>
      </c>
      <c r="HJ155">
        <v>30.000399999999999</v>
      </c>
      <c r="HK155">
        <v>31.511800000000001</v>
      </c>
      <c r="HL155">
        <v>31.481999999999999</v>
      </c>
      <c r="HM155">
        <v>52.213799999999999</v>
      </c>
      <c r="HN155">
        <v>9.2766000000000002</v>
      </c>
      <c r="HO155">
        <v>100</v>
      </c>
      <c r="HP155">
        <v>31</v>
      </c>
      <c r="HQ155">
        <v>936.34100000000001</v>
      </c>
      <c r="HR155">
        <v>33.277500000000003</v>
      </c>
      <c r="HS155">
        <v>99.080699999999993</v>
      </c>
      <c r="HT155">
        <v>98.043300000000002</v>
      </c>
    </row>
    <row r="156" spans="1:228" x14ac:dyDescent="0.2">
      <c r="A156">
        <v>141</v>
      </c>
      <c r="B156">
        <v>1675360383.0999999</v>
      </c>
      <c r="C156">
        <v>559</v>
      </c>
      <c r="D156" t="s">
        <v>641</v>
      </c>
      <c r="E156" t="s">
        <v>642</v>
      </c>
      <c r="F156">
        <v>4</v>
      </c>
      <c r="G156">
        <v>1675360380.7874999</v>
      </c>
      <c r="H156">
        <f t="shared" si="68"/>
        <v>7.1037276725122525E-4</v>
      </c>
      <c r="I156">
        <f t="shared" si="69"/>
        <v>0.71037276725122522</v>
      </c>
      <c r="J156">
        <f t="shared" si="70"/>
        <v>8.1901950363320353</v>
      </c>
      <c r="K156">
        <f t="shared" si="71"/>
        <v>908.75374999999997</v>
      </c>
      <c r="L156">
        <f t="shared" si="72"/>
        <v>666.19220781942806</v>
      </c>
      <c r="M156">
        <f t="shared" si="73"/>
        <v>67.62846881707209</v>
      </c>
      <c r="N156">
        <f t="shared" si="74"/>
        <v>92.252091698032089</v>
      </c>
      <c r="O156">
        <f t="shared" si="75"/>
        <v>5.8292358223393813E-2</v>
      </c>
      <c r="P156">
        <f t="shared" si="76"/>
        <v>2.7679669886520628</v>
      </c>
      <c r="Q156">
        <f t="shared" si="77"/>
        <v>5.7618854618437521E-2</v>
      </c>
      <c r="R156">
        <f t="shared" si="78"/>
        <v>3.6071647289338891E-2</v>
      </c>
      <c r="S156">
        <f t="shared" si="79"/>
        <v>226.11393261051839</v>
      </c>
      <c r="T156">
        <f t="shared" si="80"/>
        <v>33.757962923982042</v>
      </c>
      <c r="U156">
        <f t="shared" si="81"/>
        <v>31.4924</v>
      </c>
      <c r="V156">
        <f t="shared" si="82"/>
        <v>4.6395966261793031</v>
      </c>
      <c r="W156">
        <f t="shared" si="83"/>
        <v>69.784961567871534</v>
      </c>
      <c r="X156">
        <f t="shared" si="84"/>
        <v>3.4378291681071813</v>
      </c>
      <c r="Y156">
        <f t="shared" si="85"/>
        <v>4.9263180646214346</v>
      </c>
      <c r="Z156">
        <f t="shared" si="86"/>
        <v>1.2017674580721218</v>
      </c>
      <c r="AA156">
        <f t="shared" si="87"/>
        <v>-31.327439035779033</v>
      </c>
      <c r="AB156">
        <f t="shared" si="88"/>
        <v>158.12054381522569</v>
      </c>
      <c r="AC156">
        <f t="shared" si="89"/>
        <v>12.957889091594815</v>
      </c>
      <c r="AD156">
        <f t="shared" si="90"/>
        <v>365.86492648155985</v>
      </c>
      <c r="AE156">
        <f t="shared" si="91"/>
        <v>18.991601806289367</v>
      </c>
      <c r="AF156">
        <f t="shared" si="92"/>
        <v>0.63614234809119874</v>
      </c>
      <c r="AG156">
        <f t="shared" si="93"/>
        <v>8.1901950363320353</v>
      </c>
      <c r="AH156">
        <v>958.07754343269448</v>
      </c>
      <c r="AI156">
        <v>943.74655757575783</v>
      </c>
      <c r="AJ156">
        <v>1.7313016686084099</v>
      </c>
      <c r="AK156">
        <v>61.262167210891882</v>
      </c>
      <c r="AL156">
        <f t="shared" si="94"/>
        <v>0.71037276725122522</v>
      </c>
      <c r="AM156">
        <v>33.295531927965378</v>
      </c>
      <c r="AN156">
        <v>33.874644848484849</v>
      </c>
      <c r="AO156">
        <v>8.7838787878792967E-3</v>
      </c>
      <c r="AP156">
        <v>100.85</v>
      </c>
      <c r="AQ156">
        <v>314</v>
      </c>
      <c r="AR156">
        <v>48</v>
      </c>
      <c r="AS156">
        <f t="shared" si="95"/>
        <v>1</v>
      </c>
      <c r="AT156">
        <f t="shared" si="96"/>
        <v>0</v>
      </c>
      <c r="AU156">
        <f t="shared" si="97"/>
        <v>47417.311108045644</v>
      </c>
      <c r="AV156">
        <f t="shared" si="98"/>
        <v>1199.9875</v>
      </c>
      <c r="AW156">
        <f t="shared" si="99"/>
        <v>1025.9148510935327</v>
      </c>
      <c r="AX156">
        <f t="shared" si="100"/>
        <v>0.85493794818157087</v>
      </c>
      <c r="AY156">
        <f t="shared" si="101"/>
        <v>0.1884302399904319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1675360380.7874999</v>
      </c>
      <c r="BF156">
        <v>908.75374999999997</v>
      </c>
      <c r="BG156">
        <v>926.81737500000008</v>
      </c>
      <c r="BH156">
        <v>33.865250000000003</v>
      </c>
      <c r="BI156">
        <v>33.29795</v>
      </c>
      <c r="BJ156">
        <v>915.06412499999999</v>
      </c>
      <c r="BK156">
        <v>33.586387500000001</v>
      </c>
      <c r="BL156">
        <v>650.02562499999999</v>
      </c>
      <c r="BM156">
        <v>101.41487499999999</v>
      </c>
      <c r="BN156">
        <v>0.100075225</v>
      </c>
      <c r="BO156">
        <v>32.552</v>
      </c>
      <c r="BP156">
        <v>31.4924</v>
      </c>
      <c r="BQ156">
        <v>999.9</v>
      </c>
      <c r="BR156">
        <v>0</v>
      </c>
      <c r="BS156">
        <v>0</v>
      </c>
      <c r="BT156">
        <v>8979.0625</v>
      </c>
      <c r="BU156">
        <v>0</v>
      </c>
      <c r="BV156">
        <v>54.672962499999997</v>
      </c>
      <c r="BW156">
        <v>-18.063837500000002</v>
      </c>
      <c r="BX156">
        <v>940.60775000000001</v>
      </c>
      <c r="BY156">
        <v>958.74175000000002</v>
      </c>
      <c r="BZ156">
        <v>0.56731562499999999</v>
      </c>
      <c r="CA156">
        <v>926.81737500000008</v>
      </c>
      <c r="CB156">
        <v>33.29795</v>
      </c>
      <c r="CC156">
        <v>3.4344375</v>
      </c>
      <c r="CD156">
        <v>3.3769037499999999</v>
      </c>
      <c r="CE156">
        <v>26.299062500000002</v>
      </c>
      <c r="CF156">
        <v>26.013249999999999</v>
      </c>
      <c r="CG156">
        <v>1199.9875</v>
      </c>
      <c r="CH156">
        <v>0.49998700000000001</v>
      </c>
      <c r="CI156">
        <v>0.50001300000000004</v>
      </c>
      <c r="CJ156">
        <v>0</v>
      </c>
      <c r="CK156">
        <v>972.42962499999999</v>
      </c>
      <c r="CL156">
        <v>4.9990899999999998</v>
      </c>
      <c r="CM156">
        <v>10591.887500000001</v>
      </c>
      <c r="CN156">
        <v>9557.723750000001</v>
      </c>
      <c r="CO156">
        <v>41.5</v>
      </c>
      <c r="CP156">
        <v>43.375</v>
      </c>
      <c r="CQ156">
        <v>42.25</v>
      </c>
      <c r="CR156">
        <v>42.5</v>
      </c>
      <c r="CS156">
        <v>42.936999999999998</v>
      </c>
      <c r="CT156">
        <v>597.47624999999994</v>
      </c>
      <c r="CU156">
        <v>597.51125000000002</v>
      </c>
      <c r="CV156">
        <v>0</v>
      </c>
      <c r="CW156">
        <v>1675360401.0999999</v>
      </c>
      <c r="CX156">
        <v>0</v>
      </c>
      <c r="CY156">
        <v>1675353449.5</v>
      </c>
      <c r="CZ156" t="s">
        <v>356</v>
      </c>
      <c r="DA156">
        <v>1675353449.5</v>
      </c>
      <c r="DB156">
        <v>1675353444</v>
      </c>
      <c r="DC156">
        <v>1</v>
      </c>
      <c r="DD156">
        <v>8.2000000000000003E-2</v>
      </c>
      <c r="DE156">
        <v>2.5000000000000001E-2</v>
      </c>
      <c r="DF156">
        <v>-5.3170000000000002</v>
      </c>
      <c r="DG156">
        <v>0.30099999999999999</v>
      </c>
      <c r="DH156">
        <v>415</v>
      </c>
      <c r="DI156">
        <v>32</v>
      </c>
      <c r="DJ156">
        <v>0.41</v>
      </c>
      <c r="DK156">
        <v>0.21</v>
      </c>
      <c r="DL156">
        <v>-17.881605</v>
      </c>
      <c r="DM156">
        <v>-1.172210881801079</v>
      </c>
      <c r="DN156">
        <v>0.1214105451556825</v>
      </c>
      <c r="DO156">
        <v>0</v>
      </c>
      <c r="DP156">
        <v>0.609674575</v>
      </c>
      <c r="DQ156">
        <v>-0.55084976735459579</v>
      </c>
      <c r="DR156">
        <v>5.9003371265923227E-2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357</v>
      </c>
      <c r="EA156">
        <v>3.29819</v>
      </c>
      <c r="EB156">
        <v>2.62521</v>
      </c>
      <c r="EC156">
        <v>0.17762700000000001</v>
      </c>
      <c r="ED156">
        <v>0.17782400000000001</v>
      </c>
      <c r="EE156">
        <v>0.13952600000000001</v>
      </c>
      <c r="EF156">
        <v>0.1368</v>
      </c>
      <c r="EG156">
        <v>24856.2</v>
      </c>
      <c r="EH156">
        <v>25273.4</v>
      </c>
      <c r="EI156">
        <v>28116.9</v>
      </c>
      <c r="EJ156">
        <v>29580.400000000001</v>
      </c>
      <c r="EK156">
        <v>33302.400000000001</v>
      </c>
      <c r="EL156">
        <v>35455.5</v>
      </c>
      <c r="EM156">
        <v>39690.300000000003</v>
      </c>
      <c r="EN156">
        <v>42279.5</v>
      </c>
      <c r="EO156">
        <v>1.64533</v>
      </c>
      <c r="EP156">
        <v>2.2262300000000002</v>
      </c>
      <c r="EQ156">
        <v>7.5105599999999995E-2</v>
      </c>
      <c r="ER156">
        <v>0</v>
      </c>
      <c r="ES156">
        <v>30.268000000000001</v>
      </c>
      <c r="ET156">
        <v>999.9</v>
      </c>
      <c r="EU156">
        <v>73.400000000000006</v>
      </c>
      <c r="EV156">
        <v>32.799999999999997</v>
      </c>
      <c r="EW156">
        <v>36.153100000000002</v>
      </c>
      <c r="EX156">
        <v>57.250799999999998</v>
      </c>
      <c r="EY156">
        <v>-3.8621799999999999</v>
      </c>
      <c r="EZ156">
        <v>2</v>
      </c>
      <c r="FA156">
        <v>0.32497700000000002</v>
      </c>
      <c r="FB156">
        <v>-0.20372599999999999</v>
      </c>
      <c r="FC156">
        <v>20.273900000000001</v>
      </c>
      <c r="FD156">
        <v>5.2196899999999999</v>
      </c>
      <c r="FE156">
        <v>12.0046</v>
      </c>
      <c r="FF156">
        <v>4.9871999999999996</v>
      </c>
      <c r="FG156">
        <v>3.2845300000000002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1.8621799999999999</v>
      </c>
      <c r="FN156">
        <v>1.8642099999999999</v>
      </c>
      <c r="FO156">
        <v>1.8603099999999999</v>
      </c>
      <c r="FP156">
        <v>1.8609599999999999</v>
      </c>
      <c r="FQ156">
        <v>1.86019</v>
      </c>
      <c r="FR156">
        <v>1.86188</v>
      </c>
      <c r="FS156">
        <v>1.8585100000000001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-6.3170000000000002</v>
      </c>
      <c r="GH156">
        <v>0.27889999999999998</v>
      </c>
      <c r="GI156">
        <v>-3.8812981962806838</v>
      </c>
      <c r="GJ156">
        <v>-3.9744887815693084E-3</v>
      </c>
      <c r="GK156">
        <v>1.847162108954052E-6</v>
      </c>
      <c r="GL156">
        <v>-4.4217609294687878E-10</v>
      </c>
      <c r="GM156">
        <v>-3.5710143375135749E-2</v>
      </c>
      <c r="GN156">
        <v>-2.5986294017825021E-3</v>
      </c>
      <c r="GO156">
        <v>9.7579789506272807E-4</v>
      </c>
      <c r="GP156">
        <v>-1.8446741173202889E-5</v>
      </c>
      <c r="GQ156">
        <v>6</v>
      </c>
      <c r="GR156">
        <v>2080</v>
      </c>
      <c r="GS156">
        <v>4</v>
      </c>
      <c r="GT156">
        <v>32</v>
      </c>
      <c r="GU156">
        <v>115.6</v>
      </c>
      <c r="GV156">
        <v>115.7</v>
      </c>
      <c r="GW156">
        <v>2.6245099999999999</v>
      </c>
      <c r="GX156">
        <v>2.5134300000000001</v>
      </c>
      <c r="GY156">
        <v>2.04834</v>
      </c>
      <c r="GZ156">
        <v>2.6135299999999999</v>
      </c>
      <c r="HA156">
        <v>2.1972700000000001</v>
      </c>
      <c r="HB156">
        <v>2.34253</v>
      </c>
      <c r="HC156">
        <v>37.892099999999999</v>
      </c>
      <c r="HD156">
        <v>14.491</v>
      </c>
      <c r="HE156">
        <v>18</v>
      </c>
      <c r="HF156">
        <v>325.40499999999997</v>
      </c>
      <c r="HG156">
        <v>767.78099999999995</v>
      </c>
      <c r="HH156">
        <v>31.000399999999999</v>
      </c>
      <c r="HI156">
        <v>31.615500000000001</v>
      </c>
      <c r="HJ156">
        <v>30.000399999999999</v>
      </c>
      <c r="HK156">
        <v>31.514700000000001</v>
      </c>
      <c r="HL156">
        <v>31.4847</v>
      </c>
      <c r="HM156">
        <v>52.515099999999997</v>
      </c>
      <c r="HN156">
        <v>9.2766000000000002</v>
      </c>
      <c r="HO156">
        <v>100</v>
      </c>
      <c r="HP156">
        <v>31</v>
      </c>
      <c r="HQ156">
        <v>943.02</v>
      </c>
      <c r="HR156">
        <v>33.277500000000003</v>
      </c>
      <c r="HS156">
        <v>99.079099999999997</v>
      </c>
      <c r="HT156">
        <v>98.043700000000001</v>
      </c>
    </row>
    <row r="157" spans="1:228" x14ac:dyDescent="0.2">
      <c r="A157">
        <v>142</v>
      </c>
      <c r="B157">
        <v>1675360387.0999999</v>
      </c>
      <c r="C157">
        <v>563</v>
      </c>
      <c r="D157" t="s">
        <v>643</v>
      </c>
      <c r="E157" t="s">
        <v>644</v>
      </c>
      <c r="F157">
        <v>4</v>
      </c>
      <c r="G157">
        <v>1675360385.0999999</v>
      </c>
      <c r="H157">
        <f t="shared" si="68"/>
        <v>7.027585271195166E-4</v>
      </c>
      <c r="I157">
        <f t="shared" si="69"/>
        <v>0.70275852711951659</v>
      </c>
      <c r="J157">
        <f t="shared" si="70"/>
        <v>8.2549811948077405</v>
      </c>
      <c r="K157">
        <f t="shared" si="71"/>
        <v>915.94600000000003</v>
      </c>
      <c r="L157">
        <f t="shared" si="72"/>
        <v>669.80000365639387</v>
      </c>
      <c r="M157">
        <f t="shared" si="73"/>
        <v>67.994998900217368</v>
      </c>
      <c r="N157">
        <f t="shared" si="74"/>
        <v>92.982602153892927</v>
      </c>
      <c r="O157">
        <f t="shared" si="75"/>
        <v>5.7849019553872665E-2</v>
      </c>
      <c r="P157">
        <f t="shared" si="76"/>
        <v>2.7728340553926962</v>
      </c>
      <c r="Q157">
        <f t="shared" si="77"/>
        <v>5.7186808687208421E-2</v>
      </c>
      <c r="R157">
        <f t="shared" si="78"/>
        <v>3.5800620723743314E-2</v>
      </c>
      <c r="S157">
        <f t="shared" si="79"/>
        <v>226.11311923556499</v>
      </c>
      <c r="T157">
        <f t="shared" si="80"/>
        <v>33.76728350524747</v>
      </c>
      <c r="U157">
        <f t="shared" si="81"/>
        <v>31.486457142857141</v>
      </c>
      <c r="V157">
        <f t="shared" si="82"/>
        <v>4.6380304191264479</v>
      </c>
      <c r="W157">
        <f t="shared" si="83"/>
        <v>69.796048486787356</v>
      </c>
      <c r="X157">
        <f t="shared" si="84"/>
        <v>3.4401617472301331</v>
      </c>
      <c r="Y157">
        <f t="shared" si="85"/>
        <v>4.9288775250383523</v>
      </c>
      <c r="Z157">
        <f t="shared" si="86"/>
        <v>1.1978686718963147</v>
      </c>
      <c r="AA157">
        <f t="shared" si="87"/>
        <v>-30.991651045970681</v>
      </c>
      <c r="AB157">
        <f t="shared" si="88"/>
        <v>160.66440233529144</v>
      </c>
      <c r="AC157">
        <f t="shared" si="89"/>
        <v>13.143458963111151</v>
      </c>
      <c r="AD157">
        <f t="shared" si="90"/>
        <v>368.92932948799694</v>
      </c>
      <c r="AE157">
        <f t="shared" si="91"/>
        <v>18.964698404322213</v>
      </c>
      <c r="AF157">
        <f t="shared" si="92"/>
        <v>0.65462010500420575</v>
      </c>
      <c r="AG157">
        <f t="shared" si="93"/>
        <v>8.2549811948077405</v>
      </c>
      <c r="AH157">
        <v>965.01614098385392</v>
      </c>
      <c r="AI157">
        <v>950.6542363636363</v>
      </c>
      <c r="AJ157">
        <v>1.7230561285537791</v>
      </c>
      <c r="AK157">
        <v>61.262167210891882</v>
      </c>
      <c r="AL157">
        <f t="shared" si="94"/>
        <v>0.70275852711951659</v>
      </c>
      <c r="AM157">
        <v>33.302719150129882</v>
      </c>
      <c r="AN157">
        <v>33.897282424242427</v>
      </c>
      <c r="AO157">
        <v>5.1902251082203213E-3</v>
      </c>
      <c r="AP157">
        <v>100.85</v>
      </c>
      <c r="AQ157">
        <v>313</v>
      </c>
      <c r="AR157">
        <v>48</v>
      </c>
      <c r="AS157">
        <f t="shared" si="95"/>
        <v>1</v>
      </c>
      <c r="AT157">
        <f t="shared" si="96"/>
        <v>0</v>
      </c>
      <c r="AU157">
        <f t="shared" si="97"/>
        <v>47550.137975702251</v>
      </c>
      <c r="AV157">
        <f t="shared" si="98"/>
        <v>1199.982857142857</v>
      </c>
      <c r="AW157">
        <f t="shared" si="99"/>
        <v>1025.9109135935569</v>
      </c>
      <c r="AX157">
        <f t="shared" si="100"/>
        <v>0.85493797472760313</v>
      </c>
      <c r="AY157">
        <f t="shared" si="101"/>
        <v>0.18843029122427404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1675360385.0999999</v>
      </c>
      <c r="BF157">
        <v>915.94600000000003</v>
      </c>
      <c r="BG157">
        <v>934.00485714285708</v>
      </c>
      <c r="BH157">
        <v>33.888085714285722</v>
      </c>
      <c r="BI157">
        <v>33.304314285714277</v>
      </c>
      <c r="BJ157">
        <v>922.26857142857136</v>
      </c>
      <c r="BK157">
        <v>33.60921428571428</v>
      </c>
      <c r="BL157">
        <v>650.01771428571431</v>
      </c>
      <c r="BM157">
        <v>101.41542857142861</v>
      </c>
      <c r="BN157">
        <v>9.994695714285716E-2</v>
      </c>
      <c r="BO157">
        <v>32.561214285714293</v>
      </c>
      <c r="BP157">
        <v>31.486457142857141</v>
      </c>
      <c r="BQ157">
        <v>999.89999999999986</v>
      </c>
      <c r="BR157">
        <v>0</v>
      </c>
      <c r="BS157">
        <v>0</v>
      </c>
      <c r="BT157">
        <v>9004.8228571428572</v>
      </c>
      <c r="BU157">
        <v>0</v>
      </c>
      <c r="BV157">
        <v>53.540200000000013</v>
      </c>
      <c r="BW157">
        <v>-18.058714285714281</v>
      </c>
      <c r="BX157">
        <v>948.07442857142871</v>
      </c>
      <c r="BY157">
        <v>966.18271428571438</v>
      </c>
      <c r="BZ157">
        <v>0.5837742857142858</v>
      </c>
      <c r="CA157">
        <v>934.00485714285708</v>
      </c>
      <c r="CB157">
        <v>33.304314285714277</v>
      </c>
      <c r="CC157">
        <v>3.4367728571428571</v>
      </c>
      <c r="CD157">
        <v>3.377567142857143</v>
      </c>
      <c r="CE157">
        <v>26.310585714285711</v>
      </c>
      <c r="CF157">
        <v>26.016571428571432</v>
      </c>
      <c r="CG157">
        <v>1199.982857142857</v>
      </c>
      <c r="CH157">
        <v>0.49998700000000001</v>
      </c>
      <c r="CI157">
        <v>0.50001300000000004</v>
      </c>
      <c r="CJ157">
        <v>0</v>
      </c>
      <c r="CK157">
        <v>972.13971428571426</v>
      </c>
      <c r="CL157">
        <v>4.9990899999999998</v>
      </c>
      <c r="CM157">
        <v>10590.38571428571</v>
      </c>
      <c r="CN157">
        <v>9557.6671428571444</v>
      </c>
      <c r="CO157">
        <v>41.5</v>
      </c>
      <c r="CP157">
        <v>43.375</v>
      </c>
      <c r="CQ157">
        <v>42.25</v>
      </c>
      <c r="CR157">
        <v>42.5</v>
      </c>
      <c r="CS157">
        <v>42.936999999999998</v>
      </c>
      <c r="CT157">
        <v>597.47285714285715</v>
      </c>
      <c r="CU157">
        <v>597.5100000000001</v>
      </c>
      <c r="CV157">
        <v>0</v>
      </c>
      <c r="CW157">
        <v>1675360405.3</v>
      </c>
      <c r="CX157">
        <v>0</v>
      </c>
      <c r="CY157">
        <v>1675353449.5</v>
      </c>
      <c r="CZ157" t="s">
        <v>356</v>
      </c>
      <c r="DA157">
        <v>1675353449.5</v>
      </c>
      <c r="DB157">
        <v>1675353444</v>
      </c>
      <c r="DC157">
        <v>1</v>
      </c>
      <c r="DD157">
        <v>8.2000000000000003E-2</v>
      </c>
      <c r="DE157">
        <v>2.5000000000000001E-2</v>
      </c>
      <c r="DF157">
        <v>-5.3170000000000002</v>
      </c>
      <c r="DG157">
        <v>0.30099999999999999</v>
      </c>
      <c r="DH157">
        <v>415</v>
      </c>
      <c r="DI157">
        <v>32</v>
      </c>
      <c r="DJ157">
        <v>0.41</v>
      </c>
      <c r="DK157">
        <v>0.21</v>
      </c>
      <c r="DL157">
        <v>-17.9542325</v>
      </c>
      <c r="DM157">
        <v>-0.97246716697930302</v>
      </c>
      <c r="DN157">
        <v>0.1038528728237694</v>
      </c>
      <c r="DO157">
        <v>0</v>
      </c>
      <c r="DP157">
        <v>0.58657550000000003</v>
      </c>
      <c r="DQ157">
        <v>-0.2495634821763624</v>
      </c>
      <c r="DR157">
        <v>3.8769271814157152E-2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357</v>
      </c>
      <c r="EA157">
        <v>3.2982</v>
      </c>
      <c r="EB157">
        <v>2.6253799999999998</v>
      </c>
      <c r="EC157">
        <v>0.178456</v>
      </c>
      <c r="ED157">
        <v>0.17863899999999999</v>
      </c>
      <c r="EE157">
        <v>0.13959199999999999</v>
      </c>
      <c r="EF157">
        <v>0.13681299999999999</v>
      </c>
      <c r="EG157">
        <v>24830.6</v>
      </c>
      <c r="EH157">
        <v>25247.8</v>
      </c>
      <c r="EI157">
        <v>28116.400000000001</v>
      </c>
      <c r="EJ157">
        <v>29579.8</v>
      </c>
      <c r="EK157">
        <v>33300.1</v>
      </c>
      <c r="EL157">
        <v>35454.300000000003</v>
      </c>
      <c r="EM157">
        <v>39690.5</v>
      </c>
      <c r="EN157">
        <v>42278.7</v>
      </c>
      <c r="EO157">
        <v>1.6460999999999999</v>
      </c>
      <c r="EP157">
        <v>2.2262300000000002</v>
      </c>
      <c r="EQ157">
        <v>7.4773999999999993E-2</v>
      </c>
      <c r="ER157">
        <v>0</v>
      </c>
      <c r="ES157">
        <v>30.278500000000001</v>
      </c>
      <c r="ET157">
        <v>999.9</v>
      </c>
      <c r="EU157">
        <v>73.400000000000006</v>
      </c>
      <c r="EV157">
        <v>32.799999999999997</v>
      </c>
      <c r="EW157">
        <v>36.157400000000003</v>
      </c>
      <c r="EX157">
        <v>57.370800000000003</v>
      </c>
      <c r="EY157">
        <v>-3.9543300000000001</v>
      </c>
      <c r="EZ157">
        <v>2</v>
      </c>
      <c r="FA157">
        <v>0.32530199999999998</v>
      </c>
      <c r="FB157">
        <v>-0.201705</v>
      </c>
      <c r="FC157">
        <v>20.274000000000001</v>
      </c>
      <c r="FD157">
        <v>5.2198399999999996</v>
      </c>
      <c r="FE157">
        <v>12.004300000000001</v>
      </c>
      <c r="FF157">
        <v>4.9871999999999996</v>
      </c>
      <c r="FG157">
        <v>3.2846500000000001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1.8621799999999999</v>
      </c>
      <c r="FN157">
        <v>1.86422</v>
      </c>
      <c r="FO157">
        <v>1.8603099999999999</v>
      </c>
      <c r="FP157">
        <v>1.8609599999999999</v>
      </c>
      <c r="FQ157">
        <v>1.8601700000000001</v>
      </c>
      <c r="FR157">
        <v>1.86188</v>
      </c>
      <c r="FS157">
        <v>1.8585100000000001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-6.3280000000000003</v>
      </c>
      <c r="GH157">
        <v>0.27879999999999999</v>
      </c>
      <c r="GI157">
        <v>-3.8812981962806838</v>
      </c>
      <c r="GJ157">
        <v>-3.9744887815693084E-3</v>
      </c>
      <c r="GK157">
        <v>1.847162108954052E-6</v>
      </c>
      <c r="GL157">
        <v>-4.4217609294687878E-10</v>
      </c>
      <c r="GM157">
        <v>-3.5710143375135749E-2</v>
      </c>
      <c r="GN157">
        <v>-2.5986294017825021E-3</v>
      </c>
      <c r="GO157">
        <v>9.7579789506272807E-4</v>
      </c>
      <c r="GP157">
        <v>-1.8446741173202889E-5</v>
      </c>
      <c r="GQ157">
        <v>6</v>
      </c>
      <c r="GR157">
        <v>2080</v>
      </c>
      <c r="GS157">
        <v>4</v>
      </c>
      <c r="GT157">
        <v>32</v>
      </c>
      <c r="GU157">
        <v>115.6</v>
      </c>
      <c r="GV157">
        <v>115.7</v>
      </c>
      <c r="GW157">
        <v>2.6403799999999999</v>
      </c>
      <c r="GX157">
        <v>2.5097700000000001</v>
      </c>
      <c r="GY157">
        <v>2.04834</v>
      </c>
      <c r="GZ157">
        <v>2.6135299999999999</v>
      </c>
      <c r="HA157">
        <v>2.1972700000000001</v>
      </c>
      <c r="HB157">
        <v>2.34253</v>
      </c>
      <c r="HC157">
        <v>37.867899999999999</v>
      </c>
      <c r="HD157">
        <v>14.491</v>
      </c>
      <c r="HE157">
        <v>18</v>
      </c>
      <c r="HF157">
        <v>325.77499999999998</v>
      </c>
      <c r="HG157">
        <v>767.81700000000001</v>
      </c>
      <c r="HH157">
        <v>31.000499999999999</v>
      </c>
      <c r="HI157">
        <v>31.6188</v>
      </c>
      <c r="HJ157">
        <v>30.000299999999999</v>
      </c>
      <c r="HK157">
        <v>31.517399999999999</v>
      </c>
      <c r="HL157">
        <v>31.487500000000001</v>
      </c>
      <c r="HM157">
        <v>52.823</v>
      </c>
      <c r="HN157">
        <v>9.2766000000000002</v>
      </c>
      <c r="HO157">
        <v>100</v>
      </c>
      <c r="HP157">
        <v>31</v>
      </c>
      <c r="HQ157">
        <v>949.69799999999998</v>
      </c>
      <c r="HR157">
        <v>33.277500000000003</v>
      </c>
      <c r="HS157">
        <v>99.078800000000001</v>
      </c>
      <c r="HT157">
        <v>98.041799999999995</v>
      </c>
    </row>
    <row r="158" spans="1:228" x14ac:dyDescent="0.2">
      <c r="A158">
        <v>143</v>
      </c>
      <c r="B158">
        <v>1675360391.0999999</v>
      </c>
      <c r="C158">
        <v>567</v>
      </c>
      <c r="D158" t="s">
        <v>645</v>
      </c>
      <c r="E158" t="s">
        <v>646</v>
      </c>
      <c r="F158">
        <v>4</v>
      </c>
      <c r="G158">
        <v>1675360388.7874999</v>
      </c>
      <c r="H158">
        <f t="shared" si="68"/>
        <v>6.8816481309620279E-4</v>
      </c>
      <c r="I158">
        <f t="shared" si="69"/>
        <v>0.68816481309620281</v>
      </c>
      <c r="J158">
        <f t="shared" si="70"/>
        <v>8.2455138420994114</v>
      </c>
      <c r="K158">
        <f t="shared" si="71"/>
        <v>922.07237499999997</v>
      </c>
      <c r="L158">
        <f t="shared" si="72"/>
        <v>671.0216502067459</v>
      </c>
      <c r="M158">
        <f t="shared" si="73"/>
        <v>68.119573934933044</v>
      </c>
      <c r="N158">
        <f t="shared" si="74"/>
        <v>93.605291726160075</v>
      </c>
      <c r="O158">
        <f t="shared" si="75"/>
        <v>5.6588462728179467E-2</v>
      </c>
      <c r="P158">
        <f t="shared" si="76"/>
        <v>2.7684158036617044</v>
      </c>
      <c r="Q158">
        <f t="shared" si="77"/>
        <v>5.5953627313083114E-2</v>
      </c>
      <c r="R158">
        <f t="shared" si="78"/>
        <v>3.5027460985789766E-2</v>
      </c>
      <c r="S158">
        <f t="shared" si="79"/>
        <v>226.11516486073839</v>
      </c>
      <c r="T158">
        <f t="shared" si="80"/>
        <v>33.776041448750803</v>
      </c>
      <c r="U158">
        <f t="shared" si="81"/>
        <v>31.496224999999999</v>
      </c>
      <c r="V158">
        <f t="shared" si="82"/>
        <v>4.6406049273128192</v>
      </c>
      <c r="W158">
        <f t="shared" si="83"/>
        <v>69.817029799290239</v>
      </c>
      <c r="X158">
        <f t="shared" si="84"/>
        <v>3.4417750874449675</v>
      </c>
      <c r="Y158">
        <f t="shared" si="85"/>
        <v>4.9297071177897012</v>
      </c>
      <c r="Z158">
        <f t="shared" si="86"/>
        <v>1.1988298398678516</v>
      </c>
      <c r="AA158">
        <f t="shared" si="87"/>
        <v>-30.348068257542543</v>
      </c>
      <c r="AB158">
        <f t="shared" si="88"/>
        <v>159.39615816706637</v>
      </c>
      <c r="AC158">
        <f t="shared" si="89"/>
        <v>13.061337165688307</v>
      </c>
      <c r="AD158">
        <f t="shared" si="90"/>
        <v>368.22459193595057</v>
      </c>
      <c r="AE158">
        <f t="shared" si="91"/>
        <v>18.971262861575134</v>
      </c>
      <c r="AF158">
        <f t="shared" si="92"/>
        <v>0.66773726071398487</v>
      </c>
      <c r="AG158">
        <f t="shared" si="93"/>
        <v>8.2455138420994114</v>
      </c>
      <c r="AH158">
        <v>971.90146981069051</v>
      </c>
      <c r="AI158">
        <v>957.54890909090921</v>
      </c>
      <c r="AJ158">
        <v>1.723031426687083</v>
      </c>
      <c r="AK158">
        <v>61.262167210891882</v>
      </c>
      <c r="AL158">
        <f t="shared" si="94"/>
        <v>0.68816481309620281</v>
      </c>
      <c r="AM158">
        <v>33.307569823030313</v>
      </c>
      <c r="AN158">
        <v>33.906844242424228</v>
      </c>
      <c r="AO158">
        <v>2.3244848484910109E-3</v>
      </c>
      <c r="AP158">
        <v>100.85</v>
      </c>
      <c r="AQ158">
        <v>313</v>
      </c>
      <c r="AR158">
        <v>48</v>
      </c>
      <c r="AS158">
        <f t="shared" si="95"/>
        <v>1</v>
      </c>
      <c r="AT158">
        <f t="shared" si="96"/>
        <v>0</v>
      </c>
      <c r="AU158">
        <f t="shared" si="97"/>
        <v>47427.801292243392</v>
      </c>
      <c r="AV158">
        <f t="shared" si="98"/>
        <v>1199.9925000000001</v>
      </c>
      <c r="AW158">
        <f t="shared" si="99"/>
        <v>1025.9192760936467</v>
      </c>
      <c r="AX158">
        <f t="shared" si="100"/>
        <v>0.85493807344099793</v>
      </c>
      <c r="AY158">
        <f t="shared" si="101"/>
        <v>0.1884304817411262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1675360388.7874999</v>
      </c>
      <c r="BF158">
        <v>922.07237499999997</v>
      </c>
      <c r="BG158">
        <v>940.15187500000002</v>
      </c>
      <c r="BH158">
        <v>33.903700000000001</v>
      </c>
      <c r="BI158">
        <v>33.308250000000001</v>
      </c>
      <c r="BJ158">
        <v>928.40537500000005</v>
      </c>
      <c r="BK158">
        <v>33.624837499999998</v>
      </c>
      <c r="BL158">
        <v>650.02787499999999</v>
      </c>
      <c r="BM158">
        <v>101.41612499999999</v>
      </c>
      <c r="BN158">
        <v>0.100083775</v>
      </c>
      <c r="BO158">
        <v>32.5642</v>
      </c>
      <c r="BP158">
        <v>31.496224999999999</v>
      </c>
      <c r="BQ158">
        <v>999.9</v>
      </c>
      <c r="BR158">
        <v>0</v>
      </c>
      <c r="BS158">
        <v>0</v>
      </c>
      <c r="BT158">
        <v>8981.3299999999981</v>
      </c>
      <c r="BU158">
        <v>0</v>
      </c>
      <c r="BV158">
        <v>54.580562499999999</v>
      </c>
      <c r="BW158">
        <v>-18.079499999999999</v>
      </c>
      <c r="BX158">
        <v>954.43112500000007</v>
      </c>
      <c r="BY158">
        <v>972.54562500000009</v>
      </c>
      <c r="BZ158">
        <v>0.59545950000000003</v>
      </c>
      <c r="CA158">
        <v>940.15187500000002</v>
      </c>
      <c r="CB158">
        <v>33.308250000000001</v>
      </c>
      <c r="CC158">
        <v>3.4383849999999998</v>
      </c>
      <c r="CD158">
        <v>3.3779949999999999</v>
      </c>
      <c r="CE158">
        <v>26.318512500000001</v>
      </c>
      <c r="CF158">
        <v>26.018699999999999</v>
      </c>
      <c r="CG158">
        <v>1199.9925000000001</v>
      </c>
      <c r="CH158">
        <v>0.49998124999999999</v>
      </c>
      <c r="CI158">
        <v>0.50001874999999996</v>
      </c>
      <c r="CJ158">
        <v>0</v>
      </c>
      <c r="CK158">
        <v>972.00087499999995</v>
      </c>
      <c r="CL158">
        <v>4.9990899999999998</v>
      </c>
      <c r="CM158">
        <v>10589.3125</v>
      </c>
      <c r="CN158">
        <v>9557.7224999999999</v>
      </c>
      <c r="CO158">
        <v>41.5</v>
      </c>
      <c r="CP158">
        <v>43.375</v>
      </c>
      <c r="CQ158">
        <v>42.25</v>
      </c>
      <c r="CR158">
        <v>42.5</v>
      </c>
      <c r="CS158">
        <v>42.936999999999998</v>
      </c>
      <c r="CT158">
        <v>597.47375000000011</v>
      </c>
      <c r="CU158">
        <v>597.51874999999995</v>
      </c>
      <c r="CV158">
        <v>0</v>
      </c>
      <c r="CW158">
        <v>1675360409.5</v>
      </c>
      <c r="CX158">
        <v>0</v>
      </c>
      <c r="CY158">
        <v>1675353449.5</v>
      </c>
      <c r="CZ158" t="s">
        <v>356</v>
      </c>
      <c r="DA158">
        <v>1675353449.5</v>
      </c>
      <c r="DB158">
        <v>1675353444</v>
      </c>
      <c r="DC158">
        <v>1</v>
      </c>
      <c r="DD158">
        <v>8.2000000000000003E-2</v>
      </c>
      <c r="DE158">
        <v>2.5000000000000001E-2</v>
      </c>
      <c r="DF158">
        <v>-5.3170000000000002</v>
      </c>
      <c r="DG158">
        <v>0.30099999999999999</v>
      </c>
      <c r="DH158">
        <v>415</v>
      </c>
      <c r="DI158">
        <v>32</v>
      </c>
      <c r="DJ158">
        <v>0.41</v>
      </c>
      <c r="DK158">
        <v>0.21</v>
      </c>
      <c r="DL158">
        <v>-17.997922500000001</v>
      </c>
      <c r="DM158">
        <v>-0.87600337711065679</v>
      </c>
      <c r="DN158">
        <v>9.6220905959931879E-2</v>
      </c>
      <c r="DO158">
        <v>0</v>
      </c>
      <c r="DP158">
        <v>0.5755922</v>
      </c>
      <c r="DQ158">
        <v>4.9366041275794748E-2</v>
      </c>
      <c r="DR158">
        <v>2.4421009510460449E-2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365</v>
      </c>
      <c r="EA158">
        <v>3.2980700000000001</v>
      </c>
      <c r="EB158">
        <v>2.6249699999999998</v>
      </c>
      <c r="EC158">
        <v>0.17929800000000001</v>
      </c>
      <c r="ED158">
        <v>0.179476</v>
      </c>
      <c r="EE158">
        <v>0.13961399999999999</v>
      </c>
      <c r="EF158">
        <v>0.136823</v>
      </c>
      <c r="EG158">
        <v>24805.3</v>
      </c>
      <c r="EH158">
        <v>25222.1</v>
      </c>
      <c r="EI158">
        <v>28116.7</v>
      </c>
      <c r="EJ158">
        <v>29580</v>
      </c>
      <c r="EK158">
        <v>33299.300000000003</v>
      </c>
      <c r="EL158">
        <v>35454.1</v>
      </c>
      <c r="EM158">
        <v>39690.5</v>
      </c>
      <c r="EN158">
        <v>42278.9</v>
      </c>
      <c r="EO158">
        <v>1.64713</v>
      </c>
      <c r="EP158">
        <v>2.2263999999999999</v>
      </c>
      <c r="EQ158">
        <v>7.4628700000000006E-2</v>
      </c>
      <c r="ER158">
        <v>0</v>
      </c>
      <c r="ES158">
        <v>30.288599999999999</v>
      </c>
      <c r="ET158">
        <v>999.9</v>
      </c>
      <c r="EU158">
        <v>73.400000000000006</v>
      </c>
      <c r="EV158">
        <v>32.799999999999997</v>
      </c>
      <c r="EW158">
        <v>36.1571</v>
      </c>
      <c r="EX158">
        <v>57.160800000000002</v>
      </c>
      <c r="EY158">
        <v>-3.9302899999999998</v>
      </c>
      <c r="EZ158">
        <v>2</v>
      </c>
      <c r="FA158">
        <v>0.32550000000000001</v>
      </c>
      <c r="FB158">
        <v>-0.19972799999999999</v>
      </c>
      <c r="FC158">
        <v>20.274000000000001</v>
      </c>
      <c r="FD158">
        <v>5.2189399999999999</v>
      </c>
      <c r="FE158">
        <v>12.004300000000001</v>
      </c>
      <c r="FF158">
        <v>4.9862000000000002</v>
      </c>
      <c r="FG158">
        <v>3.2846500000000001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1.8621799999999999</v>
      </c>
      <c r="FN158">
        <v>1.8642300000000001</v>
      </c>
      <c r="FO158">
        <v>1.86033</v>
      </c>
      <c r="FP158">
        <v>1.86097</v>
      </c>
      <c r="FQ158">
        <v>1.8601700000000001</v>
      </c>
      <c r="FR158">
        <v>1.86188</v>
      </c>
      <c r="FS158">
        <v>1.8585199999999999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-6.34</v>
      </c>
      <c r="GH158">
        <v>0.27889999999999998</v>
      </c>
      <c r="GI158">
        <v>-3.8812981962806838</v>
      </c>
      <c r="GJ158">
        <v>-3.9744887815693084E-3</v>
      </c>
      <c r="GK158">
        <v>1.847162108954052E-6</v>
      </c>
      <c r="GL158">
        <v>-4.4217609294687878E-10</v>
      </c>
      <c r="GM158">
        <v>-3.5710143375135749E-2</v>
      </c>
      <c r="GN158">
        <v>-2.5986294017825021E-3</v>
      </c>
      <c r="GO158">
        <v>9.7579789506272807E-4</v>
      </c>
      <c r="GP158">
        <v>-1.8446741173202889E-5</v>
      </c>
      <c r="GQ158">
        <v>6</v>
      </c>
      <c r="GR158">
        <v>2080</v>
      </c>
      <c r="GS158">
        <v>4</v>
      </c>
      <c r="GT158">
        <v>32</v>
      </c>
      <c r="GU158">
        <v>115.7</v>
      </c>
      <c r="GV158">
        <v>115.8</v>
      </c>
      <c r="GW158">
        <v>2.65625</v>
      </c>
      <c r="GX158">
        <v>2.5158700000000001</v>
      </c>
      <c r="GY158">
        <v>2.04834</v>
      </c>
      <c r="GZ158">
        <v>2.6135299999999999</v>
      </c>
      <c r="HA158">
        <v>2.1972700000000001</v>
      </c>
      <c r="HB158">
        <v>2.33643</v>
      </c>
      <c r="HC158">
        <v>37.867899999999999</v>
      </c>
      <c r="HD158">
        <v>14.4998</v>
      </c>
      <c r="HE158">
        <v>18</v>
      </c>
      <c r="HF158">
        <v>326.26799999999997</v>
      </c>
      <c r="HG158">
        <v>768.024</v>
      </c>
      <c r="HH158">
        <v>31.000499999999999</v>
      </c>
      <c r="HI158">
        <v>31.621700000000001</v>
      </c>
      <c r="HJ158">
        <v>30.000399999999999</v>
      </c>
      <c r="HK158">
        <v>31.520900000000001</v>
      </c>
      <c r="HL158">
        <v>31.490200000000002</v>
      </c>
      <c r="HM158">
        <v>53.124299999999998</v>
      </c>
      <c r="HN158">
        <v>9.2766000000000002</v>
      </c>
      <c r="HO158">
        <v>100</v>
      </c>
      <c r="HP158">
        <v>31</v>
      </c>
      <c r="HQ158">
        <v>956.37599999999998</v>
      </c>
      <c r="HR158">
        <v>33.277200000000001</v>
      </c>
      <c r="HS158">
        <v>99.079099999999997</v>
      </c>
      <c r="HT158">
        <v>98.042299999999997</v>
      </c>
    </row>
    <row r="159" spans="1:228" x14ac:dyDescent="0.2">
      <c r="A159">
        <v>144</v>
      </c>
      <c r="B159">
        <v>1675360395.0999999</v>
      </c>
      <c r="C159">
        <v>571</v>
      </c>
      <c r="D159" t="s">
        <v>647</v>
      </c>
      <c r="E159" t="s">
        <v>648</v>
      </c>
      <c r="F159">
        <v>4</v>
      </c>
      <c r="G159">
        <v>1675360393.0999999</v>
      </c>
      <c r="H159">
        <f t="shared" si="68"/>
        <v>6.8286224609725023E-4</v>
      </c>
      <c r="I159">
        <f t="shared" si="69"/>
        <v>0.68286224609725021</v>
      </c>
      <c r="J159">
        <f t="shared" si="70"/>
        <v>8.0041325300540684</v>
      </c>
      <c r="K159">
        <f t="shared" si="71"/>
        <v>929.30914285714266</v>
      </c>
      <c r="L159">
        <f t="shared" si="72"/>
        <v>682.89885786043806</v>
      </c>
      <c r="M159">
        <f t="shared" si="73"/>
        <v>69.326271940741293</v>
      </c>
      <c r="N159">
        <f t="shared" si="74"/>
        <v>94.341259489846621</v>
      </c>
      <c r="O159">
        <f t="shared" si="75"/>
        <v>5.6081148387695103E-2</v>
      </c>
      <c r="P159">
        <f t="shared" si="76"/>
        <v>2.771963426042527</v>
      </c>
      <c r="Q159">
        <f t="shared" si="77"/>
        <v>5.5458365371675339E-2</v>
      </c>
      <c r="R159">
        <f t="shared" si="78"/>
        <v>3.4716856556703604E-2</v>
      </c>
      <c r="S159">
        <f t="shared" si="79"/>
        <v>226.11715852168876</v>
      </c>
      <c r="T159">
        <f t="shared" si="80"/>
        <v>33.775852464210757</v>
      </c>
      <c r="U159">
        <f t="shared" si="81"/>
        <v>31.504742857142858</v>
      </c>
      <c r="V159">
        <f t="shared" si="82"/>
        <v>4.6428509894067549</v>
      </c>
      <c r="W159">
        <f t="shared" si="83"/>
        <v>69.835352948483504</v>
      </c>
      <c r="X159">
        <f t="shared" si="84"/>
        <v>3.4426367821347434</v>
      </c>
      <c r="Y159">
        <f t="shared" si="85"/>
        <v>4.9296475735925966</v>
      </c>
      <c r="Z159">
        <f t="shared" si="86"/>
        <v>1.2002142072720114</v>
      </c>
      <c r="AA159">
        <f t="shared" si="87"/>
        <v>-30.114225052888735</v>
      </c>
      <c r="AB159">
        <f t="shared" si="88"/>
        <v>158.29546874560722</v>
      </c>
      <c r="AC159">
        <f t="shared" si="89"/>
        <v>12.955071369596489</v>
      </c>
      <c r="AD159">
        <f t="shared" si="90"/>
        <v>367.2534735840037</v>
      </c>
      <c r="AE159">
        <f t="shared" si="91"/>
        <v>19.053864775514146</v>
      </c>
      <c r="AF159">
        <f t="shared" si="92"/>
        <v>0.6718203419360631</v>
      </c>
      <c r="AG159">
        <f t="shared" si="93"/>
        <v>8.0041325300540684</v>
      </c>
      <c r="AH159">
        <v>978.90482638073024</v>
      </c>
      <c r="AI159">
        <v>964.60450909090923</v>
      </c>
      <c r="AJ159">
        <v>1.7700307445462371</v>
      </c>
      <c r="AK159">
        <v>61.262167210891882</v>
      </c>
      <c r="AL159">
        <f t="shared" si="94"/>
        <v>0.68286224609725021</v>
      </c>
      <c r="AM159">
        <v>33.30970739601733</v>
      </c>
      <c r="AN159">
        <v>33.915927878787862</v>
      </c>
      <c r="AO159">
        <v>4.4694372294872361E-4</v>
      </c>
      <c r="AP159">
        <v>100.85</v>
      </c>
      <c r="AQ159">
        <v>313</v>
      </c>
      <c r="AR159">
        <v>48</v>
      </c>
      <c r="AS159">
        <f t="shared" si="95"/>
        <v>1</v>
      </c>
      <c r="AT159">
        <f t="shared" si="96"/>
        <v>0</v>
      </c>
      <c r="AU159">
        <f t="shared" si="97"/>
        <v>47525.698716788422</v>
      </c>
      <c r="AV159">
        <f t="shared" si="98"/>
        <v>1200.001428571429</v>
      </c>
      <c r="AW159">
        <f t="shared" si="99"/>
        <v>1025.9270707366265</v>
      </c>
      <c r="AX159">
        <f t="shared" si="100"/>
        <v>0.85493820783027441</v>
      </c>
      <c r="AY159">
        <f t="shared" si="101"/>
        <v>0.18843074111242972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1675360393.0999999</v>
      </c>
      <c r="BF159">
        <v>929.30914285714266</v>
      </c>
      <c r="BG159">
        <v>947.47457142857127</v>
      </c>
      <c r="BH159">
        <v>33.911714285714289</v>
      </c>
      <c r="BI159">
        <v>33.312571428571417</v>
      </c>
      <c r="BJ159">
        <v>935.65428571428561</v>
      </c>
      <c r="BK159">
        <v>33.632828571428561</v>
      </c>
      <c r="BL159">
        <v>649.96628571428562</v>
      </c>
      <c r="BM159">
        <v>101.4177142857143</v>
      </c>
      <c r="BN159">
        <v>9.9913314285714289E-2</v>
      </c>
      <c r="BO159">
        <v>32.563985714285707</v>
      </c>
      <c r="BP159">
        <v>31.504742857142858</v>
      </c>
      <c r="BQ159">
        <v>999.89999999999986</v>
      </c>
      <c r="BR159">
        <v>0</v>
      </c>
      <c r="BS159">
        <v>0</v>
      </c>
      <c r="BT159">
        <v>9000</v>
      </c>
      <c r="BU159">
        <v>0</v>
      </c>
      <c r="BV159">
        <v>57.322099999999999</v>
      </c>
      <c r="BW159">
        <v>-18.16527142857143</v>
      </c>
      <c r="BX159">
        <v>961.92985714285714</v>
      </c>
      <c r="BY159">
        <v>980.12485714285719</v>
      </c>
      <c r="BZ159">
        <v>0.59912685714285707</v>
      </c>
      <c r="CA159">
        <v>947.47457142857127</v>
      </c>
      <c r="CB159">
        <v>33.312571428571417</v>
      </c>
      <c r="CC159">
        <v>3.439239999999999</v>
      </c>
      <c r="CD159">
        <v>3.378475714285714</v>
      </c>
      <c r="CE159">
        <v>26.32274285714286</v>
      </c>
      <c r="CF159">
        <v>26.021128571428569</v>
      </c>
      <c r="CG159">
        <v>1200.001428571429</v>
      </c>
      <c r="CH159">
        <v>0.4999784285714286</v>
      </c>
      <c r="CI159">
        <v>0.5000215714285714</v>
      </c>
      <c r="CJ159">
        <v>0</v>
      </c>
      <c r="CK159">
        <v>972.0328571428571</v>
      </c>
      <c r="CL159">
        <v>4.9990899999999998</v>
      </c>
      <c r="CM159">
        <v>10588.28571428571</v>
      </c>
      <c r="CN159">
        <v>9557.7657142857151</v>
      </c>
      <c r="CO159">
        <v>41.526571428571437</v>
      </c>
      <c r="CP159">
        <v>43.392714285714291</v>
      </c>
      <c r="CQ159">
        <v>42.25</v>
      </c>
      <c r="CR159">
        <v>42.5</v>
      </c>
      <c r="CS159">
        <v>42.936999999999998</v>
      </c>
      <c r="CT159">
        <v>597.47285714285704</v>
      </c>
      <c r="CU159">
        <v>597.52857142857135</v>
      </c>
      <c r="CV159">
        <v>0</v>
      </c>
      <c r="CW159">
        <v>1675360413.0999999</v>
      </c>
      <c r="CX159">
        <v>0</v>
      </c>
      <c r="CY159">
        <v>1675353449.5</v>
      </c>
      <c r="CZ159" t="s">
        <v>356</v>
      </c>
      <c r="DA159">
        <v>1675353449.5</v>
      </c>
      <c r="DB159">
        <v>1675353444</v>
      </c>
      <c r="DC159">
        <v>1</v>
      </c>
      <c r="DD159">
        <v>8.2000000000000003E-2</v>
      </c>
      <c r="DE159">
        <v>2.5000000000000001E-2</v>
      </c>
      <c r="DF159">
        <v>-5.3170000000000002</v>
      </c>
      <c r="DG159">
        <v>0.30099999999999999</v>
      </c>
      <c r="DH159">
        <v>415</v>
      </c>
      <c r="DI159">
        <v>32</v>
      </c>
      <c r="DJ159">
        <v>0.41</v>
      </c>
      <c r="DK159">
        <v>0.21</v>
      </c>
      <c r="DL159">
        <v>-18.060387500000001</v>
      </c>
      <c r="DM159">
        <v>-0.63486416510315324</v>
      </c>
      <c r="DN159">
        <v>7.0501287887172581E-2</v>
      </c>
      <c r="DO159">
        <v>0</v>
      </c>
      <c r="DP159">
        <v>0.57639475000000007</v>
      </c>
      <c r="DQ159">
        <v>0.21182123076923021</v>
      </c>
      <c r="DR159">
        <v>2.1073181131179501E-2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357</v>
      </c>
      <c r="EA159">
        <v>3.2982399999999998</v>
      </c>
      <c r="EB159">
        <v>2.6254499999999998</v>
      </c>
      <c r="EC159">
        <v>0.18013199999999999</v>
      </c>
      <c r="ED159">
        <v>0.180309</v>
      </c>
      <c r="EE159">
        <v>0.13963900000000001</v>
      </c>
      <c r="EF159">
        <v>0.13683799999999999</v>
      </c>
      <c r="EG159">
        <v>24779.599999999999</v>
      </c>
      <c r="EH159">
        <v>25196.2</v>
      </c>
      <c r="EI159">
        <v>28116.2</v>
      </c>
      <c r="EJ159">
        <v>29579.7</v>
      </c>
      <c r="EK159">
        <v>33297.5</v>
      </c>
      <c r="EL159">
        <v>35453.1</v>
      </c>
      <c r="EM159">
        <v>39689.5</v>
      </c>
      <c r="EN159">
        <v>42278.400000000001</v>
      </c>
      <c r="EO159">
        <v>1.64618</v>
      </c>
      <c r="EP159">
        <v>2.2262300000000002</v>
      </c>
      <c r="EQ159">
        <v>7.4617600000000006E-2</v>
      </c>
      <c r="ER159">
        <v>0</v>
      </c>
      <c r="ES159">
        <v>30.296900000000001</v>
      </c>
      <c r="ET159">
        <v>999.9</v>
      </c>
      <c r="EU159">
        <v>73.400000000000006</v>
      </c>
      <c r="EV159">
        <v>32.799999999999997</v>
      </c>
      <c r="EW159">
        <v>36.1584</v>
      </c>
      <c r="EX159">
        <v>57.040799999999997</v>
      </c>
      <c r="EY159">
        <v>-3.9943900000000001</v>
      </c>
      <c r="EZ159">
        <v>2</v>
      </c>
      <c r="FA159">
        <v>0.32579999999999998</v>
      </c>
      <c r="FB159">
        <v>-0.198486</v>
      </c>
      <c r="FC159">
        <v>20.274100000000001</v>
      </c>
      <c r="FD159">
        <v>5.2195400000000003</v>
      </c>
      <c r="FE159">
        <v>12.004099999999999</v>
      </c>
      <c r="FF159">
        <v>4.9867499999999998</v>
      </c>
      <c r="FG159">
        <v>3.2845499999999999</v>
      </c>
      <c r="FH159">
        <v>9999</v>
      </c>
      <c r="FI159">
        <v>9999</v>
      </c>
      <c r="FJ159">
        <v>9999</v>
      </c>
      <c r="FK159">
        <v>999.9</v>
      </c>
      <c r="FL159">
        <v>1.8658300000000001</v>
      </c>
      <c r="FM159">
        <v>1.8621799999999999</v>
      </c>
      <c r="FN159">
        <v>1.8642099999999999</v>
      </c>
      <c r="FO159">
        <v>1.86033</v>
      </c>
      <c r="FP159">
        <v>1.8609599999999999</v>
      </c>
      <c r="FQ159">
        <v>1.8602000000000001</v>
      </c>
      <c r="FR159">
        <v>1.8618699999999999</v>
      </c>
      <c r="FS159">
        <v>1.8585199999999999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-6.35</v>
      </c>
      <c r="GH159">
        <v>0.27889999999999998</v>
      </c>
      <c r="GI159">
        <v>-3.8812981962806838</v>
      </c>
      <c r="GJ159">
        <v>-3.9744887815693084E-3</v>
      </c>
      <c r="GK159">
        <v>1.847162108954052E-6</v>
      </c>
      <c r="GL159">
        <v>-4.4217609294687878E-10</v>
      </c>
      <c r="GM159">
        <v>-3.5710143375135749E-2</v>
      </c>
      <c r="GN159">
        <v>-2.5986294017825021E-3</v>
      </c>
      <c r="GO159">
        <v>9.7579789506272807E-4</v>
      </c>
      <c r="GP159">
        <v>-1.8446741173202889E-5</v>
      </c>
      <c r="GQ159">
        <v>6</v>
      </c>
      <c r="GR159">
        <v>2080</v>
      </c>
      <c r="GS159">
        <v>4</v>
      </c>
      <c r="GT159">
        <v>32</v>
      </c>
      <c r="GU159">
        <v>115.8</v>
      </c>
      <c r="GV159">
        <v>115.9</v>
      </c>
      <c r="GW159">
        <v>2.6709000000000001</v>
      </c>
      <c r="GX159">
        <v>2.52319</v>
      </c>
      <c r="GY159">
        <v>2.04834</v>
      </c>
      <c r="GZ159">
        <v>2.6135299999999999</v>
      </c>
      <c r="HA159">
        <v>2.1972700000000001</v>
      </c>
      <c r="HB159">
        <v>2.3339799999999999</v>
      </c>
      <c r="HC159">
        <v>37.867899999999999</v>
      </c>
      <c r="HD159">
        <v>14.491</v>
      </c>
      <c r="HE159">
        <v>18</v>
      </c>
      <c r="HF159">
        <v>325.83999999999997</v>
      </c>
      <c r="HG159">
        <v>767.89800000000002</v>
      </c>
      <c r="HH159">
        <v>31.000499999999999</v>
      </c>
      <c r="HI159">
        <v>31.6252</v>
      </c>
      <c r="HJ159">
        <v>30.000399999999999</v>
      </c>
      <c r="HK159">
        <v>31.523599999999998</v>
      </c>
      <c r="HL159">
        <v>31.4937</v>
      </c>
      <c r="HM159">
        <v>53.425800000000002</v>
      </c>
      <c r="HN159">
        <v>9.2766000000000002</v>
      </c>
      <c r="HO159">
        <v>100</v>
      </c>
      <c r="HP159">
        <v>31</v>
      </c>
      <c r="HQ159">
        <v>963.08699999999999</v>
      </c>
      <c r="HR159">
        <v>33.2667</v>
      </c>
      <c r="HS159">
        <v>99.076899999999995</v>
      </c>
      <c r="HT159">
        <v>98.0411</v>
      </c>
    </row>
    <row r="160" spans="1:228" x14ac:dyDescent="0.2">
      <c r="A160">
        <v>145</v>
      </c>
      <c r="B160">
        <v>1675360399.0999999</v>
      </c>
      <c r="C160">
        <v>575</v>
      </c>
      <c r="D160" t="s">
        <v>649</v>
      </c>
      <c r="E160" t="s">
        <v>650</v>
      </c>
      <c r="F160">
        <v>4</v>
      </c>
      <c r="G160">
        <v>1675360396.7874999</v>
      </c>
      <c r="H160">
        <f t="shared" si="68"/>
        <v>6.9316396661531872E-4</v>
      </c>
      <c r="I160">
        <f t="shared" si="69"/>
        <v>0.69316396661531876</v>
      </c>
      <c r="J160">
        <f t="shared" si="70"/>
        <v>8.3399614931040222</v>
      </c>
      <c r="K160">
        <f t="shared" si="71"/>
        <v>935.51187499999992</v>
      </c>
      <c r="L160">
        <f t="shared" si="72"/>
        <v>682.47548792479097</v>
      </c>
      <c r="M160">
        <f t="shared" si="73"/>
        <v>69.282472127864509</v>
      </c>
      <c r="N160">
        <f t="shared" si="74"/>
        <v>94.969821703129597</v>
      </c>
      <c r="O160">
        <f t="shared" si="75"/>
        <v>5.6830182335867022E-2</v>
      </c>
      <c r="P160">
        <f t="shared" si="76"/>
        <v>2.768756840011255</v>
      </c>
      <c r="Q160">
        <f t="shared" si="77"/>
        <v>5.6190022890651975E-2</v>
      </c>
      <c r="R160">
        <f t="shared" si="78"/>
        <v>3.5175679139252368E-2</v>
      </c>
      <c r="S160">
        <f t="shared" si="79"/>
        <v>226.11572623598551</v>
      </c>
      <c r="T160">
        <f t="shared" si="80"/>
        <v>33.778963457138104</v>
      </c>
      <c r="U160">
        <f t="shared" si="81"/>
        <v>31.517499999999998</v>
      </c>
      <c r="V160">
        <f t="shared" si="82"/>
        <v>4.6462166735134156</v>
      </c>
      <c r="W160">
        <f t="shared" si="83"/>
        <v>69.840736662511901</v>
      </c>
      <c r="X160">
        <f t="shared" si="84"/>
        <v>3.44380261718034</v>
      </c>
      <c r="Y160">
        <f t="shared" si="85"/>
        <v>4.9309368453853297</v>
      </c>
      <c r="Z160">
        <f t="shared" si="86"/>
        <v>1.2024140563330756</v>
      </c>
      <c r="AA160">
        <f t="shared" si="87"/>
        <v>-30.568530927735555</v>
      </c>
      <c r="AB160">
        <f t="shared" si="88"/>
        <v>156.90060756772451</v>
      </c>
      <c r="AC160">
        <f t="shared" si="89"/>
        <v>12.856885111247674</v>
      </c>
      <c r="AD160">
        <f t="shared" si="90"/>
        <v>365.30468798722211</v>
      </c>
      <c r="AE160">
        <f t="shared" si="91"/>
        <v>19.013449483703809</v>
      </c>
      <c r="AF160">
        <f t="shared" si="92"/>
        <v>0.6798167650525907</v>
      </c>
      <c r="AG160">
        <f t="shared" si="93"/>
        <v>8.3399614931040222</v>
      </c>
      <c r="AH160">
        <v>985.89864966446919</v>
      </c>
      <c r="AI160">
        <v>971.47081818181789</v>
      </c>
      <c r="AJ160">
        <v>1.7191277667294429</v>
      </c>
      <c r="AK160">
        <v>61.262167210891882</v>
      </c>
      <c r="AL160">
        <f t="shared" si="94"/>
        <v>0.69316396661531876</v>
      </c>
      <c r="AM160">
        <v>33.316470080000002</v>
      </c>
      <c r="AN160">
        <v>33.929926060606078</v>
      </c>
      <c r="AO160">
        <v>7.4985123967062802E-4</v>
      </c>
      <c r="AP160">
        <v>100.85</v>
      </c>
      <c r="AQ160">
        <v>312</v>
      </c>
      <c r="AR160">
        <v>48</v>
      </c>
      <c r="AS160">
        <f t="shared" si="95"/>
        <v>1</v>
      </c>
      <c r="AT160">
        <f t="shared" si="96"/>
        <v>0</v>
      </c>
      <c r="AU160">
        <f t="shared" si="97"/>
        <v>47436.519048660557</v>
      </c>
      <c r="AV160">
        <f t="shared" si="98"/>
        <v>1199.9937500000001</v>
      </c>
      <c r="AW160">
        <f t="shared" si="99"/>
        <v>1025.920513593775</v>
      </c>
      <c r="AX160">
        <f t="shared" si="100"/>
        <v>0.85493821413134441</v>
      </c>
      <c r="AY160">
        <f t="shared" si="101"/>
        <v>0.18843075327349454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1675360396.7874999</v>
      </c>
      <c r="BF160">
        <v>935.51187499999992</v>
      </c>
      <c r="BG160">
        <v>953.64875000000006</v>
      </c>
      <c r="BH160">
        <v>33.9236</v>
      </c>
      <c r="BI160">
        <v>33.317400000000013</v>
      </c>
      <c r="BJ160">
        <v>941.86750000000006</v>
      </c>
      <c r="BK160">
        <v>33.6447</v>
      </c>
      <c r="BL160">
        <v>650.03787499999999</v>
      </c>
      <c r="BM160">
        <v>101.41625000000001</v>
      </c>
      <c r="BN160">
        <v>0.10017565</v>
      </c>
      <c r="BO160">
        <v>32.568624999999997</v>
      </c>
      <c r="BP160">
        <v>31.517499999999998</v>
      </c>
      <c r="BQ160">
        <v>999.9</v>
      </c>
      <c r="BR160">
        <v>0</v>
      </c>
      <c r="BS160">
        <v>0</v>
      </c>
      <c r="BT160">
        <v>8983.1262499999993</v>
      </c>
      <c r="BU160">
        <v>0</v>
      </c>
      <c r="BV160">
        <v>62.898400000000002</v>
      </c>
      <c r="BW160">
        <v>-18.136712500000002</v>
      </c>
      <c r="BX160">
        <v>968.36225000000002</v>
      </c>
      <c r="BY160">
        <v>986.51675</v>
      </c>
      <c r="BZ160">
        <v>0.60618824999999998</v>
      </c>
      <c r="CA160">
        <v>953.64875000000006</v>
      </c>
      <c r="CB160">
        <v>33.317400000000013</v>
      </c>
      <c r="CC160">
        <v>3.4404050000000002</v>
      </c>
      <c r="CD160">
        <v>3.3789275000000001</v>
      </c>
      <c r="CE160">
        <v>26.328475000000001</v>
      </c>
      <c r="CF160">
        <v>26.023362500000001</v>
      </c>
      <c r="CG160">
        <v>1199.9937500000001</v>
      </c>
      <c r="CH160">
        <v>0.49997775</v>
      </c>
      <c r="CI160">
        <v>0.50002225</v>
      </c>
      <c r="CJ160">
        <v>0</v>
      </c>
      <c r="CK160">
        <v>971.69012499999997</v>
      </c>
      <c r="CL160">
        <v>4.9990899999999998</v>
      </c>
      <c r="CM160">
        <v>10587.0875</v>
      </c>
      <c r="CN160">
        <v>9557.7375000000011</v>
      </c>
      <c r="CO160">
        <v>41.554250000000003</v>
      </c>
      <c r="CP160">
        <v>43.382750000000001</v>
      </c>
      <c r="CQ160">
        <v>42.273249999999997</v>
      </c>
      <c r="CR160">
        <v>42.5</v>
      </c>
      <c r="CS160">
        <v>42.936999999999998</v>
      </c>
      <c r="CT160">
        <v>597.46875</v>
      </c>
      <c r="CU160">
        <v>597.52499999999998</v>
      </c>
      <c r="CV160">
        <v>0</v>
      </c>
      <c r="CW160">
        <v>1675360417.3</v>
      </c>
      <c r="CX160">
        <v>0</v>
      </c>
      <c r="CY160">
        <v>1675353449.5</v>
      </c>
      <c r="CZ160" t="s">
        <v>356</v>
      </c>
      <c r="DA160">
        <v>1675353449.5</v>
      </c>
      <c r="DB160">
        <v>1675353444</v>
      </c>
      <c r="DC160">
        <v>1</v>
      </c>
      <c r="DD160">
        <v>8.2000000000000003E-2</v>
      </c>
      <c r="DE160">
        <v>2.5000000000000001E-2</v>
      </c>
      <c r="DF160">
        <v>-5.3170000000000002</v>
      </c>
      <c r="DG160">
        <v>0.30099999999999999</v>
      </c>
      <c r="DH160">
        <v>415</v>
      </c>
      <c r="DI160">
        <v>32</v>
      </c>
      <c r="DJ160">
        <v>0.41</v>
      </c>
      <c r="DK160">
        <v>0.21</v>
      </c>
      <c r="DL160">
        <v>-18.099867499999998</v>
      </c>
      <c r="DM160">
        <v>-0.38544878048775089</v>
      </c>
      <c r="DN160">
        <v>4.8478007320330439E-2</v>
      </c>
      <c r="DO160">
        <v>0</v>
      </c>
      <c r="DP160">
        <v>0.58889400000000003</v>
      </c>
      <c r="DQ160">
        <v>0.1469986041275779</v>
      </c>
      <c r="DR160">
        <v>1.476215325926403E-2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357</v>
      </c>
      <c r="EA160">
        <v>3.2981600000000002</v>
      </c>
      <c r="EB160">
        <v>2.62521</v>
      </c>
      <c r="EC160">
        <v>0.18096200000000001</v>
      </c>
      <c r="ED160">
        <v>0.181113</v>
      </c>
      <c r="EE160">
        <v>0.13967599999999999</v>
      </c>
      <c r="EF160">
        <v>0.13684499999999999</v>
      </c>
      <c r="EG160">
        <v>24754.1</v>
      </c>
      <c r="EH160">
        <v>25171.1</v>
      </c>
      <c r="EI160">
        <v>28115.7</v>
      </c>
      <c r="EJ160">
        <v>29579.3</v>
      </c>
      <c r="EK160">
        <v>33295.800000000003</v>
      </c>
      <c r="EL160">
        <v>35452.6</v>
      </c>
      <c r="EM160">
        <v>39689.1</v>
      </c>
      <c r="EN160">
        <v>42278.1</v>
      </c>
      <c r="EO160">
        <v>1.6486000000000001</v>
      </c>
      <c r="EP160">
        <v>2.2261299999999999</v>
      </c>
      <c r="EQ160">
        <v>7.4978900000000001E-2</v>
      </c>
      <c r="ER160">
        <v>0</v>
      </c>
      <c r="ES160">
        <v>30.307400000000001</v>
      </c>
      <c r="ET160">
        <v>999.9</v>
      </c>
      <c r="EU160">
        <v>73.400000000000006</v>
      </c>
      <c r="EV160">
        <v>32.799999999999997</v>
      </c>
      <c r="EW160">
        <v>36.155299999999997</v>
      </c>
      <c r="EX160">
        <v>56.980800000000002</v>
      </c>
      <c r="EY160">
        <v>-3.9102600000000001</v>
      </c>
      <c r="EZ160">
        <v>2</v>
      </c>
      <c r="FA160">
        <v>0.32620399999999999</v>
      </c>
      <c r="FB160">
        <v>-0.19711600000000001</v>
      </c>
      <c r="FC160">
        <v>20.274000000000001</v>
      </c>
      <c r="FD160">
        <v>5.2207299999999996</v>
      </c>
      <c r="FE160">
        <v>12.004099999999999</v>
      </c>
      <c r="FF160">
        <v>4.9874499999999999</v>
      </c>
      <c r="FG160">
        <v>3.2845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1.8621799999999999</v>
      </c>
      <c r="FN160">
        <v>1.86422</v>
      </c>
      <c r="FO160">
        <v>1.86032</v>
      </c>
      <c r="FP160">
        <v>1.86097</v>
      </c>
      <c r="FQ160">
        <v>1.86019</v>
      </c>
      <c r="FR160">
        <v>1.8618600000000001</v>
      </c>
      <c r="FS160">
        <v>1.8585100000000001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-6.3620000000000001</v>
      </c>
      <c r="GH160">
        <v>0.27889999999999998</v>
      </c>
      <c r="GI160">
        <v>-3.8812981962806838</v>
      </c>
      <c r="GJ160">
        <v>-3.9744887815693084E-3</v>
      </c>
      <c r="GK160">
        <v>1.847162108954052E-6</v>
      </c>
      <c r="GL160">
        <v>-4.4217609294687878E-10</v>
      </c>
      <c r="GM160">
        <v>-3.5710143375135749E-2</v>
      </c>
      <c r="GN160">
        <v>-2.5986294017825021E-3</v>
      </c>
      <c r="GO160">
        <v>9.7579789506272807E-4</v>
      </c>
      <c r="GP160">
        <v>-1.8446741173202889E-5</v>
      </c>
      <c r="GQ160">
        <v>6</v>
      </c>
      <c r="GR160">
        <v>2080</v>
      </c>
      <c r="GS160">
        <v>4</v>
      </c>
      <c r="GT160">
        <v>32</v>
      </c>
      <c r="GU160">
        <v>115.8</v>
      </c>
      <c r="GV160">
        <v>115.9</v>
      </c>
      <c r="GW160">
        <v>2.6855500000000001</v>
      </c>
      <c r="GX160">
        <v>2.5268600000000001</v>
      </c>
      <c r="GY160">
        <v>2.04834</v>
      </c>
      <c r="GZ160">
        <v>2.6135299999999999</v>
      </c>
      <c r="HA160">
        <v>2.1972700000000001</v>
      </c>
      <c r="HB160">
        <v>2.3107899999999999</v>
      </c>
      <c r="HC160">
        <v>37.867899999999999</v>
      </c>
      <c r="HD160">
        <v>14.4823</v>
      </c>
      <c r="HE160">
        <v>18</v>
      </c>
      <c r="HF160">
        <v>326.97899999999998</v>
      </c>
      <c r="HG160">
        <v>767.84500000000003</v>
      </c>
      <c r="HH160">
        <v>31.000399999999999</v>
      </c>
      <c r="HI160">
        <v>31.628599999999999</v>
      </c>
      <c r="HJ160">
        <v>30.000499999999999</v>
      </c>
      <c r="HK160">
        <v>31.527100000000001</v>
      </c>
      <c r="HL160">
        <v>31.4971</v>
      </c>
      <c r="HM160">
        <v>53.729300000000002</v>
      </c>
      <c r="HN160">
        <v>9.2766000000000002</v>
      </c>
      <c r="HO160">
        <v>100</v>
      </c>
      <c r="HP160">
        <v>31</v>
      </c>
      <c r="HQ160">
        <v>969.79</v>
      </c>
      <c r="HR160">
        <v>33.250999999999998</v>
      </c>
      <c r="HS160">
        <v>99.075599999999994</v>
      </c>
      <c r="HT160">
        <v>98.040199999999999</v>
      </c>
    </row>
    <row r="161" spans="1:228" x14ac:dyDescent="0.2">
      <c r="A161">
        <v>146</v>
      </c>
      <c r="B161">
        <v>1675360403.0999999</v>
      </c>
      <c r="C161">
        <v>579</v>
      </c>
      <c r="D161" t="s">
        <v>651</v>
      </c>
      <c r="E161" t="s">
        <v>652</v>
      </c>
      <c r="F161">
        <v>4</v>
      </c>
      <c r="G161">
        <v>1675360401.0999999</v>
      </c>
      <c r="H161">
        <f t="shared" si="68"/>
        <v>6.896669659427492E-4</v>
      </c>
      <c r="I161">
        <f t="shared" si="69"/>
        <v>0.68966696594274923</v>
      </c>
      <c r="J161">
        <f t="shared" si="70"/>
        <v>8.1848030074405482</v>
      </c>
      <c r="K161">
        <f t="shared" si="71"/>
        <v>942.71028571428576</v>
      </c>
      <c r="L161">
        <f t="shared" si="72"/>
        <v>692.28947848482903</v>
      </c>
      <c r="M161">
        <f t="shared" si="73"/>
        <v>70.277659954045333</v>
      </c>
      <c r="N161">
        <f t="shared" si="74"/>
        <v>95.699089692378365</v>
      </c>
      <c r="O161">
        <f t="shared" si="75"/>
        <v>5.6437264526907338E-2</v>
      </c>
      <c r="P161">
        <f t="shared" si="76"/>
        <v>2.7754500958836932</v>
      </c>
      <c r="Q161">
        <f t="shared" si="77"/>
        <v>5.5807377751721753E-2</v>
      </c>
      <c r="R161">
        <f t="shared" si="78"/>
        <v>3.4935618040598748E-2</v>
      </c>
      <c r="S161">
        <f t="shared" si="79"/>
        <v>226.11686795044793</v>
      </c>
      <c r="T161">
        <f t="shared" si="80"/>
        <v>33.781910753619783</v>
      </c>
      <c r="U161">
        <f t="shared" si="81"/>
        <v>31.528742857142859</v>
      </c>
      <c r="V161">
        <f t="shared" si="82"/>
        <v>4.6491846085769488</v>
      </c>
      <c r="W161">
        <f t="shared" si="83"/>
        <v>69.840010956084882</v>
      </c>
      <c r="X161">
        <f t="shared" si="84"/>
        <v>3.4446771732565131</v>
      </c>
      <c r="Y161">
        <f t="shared" si="85"/>
        <v>4.9322403105327588</v>
      </c>
      <c r="Z161">
        <f t="shared" si="86"/>
        <v>1.2045074353204357</v>
      </c>
      <c r="AA161">
        <f t="shared" si="87"/>
        <v>-30.414313198075241</v>
      </c>
      <c r="AB161">
        <f t="shared" si="88"/>
        <v>156.29929134894027</v>
      </c>
      <c r="AC161">
        <f t="shared" si="89"/>
        <v>12.7777253217035</v>
      </c>
      <c r="AD161">
        <f t="shared" si="90"/>
        <v>364.77957142301648</v>
      </c>
      <c r="AE161">
        <f t="shared" si="91"/>
        <v>18.973256415920144</v>
      </c>
      <c r="AF161">
        <f t="shared" si="92"/>
        <v>0.68524337859865081</v>
      </c>
      <c r="AG161">
        <f t="shared" si="93"/>
        <v>8.1848030074405482</v>
      </c>
      <c r="AH161">
        <v>992.73461508531136</v>
      </c>
      <c r="AI161">
        <v>978.4136060606055</v>
      </c>
      <c r="AJ161">
        <v>1.729829659649206</v>
      </c>
      <c r="AK161">
        <v>61.262167210891882</v>
      </c>
      <c r="AL161">
        <f t="shared" si="94"/>
        <v>0.68966696594274923</v>
      </c>
      <c r="AM161">
        <v>33.319644943376638</v>
      </c>
      <c r="AN161">
        <v>33.933766666666664</v>
      </c>
      <c r="AO161">
        <v>1.4670476190292001E-4</v>
      </c>
      <c r="AP161">
        <v>100.85</v>
      </c>
      <c r="AQ161">
        <v>313</v>
      </c>
      <c r="AR161">
        <v>48</v>
      </c>
      <c r="AS161">
        <f t="shared" si="95"/>
        <v>1</v>
      </c>
      <c r="AT161">
        <f t="shared" si="96"/>
        <v>0</v>
      </c>
      <c r="AU161">
        <f t="shared" si="97"/>
        <v>47620.46081420096</v>
      </c>
      <c r="AV161">
        <f t="shared" si="98"/>
        <v>1199.998571428571</v>
      </c>
      <c r="AW161">
        <f t="shared" si="99"/>
        <v>1025.9247564510088</v>
      </c>
      <c r="AX161">
        <f t="shared" si="100"/>
        <v>0.85493831482621574</v>
      </c>
      <c r="AY161">
        <f t="shared" si="101"/>
        <v>0.18843094761459669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1675360401.0999999</v>
      </c>
      <c r="BF161">
        <v>942.71028571428576</v>
      </c>
      <c r="BG161">
        <v>960.82085714285711</v>
      </c>
      <c r="BH161">
        <v>33.932742857142863</v>
      </c>
      <c r="BI161">
        <v>33.321657142857141</v>
      </c>
      <c r="BJ161">
        <v>949.07785714285717</v>
      </c>
      <c r="BK161">
        <v>33.653857142857142</v>
      </c>
      <c r="BL161">
        <v>649.98199999999997</v>
      </c>
      <c r="BM161">
        <v>101.41500000000001</v>
      </c>
      <c r="BN161">
        <v>9.9846228571428566E-2</v>
      </c>
      <c r="BO161">
        <v>32.573314285714282</v>
      </c>
      <c r="BP161">
        <v>31.528742857142859</v>
      </c>
      <c r="BQ161">
        <v>999.89999999999986</v>
      </c>
      <c r="BR161">
        <v>0</v>
      </c>
      <c r="BS161">
        <v>0</v>
      </c>
      <c r="BT161">
        <v>9018.7514285714278</v>
      </c>
      <c r="BU161">
        <v>0</v>
      </c>
      <c r="BV161">
        <v>70.851442857142857</v>
      </c>
      <c r="BW161">
        <v>-18.110514285714281</v>
      </c>
      <c r="BX161">
        <v>975.82257142857156</v>
      </c>
      <c r="BY161">
        <v>993.9404285714287</v>
      </c>
      <c r="BZ161">
        <v>0.61109657142857132</v>
      </c>
      <c r="CA161">
        <v>960.82085714285711</v>
      </c>
      <c r="CB161">
        <v>33.321657142857141</v>
      </c>
      <c r="CC161">
        <v>3.441292857142856</v>
      </c>
      <c r="CD161">
        <v>3.3793199999999999</v>
      </c>
      <c r="CE161">
        <v>26.33285714285714</v>
      </c>
      <c r="CF161">
        <v>26.02534285714286</v>
      </c>
      <c r="CG161">
        <v>1199.998571428571</v>
      </c>
      <c r="CH161">
        <v>0.49997200000000003</v>
      </c>
      <c r="CI161">
        <v>0.50002800000000003</v>
      </c>
      <c r="CJ161">
        <v>0</v>
      </c>
      <c r="CK161">
        <v>971.62942857142855</v>
      </c>
      <c r="CL161">
        <v>4.9990899999999998</v>
      </c>
      <c r="CM161">
        <v>10585.78571428571</v>
      </c>
      <c r="CN161">
        <v>9557.75</v>
      </c>
      <c r="CO161">
        <v>41.561999999999998</v>
      </c>
      <c r="CP161">
        <v>43.392714285714291</v>
      </c>
      <c r="CQ161">
        <v>42.285428571428568</v>
      </c>
      <c r="CR161">
        <v>42.5</v>
      </c>
      <c r="CS161">
        <v>42.936999999999998</v>
      </c>
      <c r="CT161">
        <v>597.4671428571429</v>
      </c>
      <c r="CU161">
        <v>597.53142857142848</v>
      </c>
      <c r="CV161">
        <v>0</v>
      </c>
      <c r="CW161">
        <v>1675360421.5</v>
      </c>
      <c r="CX161">
        <v>0</v>
      </c>
      <c r="CY161">
        <v>1675353449.5</v>
      </c>
      <c r="CZ161" t="s">
        <v>356</v>
      </c>
      <c r="DA161">
        <v>1675353449.5</v>
      </c>
      <c r="DB161">
        <v>1675353444</v>
      </c>
      <c r="DC161">
        <v>1</v>
      </c>
      <c r="DD161">
        <v>8.2000000000000003E-2</v>
      </c>
      <c r="DE161">
        <v>2.5000000000000001E-2</v>
      </c>
      <c r="DF161">
        <v>-5.3170000000000002</v>
      </c>
      <c r="DG161">
        <v>0.30099999999999999</v>
      </c>
      <c r="DH161">
        <v>415</v>
      </c>
      <c r="DI161">
        <v>32</v>
      </c>
      <c r="DJ161">
        <v>0.41</v>
      </c>
      <c r="DK161">
        <v>0.21</v>
      </c>
      <c r="DL161">
        <v>-18.105995121951221</v>
      </c>
      <c r="DM161">
        <v>-0.1758125435540375</v>
      </c>
      <c r="DN161">
        <v>4.2937214237168828E-2</v>
      </c>
      <c r="DO161">
        <v>0</v>
      </c>
      <c r="DP161">
        <v>0.59646300000000008</v>
      </c>
      <c r="DQ161">
        <v>0.1162575261324031</v>
      </c>
      <c r="DR161">
        <v>1.1960883822062561E-2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357</v>
      </c>
      <c r="EA161">
        <v>3.2980399999999999</v>
      </c>
      <c r="EB161">
        <v>2.6252499999999999</v>
      </c>
      <c r="EC161">
        <v>0.181779</v>
      </c>
      <c r="ED161">
        <v>0.18193200000000001</v>
      </c>
      <c r="EE161">
        <v>0.13968700000000001</v>
      </c>
      <c r="EF161">
        <v>0.13685800000000001</v>
      </c>
      <c r="EG161">
        <v>24729.3</v>
      </c>
      <c r="EH161">
        <v>25145.9</v>
      </c>
      <c r="EI161">
        <v>28115.7</v>
      </c>
      <c r="EJ161">
        <v>29579.3</v>
      </c>
      <c r="EK161">
        <v>33295.4</v>
      </c>
      <c r="EL161">
        <v>35452.199999999997</v>
      </c>
      <c r="EM161">
        <v>39689</v>
      </c>
      <c r="EN161">
        <v>42278.2</v>
      </c>
      <c r="EO161">
        <v>1.6469</v>
      </c>
      <c r="EP161">
        <v>2.2261700000000002</v>
      </c>
      <c r="EQ161">
        <v>7.4740500000000001E-2</v>
      </c>
      <c r="ER161">
        <v>0</v>
      </c>
      <c r="ES161">
        <v>30.3155</v>
      </c>
      <c r="ET161">
        <v>999.9</v>
      </c>
      <c r="EU161">
        <v>73.400000000000006</v>
      </c>
      <c r="EV161">
        <v>32.799999999999997</v>
      </c>
      <c r="EW161">
        <v>36.158000000000001</v>
      </c>
      <c r="EX161">
        <v>56.500799999999998</v>
      </c>
      <c r="EY161">
        <v>-3.83013</v>
      </c>
      <c r="EZ161">
        <v>2</v>
      </c>
      <c r="FA161">
        <v>0.32638200000000001</v>
      </c>
      <c r="FB161">
        <v>-0.195074</v>
      </c>
      <c r="FC161">
        <v>20.273900000000001</v>
      </c>
      <c r="FD161">
        <v>5.2202799999999998</v>
      </c>
      <c r="FE161">
        <v>12.004099999999999</v>
      </c>
      <c r="FF161">
        <v>4.9872500000000004</v>
      </c>
      <c r="FG161">
        <v>3.2845</v>
      </c>
      <c r="FH161">
        <v>9999</v>
      </c>
      <c r="FI161">
        <v>9999</v>
      </c>
      <c r="FJ161">
        <v>9999</v>
      </c>
      <c r="FK161">
        <v>999.9</v>
      </c>
      <c r="FL161">
        <v>1.8658300000000001</v>
      </c>
      <c r="FM161">
        <v>1.8621799999999999</v>
      </c>
      <c r="FN161">
        <v>1.8642000000000001</v>
      </c>
      <c r="FO161">
        <v>1.86033</v>
      </c>
      <c r="FP161">
        <v>1.86097</v>
      </c>
      <c r="FQ161">
        <v>1.8601700000000001</v>
      </c>
      <c r="FR161">
        <v>1.8618699999999999</v>
      </c>
      <c r="FS161">
        <v>1.8585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-6.3730000000000002</v>
      </c>
      <c r="GH161">
        <v>0.27889999999999998</v>
      </c>
      <c r="GI161">
        <v>-3.8812981962806838</v>
      </c>
      <c r="GJ161">
        <v>-3.9744887815693084E-3</v>
      </c>
      <c r="GK161">
        <v>1.847162108954052E-6</v>
      </c>
      <c r="GL161">
        <v>-4.4217609294687878E-10</v>
      </c>
      <c r="GM161">
        <v>-3.5710143375135749E-2</v>
      </c>
      <c r="GN161">
        <v>-2.5986294017825021E-3</v>
      </c>
      <c r="GO161">
        <v>9.7579789506272807E-4</v>
      </c>
      <c r="GP161">
        <v>-1.8446741173202889E-5</v>
      </c>
      <c r="GQ161">
        <v>6</v>
      </c>
      <c r="GR161">
        <v>2080</v>
      </c>
      <c r="GS161">
        <v>4</v>
      </c>
      <c r="GT161">
        <v>32</v>
      </c>
      <c r="GU161">
        <v>115.9</v>
      </c>
      <c r="GV161">
        <v>116</v>
      </c>
      <c r="GW161">
        <v>2.7014200000000002</v>
      </c>
      <c r="GX161">
        <v>2.52319</v>
      </c>
      <c r="GY161">
        <v>2.04834</v>
      </c>
      <c r="GZ161">
        <v>2.6135299999999999</v>
      </c>
      <c r="HA161">
        <v>2.1972700000000001</v>
      </c>
      <c r="HB161">
        <v>2.2802699999999998</v>
      </c>
      <c r="HC161">
        <v>37.892099999999999</v>
      </c>
      <c r="HD161">
        <v>14.491</v>
      </c>
      <c r="HE161">
        <v>18</v>
      </c>
      <c r="HF161">
        <v>326.20600000000002</v>
      </c>
      <c r="HG161">
        <v>767.93</v>
      </c>
      <c r="HH161">
        <v>31.000499999999999</v>
      </c>
      <c r="HI161">
        <v>31.631399999999999</v>
      </c>
      <c r="HJ161">
        <v>30.000399999999999</v>
      </c>
      <c r="HK161">
        <v>31.529800000000002</v>
      </c>
      <c r="HL161">
        <v>31.4998</v>
      </c>
      <c r="HM161">
        <v>54.031399999999998</v>
      </c>
      <c r="HN161">
        <v>9.2766000000000002</v>
      </c>
      <c r="HO161">
        <v>100</v>
      </c>
      <c r="HP161">
        <v>31</v>
      </c>
      <c r="HQ161">
        <v>976.47</v>
      </c>
      <c r="HR161">
        <v>33.237000000000002</v>
      </c>
      <c r="HS161">
        <v>99.075500000000005</v>
      </c>
      <c r="HT161">
        <v>98.040400000000005</v>
      </c>
    </row>
    <row r="162" spans="1:228" x14ac:dyDescent="0.2">
      <c r="A162">
        <v>147</v>
      </c>
      <c r="B162">
        <v>1675360407.0999999</v>
      </c>
      <c r="C162">
        <v>583</v>
      </c>
      <c r="D162" t="s">
        <v>653</v>
      </c>
      <c r="E162" t="s">
        <v>654</v>
      </c>
      <c r="F162">
        <v>4</v>
      </c>
      <c r="G162">
        <v>1675360404.7874999</v>
      </c>
      <c r="H162">
        <f t="shared" si="68"/>
        <v>6.9214142816180892E-4</v>
      </c>
      <c r="I162">
        <f t="shared" si="69"/>
        <v>0.6921414281618089</v>
      </c>
      <c r="J162">
        <f t="shared" si="70"/>
        <v>8.2387344624212968</v>
      </c>
      <c r="K162">
        <f t="shared" si="71"/>
        <v>948.86850000000004</v>
      </c>
      <c r="L162">
        <f t="shared" si="72"/>
        <v>697.35343590068373</v>
      </c>
      <c r="M162">
        <f t="shared" si="73"/>
        <v>70.791510639085089</v>
      </c>
      <c r="N162">
        <f t="shared" si="74"/>
        <v>96.323945727872271</v>
      </c>
      <c r="O162">
        <f t="shared" si="75"/>
        <v>5.6577920277121371E-2</v>
      </c>
      <c r="P162">
        <f t="shared" si="76"/>
        <v>2.7728391505771359</v>
      </c>
      <c r="Q162">
        <f t="shared" si="77"/>
        <v>5.5944320060695329E-2</v>
      </c>
      <c r="R162">
        <f t="shared" si="78"/>
        <v>3.5021535170696109E-2</v>
      </c>
      <c r="S162">
        <f t="shared" si="79"/>
        <v>226.11601573620504</v>
      </c>
      <c r="T162">
        <f t="shared" si="80"/>
        <v>33.789998776613494</v>
      </c>
      <c r="U162">
        <f t="shared" si="81"/>
        <v>31.536049999999999</v>
      </c>
      <c r="V162">
        <f t="shared" si="82"/>
        <v>4.6511144628510168</v>
      </c>
      <c r="W162">
        <f t="shared" si="83"/>
        <v>69.821504606707094</v>
      </c>
      <c r="X162">
        <f t="shared" si="84"/>
        <v>3.4452637774134236</v>
      </c>
      <c r="Y162">
        <f t="shared" si="85"/>
        <v>4.9343877603612532</v>
      </c>
      <c r="Z162">
        <f t="shared" si="86"/>
        <v>1.2058506854375932</v>
      </c>
      <c r="AA162">
        <f t="shared" si="87"/>
        <v>-30.523436981935774</v>
      </c>
      <c r="AB162">
        <f t="shared" si="88"/>
        <v>156.21445436247734</v>
      </c>
      <c r="AC162">
        <f t="shared" si="89"/>
        <v>12.783759713781361</v>
      </c>
      <c r="AD162">
        <f t="shared" si="90"/>
        <v>364.59079283052796</v>
      </c>
      <c r="AE162">
        <f t="shared" si="91"/>
        <v>19.037340614724609</v>
      </c>
      <c r="AF162">
        <f t="shared" si="92"/>
        <v>0.68626917617229688</v>
      </c>
      <c r="AG162">
        <f t="shared" si="93"/>
        <v>8.2387344624212968</v>
      </c>
      <c r="AH162">
        <v>999.74015676671138</v>
      </c>
      <c r="AI162">
        <v>985.34803636363631</v>
      </c>
      <c r="AJ162">
        <v>1.7352201652538031</v>
      </c>
      <c r="AK162">
        <v>61.262167210891882</v>
      </c>
      <c r="AL162">
        <f t="shared" si="94"/>
        <v>0.6921414281618089</v>
      </c>
      <c r="AM162">
        <v>33.325453865281389</v>
      </c>
      <c r="AN162">
        <v>33.941289090909073</v>
      </c>
      <c r="AO162">
        <v>2.220587833223408E-4</v>
      </c>
      <c r="AP162">
        <v>100.85</v>
      </c>
      <c r="AQ162">
        <v>314</v>
      </c>
      <c r="AR162">
        <v>48</v>
      </c>
      <c r="AS162">
        <f t="shared" si="95"/>
        <v>1</v>
      </c>
      <c r="AT162">
        <f t="shared" si="96"/>
        <v>0</v>
      </c>
      <c r="AU162">
        <f t="shared" si="97"/>
        <v>47547.188207347812</v>
      </c>
      <c r="AV162">
        <f t="shared" si="98"/>
        <v>1199.9937500000001</v>
      </c>
      <c r="AW162">
        <f t="shared" si="99"/>
        <v>1025.9206635938888</v>
      </c>
      <c r="AX162">
        <f t="shared" si="100"/>
        <v>0.85493833913209016</v>
      </c>
      <c r="AY162">
        <f t="shared" si="101"/>
        <v>0.188430994524934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1675360404.7874999</v>
      </c>
      <c r="BF162">
        <v>948.86850000000004</v>
      </c>
      <c r="BG162">
        <v>967.04237499999999</v>
      </c>
      <c r="BH162">
        <v>33.938625000000002</v>
      </c>
      <c r="BI162">
        <v>33.326650000000001</v>
      </c>
      <c r="BJ162">
        <v>955.24624999999992</v>
      </c>
      <c r="BK162">
        <v>33.659725000000002</v>
      </c>
      <c r="BL162">
        <v>650.00512500000013</v>
      </c>
      <c r="BM162">
        <v>101.414625</v>
      </c>
      <c r="BN162">
        <v>9.99112375E-2</v>
      </c>
      <c r="BO162">
        <v>32.581037500000001</v>
      </c>
      <c r="BP162">
        <v>31.536049999999999</v>
      </c>
      <c r="BQ162">
        <v>999.9</v>
      </c>
      <c r="BR162">
        <v>0</v>
      </c>
      <c r="BS162">
        <v>0</v>
      </c>
      <c r="BT162">
        <v>9004.9212499999994</v>
      </c>
      <c r="BU162">
        <v>0</v>
      </c>
      <c r="BV162">
        <v>66.368687500000007</v>
      </c>
      <c r="BW162">
        <v>-18.173987499999999</v>
      </c>
      <c r="BX162">
        <v>982.20299999999997</v>
      </c>
      <c r="BY162">
        <v>1000.381875</v>
      </c>
      <c r="BZ162">
        <v>0.61199762499999999</v>
      </c>
      <c r="CA162">
        <v>967.04237499999999</v>
      </c>
      <c r="CB162">
        <v>33.326650000000001</v>
      </c>
      <c r="CC162">
        <v>3.4418812499999998</v>
      </c>
      <c r="CD162">
        <v>3.3798162500000002</v>
      </c>
      <c r="CE162">
        <v>26.335750000000001</v>
      </c>
      <c r="CF162">
        <v>26.0278125</v>
      </c>
      <c r="CG162">
        <v>1199.9937500000001</v>
      </c>
      <c r="CH162">
        <v>0.49997200000000003</v>
      </c>
      <c r="CI162">
        <v>0.50002800000000003</v>
      </c>
      <c r="CJ162">
        <v>0</v>
      </c>
      <c r="CK162">
        <v>971.45674999999994</v>
      </c>
      <c r="CL162">
        <v>4.9990899999999998</v>
      </c>
      <c r="CM162">
        <v>10584.35</v>
      </c>
      <c r="CN162">
        <v>9557.7024999999994</v>
      </c>
      <c r="CO162">
        <v>41.561999999999998</v>
      </c>
      <c r="CP162">
        <v>43.382750000000001</v>
      </c>
      <c r="CQ162">
        <v>42.304250000000003</v>
      </c>
      <c r="CR162">
        <v>42.515500000000003</v>
      </c>
      <c r="CS162">
        <v>42.952749999999988</v>
      </c>
      <c r="CT162">
        <v>597.46375</v>
      </c>
      <c r="CU162">
        <v>597.53</v>
      </c>
      <c r="CV162">
        <v>0</v>
      </c>
      <c r="CW162">
        <v>1675360425.0999999</v>
      </c>
      <c r="CX162">
        <v>0</v>
      </c>
      <c r="CY162">
        <v>1675353449.5</v>
      </c>
      <c r="CZ162" t="s">
        <v>356</v>
      </c>
      <c r="DA162">
        <v>1675353449.5</v>
      </c>
      <c r="DB162">
        <v>1675353444</v>
      </c>
      <c r="DC162">
        <v>1</v>
      </c>
      <c r="DD162">
        <v>8.2000000000000003E-2</v>
      </c>
      <c r="DE162">
        <v>2.5000000000000001E-2</v>
      </c>
      <c r="DF162">
        <v>-5.3170000000000002</v>
      </c>
      <c r="DG162">
        <v>0.30099999999999999</v>
      </c>
      <c r="DH162">
        <v>415</v>
      </c>
      <c r="DI162">
        <v>32</v>
      </c>
      <c r="DJ162">
        <v>0.41</v>
      </c>
      <c r="DK162">
        <v>0.21</v>
      </c>
      <c r="DL162">
        <v>-18.128734999999999</v>
      </c>
      <c r="DM162">
        <v>-0.2342138836772607</v>
      </c>
      <c r="DN162">
        <v>4.5693892097303172E-2</v>
      </c>
      <c r="DO162">
        <v>0</v>
      </c>
      <c r="DP162">
        <v>0.60432752499999998</v>
      </c>
      <c r="DQ162">
        <v>6.939384990619063E-2</v>
      </c>
      <c r="DR162">
        <v>6.9692102385689987E-3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365</v>
      </c>
      <c r="EA162">
        <v>3.2982200000000002</v>
      </c>
      <c r="EB162">
        <v>2.6252</v>
      </c>
      <c r="EC162">
        <v>0.182611</v>
      </c>
      <c r="ED162">
        <v>0.182753</v>
      </c>
      <c r="EE162">
        <v>0.139706</v>
      </c>
      <c r="EF162">
        <v>0.13687299999999999</v>
      </c>
      <c r="EG162">
        <v>24704</v>
      </c>
      <c r="EH162">
        <v>25120</v>
      </c>
      <c r="EI162">
        <v>28115.599999999999</v>
      </c>
      <c r="EJ162">
        <v>29578.7</v>
      </c>
      <c r="EK162">
        <v>33294</v>
      </c>
      <c r="EL162">
        <v>35451</v>
      </c>
      <c r="EM162">
        <v>39688.199999999997</v>
      </c>
      <c r="EN162">
        <v>42277.4</v>
      </c>
      <c r="EO162">
        <v>1.6453</v>
      </c>
      <c r="EP162">
        <v>2.2261000000000002</v>
      </c>
      <c r="EQ162">
        <v>7.4874599999999999E-2</v>
      </c>
      <c r="ER162">
        <v>0</v>
      </c>
      <c r="ES162">
        <v>30.325800000000001</v>
      </c>
      <c r="ET162">
        <v>999.9</v>
      </c>
      <c r="EU162">
        <v>73.400000000000006</v>
      </c>
      <c r="EV162">
        <v>32.799999999999997</v>
      </c>
      <c r="EW162">
        <v>36.1539</v>
      </c>
      <c r="EX162">
        <v>56.680799999999998</v>
      </c>
      <c r="EY162">
        <v>-3.8742000000000001</v>
      </c>
      <c r="EZ162">
        <v>2</v>
      </c>
      <c r="FA162">
        <v>0.32673799999999997</v>
      </c>
      <c r="FB162">
        <v>-0.19256799999999999</v>
      </c>
      <c r="FC162">
        <v>20.273900000000001</v>
      </c>
      <c r="FD162">
        <v>5.2208800000000002</v>
      </c>
      <c r="FE162">
        <v>12.004</v>
      </c>
      <c r="FF162">
        <v>4.9870999999999999</v>
      </c>
      <c r="FG162">
        <v>3.2845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1.8621799999999999</v>
      </c>
      <c r="FN162">
        <v>1.8642099999999999</v>
      </c>
      <c r="FO162">
        <v>1.86032</v>
      </c>
      <c r="FP162">
        <v>1.86097</v>
      </c>
      <c r="FQ162">
        <v>1.86015</v>
      </c>
      <c r="FR162">
        <v>1.8618699999999999</v>
      </c>
      <c r="FS162">
        <v>1.8585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-6.3840000000000003</v>
      </c>
      <c r="GH162">
        <v>0.27889999999999998</v>
      </c>
      <c r="GI162">
        <v>-3.8812981962806838</v>
      </c>
      <c r="GJ162">
        <v>-3.9744887815693084E-3</v>
      </c>
      <c r="GK162">
        <v>1.847162108954052E-6</v>
      </c>
      <c r="GL162">
        <v>-4.4217609294687878E-10</v>
      </c>
      <c r="GM162">
        <v>-3.5710143375135749E-2</v>
      </c>
      <c r="GN162">
        <v>-2.5986294017825021E-3</v>
      </c>
      <c r="GO162">
        <v>9.7579789506272807E-4</v>
      </c>
      <c r="GP162">
        <v>-1.8446741173202889E-5</v>
      </c>
      <c r="GQ162">
        <v>6</v>
      </c>
      <c r="GR162">
        <v>2080</v>
      </c>
      <c r="GS162">
        <v>4</v>
      </c>
      <c r="GT162">
        <v>32</v>
      </c>
      <c r="GU162">
        <v>116</v>
      </c>
      <c r="GV162">
        <v>116.1</v>
      </c>
      <c r="GW162">
        <v>2.7160600000000001</v>
      </c>
      <c r="GX162">
        <v>2.5134300000000001</v>
      </c>
      <c r="GY162">
        <v>2.04834</v>
      </c>
      <c r="GZ162">
        <v>2.6135299999999999</v>
      </c>
      <c r="HA162">
        <v>2.1972700000000001</v>
      </c>
      <c r="HB162">
        <v>2.33521</v>
      </c>
      <c r="HC162">
        <v>37.867899999999999</v>
      </c>
      <c r="HD162">
        <v>14.4998</v>
      </c>
      <c r="HE162">
        <v>18</v>
      </c>
      <c r="HF162">
        <v>325.483</v>
      </c>
      <c r="HG162">
        <v>767.899</v>
      </c>
      <c r="HH162">
        <v>31.000599999999999</v>
      </c>
      <c r="HI162">
        <v>31.6355</v>
      </c>
      <c r="HJ162">
        <v>30.000399999999999</v>
      </c>
      <c r="HK162">
        <v>31.533200000000001</v>
      </c>
      <c r="HL162">
        <v>31.5031</v>
      </c>
      <c r="HM162">
        <v>54.330800000000004</v>
      </c>
      <c r="HN162">
        <v>9.5545200000000001</v>
      </c>
      <c r="HO162">
        <v>100</v>
      </c>
      <c r="HP162">
        <v>31</v>
      </c>
      <c r="HQ162">
        <v>983.14700000000005</v>
      </c>
      <c r="HR162">
        <v>33.222999999999999</v>
      </c>
      <c r="HS162">
        <v>99.074100000000001</v>
      </c>
      <c r="HT162">
        <v>98.038499999999999</v>
      </c>
    </row>
    <row r="163" spans="1:228" x14ac:dyDescent="0.2">
      <c r="A163">
        <v>148</v>
      </c>
      <c r="B163">
        <v>1675360411.0999999</v>
      </c>
      <c r="C163">
        <v>587</v>
      </c>
      <c r="D163" t="s">
        <v>655</v>
      </c>
      <c r="E163" t="s">
        <v>656</v>
      </c>
      <c r="F163">
        <v>4</v>
      </c>
      <c r="G163">
        <v>1675360409.0999999</v>
      </c>
      <c r="H163">
        <f t="shared" si="68"/>
        <v>6.9584926499637577E-4</v>
      </c>
      <c r="I163">
        <f t="shared" si="69"/>
        <v>0.69584926499637578</v>
      </c>
      <c r="J163">
        <f t="shared" si="70"/>
        <v>8.3258765693709229</v>
      </c>
      <c r="K163">
        <f t="shared" si="71"/>
        <v>956.09071428571428</v>
      </c>
      <c r="L163">
        <f t="shared" si="72"/>
        <v>702.98190227774376</v>
      </c>
      <c r="M163">
        <f t="shared" si="73"/>
        <v>71.363497388055876</v>
      </c>
      <c r="N163">
        <f t="shared" si="74"/>
        <v>97.057942701796364</v>
      </c>
      <c r="O163">
        <f t="shared" si="75"/>
        <v>5.683005452154944E-2</v>
      </c>
      <c r="P163">
        <f t="shared" si="76"/>
        <v>2.7640706744593659</v>
      </c>
      <c r="Q163">
        <f t="shared" si="77"/>
        <v>5.6188825835742987E-2</v>
      </c>
      <c r="R163">
        <f t="shared" si="78"/>
        <v>3.5175025038228225E-2</v>
      </c>
      <c r="S163">
        <f t="shared" si="79"/>
        <v>226.1155002901962</v>
      </c>
      <c r="T163">
        <f t="shared" si="80"/>
        <v>33.798667417087465</v>
      </c>
      <c r="U163">
        <f t="shared" si="81"/>
        <v>31.543228571428571</v>
      </c>
      <c r="V163">
        <f t="shared" si="82"/>
        <v>4.6530110399572031</v>
      </c>
      <c r="W163">
        <f t="shared" si="83"/>
        <v>69.811850597172224</v>
      </c>
      <c r="X163">
        <f t="shared" si="84"/>
        <v>3.4459812640801277</v>
      </c>
      <c r="Y163">
        <f t="shared" si="85"/>
        <v>4.9360978610409587</v>
      </c>
      <c r="Z163">
        <f t="shared" si="86"/>
        <v>1.2070297758770754</v>
      </c>
      <c r="AA163">
        <f t="shared" si="87"/>
        <v>-30.686952586340173</v>
      </c>
      <c r="AB163">
        <f t="shared" si="88"/>
        <v>155.56692121753761</v>
      </c>
      <c r="AC163">
        <f t="shared" si="89"/>
        <v>12.771991756907932</v>
      </c>
      <c r="AD163">
        <f t="shared" si="90"/>
        <v>363.76746067830157</v>
      </c>
      <c r="AE163">
        <f t="shared" si="91"/>
        <v>19.063782903759623</v>
      </c>
      <c r="AF163">
        <f t="shared" si="92"/>
        <v>0.67090135255886596</v>
      </c>
      <c r="AG163">
        <f t="shared" si="93"/>
        <v>8.3258765693709229</v>
      </c>
      <c r="AH163">
        <v>1006.714805073642</v>
      </c>
      <c r="AI163">
        <v>992.27246666666633</v>
      </c>
      <c r="AJ163">
        <v>1.7265776190858131</v>
      </c>
      <c r="AK163">
        <v>61.262167210891882</v>
      </c>
      <c r="AL163">
        <f t="shared" si="94"/>
        <v>0.69584926499637578</v>
      </c>
      <c r="AM163">
        <v>33.328944211948063</v>
      </c>
      <c r="AN163">
        <v>33.948599393939382</v>
      </c>
      <c r="AO163">
        <v>1.343594955772511E-4</v>
      </c>
      <c r="AP163">
        <v>100.85</v>
      </c>
      <c r="AQ163">
        <v>313</v>
      </c>
      <c r="AR163">
        <v>48</v>
      </c>
      <c r="AS163">
        <f t="shared" si="95"/>
        <v>1</v>
      </c>
      <c r="AT163">
        <f t="shared" si="96"/>
        <v>0</v>
      </c>
      <c r="AU163">
        <f t="shared" si="97"/>
        <v>47304.476103650864</v>
      </c>
      <c r="AV163">
        <f t="shared" si="98"/>
        <v>1199.99</v>
      </c>
      <c r="AW163">
        <f t="shared" si="99"/>
        <v>1025.9175566270449</v>
      </c>
      <c r="AX163">
        <f t="shared" si="100"/>
        <v>0.85493842167605127</v>
      </c>
      <c r="AY163">
        <f t="shared" si="101"/>
        <v>0.18843115383477879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1675360409.0999999</v>
      </c>
      <c r="BF163">
        <v>956.09071428571428</v>
      </c>
      <c r="BG163">
        <v>974.27928571428572</v>
      </c>
      <c r="BH163">
        <v>33.945399999999999</v>
      </c>
      <c r="BI163">
        <v>33.347157142857142</v>
      </c>
      <c r="BJ163">
        <v>962.48071428571416</v>
      </c>
      <c r="BK163">
        <v>33.666499999999999</v>
      </c>
      <c r="BL163">
        <v>650.03099999999995</v>
      </c>
      <c r="BM163">
        <v>101.4152857142857</v>
      </c>
      <c r="BN163">
        <v>0.1001262142857143</v>
      </c>
      <c r="BO163">
        <v>32.587185714285717</v>
      </c>
      <c r="BP163">
        <v>31.543228571428571</v>
      </c>
      <c r="BQ163">
        <v>999.89999999999986</v>
      </c>
      <c r="BR163">
        <v>0</v>
      </c>
      <c r="BS163">
        <v>0</v>
      </c>
      <c r="BT163">
        <v>8958.3957142857125</v>
      </c>
      <c r="BU163">
        <v>0</v>
      </c>
      <c r="BV163">
        <v>54.3705</v>
      </c>
      <c r="BW163">
        <v>-18.188571428571429</v>
      </c>
      <c r="BX163">
        <v>989.68599999999992</v>
      </c>
      <c r="BY163">
        <v>1007.89</v>
      </c>
      <c r="BZ163">
        <v>0.59824085714285713</v>
      </c>
      <c r="CA163">
        <v>974.27928571428572</v>
      </c>
      <c r="CB163">
        <v>33.347157142857142</v>
      </c>
      <c r="CC163">
        <v>3.4425828571428569</v>
      </c>
      <c r="CD163">
        <v>3.38191</v>
      </c>
      <c r="CE163">
        <v>26.339200000000009</v>
      </c>
      <c r="CF163">
        <v>26.03828571428572</v>
      </c>
      <c r="CG163">
        <v>1199.99</v>
      </c>
      <c r="CH163">
        <v>0.49996800000000002</v>
      </c>
      <c r="CI163">
        <v>0.50003200000000003</v>
      </c>
      <c r="CJ163">
        <v>0</v>
      </c>
      <c r="CK163">
        <v>971.40985714285694</v>
      </c>
      <c r="CL163">
        <v>4.9990899999999998</v>
      </c>
      <c r="CM163">
        <v>10583.05714285714</v>
      </c>
      <c r="CN163">
        <v>9557.6742857142854</v>
      </c>
      <c r="CO163">
        <v>41.561999999999998</v>
      </c>
      <c r="CP163">
        <v>43.410428571428582</v>
      </c>
      <c r="CQ163">
        <v>42.311999999999998</v>
      </c>
      <c r="CR163">
        <v>42.517714285714291</v>
      </c>
      <c r="CS163">
        <v>42.972999999999999</v>
      </c>
      <c r="CT163">
        <v>597.46</v>
      </c>
      <c r="CU163">
        <v>597.5328571428571</v>
      </c>
      <c r="CV163">
        <v>0</v>
      </c>
      <c r="CW163">
        <v>1675360429.3</v>
      </c>
      <c r="CX163">
        <v>0</v>
      </c>
      <c r="CY163">
        <v>1675353449.5</v>
      </c>
      <c r="CZ163" t="s">
        <v>356</v>
      </c>
      <c r="DA163">
        <v>1675353449.5</v>
      </c>
      <c r="DB163">
        <v>1675353444</v>
      </c>
      <c r="DC163">
        <v>1</v>
      </c>
      <c r="DD163">
        <v>8.2000000000000003E-2</v>
      </c>
      <c r="DE163">
        <v>2.5000000000000001E-2</v>
      </c>
      <c r="DF163">
        <v>-5.3170000000000002</v>
      </c>
      <c r="DG163">
        <v>0.30099999999999999</v>
      </c>
      <c r="DH163">
        <v>415</v>
      </c>
      <c r="DI163">
        <v>32</v>
      </c>
      <c r="DJ163">
        <v>0.41</v>
      </c>
      <c r="DK163">
        <v>0.21</v>
      </c>
      <c r="DL163">
        <v>-18.151752500000001</v>
      </c>
      <c r="DM163">
        <v>-0.1580476547841928</v>
      </c>
      <c r="DN163">
        <v>4.0481038694060119E-2</v>
      </c>
      <c r="DO163">
        <v>0</v>
      </c>
      <c r="DP163">
        <v>0.60629617499999999</v>
      </c>
      <c r="DQ163">
        <v>2.5209422138835778E-2</v>
      </c>
      <c r="DR163">
        <v>6.8648657411762223E-3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365</v>
      </c>
      <c r="EA163">
        <v>3.298</v>
      </c>
      <c r="EB163">
        <v>2.6250499999999999</v>
      </c>
      <c r="EC163">
        <v>0.183422</v>
      </c>
      <c r="ED163">
        <v>0.18355299999999999</v>
      </c>
      <c r="EE163">
        <v>0.13972200000000001</v>
      </c>
      <c r="EF163">
        <v>0.13702400000000001</v>
      </c>
      <c r="EG163">
        <v>24679.200000000001</v>
      </c>
      <c r="EH163">
        <v>25094.799999999999</v>
      </c>
      <c r="EI163">
        <v>28115.4</v>
      </c>
      <c r="EJ163">
        <v>29578</v>
      </c>
      <c r="EK163">
        <v>33293.199999999997</v>
      </c>
      <c r="EL163">
        <v>35443.9</v>
      </c>
      <c r="EM163">
        <v>39688</v>
      </c>
      <c r="EN163">
        <v>42276.3</v>
      </c>
      <c r="EO163">
        <v>1.64635</v>
      </c>
      <c r="EP163">
        <v>2.2263999999999999</v>
      </c>
      <c r="EQ163">
        <v>7.4483499999999994E-2</v>
      </c>
      <c r="ER163">
        <v>0</v>
      </c>
      <c r="ES163">
        <v>30.334599999999998</v>
      </c>
      <c r="ET163">
        <v>999.9</v>
      </c>
      <c r="EU163">
        <v>73.400000000000006</v>
      </c>
      <c r="EV163">
        <v>32.799999999999997</v>
      </c>
      <c r="EW163">
        <v>36.1541</v>
      </c>
      <c r="EX163">
        <v>56.770800000000001</v>
      </c>
      <c r="EY163">
        <v>-3.8421500000000002</v>
      </c>
      <c r="EZ163">
        <v>2</v>
      </c>
      <c r="FA163">
        <v>0.32704</v>
      </c>
      <c r="FB163">
        <v>-0.19051499999999999</v>
      </c>
      <c r="FC163">
        <v>20.273900000000001</v>
      </c>
      <c r="FD163">
        <v>5.2208800000000002</v>
      </c>
      <c r="FE163">
        <v>12.0046</v>
      </c>
      <c r="FF163">
        <v>4.9874000000000001</v>
      </c>
      <c r="FG163">
        <v>3.2844799999999998</v>
      </c>
      <c r="FH163">
        <v>9999</v>
      </c>
      <c r="FI163">
        <v>9999</v>
      </c>
      <c r="FJ163">
        <v>9999</v>
      </c>
      <c r="FK163">
        <v>999.9</v>
      </c>
      <c r="FL163">
        <v>1.8658300000000001</v>
      </c>
      <c r="FM163">
        <v>1.86219</v>
      </c>
      <c r="FN163">
        <v>1.8641799999999999</v>
      </c>
      <c r="FO163">
        <v>1.8603099999999999</v>
      </c>
      <c r="FP163">
        <v>1.86097</v>
      </c>
      <c r="FQ163">
        <v>1.8601700000000001</v>
      </c>
      <c r="FR163">
        <v>1.8618600000000001</v>
      </c>
      <c r="FS163">
        <v>1.8585100000000001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-6.3949999999999996</v>
      </c>
      <c r="GH163">
        <v>0.27889999999999998</v>
      </c>
      <c r="GI163">
        <v>-3.8812981962806838</v>
      </c>
      <c r="GJ163">
        <v>-3.9744887815693084E-3</v>
      </c>
      <c r="GK163">
        <v>1.847162108954052E-6</v>
      </c>
      <c r="GL163">
        <v>-4.4217609294687878E-10</v>
      </c>
      <c r="GM163">
        <v>-3.5710143375135749E-2</v>
      </c>
      <c r="GN163">
        <v>-2.5986294017825021E-3</v>
      </c>
      <c r="GO163">
        <v>9.7579789506272807E-4</v>
      </c>
      <c r="GP163">
        <v>-1.8446741173202889E-5</v>
      </c>
      <c r="GQ163">
        <v>6</v>
      </c>
      <c r="GR163">
        <v>2080</v>
      </c>
      <c r="GS163">
        <v>4</v>
      </c>
      <c r="GT163">
        <v>32</v>
      </c>
      <c r="GU163">
        <v>116</v>
      </c>
      <c r="GV163">
        <v>116.1</v>
      </c>
      <c r="GW163">
        <v>2.7319300000000002</v>
      </c>
      <c r="GX163">
        <v>2.5061</v>
      </c>
      <c r="GY163">
        <v>2.04834</v>
      </c>
      <c r="GZ163">
        <v>2.6135299999999999</v>
      </c>
      <c r="HA163">
        <v>2.1972700000000001</v>
      </c>
      <c r="HB163">
        <v>2.3559600000000001</v>
      </c>
      <c r="HC163">
        <v>37.892099999999999</v>
      </c>
      <c r="HD163">
        <v>14.5085</v>
      </c>
      <c r="HE163">
        <v>18</v>
      </c>
      <c r="HF163">
        <v>325.98200000000003</v>
      </c>
      <c r="HG163">
        <v>768.24099999999999</v>
      </c>
      <c r="HH163">
        <v>31.000699999999998</v>
      </c>
      <c r="HI163">
        <v>31.638999999999999</v>
      </c>
      <c r="HJ163">
        <v>30.000499999999999</v>
      </c>
      <c r="HK163">
        <v>31.536000000000001</v>
      </c>
      <c r="HL163">
        <v>31.506699999999999</v>
      </c>
      <c r="HM163">
        <v>54.632100000000001</v>
      </c>
      <c r="HN163">
        <v>9.8811400000000003</v>
      </c>
      <c r="HO163">
        <v>100</v>
      </c>
      <c r="HP163">
        <v>31</v>
      </c>
      <c r="HQ163">
        <v>989.82600000000002</v>
      </c>
      <c r="HR163">
        <v>33.21</v>
      </c>
      <c r="HS163">
        <v>99.073499999999996</v>
      </c>
      <c r="HT163">
        <v>98.035899999999998</v>
      </c>
    </row>
    <row r="164" spans="1:228" x14ac:dyDescent="0.2">
      <c r="A164">
        <v>149</v>
      </c>
      <c r="B164">
        <v>1675360415.0999999</v>
      </c>
      <c r="C164">
        <v>591</v>
      </c>
      <c r="D164" t="s">
        <v>657</v>
      </c>
      <c r="E164" t="s">
        <v>658</v>
      </c>
      <c r="F164">
        <v>4</v>
      </c>
      <c r="G164">
        <v>1675360412.7874999</v>
      </c>
      <c r="H164">
        <f t="shared" si="68"/>
        <v>6.4054046503041564E-4</v>
      </c>
      <c r="I164">
        <f t="shared" si="69"/>
        <v>0.64054046503041562</v>
      </c>
      <c r="J164">
        <f t="shared" si="70"/>
        <v>8.4504594119857686</v>
      </c>
      <c r="K164">
        <f t="shared" si="71"/>
        <v>962.22649999999999</v>
      </c>
      <c r="L164">
        <f t="shared" si="72"/>
        <v>684.77898836760892</v>
      </c>
      <c r="M164">
        <f t="shared" si="73"/>
        <v>69.515153386233294</v>
      </c>
      <c r="N164">
        <f t="shared" si="74"/>
        <v>97.680162323979346</v>
      </c>
      <c r="O164">
        <f t="shared" si="75"/>
        <v>5.2239272135999944E-2</v>
      </c>
      <c r="P164">
        <f t="shared" si="76"/>
        <v>2.7664163881104979</v>
      </c>
      <c r="Q164">
        <f t="shared" si="77"/>
        <v>5.1697378585809223E-2</v>
      </c>
      <c r="R164">
        <f t="shared" si="78"/>
        <v>3.2359080064825269E-2</v>
      </c>
      <c r="S164">
        <f t="shared" si="79"/>
        <v>226.11762857233856</v>
      </c>
      <c r="T164">
        <f t="shared" si="80"/>
        <v>33.816750799129167</v>
      </c>
      <c r="U164">
        <f t="shared" si="81"/>
        <v>31.549199999999999</v>
      </c>
      <c r="V164">
        <f t="shared" si="82"/>
        <v>4.6545892032110325</v>
      </c>
      <c r="W164">
        <f t="shared" si="83"/>
        <v>69.816929156664415</v>
      </c>
      <c r="X164">
        <f t="shared" si="84"/>
        <v>3.4469922609760637</v>
      </c>
      <c r="Y164">
        <f t="shared" si="85"/>
        <v>4.9371868723146628</v>
      </c>
      <c r="Z164">
        <f t="shared" si="86"/>
        <v>1.2075969422349688</v>
      </c>
      <c r="AA164">
        <f t="shared" si="87"/>
        <v>-28.247834507841329</v>
      </c>
      <c r="AB164">
        <f t="shared" si="88"/>
        <v>155.3921337050455</v>
      </c>
      <c r="AC164">
        <f t="shared" si="89"/>
        <v>12.747443695475203</v>
      </c>
      <c r="AD164">
        <f t="shared" si="90"/>
        <v>366.00937146501792</v>
      </c>
      <c r="AE164">
        <f t="shared" si="91"/>
        <v>19.075878000652594</v>
      </c>
      <c r="AF164">
        <f t="shared" si="92"/>
        <v>0.64080584272786223</v>
      </c>
      <c r="AG164">
        <f t="shared" si="93"/>
        <v>8.4504594119857686</v>
      </c>
      <c r="AH164">
        <v>1013.622619854347</v>
      </c>
      <c r="AI164">
        <v>999.13299999999924</v>
      </c>
      <c r="AJ164">
        <v>1.70713062787056</v>
      </c>
      <c r="AK164">
        <v>61.262167210891882</v>
      </c>
      <c r="AL164">
        <f t="shared" si="94"/>
        <v>0.64054046503041562</v>
      </c>
      <c r="AM164">
        <v>33.393920286753257</v>
      </c>
      <c r="AN164">
        <v>33.964091515151523</v>
      </c>
      <c r="AO164">
        <v>1.6753246753245751E-4</v>
      </c>
      <c r="AP164">
        <v>100.85</v>
      </c>
      <c r="AQ164">
        <v>313</v>
      </c>
      <c r="AR164">
        <v>48</v>
      </c>
      <c r="AS164">
        <f t="shared" si="95"/>
        <v>1</v>
      </c>
      <c r="AT164">
        <f t="shared" si="96"/>
        <v>0</v>
      </c>
      <c r="AU164">
        <f t="shared" si="97"/>
        <v>47368.501638492649</v>
      </c>
      <c r="AV164">
        <f t="shared" si="98"/>
        <v>1200</v>
      </c>
      <c r="AW164">
        <f t="shared" si="99"/>
        <v>1025.9262324209008</v>
      </c>
      <c r="AX164">
        <f t="shared" si="100"/>
        <v>0.85493852701741735</v>
      </c>
      <c r="AY164">
        <f t="shared" si="101"/>
        <v>0.18843135714361547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1675360412.7874999</v>
      </c>
      <c r="BF164">
        <v>962.22649999999999</v>
      </c>
      <c r="BG164">
        <v>980.40487499999995</v>
      </c>
      <c r="BH164">
        <v>33.955587500000007</v>
      </c>
      <c r="BI164">
        <v>33.384137499999987</v>
      </c>
      <c r="BJ164">
        <v>968.62649999999996</v>
      </c>
      <c r="BK164">
        <v>33.676662499999999</v>
      </c>
      <c r="BL164">
        <v>649.974875</v>
      </c>
      <c r="BM164">
        <v>101.41475</v>
      </c>
      <c r="BN164">
        <v>9.9978937500000004E-2</v>
      </c>
      <c r="BO164">
        <v>32.591099999999997</v>
      </c>
      <c r="BP164">
        <v>31.549199999999999</v>
      </c>
      <c r="BQ164">
        <v>999.9</v>
      </c>
      <c r="BR164">
        <v>0</v>
      </c>
      <c r="BS164">
        <v>0</v>
      </c>
      <c r="BT164">
        <v>8970.86</v>
      </c>
      <c r="BU164">
        <v>0</v>
      </c>
      <c r="BV164">
        <v>50.276337499999997</v>
      </c>
      <c r="BW164">
        <v>-18.178437500000001</v>
      </c>
      <c r="BX164">
        <v>996.04787499999998</v>
      </c>
      <c r="BY164">
        <v>1014.265</v>
      </c>
      <c r="BZ164">
        <v>0.57144212499999991</v>
      </c>
      <c r="CA164">
        <v>980.40487499999995</v>
      </c>
      <c r="CB164">
        <v>33.384137499999987</v>
      </c>
      <c r="CC164">
        <v>3.4435899999999999</v>
      </c>
      <c r="CD164">
        <v>3.3856375000000001</v>
      </c>
      <c r="CE164">
        <v>26.344162499999999</v>
      </c>
      <c r="CF164">
        <v>26.056899999999999</v>
      </c>
      <c r="CG164">
        <v>1200</v>
      </c>
      <c r="CH164">
        <v>0.49996499999999999</v>
      </c>
      <c r="CI164">
        <v>0.50003500000000001</v>
      </c>
      <c r="CJ164">
        <v>0</v>
      </c>
      <c r="CK164">
        <v>971.17712499999993</v>
      </c>
      <c r="CL164">
        <v>4.9990899999999998</v>
      </c>
      <c r="CM164">
        <v>10582.025</v>
      </c>
      <c r="CN164">
        <v>9557.7612499999996</v>
      </c>
      <c r="CO164">
        <v>41.561999999999998</v>
      </c>
      <c r="CP164">
        <v>43.421499999999988</v>
      </c>
      <c r="CQ164">
        <v>42.311999999999998</v>
      </c>
      <c r="CR164">
        <v>42.554250000000003</v>
      </c>
      <c r="CS164">
        <v>42.960624999999993</v>
      </c>
      <c r="CT164">
        <v>597.46</v>
      </c>
      <c r="CU164">
        <v>597.54124999999999</v>
      </c>
      <c r="CV164">
        <v>0</v>
      </c>
      <c r="CW164">
        <v>1675360433.5</v>
      </c>
      <c r="CX164">
        <v>0</v>
      </c>
      <c r="CY164">
        <v>1675353449.5</v>
      </c>
      <c r="CZ164" t="s">
        <v>356</v>
      </c>
      <c r="DA164">
        <v>1675353449.5</v>
      </c>
      <c r="DB164">
        <v>1675353444</v>
      </c>
      <c r="DC164">
        <v>1</v>
      </c>
      <c r="DD164">
        <v>8.2000000000000003E-2</v>
      </c>
      <c r="DE164">
        <v>2.5000000000000001E-2</v>
      </c>
      <c r="DF164">
        <v>-5.3170000000000002</v>
      </c>
      <c r="DG164">
        <v>0.30099999999999999</v>
      </c>
      <c r="DH164">
        <v>415</v>
      </c>
      <c r="DI164">
        <v>32</v>
      </c>
      <c r="DJ164">
        <v>0.41</v>
      </c>
      <c r="DK164">
        <v>0.21</v>
      </c>
      <c r="DL164">
        <v>-18.155535</v>
      </c>
      <c r="DM164">
        <v>-0.20178911819881021</v>
      </c>
      <c r="DN164">
        <v>4.358270614590147E-2</v>
      </c>
      <c r="DO164">
        <v>0</v>
      </c>
      <c r="DP164">
        <v>0.59980512499999994</v>
      </c>
      <c r="DQ164">
        <v>-0.12040627767354641</v>
      </c>
      <c r="DR164">
        <v>1.8595333697177231E-2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0</v>
      </c>
      <c r="DY164">
        <v>2</v>
      </c>
      <c r="DZ164" t="s">
        <v>357</v>
      </c>
      <c r="EA164">
        <v>3.2981400000000001</v>
      </c>
      <c r="EB164">
        <v>2.6251000000000002</v>
      </c>
      <c r="EC164">
        <v>0.18423600000000001</v>
      </c>
      <c r="ED164">
        <v>0.184361</v>
      </c>
      <c r="EE164">
        <v>0.13977500000000001</v>
      </c>
      <c r="EF164">
        <v>0.13691700000000001</v>
      </c>
      <c r="EG164">
        <v>24654.1</v>
      </c>
      <c r="EH164">
        <v>25070.1</v>
      </c>
      <c r="EI164">
        <v>28114.799999999999</v>
      </c>
      <c r="EJ164">
        <v>29578.2</v>
      </c>
      <c r="EK164">
        <v>33290.699999999997</v>
      </c>
      <c r="EL164">
        <v>35448.800000000003</v>
      </c>
      <c r="EM164">
        <v>39687.300000000003</v>
      </c>
      <c r="EN164">
        <v>42276.800000000003</v>
      </c>
      <c r="EO164">
        <v>1.64635</v>
      </c>
      <c r="EP164">
        <v>2.2261500000000001</v>
      </c>
      <c r="EQ164">
        <v>7.4468599999999996E-2</v>
      </c>
      <c r="ER164">
        <v>0</v>
      </c>
      <c r="ES164">
        <v>30.3432</v>
      </c>
      <c r="ET164">
        <v>999.9</v>
      </c>
      <c r="EU164">
        <v>73.400000000000006</v>
      </c>
      <c r="EV164">
        <v>32.799999999999997</v>
      </c>
      <c r="EW164">
        <v>36.154699999999998</v>
      </c>
      <c r="EX164">
        <v>57.280799999999999</v>
      </c>
      <c r="EY164">
        <v>-3.9342999999999999</v>
      </c>
      <c r="EZ164">
        <v>2</v>
      </c>
      <c r="FA164">
        <v>0.32739299999999999</v>
      </c>
      <c r="FB164">
        <v>-0.18721699999999999</v>
      </c>
      <c r="FC164">
        <v>20.273900000000001</v>
      </c>
      <c r="FD164">
        <v>5.22133</v>
      </c>
      <c r="FE164">
        <v>12.004</v>
      </c>
      <c r="FF164">
        <v>4.9871999999999996</v>
      </c>
      <c r="FG164">
        <v>3.2844799999999998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1.86219</v>
      </c>
      <c r="FN164">
        <v>1.8641700000000001</v>
      </c>
      <c r="FO164">
        <v>1.86032</v>
      </c>
      <c r="FP164">
        <v>1.8609599999999999</v>
      </c>
      <c r="FQ164">
        <v>1.86016</v>
      </c>
      <c r="FR164">
        <v>1.86188</v>
      </c>
      <c r="FS164">
        <v>1.8585100000000001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-6.407</v>
      </c>
      <c r="GH164">
        <v>0.27889999999999998</v>
      </c>
      <c r="GI164">
        <v>-3.8812981962806838</v>
      </c>
      <c r="GJ164">
        <v>-3.9744887815693084E-3</v>
      </c>
      <c r="GK164">
        <v>1.847162108954052E-6</v>
      </c>
      <c r="GL164">
        <v>-4.4217609294687878E-10</v>
      </c>
      <c r="GM164">
        <v>-3.5710143375135749E-2</v>
      </c>
      <c r="GN164">
        <v>-2.5986294017825021E-3</v>
      </c>
      <c r="GO164">
        <v>9.7579789506272807E-4</v>
      </c>
      <c r="GP164">
        <v>-1.8446741173202889E-5</v>
      </c>
      <c r="GQ164">
        <v>6</v>
      </c>
      <c r="GR164">
        <v>2080</v>
      </c>
      <c r="GS164">
        <v>4</v>
      </c>
      <c r="GT164">
        <v>32</v>
      </c>
      <c r="GU164">
        <v>116.1</v>
      </c>
      <c r="GV164">
        <v>116.2</v>
      </c>
      <c r="GW164">
        <v>2.7465799999999998</v>
      </c>
      <c r="GX164">
        <v>2.5134300000000001</v>
      </c>
      <c r="GY164">
        <v>2.04834</v>
      </c>
      <c r="GZ164">
        <v>2.6135299999999999</v>
      </c>
      <c r="HA164">
        <v>2.1972700000000001</v>
      </c>
      <c r="HB164">
        <v>2.3571800000000001</v>
      </c>
      <c r="HC164">
        <v>37.892099999999999</v>
      </c>
      <c r="HD164">
        <v>14.491</v>
      </c>
      <c r="HE164">
        <v>18</v>
      </c>
      <c r="HF164">
        <v>325.99799999999999</v>
      </c>
      <c r="HG164">
        <v>768.04200000000003</v>
      </c>
      <c r="HH164">
        <v>31.000800000000002</v>
      </c>
      <c r="HI164">
        <v>31.642499999999998</v>
      </c>
      <c r="HJ164">
        <v>30.000499999999999</v>
      </c>
      <c r="HK164">
        <v>31.539400000000001</v>
      </c>
      <c r="HL164">
        <v>31.510100000000001</v>
      </c>
      <c r="HM164">
        <v>54.933999999999997</v>
      </c>
      <c r="HN164">
        <v>9.8811400000000003</v>
      </c>
      <c r="HO164">
        <v>100</v>
      </c>
      <c r="HP164">
        <v>31</v>
      </c>
      <c r="HQ164">
        <v>996.505</v>
      </c>
      <c r="HR164">
        <v>33.167400000000001</v>
      </c>
      <c r="HS164">
        <v>99.071799999999996</v>
      </c>
      <c r="HT164">
        <v>98.037000000000006</v>
      </c>
    </row>
    <row r="165" spans="1:228" x14ac:dyDescent="0.2">
      <c r="A165">
        <v>150</v>
      </c>
      <c r="B165">
        <v>1675360419.0999999</v>
      </c>
      <c r="C165">
        <v>595</v>
      </c>
      <c r="D165" t="s">
        <v>659</v>
      </c>
      <c r="E165" t="s">
        <v>660</v>
      </c>
      <c r="F165">
        <v>4</v>
      </c>
      <c r="G165">
        <v>1675360417.0999999</v>
      </c>
      <c r="H165">
        <f t="shared" si="68"/>
        <v>7.2241537393060481E-4</v>
      </c>
      <c r="I165">
        <f t="shared" si="69"/>
        <v>0.72241537393060484</v>
      </c>
      <c r="J165">
        <f t="shared" si="70"/>
        <v>8.3889606910421222</v>
      </c>
      <c r="K165">
        <f t="shared" si="71"/>
        <v>969.32728571428572</v>
      </c>
      <c r="L165">
        <f t="shared" si="72"/>
        <v>723.30528096525097</v>
      </c>
      <c r="M165">
        <f t="shared" si="73"/>
        <v>73.427051834742528</v>
      </c>
      <c r="N165">
        <f t="shared" si="74"/>
        <v>98.402219264859085</v>
      </c>
      <c r="O165">
        <f t="shared" si="75"/>
        <v>5.9127625154528664E-2</v>
      </c>
      <c r="P165">
        <f t="shared" si="76"/>
        <v>2.7694934627190286</v>
      </c>
      <c r="Q165">
        <f t="shared" si="77"/>
        <v>5.8435182861854104E-2</v>
      </c>
      <c r="R165">
        <f t="shared" si="78"/>
        <v>3.6583526723618781E-2</v>
      </c>
      <c r="S165">
        <f t="shared" si="79"/>
        <v>226.11616290607648</v>
      </c>
      <c r="T165">
        <f t="shared" si="80"/>
        <v>33.790500657039118</v>
      </c>
      <c r="U165">
        <f t="shared" si="81"/>
        <v>31.544428571428568</v>
      </c>
      <c r="V165">
        <f t="shared" si="82"/>
        <v>4.6533281453983282</v>
      </c>
      <c r="W165">
        <f t="shared" si="83"/>
        <v>69.855807856361224</v>
      </c>
      <c r="X165">
        <f t="shared" si="84"/>
        <v>3.4483981223027751</v>
      </c>
      <c r="Y165">
        <f t="shared" si="85"/>
        <v>4.9364515680549186</v>
      </c>
      <c r="Z165">
        <f t="shared" si="86"/>
        <v>1.2049300230955531</v>
      </c>
      <c r="AA165">
        <f t="shared" si="87"/>
        <v>-31.858517990339671</v>
      </c>
      <c r="AB165">
        <f t="shared" si="88"/>
        <v>155.88279052031393</v>
      </c>
      <c r="AC165">
        <f t="shared" si="89"/>
        <v>12.773020850014566</v>
      </c>
      <c r="AD165">
        <f t="shared" si="90"/>
        <v>362.9134562860653</v>
      </c>
      <c r="AE165">
        <f t="shared" si="91"/>
        <v>19.106988357828786</v>
      </c>
      <c r="AF165">
        <f t="shared" si="92"/>
        <v>0.7366460461114952</v>
      </c>
      <c r="AG165">
        <f t="shared" si="93"/>
        <v>8.3889606910421222</v>
      </c>
      <c r="AH165">
        <v>1020.464837263164</v>
      </c>
      <c r="AI165">
        <v>1006.00043030303</v>
      </c>
      <c r="AJ165">
        <v>1.7162977133633539</v>
      </c>
      <c r="AK165">
        <v>61.262167210891882</v>
      </c>
      <c r="AL165">
        <f t="shared" si="94"/>
        <v>0.72241537393060484</v>
      </c>
      <c r="AM165">
        <v>33.34145143411255</v>
      </c>
      <c r="AN165">
        <v>33.965384848484831</v>
      </c>
      <c r="AO165">
        <v>3.2736554112694312E-3</v>
      </c>
      <c r="AP165">
        <v>100.85</v>
      </c>
      <c r="AQ165">
        <v>313</v>
      </c>
      <c r="AR165">
        <v>48</v>
      </c>
      <c r="AS165">
        <f t="shared" si="95"/>
        <v>1</v>
      </c>
      <c r="AT165">
        <f t="shared" si="96"/>
        <v>0</v>
      </c>
      <c r="AU165">
        <f t="shared" si="97"/>
        <v>47453.751092174134</v>
      </c>
      <c r="AV165">
        <f t="shared" si="98"/>
        <v>1199.992857142857</v>
      </c>
      <c r="AW165">
        <f t="shared" si="99"/>
        <v>1025.9200636819048</v>
      </c>
      <c r="AX165">
        <f t="shared" si="100"/>
        <v>0.85493847532108336</v>
      </c>
      <c r="AY165">
        <f t="shared" si="101"/>
        <v>0.18843125736969096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1675360417.0999999</v>
      </c>
      <c r="BF165">
        <v>969.32728571428572</v>
      </c>
      <c r="BG165">
        <v>987.6237142857143</v>
      </c>
      <c r="BH165">
        <v>33.969014285714287</v>
      </c>
      <c r="BI165">
        <v>33.312128571428573</v>
      </c>
      <c r="BJ165">
        <v>975.73928571428576</v>
      </c>
      <c r="BK165">
        <v>33.690100000000001</v>
      </c>
      <c r="BL165">
        <v>649.99700000000007</v>
      </c>
      <c r="BM165">
        <v>101.416</v>
      </c>
      <c r="BN165">
        <v>9.9990228571428572E-2</v>
      </c>
      <c r="BO165">
        <v>32.588457142857138</v>
      </c>
      <c r="BP165">
        <v>31.544428571428568</v>
      </c>
      <c r="BQ165">
        <v>999.89999999999986</v>
      </c>
      <c r="BR165">
        <v>0</v>
      </c>
      <c r="BS165">
        <v>0</v>
      </c>
      <c r="BT165">
        <v>8987.0528571428567</v>
      </c>
      <c r="BU165">
        <v>0</v>
      </c>
      <c r="BV165">
        <v>48.076314285714282</v>
      </c>
      <c r="BW165">
        <v>-18.29637142857143</v>
      </c>
      <c r="BX165">
        <v>1003.412857142857</v>
      </c>
      <c r="BY165">
        <v>1021.657142857143</v>
      </c>
      <c r="BZ165">
        <v>0.65689242857142849</v>
      </c>
      <c r="CA165">
        <v>987.6237142857143</v>
      </c>
      <c r="CB165">
        <v>33.312128571428573</v>
      </c>
      <c r="CC165">
        <v>3.4450071428571429</v>
      </c>
      <c r="CD165">
        <v>3.3783885714285722</v>
      </c>
      <c r="CE165">
        <v>26.351128571428571</v>
      </c>
      <c r="CF165">
        <v>26.020671428571429</v>
      </c>
      <c r="CG165">
        <v>1199.992857142857</v>
      </c>
      <c r="CH165">
        <v>0.49996600000000002</v>
      </c>
      <c r="CI165">
        <v>0.50003399999999998</v>
      </c>
      <c r="CJ165">
        <v>0</v>
      </c>
      <c r="CK165">
        <v>971.08757142857144</v>
      </c>
      <c r="CL165">
        <v>4.9990899999999998</v>
      </c>
      <c r="CM165">
        <v>10580.72857142857</v>
      </c>
      <c r="CN165">
        <v>9557.6785714285706</v>
      </c>
      <c r="CO165">
        <v>41.561999999999998</v>
      </c>
      <c r="CP165">
        <v>43.436999999999998</v>
      </c>
      <c r="CQ165">
        <v>42.311999999999998</v>
      </c>
      <c r="CR165">
        <v>42.561999999999998</v>
      </c>
      <c r="CS165">
        <v>43</v>
      </c>
      <c r="CT165">
        <v>597.45857142857142</v>
      </c>
      <c r="CU165">
        <v>597.53571428571433</v>
      </c>
      <c r="CV165">
        <v>0</v>
      </c>
      <c r="CW165">
        <v>1675360437.0999999</v>
      </c>
      <c r="CX165">
        <v>0</v>
      </c>
      <c r="CY165">
        <v>1675353449.5</v>
      </c>
      <c r="CZ165" t="s">
        <v>356</v>
      </c>
      <c r="DA165">
        <v>1675353449.5</v>
      </c>
      <c r="DB165">
        <v>1675353444</v>
      </c>
      <c r="DC165">
        <v>1</v>
      </c>
      <c r="DD165">
        <v>8.2000000000000003E-2</v>
      </c>
      <c r="DE165">
        <v>2.5000000000000001E-2</v>
      </c>
      <c r="DF165">
        <v>-5.3170000000000002</v>
      </c>
      <c r="DG165">
        <v>0.30099999999999999</v>
      </c>
      <c r="DH165">
        <v>415</v>
      </c>
      <c r="DI165">
        <v>32</v>
      </c>
      <c r="DJ165">
        <v>0.41</v>
      </c>
      <c r="DK165">
        <v>0.21</v>
      </c>
      <c r="DL165">
        <v>-18.17914</v>
      </c>
      <c r="DM165">
        <v>-0.50898461538455408</v>
      </c>
      <c r="DN165">
        <v>6.1361452883711878E-2</v>
      </c>
      <c r="DO165">
        <v>0</v>
      </c>
      <c r="DP165">
        <v>0.60712392500000001</v>
      </c>
      <c r="DQ165">
        <v>2.8389737335834071E-2</v>
      </c>
      <c r="DR165">
        <v>2.6692363981471841E-2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365</v>
      </c>
      <c r="EA165">
        <v>3.2980299999999998</v>
      </c>
      <c r="EB165">
        <v>2.62514</v>
      </c>
      <c r="EC165">
        <v>0.185032</v>
      </c>
      <c r="ED165">
        <v>0.18517600000000001</v>
      </c>
      <c r="EE165">
        <v>0.13976</v>
      </c>
      <c r="EF165">
        <v>0.13664899999999999</v>
      </c>
      <c r="EG165">
        <v>24629.9</v>
      </c>
      <c r="EH165">
        <v>25044.9</v>
      </c>
      <c r="EI165">
        <v>28114.799999999999</v>
      </c>
      <c r="EJ165">
        <v>29578.2</v>
      </c>
      <c r="EK165">
        <v>33291.599999999999</v>
      </c>
      <c r="EL165">
        <v>35459.599999999999</v>
      </c>
      <c r="EM165">
        <v>39687.599999999999</v>
      </c>
      <c r="EN165">
        <v>42276.6</v>
      </c>
      <c r="EO165">
        <v>1.6474800000000001</v>
      </c>
      <c r="EP165">
        <v>2.2256999999999998</v>
      </c>
      <c r="EQ165">
        <v>7.2900199999999998E-2</v>
      </c>
      <c r="ER165">
        <v>0</v>
      </c>
      <c r="ES165">
        <v>30.3475</v>
      </c>
      <c r="ET165">
        <v>999.9</v>
      </c>
      <c r="EU165">
        <v>73.400000000000006</v>
      </c>
      <c r="EV165">
        <v>32.799999999999997</v>
      </c>
      <c r="EW165">
        <v>36.155700000000003</v>
      </c>
      <c r="EX165">
        <v>56.980800000000002</v>
      </c>
      <c r="EY165">
        <v>-3.86619</v>
      </c>
      <c r="EZ165">
        <v>2</v>
      </c>
      <c r="FA165">
        <v>0.327627</v>
      </c>
      <c r="FB165">
        <v>-0.18423999999999999</v>
      </c>
      <c r="FC165">
        <v>20.273900000000001</v>
      </c>
      <c r="FD165">
        <v>5.2208800000000002</v>
      </c>
      <c r="FE165">
        <v>12.004300000000001</v>
      </c>
      <c r="FF165">
        <v>4.98705</v>
      </c>
      <c r="FG165">
        <v>3.28443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1.8621799999999999</v>
      </c>
      <c r="FN165">
        <v>1.8641799999999999</v>
      </c>
      <c r="FO165">
        <v>1.86033</v>
      </c>
      <c r="FP165">
        <v>1.8609599999999999</v>
      </c>
      <c r="FQ165">
        <v>1.8601700000000001</v>
      </c>
      <c r="FR165">
        <v>1.86188</v>
      </c>
      <c r="FS165">
        <v>1.85849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-6.4169999999999998</v>
      </c>
      <c r="GH165">
        <v>0.27889999999999998</v>
      </c>
      <c r="GI165">
        <v>-3.8812981962806838</v>
      </c>
      <c r="GJ165">
        <v>-3.9744887815693084E-3</v>
      </c>
      <c r="GK165">
        <v>1.847162108954052E-6</v>
      </c>
      <c r="GL165">
        <v>-4.4217609294687878E-10</v>
      </c>
      <c r="GM165">
        <v>-3.5710143375135749E-2</v>
      </c>
      <c r="GN165">
        <v>-2.5986294017825021E-3</v>
      </c>
      <c r="GO165">
        <v>9.7579789506272807E-4</v>
      </c>
      <c r="GP165">
        <v>-1.8446741173202889E-5</v>
      </c>
      <c r="GQ165">
        <v>6</v>
      </c>
      <c r="GR165">
        <v>2080</v>
      </c>
      <c r="GS165">
        <v>4</v>
      </c>
      <c r="GT165">
        <v>32</v>
      </c>
      <c r="GU165">
        <v>116.2</v>
      </c>
      <c r="GV165">
        <v>116.3</v>
      </c>
      <c r="GW165">
        <v>2.7612299999999999</v>
      </c>
      <c r="GX165">
        <v>2.52563</v>
      </c>
      <c r="GY165">
        <v>2.04834</v>
      </c>
      <c r="GZ165">
        <v>2.6135299999999999</v>
      </c>
      <c r="HA165">
        <v>2.1972700000000001</v>
      </c>
      <c r="HB165">
        <v>2.3059099999999999</v>
      </c>
      <c r="HC165">
        <v>37.892099999999999</v>
      </c>
      <c r="HD165">
        <v>14.4823</v>
      </c>
      <c r="HE165">
        <v>18</v>
      </c>
      <c r="HF165">
        <v>326.53500000000003</v>
      </c>
      <c r="HG165">
        <v>767.62900000000002</v>
      </c>
      <c r="HH165">
        <v>31.000800000000002</v>
      </c>
      <c r="HI165">
        <v>31.646599999999999</v>
      </c>
      <c r="HJ165">
        <v>30.000399999999999</v>
      </c>
      <c r="HK165">
        <v>31.542899999999999</v>
      </c>
      <c r="HL165">
        <v>31.5122</v>
      </c>
      <c r="HM165">
        <v>55.226599999999998</v>
      </c>
      <c r="HN165">
        <v>10.175000000000001</v>
      </c>
      <c r="HO165">
        <v>100</v>
      </c>
      <c r="HP165">
        <v>31</v>
      </c>
      <c r="HQ165">
        <v>1003.18</v>
      </c>
      <c r="HR165">
        <v>33.168900000000001</v>
      </c>
      <c r="HS165">
        <v>99.072100000000006</v>
      </c>
      <c r="HT165">
        <v>98.036600000000007</v>
      </c>
    </row>
    <row r="166" spans="1:228" x14ac:dyDescent="0.2">
      <c r="A166">
        <v>151</v>
      </c>
      <c r="B166">
        <v>1675360423.0999999</v>
      </c>
      <c r="C166">
        <v>599</v>
      </c>
      <c r="D166" t="s">
        <v>661</v>
      </c>
      <c r="E166" t="s">
        <v>662</v>
      </c>
      <c r="F166">
        <v>4</v>
      </c>
      <c r="G166">
        <v>1675360420.7874999</v>
      </c>
      <c r="H166">
        <f t="shared" si="68"/>
        <v>7.8708261173162655E-4</v>
      </c>
      <c r="I166">
        <f t="shared" si="69"/>
        <v>0.78708261173162652</v>
      </c>
      <c r="J166">
        <f t="shared" si="70"/>
        <v>8.3200845678472746</v>
      </c>
      <c r="K166">
        <f t="shared" si="71"/>
        <v>975.47712499999989</v>
      </c>
      <c r="L166">
        <f t="shared" si="72"/>
        <v>750.23242138214573</v>
      </c>
      <c r="M166">
        <f t="shared" si="73"/>
        <v>76.1598048694064</v>
      </c>
      <c r="N166">
        <f t="shared" si="74"/>
        <v>99.025509131825942</v>
      </c>
      <c r="O166">
        <f t="shared" si="75"/>
        <v>6.4632771862208574E-2</v>
      </c>
      <c r="P166">
        <f t="shared" si="76"/>
        <v>2.7742433788151528</v>
      </c>
      <c r="Q166">
        <f t="shared" si="77"/>
        <v>6.3807753027640426E-2</v>
      </c>
      <c r="R166">
        <f t="shared" si="78"/>
        <v>3.9953092844054253E-2</v>
      </c>
      <c r="S166">
        <f t="shared" si="79"/>
        <v>226.11764649334586</v>
      </c>
      <c r="T166">
        <f t="shared" si="80"/>
        <v>33.767997262346441</v>
      </c>
      <c r="U166">
        <f t="shared" si="81"/>
        <v>31.527525000000001</v>
      </c>
      <c r="V166">
        <f t="shared" si="82"/>
        <v>4.6488630339970243</v>
      </c>
      <c r="W166">
        <f t="shared" si="83"/>
        <v>69.830832109612416</v>
      </c>
      <c r="X166">
        <f t="shared" si="84"/>
        <v>3.4465834711094061</v>
      </c>
      <c r="Y166">
        <f t="shared" si="85"/>
        <v>4.9356185040146094</v>
      </c>
      <c r="Z166">
        <f t="shared" si="86"/>
        <v>1.2022795628876182</v>
      </c>
      <c r="AA166">
        <f t="shared" si="87"/>
        <v>-34.710343177364727</v>
      </c>
      <c r="AB166">
        <f t="shared" si="88"/>
        <v>158.23043174986088</v>
      </c>
      <c r="AC166">
        <f t="shared" si="89"/>
        <v>12.941922396992195</v>
      </c>
      <c r="AD166">
        <f t="shared" si="90"/>
        <v>362.57965746283423</v>
      </c>
      <c r="AE166">
        <f t="shared" si="91"/>
        <v>19.217097578641926</v>
      </c>
      <c r="AF166">
        <f t="shared" si="92"/>
        <v>0.86359298888490676</v>
      </c>
      <c r="AG166">
        <f t="shared" si="93"/>
        <v>8.3200845678472746</v>
      </c>
      <c r="AH166">
        <v>1027.444175885516</v>
      </c>
      <c r="AI166">
        <v>1012.930484848485</v>
      </c>
      <c r="AJ166">
        <v>1.7470620522142519</v>
      </c>
      <c r="AK166">
        <v>61.262167210891882</v>
      </c>
      <c r="AL166">
        <f t="shared" si="94"/>
        <v>0.78708261173162652</v>
      </c>
      <c r="AM166">
        <v>33.224762433246759</v>
      </c>
      <c r="AN166">
        <v>33.934118181818171</v>
      </c>
      <c r="AO166">
        <v>-1.203084915084394E-3</v>
      </c>
      <c r="AP166">
        <v>100.85</v>
      </c>
      <c r="AQ166">
        <v>313</v>
      </c>
      <c r="AR166">
        <v>48</v>
      </c>
      <c r="AS166">
        <f t="shared" si="95"/>
        <v>1</v>
      </c>
      <c r="AT166">
        <f t="shared" si="96"/>
        <v>0</v>
      </c>
      <c r="AU166">
        <f t="shared" si="97"/>
        <v>47585.256408190326</v>
      </c>
      <c r="AV166">
        <f t="shared" si="98"/>
        <v>1199.99875</v>
      </c>
      <c r="AW166">
        <f t="shared" si="99"/>
        <v>1025.9252950742725</v>
      </c>
      <c r="AX166">
        <f t="shared" si="100"/>
        <v>0.85493863645630674</v>
      </c>
      <c r="AY166">
        <f t="shared" si="101"/>
        <v>0.18843156836067193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1675360420.7874999</v>
      </c>
      <c r="BF166">
        <v>975.47712499999989</v>
      </c>
      <c r="BG166">
        <v>993.99424999999997</v>
      </c>
      <c r="BH166">
        <v>33.951487499999999</v>
      </c>
      <c r="BI166">
        <v>33.181362500000013</v>
      </c>
      <c r="BJ166">
        <v>981.89875000000006</v>
      </c>
      <c r="BK166">
        <v>33.672587499999999</v>
      </c>
      <c r="BL166">
        <v>649.97712500000011</v>
      </c>
      <c r="BM166">
        <v>101.41500000000001</v>
      </c>
      <c r="BN166">
        <v>9.9947499999999995E-2</v>
      </c>
      <c r="BO166">
        <v>32.585462499999998</v>
      </c>
      <c r="BP166">
        <v>31.527525000000001</v>
      </c>
      <c r="BQ166">
        <v>999.9</v>
      </c>
      <c r="BR166">
        <v>0</v>
      </c>
      <c r="BS166">
        <v>0</v>
      </c>
      <c r="BT166">
        <v>9012.3424999999988</v>
      </c>
      <c r="BU166">
        <v>0</v>
      </c>
      <c r="BV166">
        <v>46.727024999999998</v>
      </c>
      <c r="BW166">
        <v>-18.517099999999999</v>
      </c>
      <c r="BX166">
        <v>1009.76</v>
      </c>
      <c r="BY166">
        <v>1028.1087500000001</v>
      </c>
      <c r="BZ166">
        <v>0.77013062499999996</v>
      </c>
      <c r="CA166">
        <v>993.99424999999997</v>
      </c>
      <c r="CB166">
        <v>33.181362500000013</v>
      </c>
      <c r="CC166">
        <v>3.4431850000000002</v>
      </c>
      <c r="CD166">
        <v>3.3650837500000002</v>
      </c>
      <c r="CE166">
        <v>26.34215</v>
      </c>
      <c r="CF166">
        <v>25.953975</v>
      </c>
      <c r="CG166">
        <v>1199.99875</v>
      </c>
      <c r="CH166">
        <v>0.4999615</v>
      </c>
      <c r="CI166">
        <v>0.50003850000000005</v>
      </c>
      <c r="CJ166">
        <v>0</v>
      </c>
      <c r="CK166">
        <v>970.58587499999999</v>
      </c>
      <c r="CL166">
        <v>4.9990899999999998</v>
      </c>
      <c r="CM166">
        <v>10580.012500000001</v>
      </c>
      <c r="CN166">
        <v>9557.7212500000005</v>
      </c>
      <c r="CO166">
        <v>41.577749999999988</v>
      </c>
      <c r="CP166">
        <v>43.436999999999998</v>
      </c>
      <c r="CQ166">
        <v>42.311999999999998</v>
      </c>
      <c r="CR166">
        <v>42.561999999999998</v>
      </c>
      <c r="CS166">
        <v>43</v>
      </c>
      <c r="CT166">
        <v>597.45624999999995</v>
      </c>
      <c r="CU166">
        <v>597.54624999999987</v>
      </c>
      <c r="CV166">
        <v>0</v>
      </c>
      <c r="CW166">
        <v>1675360441.3</v>
      </c>
      <c r="CX166">
        <v>0</v>
      </c>
      <c r="CY166">
        <v>1675353449.5</v>
      </c>
      <c r="CZ166" t="s">
        <v>356</v>
      </c>
      <c r="DA166">
        <v>1675353449.5</v>
      </c>
      <c r="DB166">
        <v>1675353444</v>
      </c>
      <c r="DC166">
        <v>1</v>
      </c>
      <c r="DD166">
        <v>8.2000000000000003E-2</v>
      </c>
      <c r="DE166">
        <v>2.5000000000000001E-2</v>
      </c>
      <c r="DF166">
        <v>-5.3170000000000002</v>
      </c>
      <c r="DG166">
        <v>0.30099999999999999</v>
      </c>
      <c r="DH166">
        <v>415</v>
      </c>
      <c r="DI166">
        <v>32</v>
      </c>
      <c r="DJ166">
        <v>0.41</v>
      </c>
      <c r="DK166">
        <v>0.21</v>
      </c>
      <c r="DL166">
        <v>-18.26032</v>
      </c>
      <c r="DM166">
        <v>-1.1110288930581189</v>
      </c>
      <c r="DN166">
        <v>0.13274181933362189</v>
      </c>
      <c r="DO166">
        <v>0</v>
      </c>
      <c r="DP166">
        <v>0.63663689999999995</v>
      </c>
      <c r="DQ166">
        <v>0.49982800750469009</v>
      </c>
      <c r="DR166">
        <v>6.899958387294812E-2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357</v>
      </c>
      <c r="EA166">
        <v>3.2982200000000002</v>
      </c>
      <c r="EB166">
        <v>2.62534</v>
      </c>
      <c r="EC166">
        <v>0.18584999999999999</v>
      </c>
      <c r="ED166">
        <v>0.18599099999999999</v>
      </c>
      <c r="EE166">
        <v>0.13965900000000001</v>
      </c>
      <c r="EF166">
        <v>0.13630700000000001</v>
      </c>
      <c r="EG166">
        <v>24604.799999999999</v>
      </c>
      <c r="EH166">
        <v>25020.1</v>
      </c>
      <c r="EI166">
        <v>28114.400000000001</v>
      </c>
      <c r="EJ166">
        <v>29578.5</v>
      </c>
      <c r="EK166">
        <v>33295.4</v>
      </c>
      <c r="EL166">
        <v>35473.9</v>
      </c>
      <c r="EM166">
        <v>39687.5</v>
      </c>
      <c r="EN166">
        <v>42276.800000000003</v>
      </c>
      <c r="EO166">
        <v>1.64737</v>
      </c>
      <c r="EP166">
        <v>2.2254499999999999</v>
      </c>
      <c r="EQ166">
        <v>7.2747500000000007E-2</v>
      </c>
      <c r="ER166">
        <v>0</v>
      </c>
      <c r="ES166">
        <v>30.349</v>
      </c>
      <c r="ET166">
        <v>999.9</v>
      </c>
      <c r="EU166">
        <v>73.400000000000006</v>
      </c>
      <c r="EV166">
        <v>32.799999999999997</v>
      </c>
      <c r="EW166">
        <v>36.157200000000003</v>
      </c>
      <c r="EX166">
        <v>56.800800000000002</v>
      </c>
      <c r="EY166">
        <v>-3.83013</v>
      </c>
      <c r="EZ166">
        <v>2</v>
      </c>
      <c r="FA166">
        <v>0.32798300000000002</v>
      </c>
      <c r="FB166">
        <v>-0.18127699999999999</v>
      </c>
      <c r="FC166">
        <v>20.273800000000001</v>
      </c>
      <c r="FD166">
        <v>5.2208800000000002</v>
      </c>
      <c r="FE166">
        <v>12.0047</v>
      </c>
      <c r="FF166">
        <v>4.9874499999999999</v>
      </c>
      <c r="FG166">
        <v>3.2845499999999999</v>
      </c>
      <c r="FH166">
        <v>9999</v>
      </c>
      <c r="FI166">
        <v>9999</v>
      </c>
      <c r="FJ166">
        <v>9999</v>
      </c>
      <c r="FK166">
        <v>999.9</v>
      </c>
      <c r="FL166">
        <v>1.86582</v>
      </c>
      <c r="FM166">
        <v>1.86219</v>
      </c>
      <c r="FN166">
        <v>1.8642099999999999</v>
      </c>
      <c r="FO166">
        <v>1.8603099999999999</v>
      </c>
      <c r="FP166">
        <v>1.8609800000000001</v>
      </c>
      <c r="FQ166">
        <v>1.8601799999999999</v>
      </c>
      <c r="FR166">
        <v>1.8618699999999999</v>
      </c>
      <c r="FS166">
        <v>1.8585100000000001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-6.4279999999999999</v>
      </c>
      <c r="GH166">
        <v>0.27889999999999998</v>
      </c>
      <c r="GI166">
        <v>-3.8812981962806838</v>
      </c>
      <c r="GJ166">
        <v>-3.9744887815693084E-3</v>
      </c>
      <c r="GK166">
        <v>1.847162108954052E-6</v>
      </c>
      <c r="GL166">
        <v>-4.4217609294687878E-10</v>
      </c>
      <c r="GM166">
        <v>-3.5710143375135749E-2</v>
      </c>
      <c r="GN166">
        <v>-2.5986294017825021E-3</v>
      </c>
      <c r="GO166">
        <v>9.7579789506272807E-4</v>
      </c>
      <c r="GP166">
        <v>-1.8446741173202889E-5</v>
      </c>
      <c r="GQ166">
        <v>6</v>
      </c>
      <c r="GR166">
        <v>2080</v>
      </c>
      <c r="GS166">
        <v>4</v>
      </c>
      <c r="GT166">
        <v>32</v>
      </c>
      <c r="GU166">
        <v>116.2</v>
      </c>
      <c r="GV166">
        <v>116.3</v>
      </c>
      <c r="GW166">
        <v>2.7758799999999999</v>
      </c>
      <c r="GX166">
        <v>2.52441</v>
      </c>
      <c r="GY166">
        <v>2.04834</v>
      </c>
      <c r="GZ166">
        <v>2.6135299999999999</v>
      </c>
      <c r="HA166">
        <v>2.1972700000000001</v>
      </c>
      <c r="HB166">
        <v>2.2997999999999998</v>
      </c>
      <c r="HC166">
        <v>37.892099999999999</v>
      </c>
      <c r="HD166">
        <v>14.4735</v>
      </c>
      <c r="HE166">
        <v>18</v>
      </c>
      <c r="HF166">
        <v>326.50200000000001</v>
      </c>
      <c r="HG166">
        <v>767.42</v>
      </c>
      <c r="HH166">
        <v>31.000800000000002</v>
      </c>
      <c r="HI166">
        <v>31.650200000000002</v>
      </c>
      <c r="HJ166">
        <v>30.000399999999999</v>
      </c>
      <c r="HK166">
        <v>31.5457</v>
      </c>
      <c r="HL166">
        <v>31.515000000000001</v>
      </c>
      <c r="HM166">
        <v>55.517000000000003</v>
      </c>
      <c r="HN166">
        <v>10.175000000000001</v>
      </c>
      <c r="HO166">
        <v>100</v>
      </c>
      <c r="HP166">
        <v>31</v>
      </c>
      <c r="HQ166">
        <v>1009.86</v>
      </c>
      <c r="HR166">
        <v>33.1873</v>
      </c>
      <c r="HS166">
        <v>99.071399999999997</v>
      </c>
      <c r="HT166">
        <v>98.037300000000002</v>
      </c>
    </row>
    <row r="167" spans="1:228" x14ac:dyDescent="0.2">
      <c r="A167">
        <v>152</v>
      </c>
      <c r="B167">
        <v>1675360427.0999999</v>
      </c>
      <c r="C167">
        <v>603</v>
      </c>
      <c r="D167" t="s">
        <v>663</v>
      </c>
      <c r="E167" t="s">
        <v>664</v>
      </c>
      <c r="F167">
        <v>4</v>
      </c>
      <c r="G167">
        <v>1675360425.0999999</v>
      </c>
      <c r="H167">
        <f t="shared" si="68"/>
        <v>7.2327211022706907E-4</v>
      </c>
      <c r="I167">
        <f t="shared" si="69"/>
        <v>0.72327211022706905</v>
      </c>
      <c r="J167">
        <f t="shared" si="70"/>
        <v>8.4110454982761276</v>
      </c>
      <c r="K167">
        <f t="shared" si="71"/>
        <v>982.80442857142873</v>
      </c>
      <c r="L167">
        <f t="shared" si="72"/>
        <v>735.57872581304866</v>
      </c>
      <c r="M167">
        <f t="shared" si="73"/>
        <v>74.671594192788717</v>
      </c>
      <c r="N167">
        <f t="shared" si="74"/>
        <v>99.768482809293729</v>
      </c>
      <c r="O167">
        <f t="shared" si="75"/>
        <v>5.9048498715484621E-2</v>
      </c>
      <c r="P167">
        <f t="shared" si="76"/>
        <v>2.7716010330426575</v>
      </c>
      <c r="Q167">
        <f t="shared" si="77"/>
        <v>5.8358415329226108E-2</v>
      </c>
      <c r="R167">
        <f t="shared" si="78"/>
        <v>3.6535338771911403E-2</v>
      </c>
      <c r="S167">
        <f t="shared" si="79"/>
        <v>226.11811024440672</v>
      </c>
      <c r="T167">
        <f t="shared" si="80"/>
        <v>33.786865400093909</v>
      </c>
      <c r="U167">
        <f t="shared" si="81"/>
        <v>31.52768571428572</v>
      </c>
      <c r="V167">
        <f t="shared" si="82"/>
        <v>4.6489054694158138</v>
      </c>
      <c r="W167">
        <f t="shared" si="83"/>
        <v>69.714209532548935</v>
      </c>
      <c r="X167">
        <f t="shared" si="84"/>
        <v>3.4409094962128774</v>
      </c>
      <c r="Y167">
        <f t="shared" si="85"/>
        <v>4.935736228360085</v>
      </c>
      <c r="Z167">
        <f t="shared" si="86"/>
        <v>1.2079959732029364</v>
      </c>
      <c r="AA167">
        <f t="shared" si="87"/>
        <v>-31.896300061013747</v>
      </c>
      <c r="AB167">
        <f t="shared" si="88"/>
        <v>158.11894758819182</v>
      </c>
      <c r="AC167">
        <f t="shared" si="89"/>
        <v>12.945170790375922</v>
      </c>
      <c r="AD167">
        <f t="shared" si="90"/>
        <v>365.2859285619607</v>
      </c>
      <c r="AE167">
        <f t="shared" si="91"/>
        <v>19.095784208039731</v>
      </c>
      <c r="AF167">
        <f t="shared" si="92"/>
        <v>0.86259795410863305</v>
      </c>
      <c r="AG167">
        <f t="shared" si="93"/>
        <v>8.4110454982761276</v>
      </c>
      <c r="AH167">
        <v>1034.378792949823</v>
      </c>
      <c r="AI167">
        <v>1019.860303030303</v>
      </c>
      <c r="AJ167">
        <v>1.725576918698825</v>
      </c>
      <c r="AK167">
        <v>61.262167210891882</v>
      </c>
      <c r="AL167">
        <f t="shared" si="94"/>
        <v>0.72327211022706905</v>
      </c>
      <c r="AM167">
        <v>33.1288559522078</v>
      </c>
      <c r="AN167">
        <v>33.872953333333321</v>
      </c>
      <c r="AO167">
        <v>-1.600723809522819E-2</v>
      </c>
      <c r="AP167">
        <v>100.85</v>
      </c>
      <c r="AQ167">
        <v>313</v>
      </c>
      <c r="AR167">
        <v>48</v>
      </c>
      <c r="AS167">
        <f t="shared" si="95"/>
        <v>1</v>
      </c>
      <c r="AT167">
        <f t="shared" si="96"/>
        <v>0</v>
      </c>
      <c r="AU167">
        <f t="shared" si="97"/>
        <v>47512.269372817616</v>
      </c>
      <c r="AV167">
        <f t="shared" si="98"/>
        <v>1200.001428571429</v>
      </c>
      <c r="AW167">
        <f t="shared" si="99"/>
        <v>1025.9275638572058</v>
      </c>
      <c r="AX167">
        <f t="shared" si="100"/>
        <v>0.85493861876360122</v>
      </c>
      <c r="AY167">
        <f t="shared" si="101"/>
        <v>0.18843153421375053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1675360425.0999999</v>
      </c>
      <c r="BF167">
        <v>982.80442857142873</v>
      </c>
      <c r="BG167">
        <v>1001.213571428571</v>
      </c>
      <c r="BH167">
        <v>33.895885714285718</v>
      </c>
      <c r="BI167">
        <v>33.126642857142848</v>
      </c>
      <c r="BJ167">
        <v>989.23785714285725</v>
      </c>
      <c r="BK167">
        <v>33.617014285714284</v>
      </c>
      <c r="BL167">
        <v>650.0101428571428</v>
      </c>
      <c r="BM167">
        <v>101.41414285714291</v>
      </c>
      <c r="BN167">
        <v>9.9932485714285715E-2</v>
      </c>
      <c r="BO167">
        <v>32.585885714285723</v>
      </c>
      <c r="BP167">
        <v>31.52768571428572</v>
      </c>
      <c r="BQ167">
        <v>999.89999999999986</v>
      </c>
      <c r="BR167">
        <v>0</v>
      </c>
      <c r="BS167">
        <v>0</v>
      </c>
      <c r="BT167">
        <v>8998.3942857142847</v>
      </c>
      <c r="BU167">
        <v>0</v>
      </c>
      <c r="BV167">
        <v>45.356485714285718</v>
      </c>
      <c r="BW167">
        <v>-18.40861428571429</v>
      </c>
      <c r="BX167">
        <v>1017.285714285714</v>
      </c>
      <c r="BY167">
        <v>1035.517142857143</v>
      </c>
      <c r="BZ167">
        <v>0.76923085714285711</v>
      </c>
      <c r="CA167">
        <v>1001.213571428571</v>
      </c>
      <c r="CB167">
        <v>33.126642857142848</v>
      </c>
      <c r="CC167">
        <v>3.4375171428571432</v>
      </c>
      <c r="CD167">
        <v>3.3595071428571428</v>
      </c>
      <c r="CE167">
        <v>26.314242857142851</v>
      </c>
      <c r="CF167">
        <v>25.92597142857143</v>
      </c>
      <c r="CG167">
        <v>1200.001428571429</v>
      </c>
      <c r="CH167">
        <v>0.49996200000000002</v>
      </c>
      <c r="CI167">
        <v>0.50003800000000009</v>
      </c>
      <c r="CJ167">
        <v>0</v>
      </c>
      <c r="CK167">
        <v>970.65814285714271</v>
      </c>
      <c r="CL167">
        <v>4.9990899999999998</v>
      </c>
      <c r="CM167">
        <v>10578.971428571431</v>
      </c>
      <c r="CN167">
        <v>9557.7228571428586</v>
      </c>
      <c r="CO167">
        <v>41.607000000000014</v>
      </c>
      <c r="CP167">
        <v>43.436999999999998</v>
      </c>
      <c r="CQ167">
        <v>42.311999999999998</v>
      </c>
      <c r="CR167">
        <v>42.561999999999998</v>
      </c>
      <c r="CS167">
        <v>43</v>
      </c>
      <c r="CT167">
        <v>597.45857142857142</v>
      </c>
      <c r="CU167">
        <v>597.54714285714283</v>
      </c>
      <c r="CV167">
        <v>0</v>
      </c>
      <c r="CW167">
        <v>1675360445.5</v>
      </c>
      <c r="CX167">
        <v>0</v>
      </c>
      <c r="CY167">
        <v>1675353449.5</v>
      </c>
      <c r="CZ167" t="s">
        <v>356</v>
      </c>
      <c r="DA167">
        <v>1675353449.5</v>
      </c>
      <c r="DB167">
        <v>1675353444</v>
      </c>
      <c r="DC167">
        <v>1</v>
      </c>
      <c r="DD167">
        <v>8.2000000000000003E-2</v>
      </c>
      <c r="DE167">
        <v>2.5000000000000001E-2</v>
      </c>
      <c r="DF167">
        <v>-5.3170000000000002</v>
      </c>
      <c r="DG167">
        <v>0.30099999999999999</v>
      </c>
      <c r="DH167">
        <v>415</v>
      </c>
      <c r="DI167">
        <v>32</v>
      </c>
      <c r="DJ167">
        <v>0.41</v>
      </c>
      <c r="DK167">
        <v>0.21</v>
      </c>
      <c r="DL167">
        <v>-18.309995121951221</v>
      </c>
      <c r="DM167">
        <v>-1.277822299651568</v>
      </c>
      <c r="DN167">
        <v>0.14843374797255571</v>
      </c>
      <c r="DO167">
        <v>0</v>
      </c>
      <c r="DP167">
        <v>0.66538153658536592</v>
      </c>
      <c r="DQ167">
        <v>0.75017075958188251</v>
      </c>
      <c r="DR167">
        <v>8.6199916218933192E-2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357</v>
      </c>
      <c r="EA167">
        <v>3.2979500000000002</v>
      </c>
      <c r="EB167">
        <v>2.62527</v>
      </c>
      <c r="EC167">
        <v>0.186666</v>
      </c>
      <c r="ED167">
        <v>0.18676899999999999</v>
      </c>
      <c r="EE167">
        <v>0.139485</v>
      </c>
      <c r="EF167">
        <v>0.136297</v>
      </c>
      <c r="EG167">
        <v>24580.799999999999</v>
      </c>
      <c r="EH167">
        <v>24995.8</v>
      </c>
      <c r="EI167">
        <v>28115.200000000001</v>
      </c>
      <c r="EJ167">
        <v>29578.2</v>
      </c>
      <c r="EK167">
        <v>33302.400000000001</v>
      </c>
      <c r="EL167">
        <v>35474.1</v>
      </c>
      <c r="EM167">
        <v>39687.800000000003</v>
      </c>
      <c r="EN167">
        <v>42276.4</v>
      </c>
      <c r="EO167">
        <v>1.64635</v>
      </c>
      <c r="EP167">
        <v>2.2254700000000001</v>
      </c>
      <c r="EQ167">
        <v>7.1968900000000002E-2</v>
      </c>
      <c r="ER167">
        <v>0</v>
      </c>
      <c r="ES167">
        <v>30.346599999999999</v>
      </c>
      <c r="ET167">
        <v>999.9</v>
      </c>
      <c r="EU167">
        <v>73.400000000000006</v>
      </c>
      <c r="EV167">
        <v>32.799999999999997</v>
      </c>
      <c r="EW167">
        <v>36.1586</v>
      </c>
      <c r="EX167">
        <v>57.1008</v>
      </c>
      <c r="EY167">
        <v>-3.7580100000000001</v>
      </c>
      <c r="EZ167">
        <v>2</v>
      </c>
      <c r="FA167">
        <v>0.32841199999999998</v>
      </c>
      <c r="FB167">
        <v>-0.17821600000000001</v>
      </c>
      <c r="FC167">
        <v>20.273800000000001</v>
      </c>
      <c r="FD167">
        <v>5.2214799999999997</v>
      </c>
      <c r="FE167">
        <v>12.0047</v>
      </c>
      <c r="FF167">
        <v>4.9873000000000003</v>
      </c>
      <c r="FG167">
        <v>3.2846500000000001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1.86219</v>
      </c>
      <c r="FN167">
        <v>1.8642000000000001</v>
      </c>
      <c r="FO167">
        <v>1.86032</v>
      </c>
      <c r="FP167">
        <v>1.8609599999999999</v>
      </c>
      <c r="FQ167">
        <v>1.8601700000000001</v>
      </c>
      <c r="FR167">
        <v>1.86188</v>
      </c>
      <c r="FS167">
        <v>1.8584700000000001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-6.4390000000000001</v>
      </c>
      <c r="GH167">
        <v>0.27889999999999998</v>
      </c>
      <c r="GI167">
        <v>-3.8812981962806838</v>
      </c>
      <c r="GJ167">
        <v>-3.9744887815693084E-3</v>
      </c>
      <c r="GK167">
        <v>1.847162108954052E-6</v>
      </c>
      <c r="GL167">
        <v>-4.4217609294687878E-10</v>
      </c>
      <c r="GM167">
        <v>-3.5710143375135749E-2</v>
      </c>
      <c r="GN167">
        <v>-2.5986294017825021E-3</v>
      </c>
      <c r="GO167">
        <v>9.7579789506272807E-4</v>
      </c>
      <c r="GP167">
        <v>-1.8446741173202889E-5</v>
      </c>
      <c r="GQ167">
        <v>6</v>
      </c>
      <c r="GR167">
        <v>2080</v>
      </c>
      <c r="GS167">
        <v>4</v>
      </c>
      <c r="GT167">
        <v>32</v>
      </c>
      <c r="GU167">
        <v>116.3</v>
      </c>
      <c r="GV167">
        <v>116.4</v>
      </c>
      <c r="GW167">
        <v>2.79053</v>
      </c>
      <c r="GX167">
        <v>2.5134300000000001</v>
      </c>
      <c r="GY167">
        <v>2.04834</v>
      </c>
      <c r="GZ167">
        <v>2.6135299999999999</v>
      </c>
      <c r="HA167">
        <v>2.1972700000000001</v>
      </c>
      <c r="HB167">
        <v>2.34619</v>
      </c>
      <c r="HC167">
        <v>37.892099999999999</v>
      </c>
      <c r="HD167">
        <v>14.491</v>
      </c>
      <c r="HE167">
        <v>18</v>
      </c>
      <c r="HF167">
        <v>326.04199999999997</v>
      </c>
      <c r="HG167">
        <v>767.49</v>
      </c>
      <c r="HH167">
        <v>31.000900000000001</v>
      </c>
      <c r="HI167">
        <v>31.653600000000001</v>
      </c>
      <c r="HJ167">
        <v>30.000499999999999</v>
      </c>
      <c r="HK167">
        <v>31.548400000000001</v>
      </c>
      <c r="HL167">
        <v>31.5184</v>
      </c>
      <c r="HM167">
        <v>55.8155</v>
      </c>
      <c r="HN167">
        <v>10.175000000000001</v>
      </c>
      <c r="HO167">
        <v>100</v>
      </c>
      <c r="HP167">
        <v>31</v>
      </c>
      <c r="HQ167">
        <v>1016.54</v>
      </c>
      <c r="HR167">
        <v>33.189300000000003</v>
      </c>
      <c r="HS167">
        <v>99.072900000000004</v>
      </c>
      <c r="HT167">
        <v>98.0364</v>
      </c>
    </row>
    <row r="168" spans="1:228" x14ac:dyDescent="0.2">
      <c r="A168">
        <v>153</v>
      </c>
      <c r="B168">
        <v>1675360431.0999999</v>
      </c>
      <c r="C168">
        <v>607</v>
      </c>
      <c r="D168" t="s">
        <v>665</v>
      </c>
      <c r="E168" t="s">
        <v>666</v>
      </c>
      <c r="F168">
        <v>4</v>
      </c>
      <c r="G168">
        <v>1675360428.7874999</v>
      </c>
      <c r="H168">
        <f t="shared" si="68"/>
        <v>6.9839808967186578E-4</v>
      </c>
      <c r="I168">
        <f t="shared" si="69"/>
        <v>0.69839808967186578</v>
      </c>
      <c r="J168">
        <f t="shared" si="70"/>
        <v>8.6188779908691746</v>
      </c>
      <c r="K168">
        <f t="shared" si="71"/>
        <v>988.92399999999998</v>
      </c>
      <c r="L168">
        <f t="shared" si="72"/>
        <v>727.3616940809535</v>
      </c>
      <c r="M168">
        <f t="shared" si="73"/>
        <v>73.83830813371263</v>
      </c>
      <c r="N168">
        <f t="shared" si="74"/>
        <v>100.39087241882804</v>
      </c>
      <c r="O168">
        <f t="shared" si="75"/>
        <v>5.6938620905491823E-2</v>
      </c>
      <c r="P168">
        <f t="shared" si="76"/>
        <v>2.7745293060724534</v>
      </c>
      <c r="Q168">
        <f t="shared" si="77"/>
        <v>5.629735171110023E-2</v>
      </c>
      <c r="R168">
        <f t="shared" si="78"/>
        <v>3.5242858421506873E-2</v>
      </c>
      <c r="S168">
        <f t="shared" si="79"/>
        <v>226.11764649334586</v>
      </c>
      <c r="T168">
        <f t="shared" si="80"/>
        <v>33.795341882095258</v>
      </c>
      <c r="U168">
        <f t="shared" si="81"/>
        <v>31.5137125</v>
      </c>
      <c r="V168">
        <f t="shared" si="82"/>
        <v>4.6452172054766772</v>
      </c>
      <c r="W168">
        <f t="shared" si="83"/>
        <v>69.60331761834162</v>
      </c>
      <c r="X168">
        <f t="shared" si="84"/>
        <v>3.4359931938041739</v>
      </c>
      <c r="Y168">
        <f t="shared" si="85"/>
        <v>4.9365365206366727</v>
      </c>
      <c r="Z168">
        <f t="shared" si="86"/>
        <v>1.2092240116725033</v>
      </c>
      <c r="AA168">
        <f t="shared" si="87"/>
        <v>-30.79935575452928</v>
      </c>
      <c r="AB168">
        <f t="shared" si="88"/>
        <v>160.80643476634907</v>
      </c>
      <c r="AC168">
        <f t="shared" si="89"/>
        <v>13.150583904673606</v>
      </c>
      <c r="AD168">
        <f t="shared" si="90"/>
        <v>369.27530940983922</v>
      </c>
      <c r="AE168">
        <f t="shared" si="91"/>
        <v>19.101293316076106</v>
      </c>
      <c r="AF168">
        <f t="shared" si="92"/>
        <v>0.80892470647277515</v>
      </c>
      <c r="AG168">
        <f t="shared" si="93"/>
        <v>8.6188779908691746</v>
      </c>
      <c r="AH168">
        <v>1041.170198028869</v>
      </c>
      <c r="AI168">
        <v>1026.6143030303031</v>
      </c>
      <c r="AJ168">
        <v>1.6825669619541159</v>
      </c>
      <c r="AK168">
        <v>61.262167210891882</v>
      </c>
      <c r="AL168">
        <f t="shared" si="94"/>
        <v>0.69839808967186578</v>
      </c>
      <c r="AM168">
        <v>33.125654704069269</v>
      </c>
      <c r="AN168">
        <v>33.828544848484853</v>
      </c>
      <c r="AO168">
        <v>-1.292364502163307E-2</v>
      </c>
      <c r="AP168">
        <v>100.85</v>
      </c>
      <c r="AQ168">
        <v>313</v>
      </c>
      <c r="AR168">
        <v>48</v>
      </c>
      <c r="AS168">
        <f t="shared" si="95"/>
        <v>1</v>
      </c>
      <c r="AT168">
        <f t="shared" si="96"/>
        <v>0</v>
      </c>
      <c r="AU168">
        <f t="shared" si="97"/>
        <v>47592.637500504388</v>
      </c>
      <c r="AV168">
        <f t="shared" si="98"/>
        <v>1199.99875</v>
      </c>
      <c r="AW168">
        <f t="shared" si="99"/>
        <v>1025.9252950742725</v>
      </c>
      <c r="AX168">
        <f t="shared" si="100"/>
        <v>0.85493863645630674</v>
      </c>
      <c r="AY168">
        <f t="shared" si="101"/>
        <v>0.18843156836067193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1675360428.7874999</v>
      </c>
      <c r="BF168">
        <v>988.92399999999998</v>
      </c>
      <c r="BG168">
        <v>1007.295</v>
      </c>
      <c r="BH168">
        <v>33.8470625</v>
      </c>
      <c r="BI168">
        <v>33.125612500000003</v>
      </c>
      <c r="BJ168">
        <v>995.36737500000004</v>
      </c>
      <c r="BK168">
        <v>33.568212500000001</v>
      </c>
      <c r="BL168">
        <v>649.97849999999994</v>
      </c>
      <c r="BM168">
        <v>101.415375</v>
      </c>
      <c r="BN168">
        <v>9.9880387500000001E-2</v>
      </c>
      <c r="BO168">
        <v>32.588762500000001</v>
      </c>
      <c r="BP168">
        <v>31.5137125</v>
      </c>
      <c r="BQ168">
        <v>999.9</v>
      </c>
      <c r="BR168">
        <v>0</v>
      </c>
      <c r="BS168">
        <v>0</v>
      </c>
      <c r="BT168">
        <v>9013.8274999999994</v>
      </c>
      <c r="BU168">
        <v>0</v>
      </c>
      <c r="BV168">
        <v>44.527137500000002</v>
      </c>
      <c r="BW168">
        <v>-18.370950000000001</v>
      </c>
      <c r="BX168">
        <v>1023.57</v>
      </c>
      <c r="BY168">
        <v>1041.8050000000001</v>
      </c>
      <c r="BZ168">
        <v>0.72146312500000009</v>
      </c>
      <c r="CA168">
        <v>1007.295</v>
      </c>
      <c r="CB168">
        <v>33.125612500000003</v>
      </c>
      <c r="CC168">
        <v>3.4326112499999999</v>
      </c>
      <c r="CD168">
        <v>3.359445</v>
      </c>
      <c r="CE168">
        <v>26.290087499999998</v>
      </c>
      <c r="CF168">
        <v>25.925650000000001</v>
      </c>
      <c r="CG168">
        <v>1199.99875</v>
      </c>
      <c r="CH168">
        <v>0.4999615</v>
      </c>
      <c r="CI168">
        <v>0.50003850000000005</v>
      </c>
      <c r="CJ168">
        <v>0</v>
      </c>
      <c r="CK168">
        <v>970.66949999999997</v>
      </c>
      <c r="CL168">
        <v>4.9990899999999998</v>
      </c>
      <c r="CM168">
        <v>10578.25</v>
      </c>
      <c r="CN168">
        <v>9557.7024999999994</v>
      </c>
      <c r="CO168">
        <v>41.593499999999999</v>
      </c>
      <c r="CP168">
        <v>43.436999999999998</v>
      </c>
      <c r="CQ168">
        <v>42.311999999999998</v>
      </c>
      <c r="CR168">
        <v>42.561999999999998</v>
      </c>
      <c r="CS168">
        <v>43.015500000000003</v>
      </c>
      <c r="CT168">
        <v>597.45625000000007</v>
      </c>
      <c r="CU168">
        <v>597.54624999999999</v>
      </c>
      <c r="CV168">
        <v>0</v>
      </c>
      <c r="CW168">
        <v>1675360449.0999999</v>
      </c>
      <c r="CX168">
        <v>0</v>
      </c>
      <c r="CY168">
        <v>1675353449.5</v>
      </c>
      <c r="CZ168" t="s">
        <v>356</v>
      </c>
      <c r="DA168">
        <v>1675353449.5</v>
      </c>
      <c r="DB168">
        <v>1675353444</v>
      </c>
      <c r="DC168">
        <v>1</v>
      </c>
      <c r="DD168">
        <v>8.2000000000000003E-2</v>
      </c>
      <c r="DE168">
        <v>2.5000000000000001E-2</v>
      </c>
      <c r="DF168">
        <v>-5.3170000000000002</v>
      </c>
      <c r="DG168">
        <v>0.30099999999999999</v>
      </c>
      <c r="DH168">
        <v>415</v>
      </c>
      <c r="DI168">
        <v>32</v>
      </c>
      <c r="DJ168">
        <v>0.41</v>
      </c>
      <c r="DK168">
        <v>0.21</v>
      </c>
      <c r="DL168">
        <v>-18.352904878048779</v>
      </c>
      <c r="DM168">
        <v>-0.82334843205572672</v>
      </c>
      <c r="DN168">
        <v>0.1328506183857375</v>
      </c>
      <c r="DO168">
        <v>0</v>
      </c>
      <c r="DP168">
        <v>0.69469151219512193</v>
      </c>
      <c r="DQ168">
        <v>0.62952533101045127</v>
      </c>
      <c r="DR168">
        <v>8.1746967973942486E-2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357</v>
      </c>
      <c r="EA168">
        <v>3.2980800000000001</v>
      </c>
      <c r="EB168">
        <v>2.6253500000000001</v>
      </c>
      <c r="EC168">
        <v>0.18745999999999999</v>
      </c>
      <c r="ED168">
        <v>0.18756200000000001</v>
      </c>
      <c r="EE168">
        <v>0.139372</v>
      </c>
      <c r="EF168">
        <v>0.136298</v>
      </c>
      <c r="EG168">
        <v>24556.3</v>
      </c>
      <c r="EH168">
        <v>24971.200000000001</v>
      </c>
      <c r="EI168">
        <v>28114.6</v>
      </c>
      <c r="EJ168">
        <v>29578</v>
      </c>
      <c r="EK168">
        <v>33306.400000000001</v>
      </c>
      <c r="EL168">
        <v>35473.9</v>
      </c>
      <c r="EM168">
        <v>39687.199999999997</v>
      </c>
      <c r="EN168">
        <v>42276.3</v>
      </c>
      <c r="EO168">
        <v>1.64578</v>
      </c>
      <c r="EP168">
        <v>2.2255500000000001</v>
      </c>
      <c r="EQ168">
        <v>7.1849700000000002E-2</v>
      </c>
      <c r="ER168">
        <v>0</v>
      </c>
      <c r="ES168">
        <v>30.3428</v>
      </c>
      <c r="ET168">
        <v>999.9</v>
      </c>
      <c r="EU168">
        <v>73.5</v>
      </c>
      <c r="EV168">
        <v>32.799999999999997</v>
      </c>
      <c r="EW168">
        <v>36.203499999999998</v>
      </c>
      <c r="EX168">
        <v>57.370800000000003</v>
      </c>
      <c r="EY168">
        <v>-3.7580100000000001</v>
      </c>
      <c r="EZ168">
        <v>2</v>
      </c>
      <c r="FA168">
        <v>0.26208300000000001</v>
      </c>
      <c r="FB168">
        <v>-0.104766</v>
      </c>
      <c r="FC168">
        <v>20.273900000000001</v>
      </c>
      <c r="FD168">
        <v>5.22133</v>
      </c>
      <c r="FE168">
        <v>12.004099999999999</v>
      </c>
      <c r="FF168">
        <v>4.9875499999999997</v>
      </c>
      <c r="FG168">
        <v>3.2846299999999999</v>
      </c>
      <c r="FH168">
        <v>9999</v>
      </c>
      <c r="FI168">
        <v>9999</v>
      </c>
      <c r="FJ168">
        <v>9999</v>
      </c>
      <c r="FK168">
        <v>999.9</v>
      </c>
      <c r="FL168">
        <v>1.8658300000000001</v>
      </c>
      <c r="FM168">
        <v>1.8621799999999999</v>
      </c>
      <c r="FN168">
        <v>1.86419</v>
      </c>
      <c r="FO168">
        <v>1.86033</v>
      </c>
      <c r="FP168">
        <v>1.8609599999999999</v>
      </c>
      <c r="FQ168">
        <v>1.86019</v>
      </c>
      <c r="FR168">
        <v>1.86188</v>
      </c>
      <c r="FS168">
        <v>1.8584700000000001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-6.4489999999999998</v>
      </c>
      <c r="GH168">
        <v>0.27889999999999998</v>
      </c>
      <c r="GI168">
        <v>-3.8812981962806838</v>
      </c>
      <c r="GJ168">
        <v>-3.9744887815693084E-3</v>
      </c>
      <c r="GK168">
        <v>1.847162108954052E-6</v>
      </c>
      <c r="GL168">
        <v>-4.4217609294687878E-10</v>
      </c>
      <c r="GM168">
        <v>-3.5710143375135749E-2</v>
      </c>
      <c r="GN168">
        <v>-2.5986294017825021E-3</v>
      </c>
      <c r="GO168">
        <v>9.7579789506272807E-4</v>
      </c>
      <c r="GP168">
        <v>-1.8446741173202889E-5</v>
      </c>
      <c r="GQ168">
        <v>6</v>
      </c>
      <c r="GR168">
        <v>2080</v>
      </c>
      <c r="GS168">
        <v>4</v>
      </c>
      <c r="GT168">
        <v>32</v>
      </c>
      <c r="GU168">
        <v>116.4</v>
      </c>
      <c r="GV168">
        <v>116.5</v>
      </c>
      <c r="GW168">
        <v>2.80518</v>
      </c>
      <c r="GX168">
        <v>2.5097700000000001</v>
      </c>
      <c r="GY168">
        <v>2.04834</v>
      </c>
      <c r="GZ168">
        <v>2.6122999999999998</v>
      </c>
      <c r="HA168">
        <v>2.1972700000000001</v>
      </c>
      <c r="HB168">
        <v>2.34497</v>
      </c>
      <c r="HC168">
        <v>37.916400000000003</v>
      </c>
      <c r="HD168">
        <v>14.491</v>
      </c>
      <c r="HE168">
        <v>18</v>
      </c>
      <c r="HF168">
        <v>325.78899999999999</v>
      </c>
      <c r="HG168">
        <v>767.59900000000005</v>
      </c>
      <c r="HH168">
        <v>31.000900000000001</v>
      </c>
      <c r="HI168">
        <v>31.657699999999998</v>
      </c>
      <c r="HJ168">
        <v>30.000399999999999</v>
      </c>
      <c r="HK168">
        <v>31.551200000000001</v>
      </c>
      <c r="HL168">
        <v>31.521100000000001</v>
      </c>
      <c r="HM168">
        <v>56.111400000000003</v>
      </c>
      <c r="HN168">
        <v>10.175000000000001</v>
      </c>
      <c r="HO168">
        <v>100</v>
      </c>
      <c r="HP168">
        <v>31</v>
      </c>
      <c r="HQ168">
        <v>1023.22</v>
      </c>
      <c r="HR168">
        <v>33.218200000000003</v>
      </c>
      <c r="HS168">
        <v>99.071299999999994</v>
      </c>
      <c r="HT168">
        <v>98.036000000000001</v>
      </c>
    </row>
    <row r="169" spans="1:228" x14ac:dyDescent="0.2">
      <c r="A169">
        <v>154</v>
      </c>
      <c r="B169">
        <v>1675360435.0999999</v>
      </c>
      <c r="C169">
        <v>611</v>
      </c>
      <c r="D169" t="s">
        <v>667</v>
      </c>
      <c r="E169" t="s">
        <v>668</v>
      </c>
      <c r="F169">
        <v>4</v>
      </c>
      <c r="G169">
        <v>1675360433.0999999</v>
      </c>
      <c r="H169">
        <f t="shared" si="68"/>
        <v>7.115217960819096E-4</v>
      </c>
      <c r="I169">
        <f t="shared" si="69"/>
        <v>0.71152179608190957</v>
      </c>
      <c r="J169">
        <f t="shared" si="70"/>
        <v>8.4404430314538423</v>
      </c>
      <c r="K169">
        <f t="shared" si="71"/>
        <v>996.04114285714297</v>
      </c>
      <c r="L169">
        <f t="shared" si="72"/>
        <v>743.60087545517536</v>
      </c>
      <c r="M169">
        <f t="shared" si="73"/>
        <v>75.488072317040789</v>
      </c>
      <c r="N169">
        <f t="shared" si="74"/>
        <v>101.11503133549016</v>
      </c>
      <c r="O169">
        <f t="shared" si="75"/>
        <v>5.7990111728277859E-2</v>
      </c>
      <c r="P169">
        <f t="shared" si="76"/>
        <v>2.7727064077506034</v>
      </c>
      <c r="Q169">
        <f t="shared" si="77"/>
        <v>5.7324656479003123E-2</v>
      </c>
      <c r="R169">
        <f t="shared" si="78"/>
        <v>3.5887062438152866E-2</v>
      </c>
      <c r="S169">
        <f t="shared" si="79"/>
        <v>226.11690891414221</v>
      </c>
      <c r="T169">
        <f t="shared" si="80"/>
        <v>33.783281486280991</v>
      </c>
      <c r="U169">
        <f t="shared" si="81"/>
        <v>31.503214285714279</v>
      </c>
      <c r="V169">
        <f t="shared" si="82"/>
        <v>4.6424478528164057</v>
      </c>
      <c r="W169">
        <f t="shared" si="83"/>
        <v>69.569083619608335</v>
      </c>
      <c r="X169">
        <f t="shared" si="84"/>
        <v>3.4325191826086092</v>
      </c>
      <c r="Y169">
        <f t="shared" si="85"/>
        <v>4.9339721094747029</v>
      </c>
      <c r="Z169">
        <f t="shared" si="86"/>
        <v>1.2099286702077965</v>
      </c>
      <c r="AA169">
        <f t="shared" si="87"/>
        <v>-31.378111207212214</v>
      </c>
      <c r="AB169">
        <f t="shared" si="88"/>
        <v>160.89190665447222</v>
      </c>
      <c r="AC169">
        <f t="shared" si="89"/>
        <v>13.164947657538727</v>
      </c>
      <c r="AD169">
        <f t="shared" si="90"/>
        <v>368.79565201894093</v>
      </c>
      <c r="AE169">
        <f t="shared" si="91"/>
        <v>19.119385858448283</v>
      </c>
      <c r="AF169">
        <f t="shared" si="92"/>
        <v>0.77022200369732197</v>
      </c>
      <c r="AG169">
        <f t="shared" si="93"/>
        <v>8.4404430314538423</v>
      </c>
      <c r="AH169">
        <v>1047.9772393458029</v>
      </c>
      <c r="AI169">
        <v>1033.472</v>
      </c>
      <c r="AJ169">
        <v>1.714323376588349</v>
      </c>
      <c r="AK169">
        <v>61.262167210891882</v>
      </c>
      <c r="AL169">
        <f t="shared" si="94"/>
        <v>0.71152179608190957</v>
      </c>
      <c r="AM169">
        <v>33.124459555324677</v>
      </c>
      <c r="AN169">
        <v>33.805281212121187</v>
      </c>
      <c r="AO169">
        <v>-7.4651255411224606E-3</v>
      </c>
      <c r="AP169">
        <v>100.85</v>
      </c>
      <c r="AQ169">
        <v>313</v>
      </c>
      <c r="AR169">
        <v>48</v>
      </c>
      <c r="AS169">
        <f t="shared" si="95"/>
        <v>1</v>
      </c>
      <c r="AT169">
        <f t="shared" si="96"/>
        <v>0</v>
      </c>
      <c r="AU169">
        <f t="shared" si="97"/>
        <v>47543.773775747104</v>
      </c>
      <c r="AV169">
        <f t="shared" si="98"/>
        <v>1199.995714285714</v>
      </c>
      <c r="AW169">
        <f t="shared" si="99"/>
        <v>1025.9226139451512</v>
      </c>
      <c r="AX169">
        <f t="shared" si="100"/>
        <v>0.85493856497297727</v>
      </c>
      <c r="AY169">
        <f t="shared" si="101"/>
        <v>0.18843143039784616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1675360433.0999999</v>
      </c>
      <c r="BF169">
        <v>996.04114285714297</v>
      </c>
      <c r="BG169">
        <v>1014.398571428571</v>
      </c>
      <c r="BH169">
        <v>33.812285714285707</v>
      </c>
      <c r="BI169">
        <v>33.125328571428582</v>
      </c>
      <c r="BJ169">
        <v>1002.495714285714</v>
      </c>
      <c r="BK169">
        <v>33.533428571428573</v>
      </c>
      <c r="BL169">
        <v>649.97857142857151</v>
      </c>
      <c r="BM169">
        <v>101.4168571428572</v>
      </c>
      <c r="BN169">
        <v>0.1000651857142857</v>
      </c>
      <c r="BO169">
        <v>32.579542857142862</v>
      </c>
      <c r="BP169">
        <v>31.503214285714279</v>
      </c>
      <c r="BQ169">
        <v>999.89999999999986</v>
      </c>
      <c r="BR169">
        <v>0</v>
      </c>
      <c r="BS169">
        <v>0</v>
      </c>
      <c r="BT169">
        <v>9004.0185714285708</v>
      </c>
      <c r="BU169">
        <v>0</v>
      </c>
      <c r="BV169">
        <v>43.693971428571423</v>
      </c>
      <c r="BW169">
        <v>-18.357514285714281</v>
      </c>
      <c r="BX169">
        <v>1030.8985714285709</v>
      </c>
      <c r="BY169">
        <v>1049.1528571428571</v>
      </c>
      <c r="BZ169">
        <v>0.68694042857142867</v>
      </c>
      <c r="CA169">
        <v>1014.398571428571</v>
      </c>
      <c r="CB169">
        <v>33.125328571428582</v>
      </c>
      <c r="CC169">
        <v>3.4291414285714281</v>
      </c>
      <c r="CD169">
        <v>3.3594714285714291</v>
      </c>
      <c r="CE169">
        <v>26.272928571428569</v>
      </c>
      <c r="CF169">
        <v>25.925785714285709</v>
      </c>
      <c r="CG169">
        <v>1199.995714285714</v>
      </c>
      <c r="CH169">
        <v>0.49996400000000002</v>
      </c>
      <c r="CI169">
        <v>0.50003600000000004</v>
      </c>
      <c r="CJ169">
        <v>0</v>
      </c>
      <c r="CK169">
        <v>970.57185714285708</v>
      </c>
      <c r="CL169">
        <v>4.9990899999999998</v>
      </c>
      <c r="CM169">
        <v>10577.11428571429</v>
      </c>
      <c r="CN169">
        <v>9557.6857142857152</v>
      </c>
      <c r="CO169">
        <v>41.607000000000014</v>
      </c>
      <c r="CP169">
        <v>43.436999999999998</v>
      </c>
      <c r="CQ169">
        <v>42.33</v>
      </c>
      <c r="CR169">
        <v>42.597999999999999</v>
      </c>
      <c r="CS169">
        <v>43</v>
      </c>
      <c r="CT169">
        <v>597.45857142857142</v>
      </c>
      <c r="CU169">
        <v>597.54285714285709</v>
      </c>
      <c r="CV169">
        <v>0</v>
      </c>
      <c r="CW169">
        <v>1675360453.3</v>
      </c>
      <c r="CX169">
        <v>0</v>
      </c>
      <c r="CY169">
        <v>1675353449.5</v>
      </c>
      <c r="CZ169" t="s">
        <v>356</v>
      </c>
      <c r="DA169">
        <v>1675353449.5</v>
      </c>
      <c r="DB169">
        <v>1675353444</v>
      </c>
      <c r="DC169">
        <v>1</v>
      </c>
      <c r="DD169">
        <v>8.2000000000000003E-2</v>
      </c>
      <c r="DE169">
        <v>2.5000000000000001E-2</v>
      </c>
      <c r="DF169">
        <v>-5.3170000000000002</v>
      </c>
      <c r="DG169">
        <v>0.30099999999999999</v>
      </c>
      <c r="DH169">
        <v>415</v>
      </c>
      <c r="DI169">
        <v>32</v>
      </c>
      <c r="DJ169">
        <v>0.41</v>
      </c>
      <c r="DK169">
        <v>0.21</v>
      </c>
      <c r="DL169">
        <v>-18.385226829268291</v>
      </c>
      <c r="DM169">
        <v>-0.23600069686414929</v>
      </c>
      <c r="DN169">
        <v>0.1013726619817369</v>
      </c>
      <c r="DO169">
        <v>0</v>
      </c>
      <c r="DP169">
        <v>0.71389702439024394</v>
      </c>
      <c r="DQ169">
        <v>0.2270567874564465</v>
      </c>
      <c r="DR169">
        <v>6.0596182764540138E-2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357</v>
      </c>
      <c r="EA169">
        <v>3.2982</v>
      </c>
      <c r="EB169">
        <v>2.6254200000000001</v>
      </c>
      <c r="EC169">
        <v>0.188254</v>
      </c>
      <c r="ED169">
        <v>0.18834999999999999</v>
      </c>
      <c r="EE169">
        <v>0.13930300000000001</v>
      </c>
      <c r="EF169">
        <v>0.13633000000000001</v>
      </c>
      <c r="EG169">
        <v>24531.599999999999</v>
      </c>
      <c r="EH169">
        <v>24946.9</v>
      </c>
      <c r="EI169">
        <v>28114</v>
      </c>
      <c r="EJ169">
        <v>29578</v>
      </c>
      <c r="EK169">
        <v>33308.5</v>
      </c>
      <c r="EL169">
        <v>35472.6</v>
      </c>
      <c r="EM169">
        <v>39686.5</v>
      </c>
      <c r="EN169">
        <v>42276.2</v>
      </c>
      <c r="EO169">
        <v>1.6465700000000001</v>
      </c>
      <c r="EP169">
        <v>2.22533</v>
      </c>
      <c r="EQ169">
        <v>7.1402599999999997E-2</v>
      </c>
      <c r="ER169">
        <v>0</v>
      </c>
      <c r="ES169">
        <v>30.3371</v>
      </c>
      <c r="ET169">
        <v>999.9</v>
      </c>
      <c r="EU169">
        <v>73.400000000000006</v>
      </c>
      <c r="EV169">
        <v>32.799999999999997</v>
      </c>
      <c r="EW169">
        <v>36.156999999999996</v>
      </c>
      <c r="EX169">
        <v>57.250799999999998</v>
      </c>
      <c r="EY169">
        <v>-3.78606</v>
      </c>
      <c r="EZ169">
        <v>2</v>
      </c>
      <c r="FA169">
        <v>0.32898899999999998</v>
      </c>
      <c r="FB169">
        <v>-0.172345</v>
      </c>
      <c r="FC169">
        <v>20.273700000000002</v>
      </c>
      <c r="FD169">
        <v>5.22058</v>
      </c>
      <c r="FE169">
        <v>12.004300000000001</v>
      </c>
      <c r="FF169">
        <v>4.9875999999999996</v>
      </c>
      <c r="FG169">
        <v>3.2846500000000001</v>
      </c>
      <c r="FH169">
        <v>9999</v>
      </c>
      <c r="FI169">
        <v>9999</v>
      </c>
      <c r="FJ169">
        <v>9999</v>
      </c>
      <c r="FK169">
        <v>999.9</v>
      </c>
      <c r="FL169">
        <v>1.86582</v>
      </c>
      <c r="FM169">
        <v>1.8621799999999999</v>
      </c>
      <c r="FN169">
        <v>1.8641799999999999</v>
      </c>
      <c r="FO169">
        <v>1.86033</v>
      </c>
      <c r="FP169">
        <v>1.8609599999999999</v>
      </c>
      <c r="FQ169">
        <v>1.86019</v>
      </c>
      <c r="FR169">
        <v>1.86188</v>
      </c>
      <c r="FS169">
        <v>1.8585100000000001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-6.4580000000000002</v>
      </c>
      <c r="GH169">
        <v>0.27879999999999999</v>
      </c>
      <c r="GI169">
        <v>-3.8812981962806838</v>
      </c>
      <c r="GJ169">
        <v>-3.9744887815693084E-3</v>
      </c>
      <c r="GK169">
        <v>1.847162108954052E-6</v>
      </c>
      <c r="GL169">
        <v>-4.4217609294687878E-10</v>
      </c>
      <c r="GM169">
        <v>-3.5710143375135749E-2</v>
      </c>
      <c r="GN169">
        <v>-2.5986294017825021E-3</v>
      </c>
      <c r="GO169">
        <v>9.7579789506272807E-4</v>
      </c>
      <c r="GP169">
        <v>-1.8446741173202889E-5</v>
      </c>
      <c r="GQ169">
        <v>6</v>
      </c>
      <c r="GR169">
        <v>2080</v>
      </c>
      <c r="GS169">
        <v>4</v>
      </c>
      <c r="GT169">
        <v>32</v>
      </c>
      <c r="GU169">
        <v>116.4</v>
      </c>
      <c r="GV169">
        <v>116.5</v>
      </c>
      <c r="GW169">
        <v>2.81982</v>
      </c>
      <c r="GX169">
        <v>2.5061</v>
      </c>
      <c r="GY169">
        <v>2.04834</v>
      </c>
      <c r="GZ169">
        <v>2.6122999999999998</v>
      </c>
      <c r="HA169">
        <v>2.1972700000000001</v>
      </c>
      <c r="HB169">
        <v>2.32178</v>
      </c>
      <c r="HC169">
        <v>37.916400000000003</v>
      </c>
      <c r="HD169">
        <v>14.491</v>
      </c>
      <c r="HE169">
        <v>18</v>
      </c>
      <c r="HF169">
        <v>326.17500000000001</v>
      </c>
      <c r="HG169">
        <v>767.43</v>
      </c>
      <c r="HH169">
        <v>31.000900000000001</v>
      </c>
      <c r="HI169">
        <v>31.661300000000001</v>
      </c>
      <c r="HJ169">
        <v>30.000499999999999</v>
      </c>
      <c r="HK169">
        <v>31.554600000000001</v>
      </c>
      <c r="HL169">
        <v>31.525099999999998</v>
      </c>
      <c r="HM169">
        <v>56.409199999999998</v>
      </c>
      <c r="HN169">
        <v>9.9032699999999991</v>
      </c>
      <c r="HO169">
        <v>100</v>
      </c>
      <c r="HP169">
        <v>31</v>
      </c>
      <c r="HQ169">
        <v>1029.9000000000001</v>
      </c>
      <c r="HR169">
        <v>33.2545</v>
      </c>
      <c r="HS169">
        <v>99.069299999999998</v>
      </c>
      <c r="HT169">
        <v>98.035899999999998</v>
      </c>
    </row>
    <row r="170" spans="1:228" x14ac:dyDescent="0.2">
      <c r="A170">
        <v>155</v>
      </c>
      <c r="B170">
        <v>1675360439.0999999</v>
      </c>
      <c r="C170">
        <v>615</v>
      </c>
      <c r="D170" t="s">
        <v>669</v>
      </c>
      <c r="E170" t="s">
        <v>670</v>
      </c>
      <c r="F170">
        <v>4</v>
      </c>
      <c r="G170">
        <v>1675360436.7874999</v>
      </c>
      <c r="H170">
        <f t="shared" si="68"/>
        <v>6.7921964512272066E-4</v>
      </c>
      <c r="I170">
        <f t="shared" si="69"/>
        <v>0.67921964512272071</v>
      </c>
      <c r="J170">
        <f t="shared" si="70"/>
        <v>8.4976049609876387</v>
      </c>
      <c r="K170">
        <f t="shared" si="71"/>
        <v>1002.1815</v>
      </c>
      <c r="L170">
        <f t="shared" si="72"/>
        <v>737.09957029715213</v>
      </c>
      <c r="M170">
        <f t="shared" si="73"/>
        <v>74.828174927918923</v>
      </c>
      <c r="N170">
        <f t="shared" si="74"/>
        <v>101.73851079752004</v>
      </c>
      <c r="O170">
        <f t="shared" si="75"/>
        <v>5.5376313905702898E-2</v>
      </c>
      <c r="P170">
        <f t="shared" si="76"/>
        <v>2.7734381990261534</v>
      </c>
      <c r="Q170">
        <f t="shared" si="77"/>
        <v>5.4769314623097767E-2</v>
      </c>
      <c r="R170">
        <f t="shared" si="78"/>
        <v>3.4284803595791606E-2</v>
      </c>
      <c r="S170">
        <f t="shared" si="79"/>
        <v>226.11695769732844</v>
      </c>
      <c r="T170">
        <f t="shared" si="80"/>
        <v>33.787652463479418</v>
      </c>
      <c r="U170">
        <f t="shared" si="81"/>
        <v>31.492625</v>
      </c>
      <c r="V170">
        <f t="shared" si="82"/>
        <v>4.6396559327292817</v>
      </c>
      <c r="W170">
        <f t="shared" si="83"/>
        <v>69.5492270111382</v>
      </c>
      <c r="X170">
        <f t="shared" si="84"/>
        <v>3.4307382952578465</v>
      </c>
      <c r="Y170">
        <f t="shared" si="85"/>
        <v>4.9328201659357322</v>
      </c>
      <c r="Z170">
        <f t="shared" si="86"/>
        <v>1.2089176374714352</v>
      </c>
      <c r="AA170">
        <f t="shared" si="87"/>
        <v>-29.95358634991198</v>
      </c>
      <c r="AB170">
        <f t="shared" si="88"/>
        <v>161.89825064128593</v>
      </c>
      <c r="AC170">
        <f t="shared" si="89"/>
        <v>13.242837254457568</v>
      </c>
      <c r="AD170">
        <f t="shared" si="90"/>
        <v>371.30445924315995</v>
      </c>
      <c r="AE170">
        <f t="shared" si="91"/>
        <v>19.244451456886296</v>
      </c>
      <c r="AF170">
        <f t="shared" si="92"/>
        <v>0.69475588980677083</v>
      </c>
      <c r="AG170">
        <f t="shared" si="93"/>
        <v>8.4976049609876387</v>
      </c>
      <c r="AH170">
        <v>1054.966283350436</v>
      </c>
      <c r="AI170">
        <v>1040.363818181818</v>
      </c>
      <c r="AJ170">
        <v>1.725829476517414</v>
      </c>
      <c r="AK170">
        <v>61.262167210891882</v>
      </c>
      <c r="AL170">
        <f t="shared" si="94"/>
        <v>0.67921964512272071</v>
      </c>
      <c r="AM170">
        <v>33.148047446580087</v>
      </c>
      <c r="AN170">
        <v>33.789181212121207</v>
      </c>
      <c r="AO170">
        <v>-5.7143636363566784E-3</v>
      </c>
      <c r="AP170">
        <v>100.85</v>
      </c>
      <c r="AQ170">
        <v>313</v>
      </c>
      <c r="AR170">
        <v>48</v>
      </c>
      <c r="AS170">
        <f t="shared" si="95"/>
        <v>1</v>
      </c>
      <c r="AT170">
        <f t="shared" si="96"/>
        <v>0</v>
      </c>
      <c r="AU170">
        <f t="shared" si="97"/>
        <v>47564.614396914141</v>
      </c>
      <c r="AV170">
        <f t="shared" si="98"/>
        <v>1199.9962499999999</v>
      </c>
      <c r="AW170">
        <f t="shared" si="99"/>
        <v>1025.9230449208956</v>
      </c>
      <c r="AX170">
        <f t="shared" si="100"/>
        <v>0.85493854245035816</v>
      </c>
      <c r="AY170">
        <f t="shared" si="101"/>
        <v>0.1884313869291912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1675360436.7874999</v>
      </c>
      <c r="BF170">
        <v>1002.1815</v>
      </c>
      <c r="BG170">
        <v>1020.5875</v>
      </c>
      <c r="BH170">
        <v>33.794700000000013</v>
      </c>
      <c r="BI170">
        <v>33.175087499999997</v>
      </c>
      <c r="BJ170">
        <v>1008.64375</v>
      </c>
      <c r="BK170">
        <v>33.515887500000012</v>
      </c>
      <c r="BL170">
        <v>650.029</v>
      </c>
      <c r="BM170">
        <v>101.417</v>
      </c>
      <c r="BN170">
        <v>0.10005135</v>
      </c>
      <c r="BO170">
        <v>32.575400000000002</v>
      </c>
      <c r="BP170">
        <v>31.492625</v>
      </c>
      <c r="BQ170">
        <v>999.9</v>
      </c>
      <c r="BR170">
        <v>0</v>
      </c>
      <c r="BS170">
        <v>0</v>
      </c>
      <c r="BT170">
        <v>9007.89</v>
      </c>
      <c r="BU170">
        <v>0</v>
      </c>
      <c r="BV170">
        <v>43.008499999999998</v>
      </c>
      <c r="BW170">
        <v>-18.407362500000001</v>
      </c>
      <c r="BX170">
        <v>1037.2337500000001</v>
      </c>
      <c r="BY170">
        <v>1055.6075000000001</v>
      </c>
      <c r="BZ170">
        <v>0.61962937499999993</v>
      </c>
      <c r="CA170">
        <v>1020.5875</v>
      </c>
      <c r="CB170">
        <v>33.175087499999997</v>
      </c>
      <c r="CC170">
        <v>3.42736375</v>
      </c>
      <c r="CD170">
        <v>3.3645225000000001</v>
      </c>
      <c r="CE170">
        <v>26.264162500000001</v>
      </c>
      <c r="CF170">
        <v>25.951162499999999</v>
      </c>
      <c r="CG170">
        <v>1199.9962499999999</v>
      </c>
      <c r="CH170">
        <v>0.49996499999999999</v>
      </c>
      <c r="CI170">
        <v>0.50003500000000001</v>
      </c>
      <c r="CJ170">
        <v>0</v>
      </c>
      <c r="CK170">
        <v>970.36599999999999</v>
      </c>
      <c r="CL170">
        <v>4.9990899999999998</v>
      </c>
      <c r="CM170">
        <v>10576.575000000001</v>
      </c>
      <c r="CN170">
        <v>9557.708749999998</v>
      </c>
      <c r="CO170">
        <v>41.625</v>
      </c>
      <c r="CP170">
        <v>43.436999999999998</v>
      </c>
      <c r="CQ170">
        <v>42.343499999999999</v>
      </c>
      <c r="CR170">
        <v>42.625</v>
      </c>
      <c r="CS170">
        <v>43</v>
      </c>
      <c r="CT170">
        <v>597.45749999999998</v>
      </c>
      <c r="CU170">
        <v>597.54</v>
      </c>
      <c r="CV170">
        <v>0</v>
      </c>
      <c r="CW170">
        <v>1675360457.5</v>
      </c>
      <c r="CX170">
        <v>0</v>
      </c>
      <c r="CY170">
        <v>1675353449.5</v>
      </c>
      <c r="CZ170" t="s">
        <v>356</v>
      </c>
      <c r="DA170">
        <v>1675353449.5</v>
      </c>
      <c r="DB170">
        <v>1675353444</v>
      </c>
      <c r="DC170">
        <v>1</v>
      </c>
      <c r="DD170">
        <v>8.2000000000000003E-2</v>
      </c>
      <c r="DE170">
        <v>2.5000000000000001E-2</v>
      </c>
      <c r="DF170">
        <v>-5.3170000000000002</v>
      </c>
      <c r="DG170">
        <v>0.30099999999999999</v>
      </c>
      <c r="DH170">
        <v>415</v>
      </c>
      <c r="DI170">
        <v>32</v>
      </c>
      <c r="DJ170">
        <v>0.41</v>
      </c>
      <c r="DK170">
        <v>0.21</v>
      </c>
      <c r="DL170">
        <v>-18.412753658536591</v>
      </c>
      <c r="DM170">
        <v>0.2459414634145981</v>
      </c>
      <c r="DN170">
        <v>8.0158885202196814E-2</v>
      </c>
      <c r="DO170">
        <v>0</v>
      </c>
      <c r="DP170">
        <v>0.71815226829268297</v>
      </c>
      <c r="DQ170">
        <v>-0.37027131010452702</v>
      </c>
      <c r="DR170">
        <v>5.4712555374529397E-2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357</v>
      </c>
      <c r="EA170">
        <v>3.2980900000000002</v>
      </c>
      <c r="EB170">
        <v>2.6253000000000002</v>
      </c>
      <c r="EC170">
        <v>0.189051</v>
      </c>
      <c r="ED170">
        <v>0.18914</v>
      </c>
      <c r="EE170">
        <v>0.13927300000000001</v>
      </c>
      <c r="EF170">
        <v>0.13655200000000001</v>
      </c>
      <c r="EG170">
        <v>24507.4</v>
      </c>
      <c r="EH170">
        <v>24922.3</v>
      </c>
      <c r="EI170">
        <v>28113.9</v>
      </c>
      <c r="EJ170">
        <v>29577.7</v>
      </c>
      <c r="EK170">
        <v>33309.699999999997</v>
      </c>
      <c r="EL170">
        <v>35463.199999999997</v>
      </c>
      <c r="EM170">
        <v>39686.5</v>
      </c>
      <c r="EN170">
        <v>42275.8</v>
      </c>
      <c r="EO170">
        <v>1.64737</v>
      </c>
      <c r="EP170">
        <v>2.2252999999999998</v>
      </c>
      <c r="EQ170">
        <v>7.1030099999999999E-2</v>
      </c>
      <c r="ER170">
        <v>0</v>
      </c>
      <c r="ES170">
        <v>30.327400000000001</v>
      </c>
      <c r="ET170">
        <v>999.9</v>
      </c>
      <c r="EU170">
        <v>73.5</v>
      </c>
      <c r="EV170">
        <v>32.799999999999997</v>
      </c>
      <c r="EW170">
        <v>36.203899999999997</v>
      </c>
      <c r="EX170">
        <v>57.460799999999999</v>
      </c>
      <c r="EY170">
        <v>-3.8181099999999999</v>
      </c>
      <c r="EZ170">
        <v>2</v>
      </c>
      <c r="FA170">
        <v>0.32925100000000002</v>
      </c>
      <c r="FB170">
        <v>-0.16984199999999999</v>
      </c>
      <c r="FC170">
        <v>20.273700000000002</v>
      </c>
      <c r="FD170">
        <v>5.22133</v>
      </c>
      <c r="FE170">
        <v>12.0046</v>
      </c>
      <c r="FF170">
        <v>4.9874999999999998</v>
      </c>
      <c r="FG170">
        <v>3.2846500000000001</v>
      </c>
      <c r="FH170">
        <v>9999</v>
      </c>
      <c r="FI170">
        <v>9999</v>
      </c>
      <c r="FJ170">
        <v>9999</v>
      </c>
      <c r="FK170">
        <v>999.9</v>
      </c>
      <c r="FL170">
        <v>1.86582</v>
      </c>
      <c r="FM170">
        <v>1.8621799999999999</v>
      </c>
      <c r="FN170">
        <v>1.8642000000000001</v>
      </c>
      <c r="FO170">
        <v>1.86032</v>
      </c>
      <c r="FP170">
        <v>1.8609599999999999</v>
      </c>
      <c r="FQ170">
        <v>1.8601799999999999</v>
      </c>
      <c r="FR170">
        <v>1.86188</v>
      </c>
      <c r="FS170">
        <v>1.85849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-6.48</v>
      </c>
      <c r="GH170">
        <v>0.27879999999999999</v>
      </c>
      <c r="GI170">
        <v>-3.8812981962806838</v>
      </c>
      <c r="GJ170">
        <v>-3.9744887815693084E-3</v>
      </c>
      <c r="GK170">
        <v>1.847162108954052E-6</v>
      </c>
      <c r="GL170">
        <v>-4.4217609294687878E-10</v>
      </c>
      <c r="GM170">
        <v>-3.5710143375135749E-2</v>
      </c>
      <c r="GN170">
        <v>-2.5986294017825021E-3</v>
      </c>
      <c r="GO170">
        <v>9.7579789506272807E-4</v>
      </c>
      <c r="GP170">
        <v>-1.8446741173202889E-5</v>
      </c>
      <c r="GQ170">
        <v>6</v>
      </c>
      <c r="GR170">
        <v>2080</v>
      </c>
      <c r="GS170">
        <v>4</v>
      </c>
      <c r="GT170">
        <v>32</v>
      </c>
      <c r="GU170">
        <v>116.5</v>
      </c>
      <c r="GV170">
        <v>116.6</v>
      </c>
      <c r="GW170">
        <v>2.83569</v>
      </c>
      <c r="GX170">
        <v>2.5158700000000001</v>
      </c>
      <c r="GY170">
        <v>2.04834</v>
      </c>
      <c r="GZ170">
        <v>2.6122999999999998</v>
      </c>
      <c r="HA170">
        <v>2.1972700000000001</v>
      </c>
      <c r="HB170">
        <v>2.323</v>
      </c>
      <c r="HC170">
        <v>37.916400000000003</v>
      </c>
      <c r="HD170">
        <v>14.4648</v>
      </c>
      <c r="HE170">
        <v>18</v>
      </c>
      <c r="HF170">
        <v>326.56299999999999</v>
      </c>
      <c r="HG170">
        <v>767.45399999999995</v>
      </c>
      <c r="HH170">
        <v>31.000800000000002</v>
      </c>
      <c r="HI170">
        <v>31.6647</v>
      </c>
      <c r="HJ170">
        <v>30.000499999999999</v>
      </c>
      <c r="HK170">
        <v>31.5581</v>
      </c>
      <c r="HL170">
        <v>31.528700000000001</v>
      </c>
      <c r="HM170">
        <v>56.704599999999999</v>
      </c>
      <c r="HN170">
        <v>9.9032699999999991</v>
      </c>
      <c r="HO170">
        <v>100</v>
      </c>
      <c r="HP170">
        <v>31</v>
      </c>
      <c r="HQ170">
        <v>1036.5899999999999</v>
      </c>
      <c r="HR170">
        <v>33.273200000000003</v>
      </c>
      <c r="HS170">
        <v>99.069199999999995</v>
      </c>
      <c r="HT170">
        <v>98.034899999999993</v>
      </c>
    </row>
    <row r="171" spans="1:228" x14ac:dyDescent="0.2">
      <c r="A171">
        <v>156</v>
      </c>
      <c r="B171">
        <v>1675360443.0999999</v>
      </c>
      <c r="C171">
        <v>619</v>
      </c>
      <c r="D171" t="s">
        <v>671</v>
      </c>
      <c r="E171" t="s">
        <v>672</v>
      </c>
      <c r="F171">
        <v>4</v>
      </c>
      <c r="G171">
        <v>1675360441.0999999</v>
      </c>
      <c r="H171">
        <f t="shared" si="68"/>
        <v>6.6480199326239445E-4</v>
      </c>
      <c r="I171">
        <f t="shared" si="69"/>
        <v>0.66480199326239442</v>
      </c>
      <c r="J171">
        <f t="shared" si="70"/>
        <v>8.4559712426328844</v>
      </c>
      <c r="K171">
        <f t="shared" si="71"/>
        <v>1009.397142857143</v>
      </c>
      <c r="L171">
        <f t="shared" si="72"/>
        <v>741.29456285678987</v>
      </c>
      <c r="M171">
        <f t="shared" si="73"/>
        <v>75.253938853652272</v>
      </c>
      <c r="N171">
        <f t="shared" si="74"/>
        <v>102.47088630312483</v>
      </c>
      <c r="O171">
        <f t="shared" si="75"/>
        <v>5.4440954387513764E-2</v>
      </c>
      <c r="P171">
        <f t="shared" si="76"/>
        <v>2.769575160989211</v>
      </c>
      <c r="Q171">
        <f t="shared" si="77"/>
        <v>5.3853361414056111E-2</v>
      </c>
      <c r="R171">
        <f t="shared" si="78"/>
        <v>3.3710615207038525E-2</v>
      </c>
      <c r="S171">
        <f t="shared" si="79"/>
        <v>226.11842095857548</v>
      </c>
      <c r="T171">
        <f t="shared" si="80"/>
        <v>33.78433749696574</v>
      </c>
      <c r="U171">
        <f t="shared" si="81"/>
        <v>31.47288571428572</v>
      </c>
      <c r="V171">
        <f t="shared" si="82"/>
        <v>4.6344554704631111</v>
      </c>
      <c r="W171">
        <f t="shared" si="83"/>
        <v>69.59007683652473</v>
      </c>
      <c r="X171">
        <f t="shared" si="84"/>
        <v>3.4310455680042411</v>
      </c>
      <c r="Y171">
        <f t="shared" si="85"/>
        <v>4.9303661153646523</v>
      </c>
      <c r="Z171">
        <f t="shared" si="86"/>
        <v>1.20340990245887</v>
      </c>
      <c r="AA171">
        <f t="shared" si="87"/>
        <v>-29.317767902871594</v>
      </c>
      <c r="AB171">
        <f t="shared" si="88"/>
        <v>163.30186262221699</v>
      </c>
      <c r="AC171">
        <f t="shared" si="89"/>
        <v>13.374402137301002</v>
      </c>
      <c r="AD171">
        <f t="shared" si="90"/>
        <v>373.4769178152219</v>
      </c>
      <c r="AE171">
        <f t="shared" si="91"/>
        <v>19.29652767446548</v>
      </c>
      <c r="AF171">
        <f t="shared" si="92"/>
        <v>0.64617892321545956</v>
      </c>
      <c r="AG171">
        <f t="shared" si="93"/>
        <v>8.4559712426328844</v>
      </c>
      <c r="AH171">
        <v>1061.9353271908051</v>
      </c>
      <c r="AI171">
        <v>1047.318303030303</v>
      </c>
      <c r="AJ171">
        <v>1.739941312455507</v>
      </c>
      <c r="AK171">
        <v>61.262167210891882</v>
      </c>
      <c r="AL171">
        <f t="shared" si="94"/>
        <v>0.66480199326239442</v>
      </c>
      <c r="AM171">
        <v>33.218285345108242</v>
      </c>
      <c r="AN171">
        <v>33.803251515151501</v>
      </c>
      <c r="AO171">
        <v>1.2848658008702901E-3</v>
      </c>
      <c r="AP171">
        <v>100.85</v>
      </c>
      <c r="AQ171">
        <v>312</v>
      </c>
      <c r="AR171">
        <v>48</v>
      </c>
      <c r="AS171">
        <f t="shared" si="95"/>
        <v>1</v>
      </c>
      <c r="AT171">
        <f t="shared" si="96"/>
        <v>0</v>
      </c>
      <c r="AU171">
        <f t="shared" si="97"/>
        <v>47459.408993603487</v>
      </c>
      <c r="AV171">
        <f t="shared" si="98"/>
        <v>1200.002857142857</v>
      </c>
      <c r="AW171">
        <f t="shared" si="99"/>
        <v>1025.9288067142877</v>
      </c>
      <c r="AX171">
        <f t="shared" si="100"/>
        <v>0.85493863669372383</v>
      </c>
      <c r="AY171">
        <f t="shared" si="101"/>
        <v>0.18843156881888717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1675360441.0999999</v>
      </c>
      <c r="BF171">
        <v>1009.397142857143</v>
      </c>
      <c r="BG171">
        <v>1027.8114285714289</v>
      </c>
      <c r="BH171">
        <v>33.79777142857143</v>
      </c>
      <c r="BI171">
        <v>33.221457142857147</v>
      </c>
      <c r="BJ171">
        <v>1015.874285714286</v>
      </c>
      <c r="BK171">
        <v>33.51895714285714</v>
      </c>
      <c r="BL171">
        <v>649.99899999999991</v>
      </c>
      <c r="BM171">
        <v>101.4168571428572</v>
      </c>
      <c r="BN171">
        <v>0.1000601857142857</v>
      </c>
      <c r="BO171">
        <v>32.566571428571429</v>
      </c>
      <c r="BP171">
        <v>31.47288571428572</v>
      </c>
      <c r="BQ171">
        <v>999.89999999999986</v>
      </c>
      <c r="BR171">
        <v>0</v>
      </c>
      <c r="BS171">
        <v>0</v>
      </c>
      <c r="BT171">
        <v>8987.41</v>
      </c>
      <c r="BU171">
        <v>0</v>
      </c>
      <c r="BV171">
        <v>42.195985714285712</v>
      </c>
      <c r="BW171">
        <v>-18.415928571428569</v>
      </c>
      <c r="BX171">
        <v>1044.707142857143</v>
      </c>
      <c r="BY171">
        <v>1063.1314285714291</v>
      </c>
      <c r="BZ171">
        <v>0.57632814285714296</v>
      </c>
      <c r="CA171">
        <v>1027.8114285714289</v>
      </c>
      <c r="CB171">
        <v>33.221457142857147</v>
      </c>
      <c r="CC171">
        <v>3.4276628571428569</v>
      </c>
      <c r="CD171">
        <v>3.3692128571428581</v>
      </c>
      <c r="CE171">
        <v>26.265657142857151</v>
      </c>
      <c r="CF171">
        <v>25.974728571428571</v>
      </c>
      <c r="CG171">
        <v>1200.002857142857</v>
      </c>
      <c r="CH171">
        <v>0.49996200000000002</v>
      </c>
      <c r="CI171">
        <v>0.50003800000000009</v>
      </c>
      <c r="CJ171">
        <v>0</v>
      </c>
      <c r="CK171">
        <v>970.42528571428568</v>
      </c>
      <c r="CL171">
        <v>4.9990899999999998</v>
      </c>
      <c r="CM171">
        <v>10575.914285714291</v>
      </c>
      <c r="CN171">
        <v>9557.76</v>
      </c>
      <c r="CO171">
        <v>41.625</v>
      </c>
      <c r="CP171">
        <v>43.436999999999998</v>
      </c>
      <c r="CQ171">
        <v>42.357000000000014</v>
      </c>
      <c r="CR171">
        <v>42.625</v>
      </c>
      <c r="CS171">
        <v>43.035428571428568</v>
      </c>
      <c r="CT171">
        <v>597.45857142857142</v>
      </c>
      <c r="CU171">
        <v>597.54857142857145</v>
      </c>
      <c r="CV171">
        <v>0</v>
      </c>
      <c r="CW171">
        <v>1675360461.0999999</v>
      </c>
      <c r="CX171">
        <v>0</v>
      </c>
      <c r="CY171">
        <v>1675353449.5</v>
      </c>
      <c r="CZ171" t="s">
        <v>356</v>
      </c>
      <c r="DA171">
        <v>1675353449.5</v>
      </c>
      <c r="DB171">
        <v>1675353444</v>
      </c>
      <c r="DC171">
        <v>1</v>
      </c>
      <c r="DD171">
        <v>8.2000000000000003E-2</v>
      </c>
      <c r="DE171">
        <v>2.5000000000000001E-2</v>
      </c>
      <c r="DF171">
        <v>-5.3170000000000002</v>
      </c>
      <c r="DG171">
        <v>0.30099999999999999</v>
      </c>
      <c r="DH171">
        <v>415</v>
      </c>
      <c r="DI171">
        <v>32</v>
      </c>
      <c r="DJ171">
        <v>0.41</v>
      </c>
      <c r="DK171">
        <v>0.21</v>
      </c>
      <c r="DL171">
        <v>-18.410107317073169</v>
      </c>
      <c r="DM171">
        <v>0.23808083623690721</v>
      </c>
      <c r="DN171">
        <v>6.8211158482922446E-2</v>
      </c>
      <c r="DO171">
        <v>0</v>
      </c>
      <c r="DP171">
        <v>0.68928921951219513</v>
      </c>
      <c r="DQ171">
        <v>-0.75472877351916312</v>
      </c>
      <c r="DR171">
        <v>7.5344528878204836E-2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357</v>
      </c>
      <c r="EA171">
        <v>3.2981400000000001</v>
      </c>
      <c r="EB171">
        <v>2.6251699999999998</v>
      </c>
      <c r="EC171">
        <v>0.18984699999999999</v>
      </c>
      <c r="ED171">
        <v>0.18992999999999999</v>
      </c>
      <c r="EE171">
        <v>0.13931199999999999</v>
      </c>
      <c r="EF171">
        <v>0.13656599999999999</v>
      </c>
      <c r="EG171">
        <v>24483.200000000001</v>
      </c>
      <c r="EH171">
        <v>24897.9</v>
      </c>
      <c r="EI171">
        <v>28113.8</v>
      </c>
      <c r="EJ171">
        <v>29577.7</v>
      </c>
      <c r="EK171">
        <v>33307.9</v>
      </c>
      <c r="EL171">
        <v>35462.6</v>
      </c>
      <c r="EM171">
        <v>39686.1</v>
      </c>
      <c r="EN171">
        <v>42275.7</v>
      </c>
      <c r="EO171">
        <v>1.64852</v>
      </c>
      <c r="EP171">
        <v>2.2252800000000001</v>
      </c>
      <c r="EQ171">
        <v>7.0456400000000002E-2</v>
      </c>
      <c r="ER171">
        <v>0</v>
      </c>
      <c r="ES171">
        <v>30.315100000000001</v>
      </c>
      <c r="ET171">
        <v>999.9</v>
      </c>
      <c r="EU171">
        <v>73.5</v>
      </c>
      <c r="EV171">
        <v>32.799999999999997</v>
      </c>
      <c r="EW171">
        <v>36.203400000000002</v>
      </c>
      <c r="EX171">
        <v>57.4908</v>
      </c>
      <c r="EY171">
        <v>-3.8501599999999998</v>
      </c>
      <c r="EZ171">
        <v>2</v>
      </c>
      <c r="FA171">
        <v>0.329619</v>
      </c>
      <c r="FB171">
        <v>-0.17066999999999999</v>
      </c>
      <c r="FC171">
        <v>20.273599999999998</v>
      </c>
      <c r="FD171">
        <v>5.22058</v>
      </c>
      <c r="FE171">
        <v>12.0046</v>
      </c>
      <c r="FF171">
        <v>4.9872500000000004</v>
      </c>
      <c r="FG171">
        <v>3.2845800000000001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1.8621799999999999</v>
      </c>
      <c r="FN171">
        <v>1.8642000000000001</v>
      </c>
      <c r="FO171">
        <v>1.8603400000000001</v>
      </c>
      <c r="FP171">
        <v>1.8609599999999999</v>
      </c>
      <c r="FQ171">
        <v>1.86016</v>
      </c>
      <c r="FR171">
        <v>1.86188</v>
      </c>
      <c r="FS171">
        <v>1.8585100000000001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-6.48</v>
      </c>
      <c r="GH171">
        <v>0.27889999999999998</v>
      </c>
      <c r="GI171">
        <v>-3.8812981962806838</v>
      </c>
      <c r="GJ171">
        <v>-3.9744887815693084E-3</v>
      </c>
      <c r="GK171">
        <v>1.847162108954052E-6</v>
      </c>
      <c r="GL171">
        <v>-4.4217609294687878E-10</v>
      </c>
      <c r="GM171">
        <v>-3.5710143375135749E-2</v>
      </c>
      <c r="GN171">
        <v>-2.5986294017825021E-3</v>
      </c>
      <c r="GO171">
        <v>9.7579789506272807E-4</v>
      </c>
      <c r="GP171">
        <v>-1.8446741173202889E-5</v>
      </c>
      <c r="GQ171">
        <v>6</v>
      </c>
      <c r="GR171">
        <v>2080</v>
      </c>
      <c r="GS171">
        <v>4</v>
      </c>
      <c r="GT171">
        <v>32</v>
      </c>
      <c r="GU171">
        <v>116.6</v>
      </c>
      <c r="GV171">
        <v>116.7</v>
      </c>
      <c r="GW171">
        <v>2.8503400000000001</v>
      </c>
      <c r="GX171">
        <v>2.5158700000000001</v>
      </c>
      <c r="GY171">
        <v>2.04834</v>
      </c>
      <c r="GZ171">
        <v>2.6135299999999999</v>
      </c>
      <c r="HA171">
        <v>2.1972700000000001</v>
      </c>
      <c r="HB171">
        <v>2.34741</v>
      </c>
      <c r="HC171">
        <v>37.916400000000003</v>
      </c>
      <c r="HD171">
        <v>14.456</v>
      </c>
      <c r="HE171">
        <v>18</v>
      </c>
      <c r="HF171">
        <v>327.11099999999999</v>
      </c>
      <c r="HG171">
        <v>767.46600000000001</v>
      </c>
      <c r="HH171">
        <v>31.0002</v>
      </c>
      <c r="HI171">
        <v>31.668800000000001</v>
      </c>
      <c r="HJ171">
        <v>30.000399999999999</v>
      </c>
      <c r="HK171">
        <v>31.561499999999999</v>
      </c>
      <c r="HL171">
        <v>31.531400000000001</v>
      </c>
      <c r="HM171">
        <v>57.003100000000003</v>
      </c>
      <c r="HN171">
        <v>9.9032699999999991</v>
      </c>
      <c r="HO171">
        <v>100</v>
      </c>
      <c r="HP171">
        <v>31</v>
      </c>
      <c r="HQ171">
        <v>1043.27</v>
      </c>
      <c r="HR171">
        <v>33.279499999999999</v>
      </c>
      <c r="HS171">
        <v>99.0685</v>
      </c>
      <c r="HT171">
        <v>98.034700000000001</v>
      </c>
    </row>
    <row r="172" spans="1:228" x14ac:dyDescent="0.2">
      <c r="A172">
        <v>157</v>
      </c>
      <c r="B172">
        <v>1675360447.0999999</v>
      </c>
      <c r="C172">
        <v>623</v>
      </c>
      <c r="D172" t="s">
        <v>673</v>
      </c>
      <c r="E172" t="s">
        <v>674</v>
      </c>
      <c r="F172">
        <v>4</v>
      </c>
      <c r="G172">
        <v>1675360444.7874999</v>
      </c>
      <c r="H172">
        <f t="shared" si="68"/>
        <v>6.5934801740079004E-4</v>
      </c>
      <c r="I172">
        <f t="shared" si="69"/>
        <v>0.65934801740079008</v>
      </c>
      <c r="J172">
        <f t="shared" si="70"/>
        <v>8.5116452498946877</v>
      </c>
      <c r="K172">
        <f t="shared" si="71"/>
        <v>1015.5175</v>
      </c>
      <c r="L172">
        <f t="shared" si="72"/>
        <v>745.27393215237782</v>
      </c>
      <c r="M172">
        <f t="shared" si="73"/>
        <v>75.658052359449087</v>
      </c>
      <c r="N172">
        <f t="shared" si="74"/>
        <v>103.09239713382038</v>
      </c>
      <c r="O172">
        <f t="shared" si="75"/>
        <v>5.4331674187124666E-2</v>
      </c>
      <c r="P172">
        <f t="shared" si="76"/>
        <v>2.7753107688919547</v>
      </c>
      <c r="Q172">
        <f t="shared" si="77"/>
        <v>5.3747619620858937E-2</v>
      </c>
      <c r="R172">
        <f t="shared" si="78"/>
        <v>3.3644213966803102E-2</v>
      </c>
      <c r="S172">
        <f t="shared" si="79"/>
        <v>226.11616048631475</v>
      </c>
      <c r="T172">
        <f t="shared" si="80"/>
        <v>33.770311415891065</v>
      </c>
      <c r="U172">
        <f t="shared" si="81"/>
        <v>31.447749999999999</v>
      </c>
      <c r="V172">
        <f t="shared" si="82"/>
        <v>4.6278406264724143</v>
      </c>
      <c r="W172">
        <f t="shared" si="83"/>
        <v>69.65951560103089</v>
      </c>
      <c r="X172">
        <f t="shared" si="84"/>
        <v>3.4319177219743353</v>
      </c>
      <c r="Y172">
        <f t="shared" si="85"/>
        <v>4.9267033977530943</v>
      </c>
      <c r="Z172">
        <f t="shared" si="86"/>
        <v>1.195922904498079</v>
      </c>
      <c r="AA172">
        <f t="shared" si="87"/>
        <v>-29.07724756737484</v>
      </c>
      <c r="AB172">
        <f t="shared" si="88"/>
        <v>165.42830673890091</v>
      </c>
      <c r="AC172">
        <f t="shared" si="89"/>
        <v>13.518010697934702</v>
      </c>
      <c r="AD172">
        <f t="shared" si="90"/>
        <v>375.98523035577551</v>
      </c>
      <c r="AE172">
        <f t="shared" si="91"/>
        <v>19.343320204040566</v>
      </c>
      <c r="AF172">
        <f t="shared" si="92"/>
        <v>0.6519822925064066</v>
      </c>
      <c r="AG172">
        <f t="shared" si="93"/>
        <v>8.5116452498946877</v>
      </c>
      <c r="AH172">
        <v>1068.8596207790431</v>
      </c>
      <c r="AI172">
        <v>1054.2052121212121</v>
      </c>
      <c r="AJ172">
        <v>1.735725422843287</v>
      </c>
      <c r="AK172">
        <v>61.262167210891882</v>
      </c>
      <c r="AL172">
        <f t="shared" si="94"/>
        <v>0.65934801740079008</v>
      </c>
      <c r="AM172">
        <v>33.223044931601727</v>
      </c>
      <c r="AN172">
        <v>33.808601212121211</v>
      </c>
      <c r="AO172">
        <v>4.0163347763212941E-4</v>
      </c>
      <c r="AP172">
        <v>100.85</v>
      </c>
      <c r="AQ172">
        <v>313</v>
      </c>
      <c r="AR172">
        <v>48</v>
      </c>
      <c r="AS172">
        <f t="shared" si="95"/>
        <v>1</v>
      </c>
      <c r="AT172">
        <f t="shared" si="96"/>
        <v>0</v>
      </c>
      <c r="AU172">
        <f t="shared" si="97"/>
        <v>47619.736045263337</v>
      </c>
      <c r="AV172">
        <f t="shared" si="98"/>
        <v>1199.9937500000001</v>
      </c>
      <c r="AW172">
        <f t="shared" si="99"/>
        <v>1025.9207385939455</v>
      </c>
      <c r="AX172">
        <f t="shared" si="100"/>
        <v>0.85493840163246304</v>
      </c>
      <c r="AY172">
        <f t="shared" si="101"/>
        <v>0.18843111515065369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1675360444.7874999</v>
      </c>
      <c r="BF172">
        <v>1015.5175</v>
      </c>
      <c r="BG172">
        <v>1033.9837500000001</v>
      </c>
      <c r="BH172">
        <v>33.8063</v>
      </c>
      <c r="BI172">
        <v>33.224825000000003</v>
      </c>
      <c r="BJ172">
        <v>1022.00375</v>
      </c>
      <c r="BK172">
        <v>33.527475000000003</v>
      </c>
      <c r="BL172">
        <v>650.01025000000004</v>
      </c>
      <c r="BM172">
        <v>101.41725</v>
      </c>
      <c r="BN172">
        <v>9.9855449999999998E-2</v>
      </c>
      <c r="BO172">
        <v>32.553387499999999</v>
      </c>
      <c r="BP172">
        <v>31.447749999999999</v>
      </c>
      <c r="BQ172">
        <v>999.9</v>
      </c>
      <c r="BR172">
        <v>0</v>
      </c>
      <c r="BS172">
        <v>0</v>
      </c>
      <c r="BT172">
        <v>9017.8112499999988</v>
      </c>
      <c r="BU172">
        <v>0</v>
      </c>
      <c r="BV172">
        <v>41.425212500000001</v>
      </c>
      <c r="BW172">
        <v>-18.466762500000002</v>
      </c>
      <c r="BX172">
        <v>1051.05</v>
      </c>
      <c r="BY172">
        <v>1069.52125</v>
      </c>
      <c r="BZ172">
        <v>0.58146999999999993</v>
      </c>
      <c r="CA172">
        <v>1033.9837500000001</v>
      </c>
      <c r="CB172">
        <v>33.224825000000003</v>
      </c>
      <c r="CC172">
        <v>3.4285450000000002</v>
      </c>
      <c r="CD172">
        <v>3.3695750000000002</v>
      </c>
      <c r="CE172">
        <v>26.27</v>
      </c>
      <c r="CF172">
        <v>25.976537499999999</v>
      </c>
      <c r="CG172">
        <v>1199.9937500000001</v>
      </c>
      <c r="CH172">
        <v>0.49997025000000012</v>
      </c>
      <c r="CI172">
        <v>0.50002974999999994</v>
      </c>
      <c r="CJ172">
        <v>0</v>
      </c>
      <c r="CK172">
        <v>970.43700000000013</v>
      </c>
      <c r="CL172">
        <v>4.9990899999999998</v>
      </c>
      <c r="CM172">
        <v>10575.0875</v>
      </c>
      <c r="CN172">
        <v>9557.7087499999998</v>
      </c>
      <c r="CO172">
        <v>41.625</v>
      </c>
      <c r="CP172">
        <v>43.436999999999998</v>
      </c>
      <c r="CQ172">
        <v>42.375</v>
      </c>
      <c r="CR172">
        <v>42.625</v>
      </c>
      <c r="CS172">
        <v>43.061999999999998</v>
      </c>
      <c r="CT172">
        <v>597.46125000000006</v>
      </c>
      <c r="CU172">
        <v>597.53250000000003</v>
      </c>
      <c r="CV172">
        <v>0</v>
      </c>
      <c r="CW172">
        <v>1675360465.3</v>
      </c>
      <c r="CX172">
        <v>0</v>
      </c>
      <c r="CY172">
        <v>1675353449.5</v>
      </c>
      <c r="CZ172" t="s">
        <v>356</v>
      </c>
      <c r="DA172">
        <v>1675353449.5</v>
      </c>
      <c r="DB172">
        <v>1675353444</v>
      </c>
      <c r="DC172">
        <v>1</v>
      </c>
      <c r="DD172">
        <v>8.2000000000000003E-2</v>
      </c>
      <c r="DE172">
        <v>2.5000000000000001E-2</v>
      </c>
      <c r="DF172">
        <v>-5.3170000000000002</v>
      </c>
      <c r="DG172">
        <v>0.30099999999999999</v>
      </c>
      <c r="DH172">
        <v>415</v>
      </c>
      <c r="DI172">
        <v>32</v>
      </c>
      <c r="DJ172">
        <v>0.41</v>
      </c>
      <c r="DK172">
        <v>0.21</v>
      </c>
      <c r="DL172">
        <v>-18.39774634146341</v>
      </c>
      <c r="DM172">
        <v>-0.3491059233449787</v>
      </c>
      <c r="DN172">
        <v>4.4300867676141463E-2</v>
      </c>
      <c r="DO172">
        <v>0</v>
      </c>
      <c r="DP172">
        <v>0.64833602439024396</v>
      </c>
      <c r="DQ172">
        <v>-0.63050855749128898</v>
      </c>
      <c r="DR172">
        <v>6.4976145985253447E-2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357</v>
      </c>
      <c r="EA172">
        <v>3.2980100000000001</v>
      </c>
      <c r="EB172">
        <v>2.62541</v>
      </c>
      <c r="EC172">
        <v>0.19064</v>
      </c>
      <c r="ED172">
        <v>0.190717</v>
      </c>
      <c r="EE172">
        <v>0.139319</v>
      </c>
      <c r="EF172">
        <v>0.13658100000000001</v>
      </c>
      <c r="EG172">
        <v>24458.6</v>
      </c>
      <c r="EH172">
        <v>24873.7</v>
      </c>
      <c r="EI172">
        <v>28113.1</v>
      </c>
      <c r="EJ172">
        <v>29577.7</v>
      </c>
      <c r="EK172">
        <v>33307.199999999997</v>
      </c>
      <c r="EL172">
        <v>35462.1</v>
      </c>
      <c r="EM172">
        <v>39685.5</v>
      </c>
      <c r="EN172">
        <v>42275.8</v>
      </c>
      <c r="EO172">
        <v>1.6471499999999999</v>
      </c>
      <c r="EP172">
        <v>2.2253500000000002</v>
      </c>
      <c r="EQ172">
        <v>6.9681599999999996E-2</v>
      </c>
      <c r="ER172">
        <v>0</v>
      </c>
      <c r="ES172">
        <v>30.301300000000001</v>
      </c>
      <c r="ET172">
        <v>999.9</v>
      </c>
      <c r="EU172">
        <v>73.400000000000006</v>
      </c>
      <c r="EV172">
        <v>32.799999999999997</v>
      </c>
      <c r="EW172">
        <v>36.1556</v>
      </c>
      <c r="EX172">
        <v>57.040799999999997</v>
      </c>
      <c r="EY172">
        <v>-3.8461500000000002</v>
      </c>
      <c r="EZ172">
        <v>2</v>
      </c>
      <c r="FA172">
        <v>0.32986500000000002</v>
      </c>
      <c r="FB172">
        <v>-0.17165</v>
      </c>
      <c r="FC172">
        <v>20.273700000000002</v>
      </c>
      <c r="FD172">
        <v>5.2199900000000001</v>
      </c>
      <c r="FE172">
        <v>12.005000000000001</v>
      </c>
      <c r="FF172">
        <v>4.9872500000000004</v>
      </c>
      <c r="FG172">
        <v>3.2844799999999998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1.8621799999999999</v>
      </c>
      <c r="FN172">
        <v>1.8642000000000001</v>
      </c>
      <c r="FO172">
        <v>1.8603400000000001</v>
      </c>
      <c r="FP172">
        <v>1.8609599999999999</v>
      </c>
      <c r="FQ172">
        <v>1.86019</v>
      </c>
      <c r="FR172">
        <v>1.86188</v>
      </c>
      <c r="FS172">
        <v>1.8584700000000001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-6.49</v>
      </c>
      <c r="GH172">
        <v>0.27889999999999998</v>
      </c>
      <c r="GI172">
        <v>-3.8812981962806838</v>
      </c>
      <c r="GJ172">
        <v>-3.9744887815693084E-3</v>
      </c>
      <c r="GK172">
        <v>1.847162108954052E-6</v>
      </c>
      <c r="GL172">
        <v>-4.4217609294687878E-10</v>
      </c>
      <c r="GM172">
        <v>-3.5710143375135749E-2</v>
      </c>
      <c r="GN172">
        <v>-2.5986294017825021E-3</v>
      </c>
      <c r="GO172">
        <v>9.7579789506272807E-4</v>
      </c>
      <c r="GP172">
        <v>-1.8446741173202889E-5</v>
      </c>
      <c r="GQ172">
        <v>6</v>
      </c>
      <c r="GR172">
        <v>2080</v>
      </c>
      <c r="GS172">
        <v>4</v>
      </c>
      <c r="GT172">
        <v>32</v>
      </c>
      <c r="GU172">
        <v>116.6</v>
      </c>
      <c r="GV172">
        <v>116.7</v>
      </c>
      <c r="GW172">
        <v>2.8649900000000001</v>
      </c>
      <c r="GX172">
        <v>2.5097700000000001</v>
      </c>
      <c r="GY172">
        <v>2.04834</v>
      </c>
      <c r="GZ172">
        <v>2.6122999999999998</v>
      </c>
      <c r="HA172">
        <v>2.1972700000000001</v>
      </c>
      <c r="HB172">
        <v>2.36328</v>
      </c>
      <c r="HC172">
        <v>37.940600000000003</v>
      </c>
      <c r="HD172">
        <v>14.4735</v>
      </c>
      <c r="HE172">
        <v>18</v>
      </c>
      <c r="HF172">
        <v>326.49200000000002</v>
      </c>
      <c r="HG172">
        <v>767.58500000000004</v>
      </c>
      <c r="HH172">
        <v>31</v>
      </c>
      <c r="HI172">
        <v>31.671700000000001</v>
      </c>
      <c r="HJ172">
        <v>30.000399999999999</v>
      </c>
      <c r="HK172">
        <v>31.565000000000001</v>
      </c>
      <c r="HL172">
        <v>31.5349</v>
      </c>
      <c r="HM172">
        <v>57.296700000000001</v>
      </c>
      <c r="HN172">
        <v>9.9032699999999991</v>
      </c>
      <c r="HO172">
        <v>100</v>
      </c>
      <c r="HP172">
        <v>31</v>
      </c>
      <c r="HQ172">
        <v>1049.94</v>
      </c>
      <c r="HR172">
        <v>33.297600000000003</v>
      </c>
      <c r="HS172">
        <v>99.066599999999994</v>
      </c>
      <c r="HT172">
        <v>98.034899999999993</v>
      </c>
    </row>
    <row r="173" spans="1:228" x14ac:dyDescent="0.2">
      <c r="A173">
        <v>158</v>
      </c>
      <c r="B173">
        <v>1675360451.0999999</v>
      </c>
      <c r="C173">
        <v>627</v>
      </c>
      <c r="D173" t="s">
        <v>675</v>
      </c>
      <c r="E173" t="s">
        <v>676</v>
      </c>
      <c r="F173">
        <v>4</v>
      </c>
      <c r="G173">
        <v>1675360449.0999999</v>
      </c>
      <c r="H173">
        <f t="shared" si="68"/>
        <v>6.5712841915844112E-4</v>
      </c>
      <c r="I173">
        <f t="shared" si="69"/>
        <v>0.65712841915844111</v>
      </c>
      <c r="J173">
        <f t="shared" si="70"/>
        <v>8.5870678938085323</v>
      </c>
      <c r="K173">
        <f t="shared" si="71"/>
        <v>1022.74</v>
      </c>
      <c r="L173">
        <f t="shared" si="72"/>
        <v>750.40165642501574</v>
      </c>
      <c r="M173">
        <f t="shared" si="73"/>
        <v>76.178523122174312</v>
      </c>
      <c r="N173">
        <f t="shared" si="74"/>
        <v>103.82549408159234</v>
      </c>
      <c r="O173">
        <f t="shared" si="75"/>
        <v>5.4372835543950483E-2</v>
      </c>
      <c r="P173">
        <f t="shared" si="76"/>
        <v>2.7809598893450356</v>
      </c>
      <c r="Q173">
        <f t="shared" si="77"/>
        <v>5.3789075277896808E-2</v>
      </c>
      <c r="R173">
        <f t="shared" si="78"/>
        <v>3.3670098232418288E-2</v>
      </c>
      <c r="S173">
        <f t="shared" si="79"/>
        <v>226.11701323606837</v>
      </c>
      <c r="T173">
        <f t="shared" si="80"/>
        <v>33.754489271815942</v>
      </c>
      <c r="U173">
        <f t="shared" si="81"/>
        <v>31.431042857142849</v>
      </c>
      <c r="V173">
        <f t="shared" si="82"/>
        <v>4.6234484386995858</v>
      </c>
      <c r="W173">
        <f t="shared" si="83"/>
        <v>69.725907533341669</v>
      </c>
      <c r="X173">
        <f t="shared" si="84"/>
        <v>3.4324477638746265</v>
      </c>
      <c r="Y173">
        <f t="shared" si="85"/>
        <v>4.9227724461431954</v>
      </c>
      <c r="Z173">
        <f t="shared" si="86"/>
        <v>1.1910006748249593</v>
      </c>
      <c r="AA173">
        <f t="shared" si="87"/>
        <v>-28.979363284887253</v>
      </c>
      <c r="AB173">
        <f t="shared" si="88"/>
        <v>166.1470809923031</v>
      </c>
      <c r="AC173">
        <f t="shared" si="89"/>
        <v>13.547109836945284</v>
      </c>
      <c r="AD173">
        <f t="shared" si="90"/>
        <v>376.8318407804295</v>
      </c>
      <c r="AE173">
        <f t="shared" si="91"/>
        <v>19.323286992324658</v>
      </c>
      <c r="AF173">
        <f t="shared" si="92"/>
        <v>0.65215316111793531</v>
      </c>
      <c r="AG173">
        <f t="shared" si="93"/>
        <v>8.5870678938085323</v>
      </c>
      <c r="AH173">
        <v>1075.810249660733</v>
      </c>
      <c r="AI173">
        <v>1061.118787878788</v>
      </c>
      <c r="AJ173">
        <v>1.726214836687924</v>
      </c>
      <c r="AK173">
        <v>61.262167210891882</v>
      </c>
      <c r="AL173">
        <f t="shared" si="94"/>
        <v>0.65712841915844111</v>
      </c>
      <c r="AM173">
        <v>33.228669096450211</v>
      </c>
      <c r="AN173">
        <v>33.812972121212098</v>
      </c>
      <c r="AO173">
        <v>2.8689843489977548E-4</v>
      </c>
      <c r="AP173">
        <v>100.85</v>
      </c>
      <c r="AQ173">
        <v>313</v>
      </c>
      <c r="AR173">
        <v>48</v>
      </c>
      <c r="AS173">
        <f t="shared" si="95"/>
        <v>1</v>
      </c>
      <c r="AT173">
        <f t="shared" si="96"/>
        <v>0</v>
      </c>
      <c r="AU173">
        <f t="shared" si="97"/>
        <v>47778.007220487591</v>
      </c>
      <c r="AV173">
        <f t="shared" si="98"/>
        <v>1200</v>
      </c>
      <c r="AW173">
        <f t="shared" si="99"/>
        <v>1025.9259135938178</v>
      </c>
      <c r="AX173">
        <f t="shared" si="100"/>
        <v>0.85493826132818151</v>
      </c>
      <c r="AY173">
        <f t="shared" si="101"/>
        <v>0.1884308443633903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1675360449.0999999</v>
      </c>
      <c r="BF173">
        <v>1022.74</v>
      </c>
      <c r="BG173">
        <v>1041.1928571428571</v>
      </c>
      <c r="BH173">
        <v>33.811557142857147</v>
      </c>
      <c r="BI173">
        <v>33.229914285714287</v>
      </c>
      <c r="BJ173">
        <v>1029.238571428571</v>
      </c>
      <c r="BK173">
        <v>33.532714285714277</v>
      </c>
      <c r="BL173">
        <v>649.98942857142868</v>
      </c>
      <c r="BM173">
        <v>101.41714285714291</v>
      </c>
      <c r="BN173">
        <v>9.9854699999999977E-2</v>
      </c>
      <c r="BO173">
        <v>32.539228571428573</v>
      </c>
      <c r="BP173">
        <v>31.431042857142849</v>
      </c>
      <c r="BQ173">
        <v>999.89999999999986</v>
      </c>
      <c r="BR173">
        <v>0</v>
      </c>
      <c r="BS173">
        <v>0</v>
      </c>
      <c r="BT173">
        <v>9047.8571428571431</v>
      </c>
      <c r="BU173">
        <v>0</v>
      </c>
      <c r="BV173">
        <v>40.465299999999999</v>
      </c>
      <c r="BW173">
        <v>-18.452371428571428</v>
      </c>
      <c r="BX173">
        <v>1058.53</v>
      </c>
      <c r="BY173">
        <v>1076.98</v>
      </c>
      <c r="BZ173">
        <v>0.58165314285714287</v>
      </c>
      <c r="CA173">
        <v>1041.1928571428571</v>
      </c>
      <c r="CB173">
        <v>33.229914285714287</v>
      </c>
      <c r="CC173">
        <v>3.4290699999999998</v>
      </c>
      <c r="CD173">
        <v>3.3700800000000002</v>
      </c>
      <c r="CE173">
        <v>26.272600000000001</v>
      </c>
      <c r="CF173">
        <v>25.97907142857143</v>
      </c>
      <c r="CG173">
        <v>1200</v>
      </c>
      <c r="CH173">
        <v>0.49997200000000003</v>
      </c>
      <c r="CI173">
        <v>0.50002800000000003</v>
      </c>
      <c r="CJ173">
        <v>0</v>
      </c>
      <c r="CK173">
        <v>970.25071428571448</v>
      </c>
      <c r="CL173">
        <v>4.9990899999999998</v>
      </c>
      <c r="CM173">
        <v>10574.7</v>
      </c>
      <c r="CN173">
        <v>9557.7685714285726</v>
      </c>
      <c r="CO173">
        <v>41.625</v>
      </c>
      <c r="CP173">
        <v>43.436999999999998</v>
      </c>
      <c r="CQ173">
        <v>42.311999999999998</v>
      </c>
      <c r="CR173">
        <v>42.625</v>
      </c>
      <c r="CS173">
        <v>43.061999999999998</v>
      </c>
      <c r="CT173">
        <v>597.47000000000014</v>
      </c>
      <c r="CU173">
        <v>597.52999999999986</v>
      </c>
      <c r="CV173">
        <v>0</v>
      </c>
      <c r="CW173">
        <v>1675360469.5</v>
      </c>
      <c r="CX173">
        <v>0</v>
      </c>
      <c r="CY173">
        <v>1675353449.5</v>
      </c>
      <c r="CZ173" t="s">
        <v>356</v>
      </c>
      <c r="DA173">
        <v>1675353449.5</v>
      </c>
      <c r="DB173">
        <v>1675353444</v>
      </c>
      <c r="DC173">
        <v>1</v>
      </c>
      <c r="DD173">
        <v>8.2000000000000003E-2</v>
      </c>
      <c r="DE173">
        <v>2.5000000000000001E-2</v>
      </c>
      <c r="DF173">
        <v>-5.3170000000000002</v>
      </c>
      <c r="DG173">
        <v>0.30099999999999999</v>
      </c>
      <c r="DH173">
        <v>415</v>
      </c>
      <c r="DI173">
        <v>32</v>
      </c>
      <c r="DJ173">
        <v>0.41</v>
      </c>
      <c r="DK173">
        <v>0.21</v>
      </c>
      <c r="DL173">
        <v>-18.42215365853659</v>
      </c>
      <c r="DM173">
        <v>-0.32874146341462229</v>
      </c>
      <c r="DN173">
        <v>4.1783939600836158E-2</v>
      </c>
      <c r="DO173">
        <v>0</v>
      </c>
      <c r="DP173">
        <v>0.61768329268292677</v>
      </c>
      <c r="DQ173">
        <v>-0.44120912195122008</v>
      </c>
      <c r="DR173">
        <v>5.0380094325594517E-2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357</v>
      </c>
      <c r="EA173">
        <v>3.29819</v>
      </c>
      <c r="EB173">
        <v>2.6255000000000002</v>
      </c>
      <c r="EC173">
        <v>0.19143299999999999</v>
      </c>
      <c r="ED173">
        <v>0.19148999999999999</v>
      </c>
      <c r="EE173">
        <v>0.13933599999999999</v>
      </c>
      <c r="EF173">
        <v>0.13659399999999999</v>
      </c>
      <c r="EG173">
        <v>24434.9</v>
      </c>
      <c r="EH173">
        <v>24849.8</v>
      </c>
      <c r="EI173">
        <v>28113.5</v>
      </c>
      <c r="EJ173">
        <v>29577.599999999999</v>
      </c>
      <c r="EK173">
        <v>33306.5</v>
      </c>
      <c r="EL173">
        <v>35461.800000000003</v>
      </c>
      <c r="EM173">
        <v>39685.4</v>
      </c>
      <c r="EN173">
        <v>42276</v>
      </c>
      <c r="EO173">
        <v>1.6456500000000001</v>
      </c>
      <c r="EP173">
        <v>2.22525</v>
      </c>
      <c r="EQ173">
        <v>6.9994500000000001E-2</v>
      </c>
      <c r="ER173">
        <v>0</v>
      </c>
      <c r="ES173">
        <v>30.2882</v>
      </c>
      <c r="ET173">
        <v>999.9</v>
      </c>
      <c r="EU173">
        <v>73.5</v>
      </c>
      <c r="EV173">
        <v>32.799999999999997</v>
      </c>
      <c r="EW173">
        <v>36.203099999999999</v>
      </c>
      <c r="EX173">
        <v>57.130800000000001</v>
      </c>
      <c r="EY173">
        <v>-3.9182700000000001</v>
      </c>
      <c r="EZ173">
        <v>2</v>
      </c>
      <c r="FA173">
        <v>0.33016299999999998</v>
      </c>
      <c r="FB173">
        <v>-0.17277200000000001</v>
      </c>
      <c r="FC173">
        <v>20.273700000000002</v>
      </c>
      <c r="FD173">
        <v>5.2202799999999998</v>
      </c>
      <c r="FE173">
        <v>12.0046</v>
      </c>
      <c r="FF173">
        <v>4.9874000000000001</v>
      </c>
      <c r="FG173">
        <v>3.2845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1.8621799999999999</v>
      </c>
      <c r="FN173">
        <v>1.86419</v>
      </c>
      <c r="FO173">
        <v>1.86033</v>
      </c>
      <c r="FP173">
        <v>1.8609599999999999</v>
      </c>
      <c r="FQ173">
        <v>1.8601700000000001</v>
      </c>
      <c r="FR173">
        <v>1.86188</v>
      </c>
      <c r="FS173">
        <v>1.85846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-6.5</v>
      </c>
      <c r="GH173">
        <v>0.27879999999999999</v>
      </c>
      <c r="GI173">
        <v>-3.8812981962806838</v>
      </c>
      <c r="GJ173">
        <v>-3.9744887815693084E-3</v>
      </c>
      <c r="GK173">
        <v>1.847162108954052E-6</v>
      </c>
      <c r="GL173">
        <v>-4.4217609294687878E-10</v>
      </c>
      <c r="GM173">
        <v>-3.5710143375135749E-2</v>
      </c>
      <c r="GN173">
        <v>-2.5986294017825021E-3</v>
      </c>
      <c r="GO173">
        <v>9.7579789506272807E-4</v>
      </c>
      <c r="GP173">
        <v>-1.8446741173202889E-5</v>
      </c>
      <c r="GQ173">
        <v>6</v>
      </c>
      <c r="GR173">
        <v>2080</v>
      </c>
      <c r="GS173">
        <v>4</v>
      </c>
      <c r="GT173">
        <v>32</v>
      </c>
      <c r="GU173">
        <v>116.7</v>
      </c>
      <c r="GV173">
        <v>116.8</v>
      </c>
      <c r="GW173">
        <v>2.8796400000000002</v>
      </c>
      <c r="GX173">
        <v>2.5109900000000001</v>
      </c>
      <c r="GY173">
        <v>2.04834</v>
      </c>
      <c r="GZ173">
        <v>2.6135299999999999</v>
      </c>
      <c r="HA173">
        <v>2.1972700000000001</v>
      </c>
      <c r="HB173">
        <v>2.34375</v>
      </c>
      <c r="HC173">
        <v>37.916400000000003</v>
      </c>
      <c r="HD173">
        <v>14.4648</v>
      </c>
      <c r="HE173">
        <v>18</v>
      </c>
      <c r="HF173">
        <v>325.81400000000002</v>
      </c>
      <c r="HG173">
        <v>767.52300000000002</v>
      </c>
      <c r="HH173">
        <v>30.9998</v>
      </c>
      <c r="HI173">
        <v>31.6752</v>
      </c>
      <c r="HJ173">
        <v>30.000499999999999</v>
      </c>
      <c r="HK173">
        <v>31.5684</v>
      </c>
      <c r="HL173">
        <v>31.537600000000001</v>
      </c>
      <c r="HM173">
        <v>57.593800000000002</v>
      </c>
      <c r="HN173">
        <v>9.9032699999999991</v>
      </c>
      <c r="HO173">
        <v>100</v>
      </c>
      <c r="HP173">
        <v>31</v>
      </c>
      <c r="HQ173">
        <v>1056.6199999999999</v>
      </c>
      <c r="HR173">
        <v>33.305999999999997</v>
      </c>
      <c r="HS173">
        <v>99.066999999999993</v>
      </c>
      <c r="HT173">
        <v>98.034999999999997</v>
      </c>
    </row>
    <row r="174" spans="1:228" x14ac:dyDescent="0.2">
      <c r="A174">
        <v>159</v>
      </c>
      <c r="B174">
        <v>1675360455.0999999</v>
      </c>
      <c r="C174">
        <v>631</v>
      </c>
      <c r="D174" t="s">
        <v>677</v>
      </c>
      <c r="E174" t="s">
        <v>678</v>
      </c>
      <c r="F174">
        <v>4</v>
      </c>
      <c r="G174">
        <v>1675360452.7874999</v>
      </c>
      <c r="H174">
        <f t="shared" si="68"/>
        <v>6.5897456664700395E-4</v>
      </c>
      <c r="I174">
        <f t="shared" si="69"/>
        <v>0.65897456664700393</v>
      </c>
      <c r="J174">
        <f t="shared" si="70"/>
        <v>8.6321667234286359</v>
      </c>
      <c r="K174">
        <f t="shared" si="71"/>
        <v>1028.9100000000001</v>
      </c>
      <c r="L174">
        <f t="shared" si="72"/>
        <v>756.86906861526029</v>
      </c>
      <c r="M174">
        <f t="shared" si="73"/>
        <v>76.834982166399499</v>
      </c>
      <c r="N174">
        <f t="shared" si="74"/>
        <v>104.45172722604262</v>
      </c>
      <c r="O174">
        <f t="shared" si="75"/>
        <v>5.4739415039531787E-2</v>
      </c>
      <c r="P174">
        <f t="shared" si="76"/>
        <v>2.7722413099385435</v>
      </c>
      <c r="Q174">
        <f t="shared" si="77"/>
        <v>5.4145964223554797E-2</v>
      </c>
      <c r="R174">
        <f t="shared" si="78"/>
        <v>3.3894010619755853E-2</v>
      </c>
      <c r="S174">
        <f t="shared" si="79"/>
        <v>226.11755698612347</v>
      </c>
      <c r="T174">
        <f t="shared" si="80"/>
        <v>33.744091947659477</v>
      </c>
      <c r="U174">
        <f t="shared" si="81"/>
        <v>31.415724999999998</v>
      </c>
      <c r="V174">
        <f t="shared" si="82"/>
        <v>4.6194246744241436</v>
      </c>
      <c r="W174">
        <f t="shared" si="83"/>
        <v>69.7885733511946</v>
      </c>
      <c r="X174">
        <f t="shared" si="84"/>
        <v>3.4329301551937355</v>
      </c>
      <c r="Y174">
        <f t="shared" si="85"/>
        <v>4.9190433194820038</v>
      </c>
      <c r="Z174">
        <f t="shared" si="86"/>
        <v>1.1864945192304082</v>
      </c>
      <c r="AA174">
        <f t="shared" si="87"/>
        <v>-29.060778389132874</v>
      </c>
      <c r="AB174">
        <f t="shared" si="88"/>
        <v>165.90669265365665</v>
      </c>
      <c r="AC174">
        <f t="shared" si="89"/>
        <v>13.568133603038207</v>
      </c>
      <c r="AD174">
        <f t="shared" si="90"/>
        <v>376.53160485368545</v>
      </c>
      <c r="AE174">
        <f t="shared" si="91"/>
        <v>19.324833596900479</v>
      </c>
      <c r="AF174">
        <f t="shared" si="92"/>
        <v>0.65364790467543687</v>
      </c>
      <c r="AG174">
        <f t="shared" si="93"/>
        <v>8.6321667234286359</v>
      </c>
      <c r="AH174">
        <v>1082.708440317738</v>
      </c>
      <c r="AI174">
        <v>1068.020242424242</v>
      </c>
      <c r="AJ174">
        <v>1.714226967913498</v>
      </c>
      <c r="AK174">
        <v>61.262167210891882</v>
      </c>
      <c r="AL174">
        <f t="shared" si="94"/>
        <v>0.65897456664700393</v>
      </c>
      <c r="AM174">
        <v>33.23237977974027</v>
      </c>
      <c r="AN174">
        <v>33.819321212121203</v>
      </c>
      <c r="AO174">
        <v>1.162149223326162E-4</v>
      </c>
      <c r="AP174">
        <v>100.85</v>
      </c>
      <c r="AQ174">
        <v>313</v>
      </c>
      <c r="AR174">
        <v>48</v>
      </c>
      <c r="AS174">
        <f t="shared" si="95"/>
        <v>1</v>
      </c>
      <c r="AT174">
        <f t="shared" si="96"/>
        <v>0</v>
      </c>
      <c r="AU174">
        <f t="shared" si="97"/>
        <v>47539.302251622772</v>
      </c>
      <c r="AV174">
        <f t="shared" si="98"/>
        <v>1200.0025000000001</v>
      </c>
      <c r="AW174">
        <f t="shared" si="99"/>
        <v>1025.9280885938463</v>
      </c>
      <c r="AX174">
        <f t="shared" si="100"/>
        <v>0.85493829270676214</v>
      </c>
      <c r="AY174">
        <f t="shared" si="101"/>
        <v>0.18843090492405096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1675360452.7874999</v>
      </c>
      <c r="BF174">
        <v>1028.9100000000001</v>
      </c>
      <c r="BG174">
        <v>1047.3675000000001</v>
      </c>
      <c r="BH174">
        <v>33.81635</v>
      </c>
      <c r="BI174">
        <v>33.233437500000001</v>
      </c>
      <c r="BJ174">
        <v>1035.4175</v>
      </c>
      <c r="BK174">
        <v>33.537487499999997</v>
      </c>
      <c r="BL174">
        <v>650.05700000000002</v>
      </c>
      <c r="BM174">
        <v>101.41674999999999</v>
      </c>
      <c r="BN174">
        <v>0.10012438749999999</v>
      </c>
      <c r="BO174">
        <v>32.525787500000007</v>
      </c>
      <c r="BP174">
        <v>31.415724999999998</v>
      </c>
      <c r="BQ174">
        <v>999.9</v>
      </c>
      <c r="BR174">
        <v>0</v>
      </c>
      <c r="BS174">
        <v>0</v>
      </c>
      <c r="BT174">
        <v>9001.5600000000013</v>
      </c>
      <c r="BU174">
        <v>0</v>
      </c>
      <c r="BV174">
        <v>39.6047875</v>
      </c>
      <c r="BW174">
        <v>-18.454625</v>
      </c>
      <c r="BX174">
        <v>1064.9212500000001</v>
      </c>
      <c r="BY174">
        <v>1083.3687500000001</v>
      </c>
      <c r="BZ174">
        <v>0.5829113749999999</v>
      </c>
      <c r="CA174">
        <v>1047.3675000000001</v>
      </c>
      <c r="CB174">
        <v>33.233437500000001</v>
      </c>
      <c r="CC174">
        <v>3.4295487499999999</v>
      </c>
      <c r="CD174">
        <v>3.3704325000000002</v>
      </c>
      <c r="CE174">
        <v>26.2749375</v>
      </c>
      <c r="CF174">
        <v>25.980824999999999</v>
      </c>
      <c r="CG174">
        <v>1200.0025000000001</v>
      </c>
      <c r="CH174">
        <v>0.49997200000000003</v>
      </c>
      <c r="CI174">
        <v>0.50002800000000003</v>
      </c>
      <c r="CJ174">
        <v>0</v>
      </c>
      <c r="CK174">
        <v>970.10287500000004</v>
      </c>
      <c r="CL174">
        <v>4.9990899999999998</v>
      </c>
      <c r="CM174">
        <v>10573.987499999999</v>
      </c>
      <c r="CN174">
        <v>9557.7787500000013</v>
      </c>
      <c r="CO174">
        <v>41.625</v>
      </c>
      <c r="CP174">
        <v>43.436999999999998</v>
      </c>
      <c r="CQ174">
        <v>42.311999999999998</v>
      </c>
      <c r="CR174">
        <v>42.625</v>
      </c>
      <c r="CS174">
        <v>43.061999999999998</v>
      </c>
      <c r="CT174">
        <v>597.47</v>
      </c>
      <c r="CU174">
        <v>597.53250000000003</v>
      </c>
      <c r="CV174">
        <v>0</v>
      </c>
      <c r="CW174">
        <v>1675360473.0999999</v>
      </c>
      <c r="CX174">
        <v>0</v>
      </c>
      <c r="CY174">
        <v>1675353449.5</v>
      </c>
      <c r="CZ174" t="s">
        <v>356</v>
      </c>
      <c r="DA174">
        <v>1675353449.5</v>
      </c>
      <c r="DB174">
        <v>1675353444</v>
      </c>
      <c r="DC174">
        <v>1</v>
      </c>
      <c r="DD174">
        <v>8.2000000000000003E-2</v>
      </c>
      <c r="DE174">
        <v>2.5000000000000001E-2</v>
      </c>
      <c r="DF174">
        <v>-5.3170000000000002</v>
      </c>
      <c r="DG174">
        <v>0.30099999999999999</v>
      </c>
      <c r="DH174">
        <v>415</v>
      </c>
      <c r="DI174">
        <v>32</v>
      </c>
      <c r="DJ174">
        <v>0.41</v>
      </c>
      <c r="DK174">
        <v>0.21</v>
      </c>
      <c r="DL174">
        <v>-18.429604878048782</v>
      </c>
      <c r="DM174">
        <v>-0.21272195121955309</v>
      </c>
      <c r="DN174">
        <v>3.9709204875121883E-2</v>
      </c>
      <c r="DO174">
        <v>0</v>
      </c>
      <c r="DP174">
        <v>0.59504968292682925</v>
      </c>
      <c r="DQ174">
        <v>-0.2050294912891992</v>
      </c>
      <c r="DR174">
        <v>3.1424232584640957E-2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357</v>
      </c>
      <c r="EA174">
        <v>3.2982300000000002</v>
      </c>
      <c r="EB174">
        <v>2.6253500000000001</v>
      </c>
      <c r="EC174">
        <v>0.19220999999999999</v>
      </c>
      <c r="ED174">
        <v>0.192274</v>
      </c>
      <c r="EE174">
        <v>0.139353</v>
      </c>
      <c r="EF174">
        <v>0.136599</v>
      </c>
      <c r="EG174">
        <v>24411.200000000001</v>
      </c>
      <c r="EH174">
        <v>24825.5</v>
      </c>
      <c r="EI174">
        <v>28113.3</v>
      </c>
      <c r="EJ174">
        <v>29577.4</v>
      </c>
      <c r="EK174">
        <v>33305.699999999997</v>
      </c>
      <c r="EL174">
        <v>35461.1</v>
      </c>
      <c r="EM174">
        <v>39685.199999999997</v>
      </c>
      <c r="EN174">
        <v>42275.4</v>
      </c>
      <c r="EO174">
        <v>1.6474299999999999</v>
      </c>
      <c r="EP174">
        <v>2.2252000000000001</v>
      </c>
      <c r="EQ174">
        <v>7.0031700000000002E-2</v>
      </c>
      <c r="ER174">
        <v>0</v>
      </c>
      <c r="ES174">
        <v>30.276800000000001</v>
      </c>
      <c r="ET174">
        <v>999.9</v>
      </c>
      <c r="EU174">
        <v>73.5</v>
      </c>
      <c r="EV174">
        <v>32.799999999999997</v>
      </c>
      <c r="EW174">
        <v>36.203499999999998</v>
      </c>
      <c r="EX174">
        <v>56.650799999999997</v>
      </c>
      <c r="EY174">
        <v>-3.98237</v>
      </c>
      <c r="EZ174">
        <v>2</v>
      </c>
      <c r="FA174">
        <v>0.33039099999999999</v>
      </c>
      <c r="FB174">
        <v>-0.17540600000000001</v>
      </c>
      <c r="FC174">
        <v>20.273700000000002</v>
      </c>
      <c r="FD174">
        <v>5.2207299999999996</v>
      </c>
      <c r="FE174">
        <v>12.0047</v>
      </c>
      <c r="FF174">
        <v>4.9871999999999996</v>
      </c>
      <c r="FG174">
        <v>3.2844500000000001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1.86219</v>
      </c>
      <c r="FN174">
        <v>1.8641799999999999</v>
      </c>
      <c r="FO174">
        <v>1.86032</v>
      </c>
      <c r="FP174">
        <v>1.8609599999999999</v>
      </c>
      <c r="FQ174">
        <v>1.86016</v>
      </c>
      <c r="FR174">
        <v>1.86188</v>
      </c>
      <c r="FS174">
        <v>1.8584700000000001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-6.51</v>
      </c>
      <c r="GH174">
        <v>0.27879999999999999</v>
      </c>
      <c r="GI174">
        <v>-3.8812981962806838</v>
      </c>
      <c r="GJ174">
        <v>-3.9744887815693084E-3</v>
      </c>
      <c r="GK174">
        <v>1.847162108954052E-6</v>
      </c>
      <c r="GL174">
        <v>-4.4217609294687878E-10</v>
      </c>
      <c r="GM174">
        <v>-3.5710143375135749E-2</v>
      </c>
      <c r="GN174">
        <v>-2.5986294017825021E-3</v>
      </c>
      <c r="GO174">
        <v>9.7579789506272807E-4</v>
      </c>
      <c r="GP174">
        <v>-1.8446741173202889E-5</v>
      </c>
      <c r="GQ174">
        <v>6</v>
      </c>
      <c r="GR174">
        <v>2080</v>
      </c>
      <c r="GS174">
        <v>4</v>
      </c>
      <c r="GT174">
        <v>32</v>
      </c>
      <c r="GU174">
        <v>116.8</v>
      </c>
      <c r="GV174">
        <v>116.9</v>
      </c>
      <c r="GW174">
        <v>2.8942899999999998</v>
      </c>
      <c r="GX174">
        <v>2.5109900000000001</v>
      </c>
      <c r="GY174">
        <v>2.04834</v>
      </c>
      <c r="GZ174">
        <v>2.6122999999999998</v>
      </c>
      <c r="HA174">
        <v>2.1972700000000001</v>
      </c>
      <c r="HB174">
        <v>2.35107</v>
      </c>
      <c r="HC174">
        <v>37.940600000000003</v>
      </c>
      <c r="HD174">
        <v>14.456</v>
      </c>
      <c r="HE174">
        <v>18</v>
      </c>
      <c r="HF174">
        <v>326.649</v>
      </c>
      <c r="HG174">
        <v>767.51</v>
      </c>
      <c r="HH174">
        <v>30.999600000000001</v>
      </c>
      <c r="HI174">
        <v>31.678000000000001</v>
      </c>
      <c r="HJ174">
        <v>30.000399999999999</v>
      </c>
      <c r="HK174">
        <v>31.571200000000001</v>
      </c>
      <c r="HL174">
        <v>31.540400000000002</v>
      </c>
      <c r="HM174">
        <v>57.889099999999999</v>
      </c>
      <c r="HN174">
        <v>9.9032699999999991</v>
      </c>
      <c r="HO174">
        <v>100</v>
      </c>
      <c r="HP174">
        <v>31</v>
      </c>
      <c r="HQ174">
        <v>1063.3</v>
      </c>
      <c r="HR174">
        <v>33.309600000000003</v>
      </c>
      <c r="HS174">
        <v>99.066400000000002</v>
      </c>
      <c r="HT174">
        <v>98.034000000000006</v>
      </c>
    </row>
    <row r="175" spans="1:228" x14ac:dyDescent="0.2">
      <c r="A175">
        <v>160</v>
      </c>
      <c r="B175">
        <v>1675360459.0999999</v>
      </c>
      <c r="C175">
        <v>635</v>
      </c>
      <c r="D175" t="s">
        <v>679</v>
      </c>
      <c r="E175" t="s">
        <v>680</v>
      </c>
      <c r="F175">
        <v>4</v>
      </c>
      <c r="G175">
        <v>1675360457.0999999</v>
      </c>
      <c r="H175">
        <f t="shared" si="68"/>
        <v>6.6467463951888801E-4</v>
      </c>
      <c r="I175">
        <f t="shared" si="69"/>
        <v>0.66467463951888806</v>
      </c>
      <c r="J175">
        <f t="shared" si="70"/>
        <v>8.388893554800319</v>
      </c>
      <c r="K175">
        <f t="shared" si="71"/>
        <v>1036.0928571428569</v>
      </c>
      <c r="L175">
        <f t="shared" si="72"/>
        <v>773.00164567951947</v>
      </c>
      <c r="M175">
        <f t="shared" si="73"/>
        <v>78.472087229370331</v>
      </c>
      <c r="N175">
        <f t="shared" si="74"/>
        <v>105.18007240718083</v>
      </c>
      <c r="O175">
        <f t="shared" si="75"/>
        <v>5.519014319225532E-2</v>
      </c>
      <c r="P175">
        <f t="shared" si="76"/>
        <v>2.7778383011499481</v>
      </c>
      <c r="Q175">
        <f t="shared" si="77"/>
        <v>5.458813827974103E-2</v>
      </c>
      <c r="R175">
        <f t="shared" si="78"/>
        <v>3.4171126899511239E-2</v>
      </c>
      <c r="S175">
        <f t="shared" si="79"/>
        <v>226.11910552194036</v>
      </c>
      <c r="T175">
        <f t="shared" si="80"/>
        <v>33.730817071281869</v>
      </c>
      <c r="U175">
        <f t="shared" si="81"/>
        <v>31.420971428571431</v>
      </c>
      <c r="V175">
        <f t="shared" si="82"/>
        <v>4.6208024866008071</v>
      </c>
      <c r="W175">
        <f t="shared" si="83"/>
        <v>69.842783127186578</v>
      </c>
      <c r="X175">
        <f t="shared" si="84"/>
        <v>3.4337621297203254</v>
      </c>
      <c r="Y175">
        <f t="shared" si="85"/>
        <v>4.9164165229030221</v>
      </c>
      <c r="Z175">
        <f t="shared" si="86"/>
        <v>1.1870403568804817</v>
      </c>
      <c r="AA175">
        <f t="shared" si="87"/>
        <v>-29.312151602782961</v>
      </c>
      <c r="AB175">
        <f t="shared" si="88"/>
        <v>164.03725212892326</v>
      </c>
      <c r="AC175">
        <f t="shared" si="89"/>
        <v>13.38793803491059</v>
      </c>
      <c r="AD175">
        <f t="shared" si="90"/>
        <v>374.23214408299123</v>
      </c>
      <c r="AE175">
        <f t="shared" si="91"/>
        <v>19.308406990957632</v>
      </c>
      <c r="AF175">
        <f t="shared" si="92"/>
        <v>0.65711246909945542</v>
      </c>
      <c r="AG175">
        <f t="shared" si="93"/>
        <v>8.388893554800319</v>
      </c>
      <c r="AH175">
        <v>1089.6273538553851</v>
      </c>
      <c r="AI175">
        <v>1075.014424242424</v>
      </c>
      <c r="AJ175">
        <v>1.7556113437919381</v>
      </c>
      <c r="AK175">
        <v>61.262167210891882</v>
      </c>
      <c r="AL175">
        <f t="shared" si="94"/>
        <v>0.66467463951888806</v>
      </c>
      <c r="AM175">
        <v>33.236501947705619</v>
      </c>
      <c r="AN175">
        <v>33.828295151515157</v>
      </c>
      <c r="AO175">
        <v>1.6018387961202839E-4</v>
      </c>
      <c r="AP175">
        <v>100.85</v>
      </c>
      <c r="AQ175">
        <v>313</v>
      </c>
      <c r="AR175">
        <v>48</v>
      </c>
      <c r="AS175">
        <f t="shared" si="95"/>
        <v>1</v>
      </c>
      <c r="AT175">
        <f t="shared" si="96"/>
        <v>0</v>
      </c>
      <c r="AU175">
        <f t="shared" si="97"/>
        <v>47695.31750821288</v>
      </c>
      <c r="AV175">
        <f t="shared" si="98"/>
        <v>1200.01</v>
      </c>
      <c r="AW175">
        <f t="shared" si="99"/>
        <v>1025.9345707367565</v>
      </c>
      <c r="AX175">
        <f t="shared" si="100"/>
        <v>0.85493835112770444</v>
      </c>
      <c r="AY175">
        <f t="shared" si="101"/>
        <v>0.18843101767646966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1675360457.0999999</v>
      </c>
      <c r="BF175">
        <v>1036.0928571428569</v>
      </c>
      <c r="BG175">
        <v>1054.5442857142859</v>
      </c>
      <c r="BH175">
        <v>33.824814285714282</v>
      </c>
      <c r="BI175">
        <v>33.238771428571432</v>
      </c>
      <c r="BJ175">
        <v>1042.611428571428</v>
      </c>
      <c r="BK175">
        <v>33.545957142857141</v>
      </c>
      <c r="BL175">
        <v>650.00614285714289</v>
      </c>
      <c r="BM175">
        <v>101.4161428571429</v>
      </c>
      <c r="BN175">
        <v>9.9924628571428573E-2</v>
      </c>
      <c r="BO175">
        <v>32.516314285714287</v>
      </c>
      <c r="BP175">
        <v>31.420971428571431</v>
      </c>
      <c r="BQ175">
        <v>999.89999999999986</v>
      </c>
      <c r="BR175">
        <v>0</v>
      </c>
      <c r="BS175">
        <v>0</v>
      </c>
      <c r="BT175">
        <v>9031.341428571428</v>
      </c>
      <c r="BU175">
        <v>0</v>
      </c>
      <c r="BV175">
        <v>38.563471428571432</v>
      </c>
      <c r="BW175">
        <v>-18.44941428571428</v>
      </c>
      <c r="BX175">
        <v>1072.3657142857139</v>
      </c>
      <c r="BY175">
        <v>1090.798571428571</v>
      </c>
      <c r="BZ175">
        <v>0.58603299999999992</v>
      </c>
      <c r="CA175">
        <v>1054.5442857142859</v>
      </c>
      <c r="CB175">
        <v>33.238771428571432</v>
      </c>
      <c r="CC175">
        <v>3.4303814285714278</v>
      </c>
      <c r="CD175">
        <v>3.370948571428571</v>
      </c>
      <c r="CE175">
        <v>26.279057142857141</v>
      </c>
      <c r="CF175">
        <v>25.9834</v>
      </c>
      <c r="CG175">
        <v>1200.01</v>
      </c>
      <c r="CH175">
        <v>0.49997200000000003</v>
      </c>
      <c r="CI175">
        <v>0.50002800000000003</v>
      </c>
      <c r="CJ175">
        <v>0</v>
      </c>
      <c r="CK175">
        <v>970.31014285714275</v>
      </c>
      <c r="CL175">
        <v>4.9990899999999998</v>
      </c>
      <c r="CM175">
        <v>10573.05714285714</v>
      </c>
      <c r="CN175">
        <v>9557.8471428571447</v>
      </c>
      <c r="CO175">
        <v>41.625</v>
      </c>
      <c r="CP175">
        <v>43.436999999999998</v>
      </c>
      <c r="CQ175">
        <v>42.347999999999999</v>
      </c>
      <c r="CR175">
        <v>42.625</v>
      </c>
      <c r="CS175">
        <v>43.061999999999998</v>
      </c>
      <c r="CT175">
        <v>597.47142857142876</v>
      </c>
      <c r="CU175">
        <v>597.53857142857134</v>
      </c>
      <c r="CV175">
        <v>0</v>
      </c>
      <c r="CW175">
        <v>1675360477.3</v>
      </c>
      <c r="CX175">
        <v>0</v>
      </c>
      <c r="CY175">
        <v>1675353449.5</v>
      </c>
      <c r="CZ175" t="s">
        <v>356</v>
      </c>
      <c r="DA175">
        <v>1675353449.5</v>
      </c>
      <c r="DB175">
        <v>1675353444</v>
      </c>
      <c r="DC175">
        <v>1</v>
      </c>
      <c r="DD175">
        <v>8.2000000000000003E-2</v>
      </c>
      <c r="DE175">
        <v>2.5000000000000001E-2</v>
      </c>
      <c r="DF175">
        <v>-5.3170000000000002</v>
      </c>
      <c r="DG175">
        <v>0.30099999999999999</v>
      </c>
      <c r="DH175">
        <v>415</v>
      </c>
      <c r="DI175">
        <v>32</v>
      </c>
      <c r="DJ175">
        <v>0.41</v>
      </c>
      <c r="DK175">
        <v>0.21</v>
      </c>
      <c r="DL175">
        <v>-18.449829268292682</v>
      </c>
      <c r="DM175">
        <v>-0.18004390243906901</v>
      </c>
      <c r="DN175">
        <v>4.2107546649388747E-2</v>
      </c>
      <c r="DO175">
        <v>0</v>
      </c>
      <c r="DP175">
        <v>0.58162419512195129</v>
      </c>
      <c r="DQ175">
        <v>1.9432578397212921E-2</v>
      </c>
      <c r="DR175">
        <v>4.0323967890531914E-3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365</v>
      </c>
      <c r="EA175">
        <v>3.2980200000000002</v>
      </c>
      <c r="EB175">
        <v>2.6255099999999998</v>
      </c>
      <c r="EC175">
        <v>0.19300200000000001</v>
      </c>
      <c r="ED175">
        <v>0.19304499999999999</v>
      </c>
      <c r="EE175">
        <v>0.139376</v>
      </c>
      <c r="EF175">
        <v>0.13661599999999999</v>
      </c>
      <c r="EG175">
        <v>24387.4</v>
      </c>
      <c r="EH175">
        <v>24801.7</v>
      </c>
      <c r="EI175">
        <v>28113.5</v>
      </c>
      <c r="EJ175">
        <v>29577.4</v>
      </c>
      <c r="EK175">
        <v>33305.300000000003</v>
      </c>
      <c r="EL175">
        <v>35460.699999999997</v>
      </c>
      <c r="EM175">
        <v>39685.800000000003</v>
      </c>
      <c r="EN175">
        <v>42275.6</v>
      </c>
      <c r="EO175">
        <v>1.64622</v>
      </c>
      <c r="EP175">
        <v>2.2251699999999999</v>
      </c>
      <c r="EQ175">
        <v>7.0724599999999999E-2</v>
      </c>
      <c r="ER175">
        <v>0</v>
      </c>
      <c r="ES175">
        <v>30.2681</v>
      </c>
      <c r="ET175">
        <v>999.9</v>
      </c>
      <c r="EU175">
        <v>73.5</v>
      </c>
      <c r="EV175">
        <v>32.799999999999997</v>
      </c>
      <c r="EW175">
        <v>36.201999999999998</v>
      </c>
      <c r="EX175">
        <v>56.980800000000002</v>
      </c>
      <c r="EY175">
        <v>-3.9623400000000002</v>
      </c>
      <c r="EZ175">
        <v>2</v>
      </c>
      <c r="FA175">
        <v>0.330737</v>
      </c>
      <c r="FB175">
        <v>-0.17626600000000001</v>
      </c>
      <c r="FC175">
        <v>20.273700000000002</v>
      </c>
      <c r="FD175">
        <v>5.2210299999999998</v>
      </c>
      <c r="FE175">
        <v>12.004899999999999</v>
      </c>
      <c r="FF175">
        <v>4.9873000000000003</v>
      </c>
      <c r="FG175">
        <v>3.2845</v>
      </c>
      <c r="FH175">
        <v>9999</v>
      </c>
      <c r="FI175">
        <v>9999</v>
      </c>
      <c r="FJ175">
        <v>9999</v>
      </c>
      <c r="FK175">
        <v>999.9</v>
      </c>
      <c r="FL175">
        <v>1.8658300000000001</v>
      </c>
      <c r="FM175">
        <v>1.8621799999999999</v>
      </c>
      <c r="FN175">
        <v>1.8641799999999999</v>
      </c>
      <c r="FO175">
        <v>1.86032</v>
      </c>
      <c r="FP175">
        <v>1.8609599999999999</v>
      </c>
      <c r="FQ175">
        <v>1.8601700000000001</v>
      </c>
      <c r="FR175">
        <v>1.86188</v>
      </c>
      <c r="FS175">
        <v>1.8584700000000001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-6.53</v>
      </c>
      <c r="GH175">
        <v>0.27879999999999999</v>
      </c>
      <c r="GI175">
        <v>-3.8812981962806838</v>
      </c>
      <c r="GJ175">
        <v>-3.9744887815693084E-3</v>
      </c>
      <c r="GK175">
        <v>1.847162108954052E-6</v>
      </c>
      <c r="GL175">
        <v>-4.4217609294687878E-10</v>
      </c>
      <c r="GM175">
        <v>-3.5710143375135749E-2</v>
      </c>
      <c r="GN175">
        <v>-2.5986294017825021E-3</v>
      </c>
      <c r="GO175">
        <v>9.7579789506272807E-4</v>
      </c>
      <c r="GP175">
        <v>-1.8446741173202889E-5</v>
      </c>
      <c r="GQ175">
        <v>6</v>
      </c>
      <c r="GR175">
        <v>2080</v>
      </c>
      <c r="GS175">
        <v>4</v>
      </c>
      <c r="GT175">
        <v>32</v>
      </c>
      <c r="GU175">
        <v>116.8</v>
      </c>
      <c r="GV175">
        <v>116.9</v>
      </c>
      <c r="GW175">
        <v>2.9089399999999999</v>
      </c>
      <c r="GX175">
        <v>2.51953</v>
      </c>
      <c r="GY175">
        <v>2.04834</v>
      </c>
      <c r="GZ175">
        <v>2.6122999999999998</v>
      </c>
      <c r="HA175">
        <v>2.1972700000000001</v>
      </c>
      <c r="HB175">
        <v>2.3168899999999999</v>
      </c>
      <c r="HC175">
        <v>37.916400000000003</v>
      </c>
      <c r="HD175">
        <v>14.456</v>
      </c>
      <c r="HE175">
        <v>18</v>
      </c>
      <c r="HF175">
        <v>326.10599999999999</v>
      </c>
      <c r="HG175">
        <v>767.52200000000005</v>
      </c>
      <c r="HH175">
        <v>30.999700000000001</v>
      </c>
      <c r="HI175">
        <v>31.680700000000002</v>
      </c>
      <c r="HJ175">
        <v>30.000399999999999</v>
      </c>
      <c r="HK175">
        <v>31.574000000000002</v>
      </c>
      <c r="HL175">
        <v>31.543099999999999</v>
      </c>
      <c r="HM175">
        <v>58.183900000000001</v>
      </c>
      <c r="HN175">
        <v>9.9032699999999991</v>
      </c>
      <c r="HO175">
        <v>100</v>
      </c>
      <c r="HP175">
        <v>31</v>
      </c>
      <c r="HQ175">
        <v>1069.98</v>
      </c>
      <c r="HR175">
        <v>33.3093</v>
      </c>
      <c r="HS175">
        <v>99.067599999999999</v>
      </c>
      <c r="HT175">
        <v>98.034300000000002</v>
      </c>
    </row>
    <row r="176" spans="1:228" x14ac:dyDescent="0.2">
      <c r="A176">
        <v>161</v>
      </c>
      <c r="B176">
        <v>1675360463.0999999</v>
      </c>
      <c r="C176">
        <v>639</v>
      </c>
      <c r="D176" t="s">
        <v>681</v>
      </c>
      <c r="E176" t="s">
        <v>682</v>
      </c>
      <c r="F176">
        <v>4</v>
      </c>
      <c r="G176">
        <v>1675360460.7874999</v>
      </c>
      <c r="H176">
        <f t="shared" si="68"/>
        <v>6.7030667873233169E-4</v>
      </c>
      <c r="I176">
        <f t="shared" si="69"/>
        <v>0.67030667873233174</v>
      </c>
      <c r="J176">
        <f t="shared" si="70"/>
        <v>8.5769665054006907</v>
      </c>
      <c r="K176">
        <f t="shared" si="71"/>
        <v>1042.2837500000001</v>
      </c>
      <c r="L176">
        <f t="shared" si="72"/>
        <v>775.91383908716432</v>
      </c>
      <c r="M176">
        <f t="shared" si="73"/>
        <v>78.768014066086963</v>
      </c>
      <c r="N176">
        <f t="shared" si="74"/>
        <v>105.80894030378431</v>
      </c>
      <c r="O176">
        <f t="shared" si="75"/>
        <v>5.570673599653321E-2</v>
      </c>
      <c r="P176">
        <f t="shared" si="76"/>
        <v>2.7710277002704631</v>
      </c>
      <c r="Q176">
        <f t="shared" si="77"/>
        <v>5.5091986746315123E-2</v>
      </c>
      <c r="R176">
        <f t="shared" si="78"/>
        <v>3.4487159107159118E-2</v>
      </c>
      <c r="S176">
        <f t="shared" si="79"/>
        <v>226.11938773626147</v>
      </c>
      <c r="T176">
        <f t="shared" si="80"/>
        <v>33.73051533391989</v>
      </c>
      <c r="U176">
        <f t="shared" si="81"/>
        <v>31.420837500000001</v>
      </c>
      <c r="V176">
        <f t="shared" si="82"/>
        <v>4.6207673099536777</v>
      </c>
      <c r="W176">
        <f t="shared" si="83"/>
        <v>69.866191567959092</v>
      </c>
      <c r="X176">
        <f t="shared" si="84"/>
        <v>3.434617282293539</v>
      </c>
      <c r="Y176">
        <f t="shared" si="85"/>
        <v>4.9159932797434287</v>
      </c>
      <c r="Z176">
        <f t="shared" si="86"/>
        <v>1.1861500276601387</v>
      </c>
      <c r="AA176">
        <f t="shared" si="87"/>
        <v>-29.560524532095826</v>
      </c>
      <c r="AB176">
        <f t="shared" si="88"/>
        <v>163.42699046014801</v>
      </c>
      <c r="AC176">
        <f t="shared" si="89"/>
        <v>13.370804372123111</v>
      </c>
      <c r="AD176">
        <f t="shared" si="90"/>
        <v>373.35665803643678</v>
      </c>
      <c r="AE176">
        <f t="shared" si="91"/>
        <v>19.313159339122066</v>
      </c>
      <c r="AF176">
        <f t="shared" si="92"/>
        <v>0.66038568946031428</v>
      </c>
      <c r="AG176">
        <f t="shared" si="93"/>
        <v>8.5769665054006907</v>
      </c>
      <c r="AH176">
        <v>1096.587691462699</v>
      </c>
      <c r="AI176">
        <v>1081.908606060606</v>
      </c>
      <c r="AJ176">
        <v>1.725478404175667</v>
      </c>
      <c r="AK176">
        <v>61.262167210891882</v>
      </c>
      <c r="AL176">
        <f t="shared" si="94"/>
        <v>0.67030667873233174</v>
      </c>
      <c r="AM176">
        <v>33.242300696103896</v>
      </c>
      <c r="AN176">
        <v>33.839260606060591</v>
      </c>
      <c r="AO176">
        <v>1.3471307359330979E-4</v>
      </c>
      <c r="AP176">
        <v>100.85</v>
      </c>
      <c r="AQ176">
        <v>313</v>
      </c>
      <c r="AR176">
        <v>48</v>
      </c>
      <c r="AS176">
        <f t="shared" si="95"/>
        <v>1</v>
      </c>
      <c r="AT176">
        <f t="shared" si="96"/>
        <v>0</v>
      </c>
      <c r="AU176">
        <f t="shared" si="97"/>
        <v>47507.522107364122</v>
      </c>
      <c r="AV176">
        <f t="shared" si="98"/>
        <v>1200.01125</v>
      </c>
      <c r="AW176">
        <f t="shared" si="99"/>
        <v>1025.9356635939178</v>
      </c>
      <c r="AX176">
        <f t="shared" si="100"/>
        <v>0.85493837128103412</v>
      </c>
      <c r="AY176">
        <f t="shared" si="101"/>
        <v>0.18843105657239587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1675360460.7874999</v>
      </c>
      <c r="BF176">
        <v>1042.2837500000001</v>
      </c>
      <c r="BG176">
        <v>1060.7462499999999</v>
      </c>
      <c r="BH176">
        <v>33.833112499999999</v>
      </c>
      <c r="BI176">
        <v>33.244162500000002</v>
      </c>
      <c r="BJ176">
        <v>1048.81</v>
      </c>
      <c r="BK176">
        <v>33.554274999999997</v>
      </c>
      <c r="BL176">
        <v>650.01387499999998</v>
      </c>
      <c r="BM176">
        <v>101.416375</v>
      </c>
      <c r="BN176">
        <v>0.10006935</v>
      </c>
      <c r="BO176">
        <v>32.514787499999997</v>
      </c>
      <c r="BP176">
        <v>31.420837500000001</v>
      </c>
      <c r="BQ176">
        <v>999.9</v>
      </c>
      <c r="BR176">
        <v>0</v>
      </c>
      <c r="BS176">
        <v>0</v>
      </c>
      <c r="BT176">
        <v>8995.1549999999988</v>
      </c>
      <c r="BU176">
        <v>0</v>
      </c>
      <c r="BV176">
        <v>37.687662499999988</v>
      </c>
      <c r="BW176">
        <v>-18.461950000000002</v>
      </c>
      <c r="BX176">
        <v>1078.7825</v>
      </c>
      <c r="BY176">
        <v>1097.22</v>
      </c>
      <c r="BZ176">
        <v>0.58894524999999998</v>
      </c>
      <c r="CA176">
        <v>1060.7462499999999</v>
      </c>
      <c r="CB176">
        <v>33.244162500000002</v>
      </c>
      <c r="CC176">
        <v>3.4312287499999998</v>
      </c>
      <c r="CD176">
        <v>3.3715000000000002</v>
      </c>
      <c r="CE176">
        <v>26.283249999999999</v>
      </c>
      <c r="CF176">
        <v>25.9861875</v>
      </c>
      <c r="CG176">
        <v>1200.01125</v>
      </c>
      <c r="CH176">
        <v>0.49997200000000003</v>
      </c>
      <c r="CI176">
        <v>0.50002800000000003</v>
      </c>
      <c r="CJ176">
        <v>0</v>
      </c>
      <c r="CK176">
        <v>970.24487499999998</v>
      </c>
      <c r="CL176">
        <v>4.9990899999999998</v>
      </c>
      <c r="CM176">
        <v>10572.3</v>
      </c>
      <c r="CN176">
        <v>9557.8575000000019</v>
      </c>
      <c r="CO176">
        <v>41.625</v>
      </c>
      <c r="CP176">
        <v>43.436999999999998</v>
      </c>
      <c r="CQ176">
        <v>42.359250000000003</v>
      </c>
      <c r="CR176">
        <v>42.625</v>
      </c>
      <c r="CS176">
        <v>43.061999999999998</v>
      </c>
      <c r="CT176">
        <v>597.47125000000005</v>
      </c>
      <c r="CU176">
        <v>597.54</v>
      </c>
      <c r="CV176">
        <v>0</v>
      </c>
      <c r="CW176">
        <v>1675360481.5</v>
      </c>
      <c r="CX176">
        <v>0</v>
      </c>
      <c r="CY176">
        <v>1675353449.5</v>
      </c>
      <c r="CZ176" t="s">
        <v>356</v>
      </c>
      <c r="DA176">
        <v>1675353449.5</v>
      </c>
      <c r="DB176">
        <v>1675353444</v>
      </c>
      <c r="DC176">
        <v>1</v>
      </c>
      <c r="DD176">
        <v>8.2000000000000003E-2</v>
      </c>
      <c r="DE176">
        <v>2.5000000000000001E-2</v>
      </c>
      <c r="DF176">
        <v>-5.3170000000000002</v>
      </c>
      <c r="DG176">
        <v>0.30099999999999999</v>
      </c>
      <c r="DH176">
        <v>415</v>
      </c>
      <c r="DI176">
        <v>32</v>
      </c>
      <c r="DJ176">
        <v>0.41</v>
      </c>
      <c r="DK176">
        <v>0.21</v>
      </c>
      <c r="DL176">
        <v>-18.45634390243902</v>
      </c>
      <c r="DM176">
        <v>-3.9294773519206662E-2</v>
      </c>
      <c r="DN176">
        <v>4.2354117194288797E-2</v>
      </c>
      <c r="DO176">
        <v>1</v>
      </c>
      <c r="DP176">
        <v>0.58343226829268291</v>
      </c>
      <c r="DQ176">
        <v>2.6806578397213111E-2</v>
      </c>
      <c r="DR176">
        <v>2.8910708710921701E-3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2</v>
      </c>
      <c r="DY176">
        <v>2</v>
      </c>
      <c r="DZ176" t="s">
        <v>554</v>
      </c>
      <c r="EA176">
        <v>3.2980800000000001</v>
      </c>
      <c r="EB176">
        <v>2.62514</v>
      </c>
      <c r="EC176">
        <v>0.19378100000000001</v>
      </c>
      <c r="ED176">
        <v>0.19381599999999999</v>
      </c>
      <c r="EE176">
        <v>0.139403</v>
      </c>
      <c r="EF176">
        <v>0.136631</v>
      </c>
      <c r="EG176">
        <v>24363.7</v>
      </c>
      <c r="EH176">
        <v>24777.7</v>
      </c>
      <c r="EI176">
        <v>28113.4</v>
      </c>
      <c r="EJ176">
        <v>29577.200000000001</v>
      </c>
      <c r="EK176">
        <v>33304.800000000003</v>
      </c>
      <c r="EL176">
        <v>35459.800000000003</v>
      </c>
      <c r="EM176">
        <v>39686.300000000003</v>
      </c>
      <c r="EN176">
        <v>42275.3</v>
      </c>
      <c r="EO176">
        <v>1.6470499999999999</v>
      </c>
      <c r="EP176">
        <v>2.2251699999999999</v>
      </c>
      <c r="EQ176">
        <v>7.1890700000000002E-2</v>
      </c>
      <c r="ER176">
        <v>0</v>
      </c>
      <c r="ES176">
        <v>30.261299999999999</v>
      </c>
      <c r="ET176">
        <v>999.9</v>
      </c>
      <c r="EU176">
        <v>73.5</v>
      </c>
      <c r="EV176">
        <v>32.799999999999997</v>
      </c>
      <c r="EW176">
        <v>36.205199999999998</v>
      </c>
      <c r="EX176">
        <v>57.430799999999998</v>
      </c>
      <c r="EY176">
        <v>-3.8581699999999999</v>
      </c>
      <c r="EZ176">
        <v>2</v>
      </c>
      <c r="FA176">
        <v>0.33093800000000001</v>
      </c>
      <c r="FB176">
        <v>-0.178088</v>
      </c>
      <c r="FC176">
        <v>20.273700000000002</v>
      </c>
      <c r="FD176">
        <v>5.2204300000000003</v>
      </c>
      <c r="FE176">
        <v>12.0046</v>
      </c>
      <c r="FF176">
        <v>4.9870999999999999</v>
      </c>
      <c r="FG176">
        <v>3.2844799999999998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1.8621799999999999</v>
      </c>
      <c r="FN176">
        <v>1.8641799999999999</v>
      </c>
      <c r="FO176">
        <v>1.86032</v>
      </c>
      <c r="FP176">
        <v>1.8609599999999999</v>
      </c>
      <c r="FQ176">
        <v>1.8601799999999999</v>
      </c>
      <c r="FR176">
        <v>1.86188</v>
      </c>
      <c r="FS176">
        <v>1.85846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-6.53</v>
      </c>
      <c r="GH176">
        <v>0.27879999999999999</v>
      </c>
      <c r="GI176">
        <v>-3.8812981962806838</v>
      </c>
      <c r="GJ176">
        <v>-3.9744887815693084E-3</v>
      </c>
      <c r="GK176">
        <v>1.847162108954052E-6</v>
      </c>
      <c r="GL176">
        <v>-4.4217609294687878E-10</v>
      </c>
      <c r="GM176">
        <v>-3.5710143375135749E-2</v>
      </c>
      <c r="GN176">
        <v>-2.5986294017825021E-3</v>
      </c>
      <c r="GO176">
        <v>9.7579789506272807E-4</v>
      </c>
      <c r="GP176">
        <v>-1.8446741173202889E-5</v>
      </c>
      <c r="GQ176">
        <v>6</v>
      </c>
      <c r="GR176">
        <v>2080</v>
      </c>
      <c r="GS176">
        <v>4</v>
      </c>
      <c r="GT176">
        <v>32</v>
      </c>
      <c r="GU176">
        <v>116.9</v>
      </c>
      <c r="GV176">
        <v>117</v>
      </c>
      <c r="GW176">
        <v>2.9235799999999998</v>
      </c>
      <c r="GX176">
        <v>2.52075</v>
      </c>
      <c r="GY176">
        <v>2.04834</v>
      </c>
      <c r="GZ176">
        <v>2.6135299999999999</v>
      </c>
      <c r="HA176">
        <v>2.1972700000000001</v>
      </c>
      <c r="HB176">
        <v>2.31812</v>
      </c>
      <c r="HC176">
        <v>37.940600000000003</v>
      </c>
      <c r="HD176">
        <v>14.4472</v>
      </c>
      <c r="HE176">
        <v>18</v>
      </c>
      <c r="HF176">
        <v>326.505</v>
      </c>
      <c r="HG176">
        <v>767.55799999999999</v>
      </c>
      <c r="HH176">
        <v>30.999600000000001</v>
      </c>
      <c r="HI176">
        <v>31.683499999999999</v>
      </c>
      <c r="HJ176">
        <v>30.000399999999999</v>
      </c>
      <c r="HK176">
        <v>31.577400000000001</v>
      </c>
      <c r="HL176">
        <v>31.5459</v>
      </c>
      <c r="HM176">
        <v>58.480800000000002</v>
      </c>
      <c r="HN176">
        <v>9.9032699999999991</v>
      </c>
      <c r="HO176">
        <v>100</v>
      </c>
      <c r="HP176">
        <v>31</v>
      </c>
      <c r="HQ176">
        <v>1076.6500000000001</v>
      </c>
      <c r="HR176">
        <v>33.302900000000001</v>
      </c>
      <c r="HS176">
        <v>99.068200000000004</v>
      </c>
      <c r="HT176">
        <v>98.0334</v>
      </c>
    </row>
    <row r="177" spans="1:228" x14ac:dyDescent="0.2">
      <c r="A177">
        <v>162</v>
      </c>
      <c r="B177">
        <v>1675360467.0999999</v>
      </c>
      <c r="C177">
        <v>643</v>
      </c>
      <c r="D177" t="s">
        <v>683</v>
      </c>
      <c r="E177" t="s">
        <v>684</v>
      </c>
      <c r="F177">
        <v>4</v>
      </c>
      <c r="G177">
        <v>1675360465.0999999</v>
      </c>
      <c r="H177">
        <f t="shared" si="68"/>
        <v>6.6677365330114794E-4</v>
      </c>
      <c r="I177">
        <f t="shared" si="69"/>
        <v>0.66677365330114791</v>
      </c>
      <c r="J177">
        <f t="shared" si="70"/>
        <v>8.7428610624418184</v>
      </c>
      <c r="K177">
        <f t="shared" si="71"/>
        <v>1049.462857142857</v>
      </c>
      <c r="L177">
        <f t="shared" si="72"/>
        <v>777.12805093097427</v>
      </c>
      <c r="M177">
        <f t="shared" si="73"/>
        <v>78.890519773413104</v>
      </c>
      <c r="N177">
        <f t="shared" si="74"/>
        <v>106.53671577510069</v>
      </c>
      <c r="O177">
        <f t="shared" si="75"/>
        <v>5.546544294245085E-2</v>
      </c>
      <c r="P177">
        <f t="shared" si="76"/>
        <v>2.7731392458828066</v>
      </c>
      <c r="Q177">
        <f t="shared" si="77"/>
        <v>5.4856434858546126E-2</v>
      </c>
      <c r="R177">
        <f t="shared" si="78"/>
        <v>3.4339431448205726E-2</v>
      </c>
      <c r="S177">
        <f t="shared" si="79"/>
        <v>226.11577037879962</v>
      </c>
      <c r="T177">
        <f t="shared" si="80"/>
        <v>33.73031334797389</v>
      </c>
      <c r="U177">
        <f t="shared" si="81"/>
        <v>31.419614285714282</v>
      </c>
      <c r="V177">
        <f t="shared" si="82"/>
        <v>4.6204460407010508</v>
      </c>
      <c r="W177">
        <f t="shared" si="83"/>
        <v>69.885213538216803</v>
      </c>
      <c r="X177">
        <f t="shared" si="84"/>
        <v>3.4354967061418833</v>
      </c>
      <c r="Y177">
        <f t="shared" si="85"/>
        <v>4.9159135848718245</v>
      </c>
      <c r="Z177">
        <f t="shared" si="86"/>
        <v>1.1849493345591675</v>
      </c>
      <c r="AA177">
        <f t="shared" si="87"/>
        <v>-29.404718110580625</v>
      </c>
      <c r="AB177">
        <f t="shared" si="88"/>
        <v>163.6914175704004</v>
      </c>
      <c r="AC177">
        <f t="shared" si="89"/>
        <v>13.382141777441369</v>
      </c>
      <c r="AD177">
        <f t="shared" si="90"/>
        <v>373.78461161606077</v>
      </c>
      <c r="AE177">
        <f t="shared" si="91"/>
        <v>19.320094621739056</v>
      </c>
      <c r="AF177">
        <f t="shared" si="92"/>
        <v>0.66468423920944164</v>
      </c>
      <c r="AG177">
        <f t="shared" si="93"/>
        <v>8.7428610624418184</v>
      </c>
      <c r="AH177">
        <v>1103.471040434252</v>
      </c>
      <c r="AI177">
        <v>1088.7413333333329</v>
      </c>
      <c r="AJ177">
        <v>1.696584632330248</v>
      </c>
      <c r="AK177">
        <v>61.262167210891882</v>
      </c>
      <c r="AL177">
        <f t="shared" si="94"/>
        <v>0.66677365330114791</v>
      </c>
      <c r="AM177">
        <v>33.248152188398272</v>
      </c>
      <c r="AN177">
        <v>33.841990303030293</v>
      </c>
      <c r="AO177">
        <v>1.3561606209873929E-4</v>
      </c>
      <c r="AP177">
        <v>100.85</v>
      </c>
      <c r="AQ177">
        <v>313</v>
      </c>
      <c r="AR177">
        <v>48</v>
      </c>
      <c r="AS177">
        <f t="shared" si="95"/>
        <v>1</v>
      </c>
      <c r="AT177">
        <f t="shared" si="96"/>
        <v>0</v>
      </c>
      <c r="AU177">
        <f t="shared" si="97"/>
        <v>47565.833350479763</v>
      </c>
      <c r="AV177">
        <f t="shared" si="98"/>
        <v>1199.994285714286</v>
      </c>
      <c r="AW177">
        <f t="shared" si="99"/>
        <v>1025.9209421651815</v>
      </c>
      <c r="AX177">
        <f t="shared" si="100"/>
        <v>0.85493818960522061</v>
      </c>
      <c r="AY177">
        <f t="shared" si="101"/>
        <v>0.18843070593807554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1675360465.0999999</v>
      </c>
      <c r="BF177">
        <v>1049.462857142857</v>
      </c>
      <c r="BG177">
        <v>1067.941428571429</v>
      </c>
      <c r="BH177">
        <v>33.842100000000002</v>
      </c>
      <c r="BI177">
        <v>33.249285714285712</v>
      </c>
      <c r="BJ177">
        <v>1056.001428571429</v>
      </c>
      <c r="BK177">
        <v>33.563257142857147</v>
      </c>
      <c r="BL177">
        <v>649.97414285714274</v>
      </c>
      <c r="BM177">
        <v>101.4155714285714</v>
      </c>
      <c r="BN177">
        <v>9.9899128571428575E-2</v>
      </c>
      <c r="BO177">
        <v>32.514499999999998</v>
      </c>
      <c r="BP177">
        <v>31.419614285714282</v>
      </c>
      <c r="BQ177">
        <v>999.89999999999986</v>
      </c>
      <c r="BR177">
        <v>0</v>
      </c>
      <c r="BS177">
        <v>0</v>
      </c>
      <c r="BT177">
        <v>9006.4299999999985</v>
      </c>
      <c r="BU177">
        <v>0</v>
      </c>
      <c r="BV177">
        <v>36.658814285714293</v>
      </c>
      <c r="BW177">
        <v>-18.479985714285711</v>
      </c>
      <c r="BX177">
        <v>1086.221428571429</v>
      </c>
      <c r="BY177">
        <v>1104.6685714285711</v>
      </c>
      <c r="BZ177">
        <v>0.59283114285714278</v>
      </c>
      <c r="CA177">
        <v>1067.941428571429</v>
      </c>
      <c r="CB177">
        <v>33.249285714285712</v>
      </c>
      <c r="CC177">
        <v>3.4321185714285711</v>
      </c>
      <c r="CD177">
        <v>3.3719985714285721</v>
      </c>
      <c r="CE177">
        <v>26.287657142857139</v>
      </c>
      <c r="CF177">
        <v>25.98865714285715</v>
      </c>
      <c r="CG177">
        <v>1199.994285714286</v>
      </c>
      <c r="CH177">
        <v>0.49997814285714293</v>
      </c>
      <c r="CI177">
        <v>0.50002185714285707</v>
      </c>
      <c r="CJ177">
        <v>0</v>
      </c>
      <c r="CK177">
        <v>969.99771428571432</v>
      </c>
      <c r="CL177">
        <v>4.9990899999999998</v>
      </c>
      <c r="CM177">
        <v>10570.971428571431</v>
      </c>
      <c r="CN177">
        <v>9557.7199999999993</v>
      </c>
      <c r="CO177">
        <v>41.625</v>
      </c>
      <c r="CP177">
        <v>43.436999999999998</v>
      </c>
      <c r="CQ177">
        <v>42.375</v>
      </c>
      <c r="CR177">
        <v>42.607000000000014</v>
      </c>
      <c r="CS177">
        <v>43.061999999999998</v>
      </c>
      <c r="CT177">
        <v>597.47000000000014</v>
      </c>
      <c r="CU177">
        <v>597.52428571428572</v>
      </c>
      <c r="CV177">
        <v>0</v>
      </c>
      <c r="CW177">
        <v>1675360485.0999999</v>
      </c>
      <c r="CX177">
        <v>0</v>
      </c>
      <c r="CY177">
        <v>1675353449.5</v>
      </c>
      <c r="CZ177" t="s">
        <v>356</v>
      </c>
      <c r="DA177">
        <v>1675353449.5</v>
      </c>
      <c r="DB177">
        <v>1675353444</v>
      </c>
      <c r="DC177">
        <v>1</v>
      </c>
      <c r="DD177">
        <v>8.2000000000000003E-2</v>
      </c>
      <c r="DE177">
        <v>2.5000000000000001E-2</v>
      </c>
      <c r="DF177">
        <v>-5.3170000000000002</v>
      </c>
      <c r="DG177">
        <v>0.30099999999999999</v>
      </c>
      <c r="DH177">
        <v>415</v>
      </c>
      <c r="DI177">
        <v>32</v>
      </c>
      <c r="DJ177">
        <v>0.41</v>
      </c>
      <c r="DK177">
        <v>0.21</v>
      </c>
      <c r="DL177">
        <v>-18.458065853658539</v>
      </c>
      <c r="DM177">
        <v>3.2397909407615562E-2</v>
      </c>
      <c r="DN177">
        <v>4.1733098578396792E-2</v>
      </c>
      <c r="DO177">
        <v>1</v>
      </c>
      <c r="DP177">
        <v>0.5857785853658537</v>
      </c>
      <c r="DQ177">
        <v>4.045768641114908E-2</v>
      </c>
      <c r="DR177">
        <v>4.1805313233070933E-3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2</v>
      </c>
      <c r="DY177">
        <v>2</v>
      </c>
      <c r="DZ177" t="s">
        <v>554</v>
      </c>
      <c r="EA177">
        <v>3.2980200000000002</v>
      </c>
      <c r="EB177">
        <v>2.6253700000000002</v>
      </c>
      <c r="EC177">
        <v>0.19455600000000001</v>
      </c>
      <c r="ED177">
        <v>0.19459699999999999</v>
      </c>
      <c r="EE177">
        <v>0.13941400000000001</v>
      </c>
      <c r="EF177">
        <v>0.13664100000000001</v>
      </c>
      <c r="EG177">
        <v>24339.8</v>
      </c>
      <c r="EH177">
        <v>24753.5</v>
      </c>
      <c r="EI177">
        <v>28113</v>
      </c>
      <c r="EJ177">
        <v>29576.9</v>
      </c>
      <c r="EK177">
        <v>33303.300000000003</v>
      </c>
      <c r="EL177">
        <v>35459.300000000003</v>
      </c>
      <c r="EM177">
        <v>39685</v>
      </c>
      <c r="EN177">
        <v>42275.1</v>
      </c>
      <c r="EO177">
        <v>1.6463000000000001</v>
      </c>
      <c r="EP177">
        <v>2.2252800000000001</v>
      </c>
      <c r="EQ177">
        <v>7.1264800000000003E-2</v>
      </c>
      <c r="ER177">
        <v>0</v>
      </c>
      <c r="ES177">
        <v>30.254999999999999</v>
      </c>
      <c r="ET177">
        <v>999.9</v>
      </c>
      <c r="EU177">
        <v>73.5</v>
      </c>
      <c r="EV177">
        <v>32.799999999999997</v>
      </c>
      <c r="EW177">
        <v>36.205100000000002</v>
      </c>
      <c r="EX177">
        <v>57.460799999999999</v>
      </c>
      <c r="EY177">
        <v>-3.8020900000000002</v>
      </c>
      <c r="EZ177">
        <v>2</v>
      </c>
      <c r="FA177">
        <v>0.33124199999999998</v>
      </c>
      <c r="FB177">
        <v>-0.179921</v>
      </c>
      <c r="FC177">
        <v>20.273700000000002</v>
      </c>
      <c r="FD177">
        <v>5.2202799999999998</v>
      </c>
      <c r="FE177">
        <v>12.0046</v>
      </c>
      <c r="FF177">
        <v>4.9870000000000001</v>
      </c>
      <c r="FG177">
        <v>3.2844799999999998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1.86219</v>
      </c>
      <c r="FN177">
        <v>1.8642000000000001</v>
      </c>
      <c r="FO177">
        <v>1.8603099999999999</v>
      </c>
      <c r="FP177">
        <v>1.8609599999999999</v>
      </c>
      <c r="FQ177">
        <v>1.8601700000000001</v>
      </c>
      <c r="FR177">
        <v>1.86188</v>
      </c>
      <c r="FS177">
        <v>1.8584499999999999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-6.54</v>
      </c>
      <c r="GH177">
        <v>0.27889999999999998</v>
      </c>
      <c r="GI177">
        <v>-3.8812981962806838</v>
      </c>
      <c r="GJ177">
        <v>-3.9744887815693084E-3</v>
      </c>
      <c r="GK177">
        <v>1.847162108954052E-6</v>
      </c>
      <c r="GL177">
        <v>-4.4217609294687878E-10</v>
      </c>
      <c r="GM177">
        <v>-3.5710143375135749E-2</v>
      </c>
      <c r="GN177">
        <v>-2.5986294017825021E-3</v>
      </c>
      <c r="GO177">
        <v>9.7579789506272807E-4</v>
      </c>
      <c r="GP177">
        <v>-1.8446741173202889E-5</v>
      </c>
      <c r="GQ177">
        <v>6</v>
      </c>
      <c r="GR177">
        <v>2080</v>
      </c>
      <c r="GS177">
        <v>4</v>
      </c>
      <c r="GT177">
        <v>32</v>
      </c>
      <c r="GU177">
        <v>117</v>
      </c>
      <c r="GV177">
        <v>117.1</v>
      </c>
      <c r="GW177">
        <v>2.9382299999999999</v>
      </c>
      <c r="GX177">
        <v>2.51709</v>
      </c>
      <c r="GY177">
        <v>2.04834</v>
      </c>
      <c r="GZ177">
        <v>2.6135299999999999</v>
      </c>
      <c r="HA177">
        <v>2.1972700000000001</v>
      </c>
      <c r="HB177">
        <v>2.2961399999999998</v>
      </c>
      <c r="HC177">
        <v>37.940600000000003</v>
      </c>
      <c r="HD177">
        <v>14.4472</v>
      </c>
      <c r="HE177">
        <v>18</v>
      </c>
      <c r="HF177">
        <v>326.17200000000003</v>
      </c>
      <c r="HG177">
        <v>767.69100000000003</v>
      </c>
      <c r="HH177">
        <v>30.999500000000001</v>
      </c>
      <c r="HI177">
        <v>31.686299999999999</v>
      </c>
      <c r="HJ177">
        <v>30.000399999999999</v>
      </c>
      <c r="HK177">
        <v>31.580200000000001</v>
      </c>
      <c r="HL177">
        <v>31.5486</v>
      </c>
      <c r="HM177">
        <v>58.773499999999999</v>
      </c>
      <c r="HN177">
        <v>9.9032699999999991</v>
      </c>
      <c r="HO177">
        <v>100</v>
      </c>
      <c r="HP177">
        <v>31</v>
      </c>
      <c r="HQ177">
        <v>1083.33</v>
      </c>
      <c r="HR177">
        <v>33.301400000000001</v>
      </c>
      <c r="HS177">
        <v>99.065700000000007</v>
      </c>
      <c r="HT177">
        <v>98.032899999999998</v>
      </c>
    </row>
    <row r="178" spans="1:228" x14ac:dyDescent="0.2">
      <c r="A178">
        <v>163</v>
      </c>
      <c r="B178">
        <v>1675360471.0999999</v>
      </c>
      <c r="C178">
        <v>647</v>
      </c>
      <c r="D178" t="s">
        <v>685</v>
      </c>
      <c r="E178" t="s">
        <v>686</v>
      </c>
      <c r="F178">
        <v>4</v>
      </c>
      <c r="G178">
        <v>1675360468.7874999</v>
      </c>
      <c r="H178">
        <f t="shared" si="68"/>
        <v>6.7153914173482144E-4</v>
      </c>
      <c r="I178">
        <f t="shared" si="69"/>
        <v>0.67153914173482143</v>
      </c>
      <c r="J178">
        <f t="shared" si="70"/>
        <v>8.5397073523227647</v>
      </c>
      <c r="K178">
        <f t="shared" si="71"/>
        <v>1055.60375</v>
      </c>
      <c r="L178">
        <f t="shared" si="72"/>
        <v>790.70894514567965</v>
      </c>
      <c r="M178">
        <f t="shared" si="73"/>
        <v>80.269647397463842</v>
      </c>
      <c r="N178">
        <f t="shared" si="74"/>
        <v>107.16072117829579</v>
      </c>
      <c r="O178">
        <f t="shared" si="75"/>
        <v>5.5855260596096724E-2</v>
      </c>
      <c r="P178">
        <f t="shared" si="76"/>
        <v>2.772553367631303</v>
      </c>
      <c r="Q178">
        <f t="shared" si="77"/>
        <v>5.523758453741133E-2</v>
      </c>
      <c r="R178">
        <f t="shared" si="78"/>
        <v>3.4578416812274783E-2</v>
      </c>
      <c r="S178">
        <f t="shared" si="79"/>
        <v>226.11768411104126</v>
      </c>
      <c r="T178">
        <f t="shared" si="80"/>
        <v>33.73010014180602</v>
      </c>
      <c r="U178">
        <f t="shared" si="81"/>
        <v>31.422237500000001</v>
      </c>
      <c r="V178">
        <f t="shared" si="82"/>
        <v>4.6211350346940865</v>
      </c>
      <c r="W178">
        <f t="shared" si="83"/>
        <v>69.891164443595216</v>
      </c>
      <c r="X178">
        <f t="shared" si="84"/>
        <v>3.4359515052689584</v>
      </c>
      <c r="Y178">
        <f t="shared" si="85"/>
        <v>4.9161457426308877</v>
      </c>
      <c r="Z178">
        <f t="shared" si="86"/>
        <v>1.1851835294251281</v>
      </c>
      <c r="AA178">
        <f t="shared" si="87"/>
        <v>-29.614876150505626</v>
      </c>
      <c r="AB178">
        <f t="shared" si="88"/>
        <v>163.38991698093807</v>
      </c>
      <c r="AC178">
        <f t="shared" si="89"/>
        <v>13.360543322205443</v>
      </c>
      <c r="AD178">
        <f t="shared" si="90"/>
        <v>373.25326826367916</v>
      </c>
      <c r="AE178">
        <f t="shared" si="91"/>
        <v>19.436986219528098</v>
      </c>
      <c r="AF178">
        <f t="shared" si="92"/>
        <v>0.66484221485535289</v>
      </c>
      <c r="AG178">
        <f t="shared" si="93"/>
        <v>8.5397073523227647</v>
      </c>
      <c r="AH178">
        <v>1110.483696745488</v>
      </c>
      <c r="AI178">
        <v>1095.7541212121221</v>
      </c>
      <c r="AJ178">
        <v>1.748457369129502</v>
      </c>
      <c r="AK178">
        <v>61.262167210891882</v>
      </c>
      <c r="AL178">
        <f t="shared" si="94"/>
        <v>0.67153914173482143</v>
      </c>
      <c r="AM178">
        <v>33.251868810389631</v>
      </c>
      <c r="AN178">
        <v>33.850190909090912</v>
      </c>
      <c r="AO178">
        <v>8.8476977568028531E-5</v>
      </c>
      <c r="AP178">
        <v>100.85</v>
      </c>
      <c r="AQ178">
        <v>312</v>
      </c>
      <c r="AR178">
        <v>48</v>
      </c>
      <c r="AS178">
        <f t="shared" si="95"/>
        <v>1</v>
      </c>
      <c r="AT178">
        <f t="shared" si="96"/>
        <v>0</v>
      </c>
      <c r="AU178">
        <f t="shared" si="97"/>
        <v>47549.535295070433</v>
      </c>
      <c r="AV178">
        <f t="shared" si="98"/>
        <v>1200.0037500000001</v>
      </c>
      <c r="AW178">
        <f t="shared" si="99"/>
        <v>1025.9291010938039</v>
      </c>
      <c r="AX178">
        <f t="shared" si="100"/>
        <v>0.85493824589615142</v>
      </c>
      <c r="AY178">
        <f t="shared" si="101"/>
        <v>0.18843081457957214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1675360468.7874999</v>
      </c>
      <c r="BF178">
        <v>1055.60375</v>
      </c>
      <c r="BG178">
        <v>1074.1925000000001</v>
      </c>
      <c r="BH178">
        <v>33.846387500000013</v>
      </c>
      <c r="BI178">
        <v>33.253487500000013</v>
      </c>
      <c r="BJ178">
        <v>1062.1524999999999</v>
      </c>
      <c r="BK178">
        <v>33.567500000000003</v>
      </c>
      <c r="BL178">
        <v>650.0317500000001</v>
      </c>
      <c r="BM178">
        <v>101.416</v>
      </c>
      <c r="BN178">
        <v>0.1000482125</v>
      </c>
      <c r="BO178">
        <v>32.515337500000001</v>
      </c>
      <c r="BP178">
        <v>31.422237500000001</v>
      </c>
      <c r="BQ178">
        <v>999.9</v>
      </c>
      <c r="BR178">
        <v>0</v>
      </c>
      <c r="BS178">
        <v>0</v>
      </c>
      <c r="BT178">
        <v>9003.2824999999993</v>
      </c>
      <c r="BU178">
        <v>0</v>
      </c>
      <c r="BV178">
        <v>35.692037499999998</v>
      </c>
      <c r="BW178">
        <v>-18.587975</v>
      </c>
      <c r="BX178">
        <v>1092.58375</v>
      </c>
      <c r="BY178">
        <v>1111.1400000000001</v>
      </c>
      <c r="BZ178">
        <v>0.59288450000000004</v>
      </c>
      <c r="CA178">
        <v>1074.1925000000001</v>
      </c>
      <c r="CB178">
        <v>33.253487500000013</v>
      </c>
      <c r="CC178">
        <v>3.4325712500000001</v>
      </c>
      <c r="CD178">
        <v>3.3724425</v>
      </c>
      <c r="CE178">
        <v>26.289874999999999</v>
      </c>
      <c r="CF178">
        <v>25.9909125</v>
      </c>
      <c r="CG178">
        <v>1200.0037500000001</v>
      </c>
      <c r="CH178">
        <v>0.49997387500000001</v>
      </c>
      <c r="CI178">
        <v>0.50002612499999999</v>
      </c>
      <c r="CJ178">
        <v>0</v>
      </c>
      <c r="CK178">
        <v>969.93662500000005</v>
      </c>
      <c r="CL178">
        <v>4.9990899999999998</v>
      </c>
      <c r="CM178">
        <v>10569.575000000001</v>
      </c>
      <c r="CN178">
        <v>9557.7937500000007</v>
      </c>
      <c r="CO178">
        <v>41.625</v>
      </c>
      <c r="CP178">
        <v>43.436999999999998</v>
      </c>
      <c r="CQ178">
        <v>42.375</v>
      </c>
      <c r="CR178">
        <v>42.625</v>
      </c>
      <c r="CS178">
        <v>43.046499999999988</v>
      </c>
      <c r="CT178">
        <v>597.47250000000008</v>
      </c>
      <c r="CU178">
        <v>597.53125</v>
      </c>
      <c r="CV178">
        <v>0</v>
      </c>
      <c r="CW178">
        <v>1675360489.3</v>
      </c>
      <c r="CX178">
        <v>0</v>
      </c>
      <c r="CY178">
        <v>1675353449.5</v>
      </c>
      <c r="CZ178" t="s">
        <v>356</v>
      </c>
      <c r="DA178">
        <v>1675353449.5</v>
      </c>
      <c r="DB178">
        <v>1675353444</v>
      </c>
      <c r="DC178">
        <v>1</v>
      </c>
      <c r="DD178">
        <v>8.2000000000000003E-2</v>
      </c>
      <c r="DE178">
        <v>2.5000000000000001E-2</v>
      </c>
      <c r="DF178">
        <v>-5.3170000000000002</v>
      </c>
      <c r="DG178">
        <v>0.30099999999999999</v>
      </c>
      <c r="DH178">
        <v>415</v>
      </c>
      <c r="DI178">
        <v>32</v>
      </c>
      <c r="DJ178">
        <v>0.41</v>
      </c>
      <c r="DK178">
        <v>0.21</v>
      </c>
      <c r="DL178">
        <v>-18.477570731707321</v>
      </c>
      <c r="DM178">
        <v>-0.37974564459929983</v>
      </c>
      <c r="DN178">
        <v>6.3642286310138865E-2</v>
      </c>
      <c r="DO178">
        <v>0</v>
      </c>
      <c r="DP178">
        <v>0.58790185365853664</v>
      </c>
      <c r="DQ178">
        <v>4.056694076655161E-2</v>
      </c>
      <c r="DR178">
        <v>4.159285835514435E-3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365</v>
      </c>
      <c r="EA178">
        <v>3.2981400000000001</v>
      </c>
      <c r="EB178">
        <v>2.6252300000000002</v>
      </c>
      <c r="EC178">
        <v>0.19533500000000001</v>
      </c>
      <c r="ED178">
        <v>0.19537199999999999</v>
      </c>
      <c r="EE178">
        <v>0.139434</v>
      </c>
      <c r="EF178">
        <v>0.136652</v>
      </c>
      <c r="EG178">
        <v>24315.9</v>
      </c>
      <c r="EH178">
        <v>24729.3</v>
      </c>
      <c r="EI178">
        <v>28112.6</v>
      </c>
      <c r="EJ178">
        <v>29576.6</v>
      </c>
      <c r="EK178">
        <v>33302.400000000001</v>
      </c>
      <c r="EL178">
        <v>35458.400000000001</v>
      </c>
      <c r="EM178">
        <v>39684.800000000003</v>
      </c>
      <c r="EN178">
        <v>42274.5</v>
      </c>
      <c r="EO178">
        <v>1.6475500000000001</v>
      </c>
      <c r="EP178">
        <v>2.2252000000000001</v>
      </c>
      <c r="EQ178">
        <v>7.3187100000000005E-2</v>
      </c>
      <c r="ER178">
        <v>0</v>
      </c>
      <c r="ES178">
        <v>30.249500000000001</v>
      </c>
      <c r="ET178">
        <v>999.9</v>
      </c>
      <c r="EU178">
        <v>73.5</v>
      </c>
      <c r="EV178">
        <v>32.799999999999997</v>
      </c>
      <c r="EW178">
        <v>36.206899999999997</v>
      </c>
      <c r="EX178">
        <v>56.650799999999997</v>
      </c>
      <c r="EY178">
        <v>-3.7700300000000002</v>
      </c>
      <c r="EZ178">
        <v>2</v>
      </c>
      <c r="FA178">
        <v>0.33141799999999999</v>
      </c>
      <c r="FB178">
        <v>-0.182116</v>
      </c>
      <c r="FC178">
        <v>20.273700000000002</v>
      </c>
      <c r="FD178">
        <v>5.2210299999999998</v>
      </c>
      <c r="FE178">
        <v>12.004300000000001</v>
      </c>
      <c r="FF178">
        <v>4.9869500000000002</v>
      </c>
      <c r="FG178">
        <v>3.28443</v>
      </c>
      <c r="FH178">
        <v>9999</v>
      </c>
      <c r="FI178">
        <v>9999</v>
      </c>
      <c r="FJ178">
        <v>9999</v>
      </c>
      <c r="FK178">
        <v>999.9</v>
      </c>
      <c r="FL178">
        <v>1.8658300000000001</v>
      </c>
      <c r="FM178">
        <v>1.8621799999999999</v>
      </c>
      <c r="FN178">
        <v>1.8641799999999999</v>
      </c>
      <c r="FO178">
        <v>1.8603000000000001</v>
      </c>
      <c r="FP178">
        <v>1.8609599999999999</v>
      </c>
      <c r="FQ178">
        <v>1.8601799999999999</v>
      </c>
      <c r="FR178">
        <v>1.86188</v>
      </c>
      <c r="FS178">
        <v>1.85849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-6.56</v>
      </c>
      <c r="GH178">
        <v>0.27879999999999999</v>
      </c>
      <c r="GI178">
        <v>-3.8812981962806838</v>
      </c>
      <c r="GJ178">
        <v>-3.9744887815693084E-3</v>
      </c>
      <c r="GK178">
        <v>1.847162108954052E-6</v>
      </c>
      <c r="GL178">
        <v>-4.4217609294687878E-10</v>
      </c>
      <c r="GM178">
        <v>-3.5710143375135749E-2</v>
      </c>
      <c r="GN178">
        <v>-2.5986294017825021E-3</v>
      </c>
      <c r="GO178">
        <v>9.7579789506272807E-4</v>
      </c>
      <c r="GP178">
        <v>-1.8446741173202889E-5</v>
      </c>
      <c r="GQ178">
        <v>6</v>
      </c>
      <c r="GR178">
        <v>2080</v>
      </c>
      <c r="GS178">
        <v>4</v>
      </c>
      <c r="GT178">
        <v>32</v>
      </c>
      <c r="GU178">
        <v>117</v>
      </c>
      <c r="GV178">
        <v>117.1</v>
      </c>
      <c r="GW178">
        <v>2.9528799999999999</v>
      </c>
      <c r="GX178">
        <v>2.5061</v>
      </c>
      <c r="GY178">
        <v>2.04834</v>
      </c>
      <c r="GZ178">
        <v>2.6135299999999999</v>
      </c>
      <c r="HA178">
        <v>2.1972700000000001</v>
      </c>
      <c r="HB178">
        <v>2.33521</v>
      </c>
      <c r="HC178">
        <v>37.940600000000003</v>
      </c>
      <c r="HD178">
        <v>14.4735</v>
      </c>
      <c r="HE178">
        <v>18</v>
      </c>
      <c r="HF178">
        <v>326.76400000000001</v>
      </c>
      <c r="HG178">
        <v>767.654</v>
      </c>
      <c r="HH178">
        <v>30.999500000000001</v>
      </c>
      <c r="HI178">
        <v>31.688400000000001</v>
      </c>
      <c r="HJ178">
        <v>30.000299999999999</v>
      </c>
      <c r="HK178">
        <v>31.582899999999999</v>
      </c>
      <c r="HL178">
        <v>31.551400000000001</v>
      </c>
      <c r="HM178">
        <v>59.061999999999998</v>
      </c>
      <c r="HN178">
        <v>9.9032699999999991</v>
      </c>
      <c r="HO178">
        <v>100</v>
      </c>
      <c r="HP178">
        <v>31</v>
      </c>
      <c r="HQ178">
        <v>1090.01</v>
      </c>
      <c r="HR178">
        <v>33.302</v>
      </c>
      <c r="HS178">
        <v>99.064700000000002</v>
      </c>
      <c r="HT178">
        <v>98.031599999999997</v>
      </c>
    </row>
    <row r="179" spans="1:228" x14ac:dyDescent="0.2">
      <c r="A179">
        <v>164</v>
      </c>
      <c r="B179">
        <v>1675360475.0999999</v>
      </c>
      <c r="C179">
        <v>651</v>
      </c>
      <c r="D179" t="s">
        <v>687</v>
      </c>
      <c r="E179" t="s">
        <v>688</v>
      </c>
      <c r="F179">
        <v>4</v>
      </c>
      <c r="G179">
        <v>1675360473.0999999</v>
      </c>
      <c r="H179">
        <f t="shared" si="68"/>
        <v>6.7273597178553999E-4</v>
      </c>
      <c r="I179">
        <f t="shared" si="69"/>
        <v>0.67273597178554001</v>
      </c>
      <c r="J179">
        <f t="shared" si="70"/>
        <v>8.6135207473987361</v>
      </c>
      <c r="K179">
        <f t="shared" si="71"/>
        <v>1062.8185714285721</v>
      </c>
      <c r="L179">
        <f t="shared" si="72"/>
        <v>795.27085524255995</v>
      </c>
      <c r="M179">
        <f t="shared" si="73"/>
        <v>80.732149351265207</v>
      </c>
      <c r="N179">
        <f t="shared" si="74"/>
        <v>107.89233262634711</v>
      </c>
      <c r="O179">
        <f t="shared" si="75"/>
        <v>5.5776623777589518E-2</v>
      </c>
      <c r="P179">
        <f t="shared" si="76"/>
        <v>2.7740614786776034</v>
      </c>
      <c r="Q179">
        <f t="shared" si="77"/>
        <v>5.5161006234191186E-2</v>
      </c>
      <c r="R179">
        <f t="shared" si="78"/>
        <v>3.4530373412097033E-2</v>
      </c>
      <c r="S179">
        <f t="shared" si="79"/>
        <v>226.11552223575421</v>
      </c>
      <c r="T179">
        <f t="shared" si="80"/>
        <v>33.732652590664159</v>
      </c>
      <c r="U179">
        <f t="shared" si="81"/>
        <v>31.439299999999999</v>
      </c>
      <c r="V179">
        <f t="shared" si="82"/>
        <v>4.625618728298857</v>
      </c>
      <c r="W179">
        <f t="shared" si="83"/>
        <v>69.892897800577387</v>
      </c>
      <c r="X179">
        <f t="shared" si="84"/>
        <v>3.4367159388748818</v>
      </c>
      <c r="Y179">
        <f t="shared" si="85"/>
        <v>4.9171175427304874</v>
      </c>
      <c r="Z179">
        <f t="shared" si="86"/>
        <v>1.1889027894239752</v>
      </c>
      <c r="AA179">
        <f t="shared" si="87"/>
        <v>-29.667656355742313</v>
      </c>
      <c r="AB179">
        <f t="shared" si="88"/>
        <v>161.45125054100114</v>
      </c>
      <c r="AC179">
        <f t="shared" si="89"/>
        <v>13.196173385877669</v>
      </c>
      <c r="AD179">
        <f t="shared" si="90"/>
        <v>371.09528980689072</v>
      </c>
      <c r="AE179">
        <f t="shared" si="91"/>
        <v>19.464183326481624</v>
      </c>
      <c r="AF179">
        <f t="shared" si="92"/>
        <v>0.66682287437787535</v>
      </c>
      <c r="AG179">
        <f t="shared" si="93"/>
        <v>8.6135207473987361</v>
      </c>
      <c r="AH179">
        <v>1117.4804229434151</v>
      </c>
      <c r="AI179">
        <v>1102.693454545454</v>
      </c>
      <c r="AJ179">
        <v>1.7447409187388609</v>
      </c>
      <c r="AK179">
        <v>61.262167210891882</v>
      </c>
      <c r="AL179">
        <f t="shared" si="94"/>
        <v>0.67273597178554001</v>
      </c>
      <c r="AM179">
        <v>33.256792351861478</v>
      </c>
      <c r="AN179">
        <v>33.856173939393948</v>
      </c>
      <c r="AO179">
        <v>9.5403299404066408E-5</v>
      </c>
      <c r="AP179">
        <v>100.85</v>
      </c>
      <c r="AQ179">
        <v>313</v>
      </c>
      <c r="AR179">
        <v>48</v>
      </c>
      <c r="AS179">
        <f t="shared" si="95"/>
        <v>1</v>
      </c>
      <c r="AT179">
        <f t="shared" si="96"/>
        <v>0</v>
      </c>
      <c r="AU179">
        <f t="shared" si="97"/>
        <v>47590.613912015411</v>
      </c>
      <c r="AV179">
        <f t="shared" si="98"/>
        <v>1199.994285714286</v>
      </c>
      <c r="AW179">
        <f t="shared" si="99"/>
        <v>1025.9208135936551</v>
      </c>
      <c r="AX179">
        <f t="shared" si="100"/>
        <v>0.85493808246177183</v>
      </c>
      <c r="AY179">
        <f t="shared" si="101"/>
        <v>0.18843049915121968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1675360473.0999999</v>
      </c>
      <c r="BF179">
        <v>1062.8185714285721</v>
      </c>
      <c r="BG179">
        <v>1081.44</v>
      </c>
      <c r="BH179">
        <v>33.854171428571433</v>
      </c>
      <c r="BI179">
        <v>33.25947142857143</v>
      </c>
      <c r="BJ179">
        <v>1069.3800000000001</v>
      </c>
      <c r="BK179">
        <v>33.575342857142857</v>
      </c>
      <c r="BL179">
        <v>649.98971428571429</v>
      </c>
      <c r="BM179">
        <v>101.41542857142861</v>
      </c>
      <c r="BN179">
        <v>9.9858728571428593E-2</v>
      </c>
      <c r="BO179">
        <v>32.518842857142857</v>
      </c>
      <c r="BP179">
        <v>31.439299999999999</v>
      </c>
      <c r="BQ179">
        <v>999.89999999999986</v>
      </c>
      <c r="BR179">
        <v>0</v>
      </c>
      <c r="BS179">
        <v>0</v>
      </c>
      <c r="BT179">
        <v>9011.3385714285723</v>
      </c>
      <c r="BU179">
        <v>0</v>
      </c>
      <c r="BV179">
        <v>34.585500000000003</v>
      </c>
      <c r="BW179">
        <v>-18.617642857142862</v>
      </c>
      <c r="BX179">
        <v>1100.0614285714289</v>
      </c>
      <c r="BY179">
        <v>1118.6428571428571</v>
      </c>
      <c r="BZ179">
        <v>0.59471185714285724</v>
      </c>
      <c r="CA179">
        <v>1081.44</v>
      </c>
      <c r="CB179">
        <v>33.25947142857143</v>
      </c>
      <c r="CC179">
        <v>3.4333399999999998</v>
      </c>
      <c r="CD179">
        <v>3.3730257142857138</v>
      </c>
      <c r="CE179">
        <v>26.293657142857139</v>
      </c>
      <c r="CF179">
        <v>25.993828571428569</v>
      </c>
      <c r="CG179">
        <v>1199.994285714286</v>
      </c>
      <c r="CH179">
        <v>0.49998042857142849</v>
      </c>
      <c r="CI179">
        <v>0.50001957142857134</v>
      </c>
      <c r="CJ179">
        <v>0</v>
      </c>
      <c r="CK179">
        <v>969.82499999999993</v>
      </c>
      <c r="CL179">
        <v>4.9990899999999998</v>
      </c>
      <c r="CM179">
        <v>10568.342857142859</v>
      </c>
      <c r="CN179">
        <v>9557.7442857142869</v>
      </c>
      <c r="CO179">
        <v>41.625</v>
      </c>
      <c r="CP179">
        <v>43.436999999999998</v>
      </c>
      <c r="CQ179">
        <v>42.375</v>
      </c>
      <c r="CR179">
        <v>42.625</v>
      </c>
      <c r="CS179">
        <v>43.044285714285706</v>
      </c>
      <c r="CT179">
        <v>597.47428571428577</v>
      </c>
      <c r="CU179">
        <v>597.51999999999987</v>
      </c>
      <c r="CV179">
        <v>0</v>
      </c>
      <c r="CW179">
        <v>1675360493.5</v>
      </c>
      <c r="CX179">
        <v>0</v>
      </c>
      <c r="CY179">
        <v>1675353449.5</v>
      </c>
      <c r="CZ179" t="s">
        <v>356</v>
      </c>
      <c r="DA179">
        <v>1675353449.5</v>
      </c>
      <c r="DB179">
        <v>1675353444</v>
      </c>
      <c r="DC179">
        <v>1</v>
      </c>
      <c r="DD179">
        <v>8.2000000000000003E-2</v>
      </c>
      <c r="DE179">
        <v>2.5000000000000001E-2</v>
      </c>
      <c r="DF179">
        <v>-5.3170000000000002</v>
      </c>
      <c r="DG179">
        <v>0.30099999999999999</v>
      </c>
      <c r="DH179">
        <v>415</v>
      </c>
      <c r="DI179">
        <v>32</v>
      </c>
      <c r="DJ179">
        <v>0.41</v>
      </c>
      <c r="DK179">
        <v>0.21</v>
      </c>
      <c r="DL179">
        <v>-18.51998536585366</v>
      </c>
      <c r="DM179">
        <v>-0.57641184668994938</v>
      </c>
      <c r="DN179">
        <v>7.9904362227070827E-2</v>
      </c>
      <c r="DO179">
        <v>0</v>
      </c>
      <c r="DP179">
        <v>0.5903875365853658</v>
      </c>
      <c r="DQ179">
        <v>3.6217484320558622E-2</v>
      </c>
      <c r="DR179">
        <v>3.7675160808406899E-3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365</v>
      </c>
      <c r="EA179">
        <v>3.2980999999999998</v>
      </c>
      <c r="EB179">
        <v>2.6253799999999998</v>
      </c>
      <c r="EC179">
        <v>0.196108</v>
      </c>
      <c r="ED179">
        <v>0.196129</v>
      </c>
      <c r="EE179">
        <v>0.13944799999999999</v>
      </c>
      <c r="EF179">
        <v>0.13666900000000001</v>
      </c>
      <c r="EG179">
        <v>24292</v>
      </c>
      <c r="EH179">
        <v>24705.599999999999</v>
      </c>
      <c r="EI179">
        <v>28112</v>
      </c>
      <c r="EJ179">
        <v>29576.2</v>
      </c>
      <c r="EK179">
        <v>33301</v>
      </c>
      <c r="EL179">
        <v>35457.4</v>
      </c>
      <c r="EM179">
        <v>39683.699999999997</v>
      </c>
      <c r="EN179">
        <v>42274.1</v>
      </c>
      <c r="EO179">
        <v>1.6459999999999999</v>
      </c>
      <c r="EP179">
        <v>2.22505</v>
      </c>
      <c r="EQ179">
        <v>7.2970999999999994E-2</v>
      </c>
      <c r="ER179">
        <v>0</v>
      </c>
      <c r="ES179">
        <v>30.244700000000002</v>
      </c>
      <c r="ET179">
        <v>999.9</v>
      </c>
      <c r="EU179">
        <v>73.5</v>
      </c>
      <c r="EV179">
        <v>32.799999999999997</v>
      </c>
      <c r="EW179">
        <v>36.207299999999996</v>
      </c>
      <c r="EX179">
        <v>57.280799999999999</v>
      </c>
      <c r="EY179">
        <v>-3.8541599999999998</v>
      </c>
      <c r="EZ179">
        <v>2</v>
      </c>
      <c r="FA179">
        <v>0.331563</v>
      </c>
      <c r="FB179">
        <v>-0.183222</v>
      </c>
      <c r="FC179">
        <v>20.273800000000001</v>
      </c>
      <c r="FD179">
        <v>5.2202799999999998</v>
      </c>
      <c r="FE179">
        <v>12.0046</v>
      </c>
      <c r="FF179">
        <v>4.9869000000000003</v>
      </c>
      <c r="FG179">
        <v>3.2844500000000001</v>
      </c>
      <c r="FH179">
        <v>9999</v>
      </c>
      <c r="FI179">
        <v>9999</v>
      </c>
      <c r="FJ179">
        <v>9999</v>
      </c>
      <c r="FK179">
        <v>999.9</v>
      </c>
      <c r="FL179">
        <v>1.8658300000000001</v>
      </c>
      <c r="FM179">
        <v>1.8621799999999999</v>
      </c>
      <c r="FN179">
        <v>1.8641700000000001</v>
      </c>
      <c r="FO179">
        <v>1.8603099999999999</v>
      </c>
      <c r="FP179">
        <v>1.8609599999999999</v>
      </c>
      <c r="FQ179">
        <v>1.8601700000000001</v>
      </c>
      <c r="FR179">
        <v>1.86188</v>
      </c>
      <c r="FS179">
        <v>1.85849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-6.57</v>
      </c>
      <c r="GH179">
        <v>0.27879999999999999</v>
      </c>
      <c r="GI179">
        <v>-3.8812981962806838</v>
      </c>
      <c r="GJ179">
        <v>-3.9744887815693084E-3</v>
      </c>
      <c r="GK179">
        <v>1.847162108954052E-6</v>
      </c>
      <c r="GL179">
        <v>-4.4217609294687878E-10</v>
      </c>
      <c r="GM179">
        <v>-3.5710143375135749E-2</v>
      </c>
      <c r="GN179">
        <v>-2.5986294017825021E-3</v>
      </c>
      <c r="GO179">
        <v>9.7579789506272807E-4</v>
      </c>
      <c r="GP179">
        <v>-1.8446741173202889E-5</v>
      </c>
      <c r="GQ179">
        <v>6</v>
      </c>
      <c r="GR179">
        <v>2080</v>
      </c>
      <c r="GS179">
        <v>4</v>
      </c>
      <c r="GT179">
        <v>32</v>
      </c>
      <c r="GU179">
        <v>117.1</v>
      </c>
      <c r="GV179">
        <v>117.2</v>
      </c>
      <c r="GW179">
        <v>2.96753</v>
      </c>
      <c r="GX179">
        <v>2.50488</v>
      </c>
      <c r="GY179">
        <v>2.04834</v>
      </c>
      <c r="GZ179">
        <v>2.6135299999999999</v>
      </c>
      <c r="HA179">
        <v>2.1972700000000001</v>
      </c>
      <c r="HB179">
        <v>2.36572</v>
      </c>
      <c r="HC179">
        <v>37.940600000000003</v>
      </c>
      <c r="HD179">
        <v>14.4735</v>
      </c>
      <c r="HE179">
        <v>18</v>
      </c>
      <c r="HF179">
        <v>326.05900000000003</v>
      </c>
      <c r="HG179">
        <v>767.53499999999997</v>
      </c>
      <c r="HH179">
        <v>30.999600000000001</v>
      </c>
      <c r="HI179">
        <v>31.691199999999998</v>
      </c>
      <c r="HJ179">
        <v>30.000399999999999</v>
      </c>
      <c r="HK179">
        <v>31.585699999999999</v>
      </c>
      <c r="HL179">
        <v>31.5535</v>
      </c>
      <c r="HM179">
        <v>59.353499999999997</v>
      </c>
      <c r="HN179">
        <v>9.9032699999999991</v>
      </c>
      <c r="HO179">
        <v>100</v>
      </c>
      <c r="HP179">
        <v>31</v>
      </c>
      <c r="HQ179">
        <v>1096.69</v>
      </c>
      <c r="HR179">
        <v>33.302</v>
      </c>
      <c r="HS179">
        <v>99.062399999999997</v>
      </c>
      <c r="HT179">
        <v>98.0304</v>
      </c>
    </row>
    <row r="180" spans="1:228" x14ac:dyDescent="0.2">
      <c r="A180">
        <v>165</v>
      </c>
      <c r="B180">
        <v>1675360479.0999999</v>
      </c>
      <c r="C180">
        <v>655</v>
      </c>
      <c r="D180" t="s">
        <v>689</v>
      </c>
      <c r="E180" t="s">
        <v>690</v>
      </c>
      <c r="F180">
        <v>4</v>
      </c>
      <c r="G180">
        <v>1675360476.7874999</v>
      </c>
      <c r="H180">
        <f t="shared" si="68"/>
        <v>6.7207960760300731E-4</v>
      </c>
      <c r="I180">
        <f t="shared" si="69"/>
        <v>0.67207960760300733</v>
      </c>
      <c r="J180">
        <f t="shared" si="70"/>
        <v>8.7337974263156681</v>
      </c>
      <c r="K180">
        <f t="shared" si="71"/>
        <v>1068.95875</v>
      </c>
      <c r="L180">
        <f t="shared" si="72"/>
        <v>798.29523117856229</v>
      </c>
      <c r="M180">
        <f t="shared" si="73"/>
        <v>81.039631816548862</v>
      </c>
      <c r="N180">
        <f t="shared" si="74"/>
        <v>108.51627335814734</v>
      </c>
      <c r="O180">
        <f t="shared" si="75"/>
        <v>5.5869482638639674E-2</v>
      </c>
      <c r="P180">
        <f t="shared" si="76"/>
        <v>2.7660910785162045</v>
      </c>
      <c r="Q180">
        <f t="shared" si="77"/>
        <v>5.5250067356566408E-2</v>
      </c>
      <c r="R180">
        <f t="shared" si="78"/>
        <v>3.4586371774669437E-2</v>
      </c>
      <c r="S180">
        <f t="shared" si="79"/>
        <v>226.11701323606837</v>
      </c>
      <c r="T180">
        <f t="shared" si="80"/>
        <v>33.736304360800311</v>
      </c>
      <c r="U180">
        <f t="shared" si="81"/>
        <v>31.429625000000001</v>
      </c>
      <c r="V180">
        <f t="shared" si="82"/>
        <v>4.6230758614084779</v>
      </c>
      <c r="W180">
        <f t="shared" si="83"/>
        <v>69.902401712056289</v>
      </c>
      <c r="X180">
        <f t="shared" si="84"/>
        <v>3.4372282490230286</v>
      </c>
      <c r="Y180">
        <f t="shared" si="85"/>
        <v>4.9171819062551601</v>
      </c>
      <c r="Z180">
        <f t="shared" si="86"/>
        <v>1.1858476123854493</v>
      </c>
      <c r="AA180">
        <f t="shared" si="87"/>
        <v>-29.638710695292623</v>
      </c>
      <c r="AB180">
        <f t="shared" si="88"/>
        <v>162.4647783989887</v>
      </c>
      <c r="AC180">
        <f t="shared" si="89"/>
        <v>13.316659125085733</v>
      </c>
      <c r="AD180">
        <f t="shared" si="90"/>
        <v>372.25974006485018</v>
      </c>
      <c r="AE180">
        <f t="shared" si="91"/>
        <v>19.428262404987127</v>
      </c>
      <c r="AF180">
        <f t="shared" si="92"/>
        <v>0.66743734163640667</v>
      </c>
      <c r="AG180">
        <f t="shared" si="93"/>
        <v>8.7337974263156681</v>
      </c>
      <c r="AH180">
        <v>1124.319854503238</v>
      </c>
      <c r="AI180">
        <v>1109.5319999999999</v>
      </c>
      <c r="AJ180">
        <v>1.714727597324027</v>
      </c>
      <c r="AK180">
        <v>61.262167210891882</v>
      </c>
      <c r="AL180">
        <f t="shared" si="94"/>
        <v>0.67207960760300733</v>
      </c>
      <c r="AM180">
        <v>33.262993736450227</v>
      </c>
      <c r="AN180">
        <v>33.861923030303018</v>
      </c>
      <c r="AO180">
        <v>6.6018371872102451E-5</v>
      </c>
      <c r="AP180">
        <v>100.85</v>
      </c>
      <c r="AQ180">
        <v>311</v>
      </c>
      <c r="AR180">
        <v>48</v>
      </c>
      <c r="AS180">
        <f t="shared" si="95"/>
        <v>1</v>
      </c>
      <c r="AT180">
        <f t="shared" si="96"/>
        <v>0</v>
      </c>
      <c r="AU180">
        <f t="shared" si="97"/>
        <v>47370.706886814172</v>
      </c>
      <c r="AV180">
        <f t="shared" si="98"/>
        <v>1200</v>
      </c>
      <c r="AW180">
        <f t="shared" si="99"/>
        <v>1025.9259135938178</v>
      </c>
      <c r="AX180">
        <f t="shared" si="100"/>
        <v>0.85493826132818151</v>
      </c>
      <c r="AY180">
        <f t="shared" si="101"/>
        <v>0.1884308443633903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1675360476.7874999</v>
      </c>
      <c r="BF180">
        <v>1068.95875</v>
      </c>
      <c r="BG180">
        <v>1087.55</v>
      </c>
      <c r="BH180">
        <v>33.859025000000003</v>
      </c>
      <c r="BI180">
        <v>33.263824999999997</v>
      </c>
      <c r="BJ180">
        <v>1075.53</v>
      </c>
      <c r="BK180">
        <v>33.580150000000003</v>
      </c>
      <c r="BL180">
        <v>650.03887499999996</v>
      </c>
      <c r="BM180">
        <v>101.41562500000001</v>
      </c>
      <c r="BN180">
        <v>0.100241125</v>
      </c>
      <c r="BO180">
        <v>32.519075000000001</v>
      </c>
      <c r="BP180">
        <v>31.429625000000001</v>
      </c>
      <c r="BQ180">
        <v>999.9</v>
      </c>
      <c r="BR180">
        <v>0</v>
      </c>
      <c r="BS180">
        <v>0</v>
      </c>
      <c r="BT180">
        <v>8969.0600000000013</v>
      </c>
      <c r="BU180">
        <v>0</v>
      </c>
      <c r="BV180">
        <v>33.776575000000001</v>
      </c>
      <c r="BW180">
        <v>-18.589700000000001</v>
      </c>
      <c r="BX180">
        <v>1106.4224999999999</v>
      </c>
      <c r="BY180">
        <v>1124.97</v>
      </c>
      <c r="BZ180">
        <v>0.59520437500000001</v>
      </c>
      <c r="CA180">
        <v>1087.55</v>
      </c>
      <c r="CB180">
        <v>33.263824999999997</v>
      </c>
      <c r="CC180">
        <v>3.43384125</v>
      </c>
      <c r="CD180">
        <v>3.3734774999999999</v>
      </c>
      <c r="CE180">
        <v>26.296125</v>
      </c>
      <c r="CF180">
        <v>25.996075000000001</v>
      </c>
      <c r="CG180">
        <v>1200</v>
      </c>
      <c r="CH180">
        <v>0.49997575000000011</v>
      </c>
      <c r="CI180">
        <v>0.50002425000000006</v>
      </c>
      <c r="CJ180">
        <v>0</v>
      </c>
      <c r="CK180">
        <v>969.56</v>
      </c>
      <c r="CL180">
        <v>4.9990899999999998</v>
      </c>
      <c r="CM180">
        <v>10567.4</v>
      </c>
      <c r="CN180">
        <v>9557.7775000000001</v>
      </c>
      <c r="CO180">
        <v>41.625</v>
      </c>
      <c r="CP180">
        <v>43.436999999999998</v>
      </c>
      <c r="CQ180">
        <v>42.375</v>
      </c>
      <c r="CR180">
        <v>42.625</v>
      </c>
      <c r="CS180">
        <v>43.054250000000003</v>
      </c>
      <c r="CT180">
        <v>597.47</v>
      </c>
      <c r="CU180">
        <v>597.53</v>
      </c>
      <c r="CV180">
        <v>0</v>
      </c>
      <c r="CW180">
        <v>1675360497.0999999</v>
      </c>
      <c r="CX180">
        <v>0</v>
      </c>
      <c r="CY180">
        <v>1675353449.5</v>
      </c>
      <c r="CZ180" t="s">
        <v>356</v>
      </c>
      <c r="DA180">
        <v>1675353449.5</v>
      </c>
      <c r="DB180">
        <v>1675353444</v>
      </c>
      <c r="DC180">
        <v>1</v>
      </c>
      <c r="DD180">
        <v>8.2000000000000003E-2</v>
      </c>
      <c r="DE180">
        <v>2.5000000000000001E-2</v>
      </c>
      <c r="DF180">
        <v>-5.3170000000000002</v>
      </c>
      <c r="DG180">
        <v>0.30099999999999999</v>
      </c>
      <c r="DH180">
        <v>415</v>
      </c>
      <c r="DI180">
        <v>32</v>
      </c>
      <c r="DJ180">
        <v>0.41</v>
      </c>
      <c r="DK180">
        <v>0.21</v>
      </c>
      <c r="DL180">
        <v>-18.533668292682929</v>
      </c>
      <c r="DM180">
        <v>-0.66977979094079032</v>
      </c>
      <c r="DN180">
        <v>8.1217460092730953E-2</v>
      </c>
      <c r="DO180">
        <v>0</v>
      </c>
      <c r="DP180">
        <v>0.592333756097561</v>
      </c>
      <c r="DQ180">
        <v>2.439737979094124E-2</v>
      </c>
      <c r="DR180">
        <v>2.726660262008092E-3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365</v>
      </c>
      <c r="EA180">
        <v>3.2981500000000001</v>
      </c>
      <c r="EB180">
        <v>2.6250599999999999</v>
      </c>
      <c r="EC180">
        <v>0.196879</v>
      </c>
      <c r="ED180">
        <v>0.19689300000000001</v>
      </c>
      <c r="EE180">
        <v>0.139462</v>
      </c>
      <c r="EF180">
        <v>0.13667799999999999</v>
      </c>
      <c r="EG180">
        <v>24268.799999999999</v>
      </c>
      <c r="EH180">
        <v>24682.1</v>
      </c>
      <c r="EI180">
        <v>28112.3</v>
      </c>
      <c r="EJ180">
        <v>29576.2</v>
      </c>
      <c r="EK180">
        <v>33300.5</v>
      </c>
      <c r="EL180">
        <v>35457.1</v>
      </c>
      <c r="EM180">
        <v>39683.699999999997</v>
      </c>
      <c r="EN180">
        <v>42274.1</v>
      </c>
      <c r="EO180">
        <v>1.6499200000000001</v>
      </c>
      <c r="EP180">
        <v>2.22505</v>
      </c>
      <c r="EQ180">
        <v>7.2896500000000003E-2</v>
      </c>
      <c r="ER180">
        <v>0</v>
      </c>
      <c r="ES180">
        <v>30.240300000000001</v>
      </c>
      <c r="ET180">
        <v>999.9</v>
      </c>
      <c r="EU180">
        <v>73.5</v>
      </c>
      <c r="EV180">
        <v>32.799999999999997</v>
      </c>
      <c r="EW180">
        <v>36.203499999999998</v>
      </c>
      <c r="EX180">
        <v>57.520800000000001</v>
      </c>
      <c r="EY180">
        <v>-4.0023999999999997</v>
      </c>
      <c r="EZ180">
        <v>2</v>
      </c>
      <c r="FA180">
        <v>0.33188299999999998</v>
      </c>
      <c r="FB180">
        <v>-0.18367900000000001</v>
      </c>
      <c r="FC180">
        <v>20.273900000000001</v>
      </c>
      <c r="FD180">
        <v>5.2207299999999996</v>
      </c>
      <c r="FE180">
        <v>12.0047</v>
      </c>
      <c r="FF180">
        <v>4.9868499999999996</v>
      </c>
      <c r="FG180">
        <v>3.2844799999999998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1.86219</v>
      </c>
      <c r="FN180">
        <v>1.86419</v>
      </c>
      <c r="FO180">
        <v>1.86033</v>
      </c>
      <c r="FP180">
        <v>1.8609599999999999</v>
      </c>
      <c r="FQ180">
        <v>1.8601799999999999</v>
      </c>
      <c r="FR180">
        <v>1.86188</v>
      </c>
      <c r="FS180">
        <v>1.85849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-6.57</v>
      </c>
      <c r="GH180">
        <v>0.27879999999999999</v>
      </c>
      <c r="GI180">
        <v>-3.8812981962806838</v>
      </c>
      <c r="GJ180">
        <v>-3.9744887815693084E-3</v>
      </c>
      <c r="GK180">
        <v>1.847162108954052E-6</v>
      </c>
      <c r="GL180">
        <v>-4.4217609294687878E-10</v>
      </c>
      <c r="GM180">
        <v>-3.5710143375135749E-2</v>
      </c>
      <c r="GN180">
        <v>-2.5986294017825021E-3</v>
      </c>
      <c r="GO180">
        <v>9.7579789506272807E-4</v>
      </c>
      <c r="GP180">
        <v>-1.8446741173202889E-5</v>
      </c>
      <c r="GQ180">
        <v>6</v>
      </c>
      <c r="GR180">
        <v>2080</v>
      </c>
      <c r="GS180">
        <v>4</v>
      </c>
      <c r="GT180">
        <v>32</v>
      </c>
      <c r="GU180">
        <v>117.2</v>
      </c>
      <c r="GV180">
        <v>117.3</v>
      </c>
      <c r="GW180">
        <v>2.9821800000000001</v>
      </c>
      <c r="GX180">
        <v>2.5122100000000001</v>
      </c>
      <c r="GY180">
        <v>2.04834</v>
      </c>
      <c r="GZ180">
        <v>2.6135299999999999</v>
      </c>
      <c r="HA180">
        <v>2.1972700000000001</v>
      </c>
      <c r="HB180">
        <v>2.3571800000000001</v>
      </c>
      <c r="HC180">
        <v>37.940600000000003</v>
      </c>
      <c r="HD180">
        <v>14.4735</v>
      </c>
      <c r="HE180">
        <v>18</v>
      </c>
      <c r="HF180">
        <v>327.892</v>
      </c>
      <c r="HG180">
        <v>767.57100000000003</v>
      </c>
      <c r="HH180">
        <v>30.9998</v>
      </c>
      <c r="HI180">
        <v>31.693999999999999</v>
      </c>
      <c r="HJ180">
        <v>30.000399999999999</v>
      </c>
      <c r="HK180">
        <v>31.5884</v>
      </c>
      <c r="HL180">
        <v>31.5562</v>
      </c>
      <c r="HM180">
        <v>59.645200000000003</v>
      </c>
      <c r="HN180">
        <v>9.9032699999999991</v>
      </c>
      <c r="HO180">
        <v>100</v>
      </c>
      <c r="HP180">
        <v>31</v>
      </c>
      <c r="HQ180">
        <v>1103.3699999999999</v>
      </c>
      <c r="HR180">
        <v>33.302</v>
      </c>
      <c r="HS180">
        <v>99.062799999999996</v>
      </c>
      <c r="HT180">
        <v>98.030600000000007</v>
      </c>
    </row>
    <row r="181" spans="1:228" x14ac:dyDescent="0.2">
      <c r="A181">
        <v>166</v>
      </c>
      <c r="B181">
        <v>1675360483.0999999</v>
      </c>
      <c r="C181">
        <v>659</v>
      </c>
      <c r="D181" t="s">
        <v>691</v>
      </c>
      <c r="E181" t="s">
        <v>692</v>
      </c>
      <c r="F181">
        <v>4</v>
      </c>
      <c r="G181">
        <v>1675360481.0999999</v>
      </c>
      <c r="H181">
        <f t="shared" si="68"/>
        <v>6.7353129445596287E-4</v>
      </c>
      <c r="I181">
        <f t="shared" si="69"/>
        <v>0.67353129445596283</v>
      </c>
      <c r="J181">
        <f t="shared" si="70"/>
        <v>8.4935304628924531</v>
      </c>
      <c r="K181">
        <f t="shared" si="71"/>
        <v>1076.1771428571431</v>
      </c>
      <c r="L181">
        <f t="shared" si="72"/>
        <v>813.32598089868372</v>
      </c>
      <c r="M181">
        <f t="shared" si="73"/>
        <v>82.565496473277761</v>
      </c>
      <c r="N181">
        <f t="shared" si="74"/>
        <v>109.24906148333443</v>
      </c>
      <c r="O181">
        <f t="shared" si="75"/>
        <v>5.6108335494804297E-2</v>
      </c>
      <c r="P181">
        <f t="shared" si="76"/>
        <v>2.7752333700885714</v>
      </c>
      <c r="Q181">
        <f t="shared" si="77"/>
        <v>5.5485677839493673E-2</v>
      </c>
      <c r="R181">
        <f t="shared" si="78"/>
        <v>3.4733916096388595E-2</v>
      </c>
      <c r="S181">
        <f t="shared" si="79"/>
        <v>226.11608109311669</v>
      </c>
      <c r="T181">
        <f t="shared" si="80"/>
        <v>33.730395756344869</v>
      </c>
      <c r="U181">
        <f t="shared" si="81"/>
        <v>31.422799999999999</v>
      </c>
      <c r="V181">
        <f t="shared" si="82"/>
        <v>4.6212827884178598</v>
      </c>
      <c r="W181">
        <f t="shared" si="83"/>
        <v>69.92344472719995</v>
      </c>
      <c r="X181">
        <f t="shared" si="84"/>
        <v>3.4379133301028308</v>
      </c>
      <c r="Y181">
        <f t="shared" si="85"/>
        <v>4.9166818704592448</v>
      </c>
      <c r="Z181">
        <f t="shared" si="86"/>
        <v>1.1833694583150289</v>
      </c>
      <c r="AA181">
        <f t="shared" si="87"/>
        <v>-29.702730085507962</v>
      </c>
      <c r="AB181">
        <f t="shared" si="88"/>
        <v>163.7530436841738</v>
      </c>
      <c r="AC181">
        <f t="shared" si="89"/>
        <v>13.377470134344772</v>
      </c>
      <c r="AD181">
        <f t="shared" si="90"/>
        <v>373.54386482612733</v>
      </c>
      <c r="AE181">
        <f t="shared" si="91"/>
        <v>19.381583966713439</v>
      </c>
      <c r="AF181">
        <f t="shared" si="92"/>
        <v>0.67052539679426726</v>
      </c>
      <c r="AG181">
        <f t="shared" si="93"/>
        <v>8.4935304628924531</v>
      </c>
      <c r="AH181">
        <v>1131.197734888729</v>
      </c>
      <c r="AI181">
        <v>1116.5210303030301</v>
      </c>
      <c r="AJ181">
        <v>1.7455337956823289</v>
      </c>
      <c r="AK181">
        <v>61.262167210891882</v>
      </c>
      <c r="AL181">
        <f t="shared" si="94"/>
        <v>0.67353129445596283</v>
      </c>
      <c r="AM181">
        <v>33.265882553766232</v>
      </c>
      <c r="AN181">
        <v>33.865790303030302</v>
      </c>
      <c r="AO181">
        <v>1.3178643578641401E-4</v>
      </c>
      <c r="AP181">
        <v>100.85</v>
      </c>
      <c r="AQ181">
        <v>312</v>
      </c>
      <c r="AR181">
        <v>48</v>
      </c>
      <c r="AS181">
        <f t="shared" si="95"/>
        <v>1</v>
      </c>
      <c r="AT181">
        <f t="shared" si="96"/>
        <v>0</v>
      </c>
      <c r="AU181">
        <f t="shared" si="97"/>
        <v>47623.21992784497</v>
      </c>
      <c r="AV181">
        <f t="shared" si="98"/>
        <v>1199.995714285714</v>
      </c>
      <c r="AW181">
        <f t="shared" si="99"/>
        <v>1025.92218502234</v>
      </c>
      <c r="AX181">
        <f t="shared" si="100"/>
        <v>0.85493820753602479</v>
      </c>
      <c r="AY181">
        <f t="shared" si="101"/>
        <v>0.1884307405445278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1675360481.0999999</v>
      </c>
      <c r="BF181">
        <v>1076.1771428571431</v>
      </c>
      <c r="BG181">
        <v>1094.735714285714</v>
      </c>
      <c r="BH181">
        <v>33.865771428571428</v>
      </c>
      <c r="BI181">
        <v>33.267728571428577</v>
      </c>
      <c r="BJ181">
        <v>1082.757142857143</v>
      </c>
      <c r="BK181">
        <v>33.586899999999993</v>
      </c>
      <c r="BL181">
        <v>649.93757142857146</v>
      </c>
      <c r="BM181">
        <v>101.4161428571429</v>
      </c>
      <c r="BN181">
        <v>9.9729514285714277E-2</v>
      </c>
      <c r="BO181">
        <v>32.517271428571433</v>
      </c>
      <c r="BP181">
        <v>31.422799999999999</v>
      </c>
      <c r="BQ181">
        <v>999.89999999999986</v>
      </c>
      <c r="BR181">
        <v>0</v>
      </c>
      <c r="BS181">
        <v>0</v>
      </c>
      <c r="BT181">
        <v>9017.4985714285704</v>
      </c>
      <c r="BU181">
        <v>0</v>
      </c>
      <c r="BV181">
        <v>32.950571428571429</v>
      </c>
      <c r="BW181">
        <v>-18.56071428571428</v>
      </c>
      <c r="BX181">
        <v>1113.8971428571431</v>
      </c>
      <c r="BY181">
        <v>1132.4100000000001</v>
      </c>
      <c r="BZ181">
        <v>0.59805228571428581</v>
      </c>
      <c r="CA181">
        <v>1094.735714285714</v>
      </c>
      <c r="CB181">
        <v>33.267728571428577</v>
      </c>
      <c r="CC181">
        <v>3.4345342857142862</v>
      </c>
      <c r="CD181">
        <v>3.3738814285714289</v>
      </c>
      <c r="CE181">
        <v>26.29955714285714</v>
      </c>
      <c r="CF181">
        <v>25.998100000000001</v>
      </c>
      <c r="CG181">
        <v>1199.995714285714</v>
      </c>
      <c r="CH181">
        <v>0.49997828571428571</v>
      </c>
      <c r="CI181">
        <v>0.50002171428571429</v>
      </c>
      <c r="CJ181">
        <v>0</v>
      </c>
      <c r="CK181">
        <v>969.57857142857131</v>
      </c>
      <c r="CL181">
        <v>4.9990899999999998</v>
      </c>
      <c r="CM181">
        <v>10566.142857142861</v>
      </c>
      <c r="CN181">
        <v>9557.7328571428552</v>
      </c>
      <c r="CO181">
        <v>41.625</v>
      </c>
      <c r="CP181">
        <v>43.436999999999998</v>
      </c>
      <c r="CQ181">
        <v>42.375</v>
      </c>
      <c r="CR181">
        <v>42.625</v>
      </c>
      <c r="CS181">
        <v>43.044285714285721</v>
      </c>
      <c r="CT181">
        <v>597.47000000000014</v>
      </c>
      <c r="CU181">
        <v>597.52571428571434</v>
      </c>
      <c r="CV181">
        <v>0</v>
      </c>
      <c r="CW181">
        <v>1675360501.3</v>
      </c>
      <c r="CX181">
        <v>0</v>
      </c>
      <c r="CY181">
        <v>1675353449.5</v>
      </c>
      <c r="CZ181" t="s">
        <v>356</v>
      </c>
      <c r="DA181">
        <v>1675353449.5</v>
      </c>
      <c r="DB181">
        <v>1675353444</v>
      </c>
      <c r="DC181">
        <v>1</v>
      </c>
      <c r="DD181">
        <v>8.2000000000000003E-2</v>
      </c>
      <c r="DE181">
        <v>2.5000000000000001E-2</v>
      </c>
      <c r="DF181">
        <v>-5.3170000000000002</v>
      </c>
      <c r="DG181">
        <v>0.30099999999999999</v>
      </c>
      <c r="DH181">
        <v>415</v>
      </c>
      <c r="DI181">
        <v>32</v>
      </c>
      <c r="DJ181">
        <v>0.41</v>
      </c>
      <c r="DK181">
        <v>0.21</v>
      </c>
      <c r="DL181">
        <v>-18.561348780487801</v>
      </c>
      <c r="DM181">
        <v>-0.34989825783969952</v>
      </c>
      <c r="DN181">
        <v>6.460862708365453E-2</v>
      </c>
      <c r="DO181">
        <v>0</v>
      </c>
      <c r="DP181">
        <v>0.59435129268292686</v>
      </c>
      <c r="DQ181">
        <v>2.019570731707394E-2</v>
      </c>
      <c r="DR181">
        <v>2.2593851553443451E-3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365</v>
      </c>
      <c r="EA181">
        <v>3.2979099999999999</v>
      </c>
      <c r="EB181">
        <v>2.6254499999999998</v>
      </c>
      <c r="EC181">
        <v>0.197653</v>
      </c>
      <c r="ED181">
        <v>0.197657</v>
      </c>
      <c r="EE181">
        <v>0.13947899999999999</v>
      </c>
      <c r="EF181">
        <v>0.13669200000000001</v>
      </c>
      <c r="EG181">
        <v>24244.9</v>
      </c>
      <c r="EH181">
        <v>24658.1</v>
      </c>
      <c r="EI181">
        <v>28111.8</v>
      </c>
      <c r="EJ181">
        <v>29575.7</v>
      </c>
      <c r="EK181">
        <v>33299.4</v>
      </c>
      <c r="EL181">
        <v>35456</v>
      </c>
      <c r="EM181">
        <v>39683.1</v>
      </c>
      <c r="EN181">
        <v>42273.5</v>
      </c>
      <c r="EO181">
        <v>1.6473500000000001</v>
      </c>
      <c r="EP181">
        <v>2.2251500000000002</v>
      </c>
      <c r="EQ181">
        <v>7.3052900000000004E-2</v>
      </c>
      <c r="ER181">
        <v>0</v>
      </c>
      <c r="ES181">
        <v>30.235099999999999</v>
      </c>
      <c r="ET181">
        <v>999.9</v>
      </c>
      <c r="EU181">
        <v>73.5</v>
      </c>
      <c r="EV181">
        <v>32.799999999999997</v>
      </c>
      <c r="EW181">
        <v>36.203000000000003</v>
      </c>
      <c r="EX181">
        <v>57.610799999999998</v>
      </c>
      <c r="EY181">
        <v>-3.8782000000000001</v>
      </c>
      <c r="EZ181">
        <v>2</v>
      </c>
      <c r="FA181">
        <v>0.332007</v>
      </c>
      <c r="FB181">
        <v>-0.18240500000000001</v>
      </c>
      <c r="FC181">
        <v>20.273900000000001</v>
      </c>
      <c r="FD181">
        <v>5.2207299999999996</v>
      </c>
      <c r="FE181">
        <v>12.004099999999999</v>
      </c>
      <c r="FF181">
        <v>4.9873000000000003</v>
      </c>
      <c r="FG181">
        <v>3.2845800000000001</v>
      </c>
      <c r="FH181">
        <v>9999</v>
      </c>
      <c r="FI181">
        <v>9999</v>
      </c>
      <c r="FJ181">
        <v>9999</v>
      </c>
      <c r="FK181">
        <v>999.9</v>
      </c>
      <c r="FL181">
        <v>1.8658300000000001</v>
      </c>
      <c r="FM181">
        <v>1.8621799999999999</v>
      </c>
      <c r="FN181">
        <v>1.8642000000000001</v>
      </c>
      <c r="FO181">
        <v>1.86032</v>
      </c>
      <c r="FP181">
        <v>1.8609599999999999</v>
      </c>
      <c r="FQ181">
        <v>1.8601799999999999</v>
      </c>
      <c r="FR181">
        <v>1.86188</v>
      </c>
      <c r="FS181">
        <v>1.85849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-6.59</v>
      </c>
      <c r="GH181">
        <v>0.27889999999999998</v>
      </c>
      <c r="GI181">
        <v>-3.8812981962806838</v>
      </c>
      <c r="GJ181">
        <v>-3.9744887815693084E-3</v>
      </c>
      <c r="GK181">
        <v>1.847162108954052E-6</v>
      </c>
      <c r="GL181">
        <v>-4.4217609294687878E-10</v>
      </c>
      <c r="GM181">
        <v>-3.5710143375135749E-2</v>
      </c>
      <c r="GN181">
        <v>-2.5986294017825021E-3</v>
      </c>
      <c r="GO181">
        <v>9.7579789506272807E-4</v>
      </c>
      <c r="GP181">
        <v>-1.8446741173202889E-5</v>
      </c>
      <c r="GQ181">
        <v>6</v>
      </c>
      <c r="GR181">
        <v>2080</v>
      </c>
      <c r="GS181">
        <v>4</v>
      </c>
      <c r="GT181">
        <v>32</v>
      </c>
      <c r="GU181">
        <v>117.2</v>
      </c>
      <c r="GV181">
        <v>117.3</v>
      </c>
      <c r="GW181">
        <v>2.9968300000000001</v>
      </c>
      <c r="GX181">
        <v>2.51709</v>
      </c>
      <c r="GY181">
        <v>2.04834</v>
      </c>
      <c r="GZ181">
        <v>2.6135299999999999</v>
      </c>
      <c r="HA181">
        <v>2.1972700000000001</v>
      </c>
      <c r="HB181">
        <v>2.3278799999999999</v>
      </c>
      <c r="HC181">
        <v>37.940600000000003</v>
      </c>
      <c r="HD181">
        <v>14.456</v>
      </c>
      <c r="HE181">
        <v>18</v>
      </c>
      <c r="HF181">
        <v>326.70699999999999</v>
      </c>
      <c r="HG181">
        <v>767.70500000000004</v>
      </c>
      <c r="HH181">
        <v>31.0001</v>
      </c>
      <c r="HI181">
        <v>31.696100000000001</v>
      </c>
      <c r="HJ181">
        <v>30.000299999999999</v>
      </c>
      <c r="HK181">
        <v>31.590499999999999</v>
      </c>
      <c r="HL181">
        <v>31.559000000000001</v>
      </c>
      <c r="HM181">
        <v>59.9358</v>
      </c>
      <c r="HN181">
        <v>9.9032699999999991</v>
      </c>
      <c r="HO181">
        <v>100</v>
      </c>
      <c r="HP181">
        <v>31</v>
      </c>
      <c r="HQ181">
        <v>1110.04</v>
      </c>
      <c r="HR181">
        <v>33.302</v>
      </c>
      <c r="HS181">
        <v>99.061099999999996</v>
      </c>
      <c r="HT181">
        <v>98.028999999999996</v>
      </c>
    </row>
    <row r="182" spans="1:228" x14ac:dyDescent="0.2">
      <c r="A182">
        <v>167</v>
      </c>
      <c r="B182">
        <v>1675360487.0999999</v>
      </c>
      <c r="C182">
        <v>663</v>
      </c>
      <c r="D182" t="s">
        <v>693</v>
      </c>
      <c r="E182" t="s">
        <v>694</v>
      </c>
      <c r="F182">
        <v>4</v>
      </c>
      <c r="G182">
        <v>1675360484.7874999</v>
      </c>
      <c r="H182">
        <f t="shared" si="68"/>
        <v>6.7124567844756603E-4</v>
      </c>
      <c r="I182">
        <f t="shared" si="69"/>
        <v>0.671245678447566</v>
      </c>
      <c r="J182">
        <f t="shared" si="70"/>
        <v>8.7679470050032577</v>
      </c>
      <c r="K182">
        <f t="shared" si="71"/>
        <v>1082.33125</v>
      </c>
      <c r="L182">
        <f t="shared" si="72"/>
        <v>810.84644837239875</v>
      </c>
      <c r="M182">
        <f t="shared" si="73"/>
        <v>82.315156368851405</v>
      </c>
      <c r="N182">
        <f t="shared" si="74"/>
        <v>109.87563214401212</v>
      </c>
      <c r="O182">
        <f t="shared" si="75"/>
        <v>5.5949890236375699E-2</v>
      </c>
      <c r="P182">
        <f t="shared" si="76"/>
        <v>2.7748153130562625</v>
      </c>
      <c r="Q182">
        <f t="shared" si="77"/>
        <v>5.5330631180473842E-2</v>
      </c>
      <c r="R182">
        <f t="shared" si="78"/>
        <v>3.4636711237282507E-2</v>
      </c>
      <c r="S182">
        <f t="shared" si="79"/>
        <v>226.11587098609525</v>
      </c>
      <c r="T182">
        <f t="shared" si="80"/>
        <v>33.731714087713563</v>
      </c>
      <c r="U182">
        <f t="shared" si="81"/>
        <v>31.420962500000002</v>
      </c>
      <c r="V182">
        <f t="shared" si="82"/>
        <v>4.620800141483743</v>
      </c>
      <c r="W182">
        <f t="shared" si="83"/>
        <v>69.925553005969462</v>
      </c>
      <c r="X182">
        <f t="shared" si="84"/>
        <v>3.4381194567595572</v>
      </c>
      <c r="Y182">
        <f t="shared" si="85"/>
        <v>4.9168284110188569</v>
      </c>
      <c r="Z182">
        <f t="shared" si="86"/>
        <v>1.1826806847241857</v>
      </c>
      <c r="AA182">
        <f t="shared" si="87"/>
        <v>-29.601934419537663</v>
      </c>
      <c r="AB182">
        <f t="shared" si="88"/>
        <v>164.0823306192504</v>
      </c>
      <c r="AC182">
        <f t="shared" si="89"/>
        <v>13.406303953067816</v>
      </c>
      <c r="AD182">
        <f t="shared" si="90"/>
        <v>374.00257113887579</v>
      </c>
      <c r="AE182">
        <f t="shared" si="91"/>
        <v>19.450847327177396</v>
      </c>
      <c r="AF182">
        <f t="shared" si="92"/>
        <v>0.66880190850551291</v>
      </c>
      <c r="AG182">
        <f t="shared" si="93"/>
        <v>8.7679470050032577</v>
      </c>
      <c r="AH182">
        <v>1138.2285271879121</v>
      </c>
      <c r="AI182">
        <v>1123.3879999999999</v>
      </c>
      <c r="AJ182">
        <v>1.719838311705596</v>
      </c>
      <c r="AK182">
        <v>61.262167210891882</v>
      </c>
      <c r="AL182">
        <f t="shared" si="94"/>
        <v>0.671245678447566</v>
      </c>
      <c r="AM182">
        <v>33.27082715636363</v>
      </c>
      <c r="AN182">
        <v>33.869541212121213</v>
      </c>
      <c r="AO182">
        <v>-1.592932237795386E-5</v>
      </c>
      <c r="AP182">
        <v>100.85</v>
      </c>
      <c r="AQ182">
        <v>312</v>
      </c>
      <c r="AR182">
        <v>48</v>
      </c>
      <c r="AS182">
        <f t="shared" si="95"/>
        <v>1</v>
      </c>
      <c r="AT182">
        <f t="shared" si="96"/>
        <v>0</v>
      </c>
      <c r="AU182">
        <f t="shared" si="97"/>
        <v>47611.604063725936</v>
      </c>
      <c r="AV182">
        <f t="shared" si="98"/>
        <v>1199.9937500000001</v>
      </c>
      <c r="AW182">
        <f t="shared" si="99"/>
        <v>1025.9205885938318</v>
      </c>
      <c r="AX182">
        <f t="shared" si="100"/>
        <v>0.85493827663171718</v>
      </c>
      <c r="AY182">
        <f t="shared" si="101"/>
        <v>0.18843087389921426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1675360484.7874999</v>
      </c>
      <c r="BF182">
        <v>1082.33125</v>
      </c>
      <c r="BG182">
        <v>1100.9537499999999</v>
      </c>
      <c r="BH182">
        <v>33.867237500000002</v>
      </c>
      <c r="BI182">
        <v>33.270799999999987</v>
      </c>
      <c r="BJ182">
        <v>1088.92</v>
      </c>
      <c r="BK182">
        <v>33.588362500000002</v>
      </c>
      <c r="BL182">
        <v>650.01087499999994</v>
      </c>
      <c r="BM182">
        <v>101.4175</v>
      </c>
      <c r="BN182">
        <v>0.1000641875</v>
      </c>
      <c r="BO182">
        <v>32.517799999999987</v>
      </c>
      <c r="BP182">
        <v>31.420962500000002</v>
      </c>
      <c r="BQ182">
        <v>999.9</v>
      </c>
      <c r="BR182">
        <v>0</v>
      </c>
      <c r="BS182">
        <v>0</v>
      </c>
      <c r="BT182">
        <v>9015.1575000000012</v>
      </c>
      <c r="BU182">
        <v>0</v>
      </c>
      <c r="BV182">
        <v>32.268349999999998</v>
      </c>
      <c r="BW182">
        <v>-18.624212499999999</v>
      </c>
      <c r="BX182">
        <v>1120.27125</v>
      </c>
      <c r="BY182">
        <v>1138.845</v>
      </c>
      <c r="BZ182">
        <v>0.59643462500000011</v>
      </c>
      <c r="CA182">
        <v>1100.9537499999999</v>
      </c>
      <c r="CB182">
        <v>33.270799999999987</v>
      </c>
      <c r="CC182">
        <v>3.43473125</v>
      </c>
      <c r="CD182">
        <v>3.3742412499999999</v>
      </c>
      <c r="CE182">
        <v>26.300525</v>
      </c>
      <c r="CF182">
        <v>25.999925000000001</v>
      </c>
      <c r="CG182">
        <v>1199.9937500000001</v>
      </c>
      <c r="CH182">
        <v>0.49997575000000011</v>
      </c>
      <c r="CI182">
        <v>0.50002425000000006</v>
      </c>
      <c r="CJ182">
        <v>0</v>
      </c>
      <c r="CK182">
        <v>969.46787499999994</v>
      </c>
      <c r="CL182">
        <v>4.9990899999999998</v>
      </c>
      <c r="CM182">
        <v>10565.0875</v>
      </c>
      <c r="CN182">
        <v>9557.7375000000011</v>
      </c>
      <c r="CO182">
        <v>41.625</v>
      </c>
      <c r="CP182">
        <v>43.436999999999998</v>
      </c>
      <c r="CQ182">
        <v>42.375</v>
      </c>
      <c r="CR182">
        <v>42.625</v>
      </c>
      <c r="CS182">
        <v>43.061999999999998</v>
      </c>
      <c r="CT182">
        <v>597.46624999999995</v>
      </c>
      <c r="CU182">
        <v>597.52749999999992</v>
      </c>
      <c r="CV182">
        <v>0</v>
      </c>
      <c r="CW182">
        <v>1675360505.5</v>
      </c>
      <c r="CX182">
        <v>0</v>
      </c>
      <c r="CY182">
        <v>1675353449.5</v>
      </c>
      <c r="CZ182" t="s">
        <v>356</v>
      </c>
      <c r="DA182">
        <v>1675353449.5</v>
      </c>
      <c r="DB182">
        <v>1675353444</v>
      </c>
      <c r="DC182">
        <v>1</v>
      </c>
      <c r="DD182">
        <v>8.2000000000000003E-2</v>
      </c>
      <c r="DE182">
        <v>2.5000000000000001E-2</v>
      </c>
      <c r="DF182">
        <v>-5.3170000000000002</v>
      </c>
      <c r="DG182">
        <v>0.30099999999999999</v>
      </c>
      <c r="DH182">
        <v>415</v>
      </c>
      <c r="DI182">
        <v>32</v>
      </c>
      <c r="DJ182">
        <v>0.41</v>
      </c>
      <c r="DK182">
        <v>0.21</v>
      </c>
      <c r="DL182">
        <v>-18.597132500000001</v>
      </c>
      <c r="DM182">
        <v>-3.0899437148156812E-2</v>
      </c>
      <c r="DN182">
        <v>3.6820262000018478E-2</v>
      </c>
      <c r="DO182">
        <v>1</v>
      </c>
      <c r="DP182">
        <v>0.59527195000000011</v>
      </c>
      <c r="DQ182">
        <v>1.5159714821762911E-2</v>
      </c>
      <c r="DR182">
        <v>1.9924864736052838E-3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2</v>
      </c>
      <c r="DY182">
        <v>2</v>
      </c>
      <c r="DZ182" t="s">
        <v>554</v>
      </c>
      <c r="EA182">
        <v>3.2980999999999998</v>
      </c>
      <c r="EB182">
        <v>2.6253799999999998</v>
      </c>
      <c r="EC182">
        <v>0.19841700000000001</v>
      </c>
      <c r="ED182">
        <v>0.19841400000000001</v>
      </c>
      <c r="EE182">
        <v>0.139487</v>
      </c>
      <c r="EF182">
        <v>0.13669400000000001</v>
      </c>
      <c r="EG182">
        <v>24221.9</v>
      </c>
      <c r="EH182">
        <v>24634.7</v>
      </c>
      <c r="EI182">
        <v>28111.9</v>
      </c>
      <c r="EJ182">
        <v>29575.599999999999</v>
      </c>
      <c r="EK182">
        <v>33299.4</v>
      </c>
      <c r="EL182">
        <v>35455.800000000003</v>
      </c>
      <c r="EM182">
        <v>39683.5</v>
      </c>
      <c r="EN182">
        <v>42273.3</v>
      </c>
      <c r="EO182">
        <v>1.64852</v>
      </c>
      <c r="EP182">
        <v>2.2250999999999999</v>
      </c>
      <c r="EQ182">
        <v>7.3250399999999993E-2</v>
      </c>
      <c r="ER182">
        <v>0</v>
      </c>
      <c r="ES182">
        <v>30.232299999999999</v>
      </c>
      <c r="ET182">
        <v>999.9</v>
      </c>
      <c r="EU182">
        <v>73.5</v>
      </c>
      <c r="EV182">
        <v>32.799999999999997</v>
      </c>
      <c r="EW182">
        <v>36.204500000000003</v>
      </c>
      <c r="EX182">
        <v>57.400799999999997</v>
      </c>
      <c r="EY182">
        <v>-3.8140999999999998</v>
      </c>
      <c r="EZ182">
        <v>2</v>
      </c>
      <c r="FA182">
        <v>0.332231</v>
      </c>
      <c r="FB182">
        <v>-0.18290600000000001</v>
      </c>
      <c r="FC182">
        <v>20.274000000000001</v>
      </c>
      <c r="FD182">
        <v>5.2199900000000001</v>
      </c>
      <c r="FE182">
        <v>12.004899999999999</v>
      </c>
      <c r="FF182">
        <v>4.9873500000000002</v>
      </c>
      <c r="FG182">
        <v>3.2845</v>
      </c>
      <c r="FH182">
        <v>9999</v>
      </c>
      <c r="FI182">
        <v>9999</v>
      </c>
      <c r="FJ182">
        <v>9999</v>
      </c>
      <c r="FK182">
        <v>999.9</v>
      </c>
      <c r="FL182">
        <v>1.86582</v>
      </c>
      <c r="FM182">
        <v>1.8621799999999999</v>
      </c>
      <c r="FN182">
        <v>1.86419</v>
      </c>
      <c r="FO182">
        <v>1.8603099999999999</v>
      </c>
      <c r="FP182">
        <v>1.8609599999999999</v>
      </c>
      <c r="FQ182">
        <v>1.8601799999999999</v>
      </c>
      <c r="FR182">
        <v>1.8618600000000001</v>
      </c>
      <c r="FS182">
        <v>1.85849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-6.6</v>
      </c>
      <c r="GH182">
        <v>0.27889999999999998</v>
      </c>
      <c r="GI182">
        <v>-3.8812981962806838</v>
      </c>
      <c r="GJ182">
        <v>-3.9744887815693084E-3</v>
      </c>
      <c r="GK182">
        <v>1.847162108954052E-6</v>
      </c>
      <c r="GL182">
        <v>-4.4217609294687878E-10</v>
      </c>
      <c r="GM182">
        <v>-3.5710143375135749E-2</v>
      </c>
      <c r="GN182">
        <v>-2.5986294017825021E-3</v>
      </c>
      <c r="GO182">
        <v>9.7579789506272807E-4</v>
      </c>
      <c r="GP182">
        <v>-1.8446741173202889E-5</v>
      </c>
      <c r="GQ182">
        <v>6</v>
      </c>
      <c r="GR182">
        <v>2080</v>
      </c>
      <c r="GS182">
        <v>4</v>
      </c>
      <c r="GT182">
        <v>32</v>
      </c>
      <c r="GU182">
        <v>117.3</v>
      </c>
      <c r="GV182">
        <v>117.4</v>
      </c>
      <c r="GW182">
        <v>3.0114700000000001</v>
      </c>
      <c r="GX182">
        <v>2.52075</v>
      </c>
      <c r="GY182">
        <v>2.04834</v>
      </c>
      <c r="GZ182">
        <v>2.6135299999999999</v>
      </c>
      <c r="HA182">
        <v>2.1972700000000001</v>
      </c>
      <c r="HB182">
        <v>2.2814899999999998</v>
      </c>
      <c r="HC182">
        <v>37.940600000000003</v>
      </c>
      <c r="HD182">
        <v>14.4472</v>
      </c>
      <c r="HE182">
        <v>18</v>
      </c>
      <c r="HF182">
        <v>327.26600000000002</v>
      </c>
      <c r="HG182">
        <v>767.68299999999999</v>
      </c>
      <c r="HH182">
        <v>31</v>
      </c>
      <c r="HI182">
        <v>31.698799999999999</v>
      </c>
      <c r="HJ182">
        <v>30.000399999999999</v>
      </c>
      <c r="HK182">
        <v>31.593299999999999</v>
      </c>
      <c r="HL182">
        <v>31.561</v>
      </c>
      <c r="HM182">
        <v>60.227899999999998</v>
      </c>
      <c r="HN182">
        <v>9.9032699999999991</v>
      </c>
      <c r="HO182">
        <v>100</v>
      </c>
      <c r="HP182">
        <v>31</v>
      </c>
      <c r="HQ182">
        <v>1116.72</v>
      </c>
      <c r="HR182">
        <v>33.302</v>
      </c>
      <c r="HS182">
        <v>99.061899999999994</v>
      </c>
      <c r="HT182">
        <v>98.028599999999997</v>
      </c>
    </row>
    <row r="183" spans="1:228" x14ac:dyDescent="0.2">
      <c r="A183">
        <v>168</v>
      </c>
      <c r="B183">
        <v>1675360491.0999999</v>
      </c>
      <c r="C183">
        <v>667</v>
      </c>
      <c r="D183" t="s">
        <v>695</v>
      </c>
      <c r="E183" t="s">
        <v>696</v>
      </c>
      <c r="F183">
        <v>4</v>
      </c>
      <c r="G183">
        <v>1675360489.0999999</v>
      </c>
      <c r="H183">
        <f t="shared" si="68"/>
        <v>6.7389402489166064E-4</v>
      </c>
      <c r="I183">
        <f t="shared" si="69"/>
        <v>0.67389402489166061</v>
      </c>
      <c r="J183">
        <f t="shared" si="70"/>
        <v>8.6597978708339429</v>
      </c>
      <c r="K183">
        <f t="shared" si="71"/>
        <v>1089.5</v>
      </c>
      <c r="L183">
        <f t="shared" si="72"/>
        <v>821.83383971187379</v>
      </c>
      <c r="M183">
        <f t="shared" si="73"/>
        <v>83.431702271302001</v>
      </c>
      <c r="N183">
        <f t="shared" si="74"/>
        <v>110.60488779149284</v>
      </c>
      <c r="O183">
        <f t="shared" si="75"/>
        <v>5.6149438096259066E-2</v>
      </c>
      <c r="P183">
        <f t="shared" si="76"/>
        <v>2.7744911789352646</v>
      </c>
      <c r="Q183">
        <f t="shared" si="77"/>
        <v>5.5525708501553542E-2</v>
      </c>
      <c r="R183">
        <f t="shared" si="78"/>
        <v>3.4759030009234242E-2</v>
      </c>
      <c r="S183">
        <f t="shared" si="79"/>
        <v>226.11848409330599</v>
      </c>
      <c r="T183">
        <f t="shared" si="80"/>
        <v>33.729983655041927</v>
      </c>
      <c r="U183">
        <f t="shared" si="81"/>
        <v>31.42435714285714</v>
      </c>
      <c r="V183">
        <f t="shared" si="82"/>
        <v>4.6216918297075607</v>
      </c>
      <c r="W183">
        <f t="shared" si="83"/>
        <v>69.938008114569328</v>
      </c>
      <c r="X183">
        <f t="shared" si="84"/>
        <v>3.4385074919050371</v>
      </c>
      <c r="Y183">
        <f t="shared" si="85"/>
        <v>4.9165076109577317</v>
      </c>
      <c r="Z183">
        <f t="shared" si="86"/>
        <v>1.1831843378025235</v>
      </c>
      <c r="AA183">
        <f t="shared" si="87"/>
        <v>-29.718726497722233</v>
      </c>
      <c r="AB183">
        <f t="shared" si="88"/>
        <v>163.38231501182176</v>
      </c>
      <c r="AC183">
        <f t="shared" si="89"/>
        <v>13.350815460071248</v>
      </c>
      <c r="AD183">
        <f t="shared" si="90"/>
        <v>373.13288806747676</v>
      </c>
      <c r="AE183">
        <f t="shared" si="91"/>
        <v>19.41943708151225</v>
      </c>
      <c r="AF183">
        <f t="shared" si="92"/>
        <v>0.67109348054980122</v>
      </c>
      <c r="AG183">
        <f t="shared" si="93"/>
        <v>8.6597978708339429</v>
      </c>
      <c r="AH183">
        <v>1145.031282051903</v>
      </c>
      <c r="AI183">
        <v>1130.280121212121</v>
      </c>
      <c r="AJ183">
        <v>1.723548170021082</v>
      </c>
      <c r="AK183">
        <v>61.262167210891882</v>
      </c>
      <c r="AL183">
        <f t="shared" si="94"/>
        <v>0.67389402489166061</v>
      </c>
      <c r="AM183">
        <v>33.270764289523818</v>
      </c>
      <c r="AN183">
        <v>33.871603636363623</v>
      </c>
      <c r="AO183">
        <v>2.0824961202460181E-5</v>
      </c>
      <c r="AP183">
        <v>100.85</v>
      </c>
      <c r="AQ183">
        <v>312</v>
      </c>
      <c r="AR183">
        <v>48</v>
      </c>
      <c r="AS183">
        <f t="shared" si="95"/>
        <v>1</v>
      </c>
      <c r="AT183">
        <f t="shared" si="96"/>
        <v>0</v>
      </c>
      <c r="AU183">
        <f t="shared" si="97"/>
        <v>47602.845892620891</v>
      </c>
      <c r="AV183">
        <f t="shared" si="98"/>
        <v>1200.007142857143</v>
      </c>
      <c r="AW183">
        <f t="shared" si="99"/>
        <v>1025.9320850224383</v>
      </c>
      <c r="AX183">
        <f t="shared" si="100"/>
        <v>0.85493831526682196</v>
      </c>
      <c r="AY183">
        <f t="shared" si="101"/>
        <v>0.1884309484649665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1675360489.0999999</v>
      </c>
      <c r="BF183">
        <v>1089.5</v>
      </c>
      <c r="BG183">
        <v>1108.0999999999999</v>
      </c>
      <c r="BH183">
        <v>33.870600000000003</v>
      </c>
      <c r="BI183">
        <v>33.272128571428567</v>
      </c>
      <c r="BJ183">
        <v>1096.0999999999999</v>
      </c>
      <c r="BK183">
        <v>33.591771428571427</v>
      </c>
      <c r="BL183">
        <v>650.01914285714281</v>
      </c>
      <c r="BM183">
        <v>101.419</v>
      </c>
      <c r="BN183">
        <v>9.9942442857142849E-2</v>
      </c>
      <c r="BO183">
        <v>32.516642857142863</v>
      </c>
      <c r="BP183">
        <v>31.42435714285714</v>
      </c>
      <c r="BQ183">
        <v>999.89999999999986</v>
      </c>
      <c r="BR183">
        <v>0</v>
      </c>
      <c r="BS183">
        <v>0</v>
      </c>
      <c r="BT183">
        <v>9013.3028571428567</v>
      </c>
      <c r="BU183">
        <v>0</v>
      </c>
      <c r="BV183">
        <v>31.505085714285709</v>
      </c>
      <c r="BW183">
        <v>-18.60135714285714</v>
      </c>
      <c r="BX183">
        <v>1127.6957142857141</v>
      </c>
      <c r="BY183">
        <v>1146.238571428572</v>
      </c>
      <c r="BZ183">
        <v>0.59850757142857147</v>
      </c>
      <c r="CA183">
        <v>1108.0999999999999</v>
      </c>
      <c r="CB183">
        <v>33.272128571428567</v>
      </c>
      <c r="CC183">
        <v>3.4351271428571422</v>
      </c>
      <c r="CD183">
        <v>3.3744271428571428</v>
      </c>
      <c r="CE183">
        <v>26.30247142857143</v>
      </c>
      <c r="CF183">
        <v>26.000857142857139</v>
      </c>
      <c r="CG183">
        <v>1200.007142857143</v>
      </c>
      <c r="CH183">
        <v>0.49997414285714292</v>
      </c>
      <c r="CI183">
        <v>0.50002585714285719</v>
      </c>
      <c r="CJ183">
        <v>0</v>
      </c>
      <c r="CK183">
        <v>969.3612857142856</v>
      </c>
      <c r="CL183">
        <v>4.9990899999999998</v>
      </c>
      <c r="CM183">
        <v>10563.971428571431</v>
      </c>
      <c r="CN183">
        <v>9557.812857142857</v>
      </c>
      <c r="CO183">
        <v>41.625</v>
      </c>
      <c r="CP183">
        <v>43.419285714285721</v>
      </c>
      <c r="CQ183">
        <v>42.375</v>
      </c>
      <c r="CR183">
        <v>42.625</v>
      </c>
      <c r="CS183">
        <v>43.053142857142859</v>
      </c>
      <c r="CT183">
        <v>597.47142857142865</v>
      </c>
      <c r="CU183">
        <v>597.53571428571433</v>
      </c>
      <c r="CV183">
        <v>0</v>
      </c>
      <c r="CW183">
        <v>1675360509.0999999</v>
      </c>
      <c r="CX183">
        <v>0</v>
      </c>
      <c r="CY183">
        <v>1675353449.5</v>
      </c>
      <c r="CZ183" t="s">
        <v>356</v>
      </c>
      <c r="DA183">
        <v>1675353449.5</v>
      </c>
      <c r="DB183">
        <v>1675353444</v>
      </c>
      <c r="DC183">
        <v>1</v>
      </c>
      <c r="DD183">
        <v>8.2000000000000003E-2</v>
      </c>
      <c r="DE183">
        <v>2.5000000000000001E-2</v>
      </c>
      <c r="DF183">
        <v>-5.3170000000000002</v>
      </c>
      <c r="DG183">
        <v>0.30099999999999999</v>
      </c>
      <c r="DH183">
        <v>415</v>
      </c>
      <c r="DI183">
        <v>32</v>
      </c>
      <c r="DJ183">
        <v>0.41</v>
      </c>
      <c r="DK183">
        <v>0.21</v>
      </c>
      <c r="DL183">
        <v>-18.59837073170732</v>
      </c>
      <c r="DM183">
        <v>3.4662020905925232E-2</v>
      </c>
      <c r="DN183">
        <v>3.6319592534933998E-2</v>
      </c>
      <c r="DO183">
        <v>1</v>
      </c>
      <c r="DP183">
        <v>0.59633636585365857</v>
      </c>
      <c r="DQ183">
        <v>1.4459853658537591E-2</v>
      </c>
      <c r="DR183">
        <v>1.9447564115583869E-3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2</v>
      </c>
      <c r="DY183">
        <v>2</v>
      </c>
      <c r="DZ183" t="s">
        <v>554</v>
      </c>
      <c r="EA183">
        <v>3.2979599999999998</v>
      </c>
      <c r="EB183">
        <v>2.6253099999999998</v>
      </c>
      <c r="EC183">
        <v>0.19917499999999999</v>
      </c>
      <c r="ED183">
        <v>0.19917499999999999</v>
      </c>
      <c r="EE183">
        <v>0.13949</v>
      </c>
      <c r="EF183">
        <v>0.13669999999999999</v>
      </c>
      <c r="EG183">
        <v>24198.6</v>
      </c>
      <c r="EH183">
        <v>24611</v>
      </c>
      <c r="EI183">
        <v>28111.5</v>
      </c>
      <c r="EJ183">
        <v>29575.3</v>
      </c>
      <c r="EK183">
        <v>33298.800000000003</v>
      </c>
      <c r="EL183">
        <v>35455.199999999997</v>
      </c>
      <c r="EM183">
        <v>39682.800000000003</v>
      </c>
      <c r="EN183">
        <v>42272.7</v>
      </c>
      <c r="EO183">
        <v>1.6473</v>
      </c>
      <c r="EP183">
        <v>2.2250999999999999</v>
      </c>
      <c r="EQ183">
        <v>7.35484E-2</v>
      </c>
      <c r="ER183">
        <v>0</v>
      </c>
      <c r="ES183">
        <v>30.2285</v>
      </c>
      <c r="ET183">
        <v>999.9</v>
      </c>
      <c r="EU183">
        <v>73.5</v>
      </c>
      <c r="EV183">
        <v>32.799999999999997</v>
      </c>
      <c r="EW183">
        <v>36.209200000000003</v>
      </c>
      <c r="EX183">
        <v>57.4908</v>
      </c>
      <c r="EY183">
        <v>-3.70994</v>
      </c>
      <c r="EZ183">
        <v>2</v>
      </c>
      <c r="FA183">
        <v>0.33257599999999998</v>
      </c>
      <c r="FB183">
        <v>-0.18202599999999999</v>
      </c>
      <c r="FC183">
        <v>20.273900000000001</v>
      </c>
      <c r="FD183">
        <v>5.22058</v>
      </c>
      <c r="FE183">
        <v>12.004099999999999</v>
      </c>
      <c r="FF183">
        <v>4.9874000000000001</v>
      </c>
      <c r="FG183">
        <v>3.2845</v>
      </c>
      <c r="FH183">
        <v>9999</v>
      </c>
      <c r="FI183">
        <v>9999</v>
      </c>
      <c r="FJ183">
        <v>9999</v>
      </c>
      <c r="FK183">
        <v>999.9</v>
      </c>
      <c r="FL183">
        <v>1.8658300000000001</v>
      </c>
      <c r="FM183">
        <v>1.8621799999999999</v>
      </c>
      <c r="FN183">
        <v>1.8642000000000001</v>
      </c>
      <c r="FO183">
        <v>1.86032</v>
      </c>
      <c r="FP183">
        <v>1.8609599999999999</v>
      </c>
      <c r="FQ183">
        <v>1.86019</v>
      </c>
      <c r="FR183">
        <v>1.86188</v>
      </c>
      <c r="FS183">
        <v>1.85849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-6.61</v>
      </c>
      <c r="GH183">
        <v>0.27889999999999998</v>
      </c>
      <c r="GI183">
        <v>-3.8812981962806838</v>
      </c>
      <c r="GJ183">
        <v>-3.9744887815693084E-3</v>
      </c>
      <c r="GK183">
        <v>1.847162108954052E-6</v>
      </c>
      <c r="GL183">
        <v>-4.4217609294687878E-10</v>
      </c>
      <c r="GM183">
        <v>-3.5710143375135749E-2</v>
      </c>
      <c r="GN183">
        <v>-2.5986294017825021E-3</v>
      </c>
      <c r="GO183">
        <v>9.7579789506272807E-4</v>
      </c>
      <c r="GP183">
        <v>-1.8446741173202889E-5</v>
      </c>
      <c r="GQ183">
        <v>6</v>
      </c>
      <c r="GR183">
        <v>2080</v>
      </c>
      <c r="GS183">
        <v>4</v>
      </c>
      <c r="GT183">
        <v>32</v>
      </c>
      <c r="GU183">
        <v>117.4</v>
      </c>
      <c r="GV183">
        <v>117.5</v>
      </c>
      <c r="GW183">
        <v>3.0261200000000001</v>
      </c>
      <c r="GX183">
        <v>2.5061</v>
      </c>
      <c r="GY183">
        <v>2.04834</v>
      </c>
      <c r="GZ183">
        <v>2.6135299999999999</v>
      </c>
      <c r="HA183">
        <v>2.1972700000000001</v>
      </c>
      <c r="HB183">
        <v>2.3584000000000001</v>
      </c>
      <c r="HC183">
        <v>37.940600000000003</v>
      </c>
      <c r="HD183">
        <v>14.4735</v>
      </c>
      <c r="HE183">
        <v>18</v>
      </c>
      <c r="HF183">
        <v>326.71199999999999</v>
      </c>
      <c r="HG183">
        <v>767.71400000000006</v>
      </c>
      <c r="HH183">
        <v>31.0001</v>
      </c>
      <c r="HI183">
        <v>31.701599999999999</v>
      </c>
      <c r="HJ183">
        <v>30.000399999999999</v>
      </c>
      <c r="HK183">
        <v>31.5961</v>
      </c>
      <c r="HL183">
        <v>31.563300000000002</v>
      </c>
      <c r="HM183">
        <v>60.518300000000004</v>
      </c>
      <c r="HN183">
        <v>9.9032699999999991</v>
      </c>
      <c r="HO183">
        <v>100</v>
      </c>
      <c r="HP183">
        <v>31</v>
      </c>
      <c r="HQ183">
        <v>1123.4100000000001</v>
      </c>
      <c r="HR183">
        <v>33.302</v>
      </c>
      <c r="HS183">
        <v>99.060299999999998</v>
      </c>
      <c r="HT183">
        <v>98.027500000000003</v>
      </c>
    </row>
    <row r="184" spans="1:228" x14ac:dyDescent="0.2">
      <c r="A184">
        <v>169</v>
      </c>
      <c r="B184">
        <v>1675360495.0999999</v>
      </c>
      <c r="C184">
        <v>671</v>
      </c>
      <c r="D184" t="s">
        <v>697</v>
      </c>
      <c r="E184" t="s">
        <v>698</v>
      </c>
      <c r="F184">
        <v>4</v>
      </c>
      <c r="G184">
        <v>1675360492.7874999</v>
      </c>
      <c r="H184">
        <f t="shared" si="68"/>
        <v>6.6729004539221295E-4</v>
      </c>
      <c r="I184">
        <f t="shared" si="69"/>
        <v>0.66729004539221293</v>
      </c>
      <c r="J184">
        <f t="shared" si="70"/>
        <v>8.6546196441749306</v>
      </c>
      <c r="K184">
        <f t="shared" si="71"/>
        <v>1095.6675</v>
      </c>
      <c r="L184">
        <f t="shared" si="72"/>
        <v>825.96023314175352</v>
      </c>
      <c r="M184">
        <f t="shared" si="73"/>
        <v>83.84980893624433</v>
      </c>
      <c r="N184">
        <f t="shared" si="74"/>
        <v>111.22994406546114</v>
      </c>
      <c r="O184">
        <f t="shared" si="75"/>
        <v>5.5671793571610229E-2</v>
      </c>
      <c r="P184">
        <f t="shared" si="76"/>
        <v>2.7742794610862065</v>
      </c>
      <c r="Q184">
        <f t="shared" si="77"/>
        <v>5.5058521809821577E-2</v>
      </c>
      <c r="R184">
        <f t="shared" si="78"/>
        <v>3.44661131347943E-2</v>
      </c>
      <c r="S184">
        <f t="shared" si="79"/>
        <v>226.11775648609614</v>
      </c>
      <c r="T184">
        <f t="shared" si="80"/>
        <v>33.727312849583782</v>
      </c>
      <c r="U184">
        <f t="shared" si="81"/>
        <v>31.4180125</v>
      </c>
      <c r="V184">
        <f t="shared" si="82"/>
        <v>4.6200253715457249</v>
      </c>
      <c r="W184">
        <f t="shared" si="83"/>
        <v>69.955746274911675</v>
      </c>
      <c r="X184">
        <f t="shared" si="84"/>
        <v>3.4384962407178468</v>
      </c>
      <c r="Y184">
        <f t="shared" si="85"/>
        <v>4.915244885252549</v>
      </c>
      <c r="Z184">
        <f t="shared" si="86"/>
        <v>1.1815291308278781</v>
      </c>
      <c r="AA184">
        <f t="shared" si="87"/>
        <v>-29.427491001796593</v>
      </c>
      <c r="AB184">
        <f t="shared" si="88"/>
        <v>163.63746553242513</v>
      </c>
      <c r="AC184">
        <f t="shared" si="89"/>
        <v>13.371968805468565</v>
      </c>
      <c r="AD184">
        <f t="shared" si="90"/>
        <v>373.69969982219322</v>
      </c>
      <c r="AE184">
        <f t="shared" si="91"/>
        <v>19.511846108638672</v>
      </c>
      <c r="AF184">
        <f t="shared" si="92"/>
        <v>0.66829566290533282</v>
      </c>
      <c r="AG184">
        <f t="shared" si="93"/>
        <v>8.6546196441749306</v>
      </c>
      <c r="AH184">
        <v>1152.068686494845</v>
      </c>
      <c r="AI184">
        <v>1137.244787878788</v>
      </c>
      <c r="AJ184">
        <v>1.744194923198384</v>
      </c>
      <c r="AK184">
        <v>61.262167210891882</v>
      </c>
      <c r="AL184">
        <f t="shared" si="94"/>
        <v>0.66729004539221293</v>
      </c>
      <c r="AM184">
        <v>33.273978077229437</v>
      </c>
      <c r="AN184">
        <v>33.869007878787841</v>
      </c>
      <c r="AO184">
        <v>7.9972658918548457E-6</v>
      </c>
      <c r="AP184">
        <v>100.85</v>
      </c>
      <c r="AQ184">
        <v>312</v>
      </c>
      <c r="AR184">
        <v>48</v>
      </c>
      <c r="AS184">
        <f t="shared" si="95"/>
        <v>1</v>
      </c>
      <c r="AT184">
        <f t="shared" si="96"/>
        <v>0</v>
      </c>
      <c r="AU184">
        <f t="shared" si="97"/>
        <v>47597.702996471678</v>
      </c>
      <c r="AV184">
        <f t="shared" si="98"/>
        <v>1200.0037500000001</v>
      </c>
      <c r="AW184">
        <f t="shared" si="99"/>
        <v>1025.9291385938322</v>
      </c>
      <c r="AX184">
        <f t="shared" si="100"/>
        <v>0.8549382771460774</v>
      </c>
      <c r="AY184">
        <f t="shared" si="101"/>
        <v>0.18843087489192939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1675360492.7874999</v>
      </c>
      <c r="BF184">
        <v>1095.6675</v>
      </c>
      <c r="BG184">
        <v>1114.35375</v>
      </c>
      <c r="BH184">
        <v>33.8708125</v>
      </c>
      <c r="BI184">
        <v>33.274837499999997</v>
      </c>
      <c r="BJ184">
        <v>1102.2774999999999</v>
      </c>
      <c r="BK184">
        <v>33.591949999999997</v>
      </c>
      <c r="BL184">
        <v>650.02049999999997</v>
      </c>
      <c r="BM184">
        <v>101.41800000000001</v>
      </c>
      <c r="BN184">
        <v>9.9973350000000002E-2</v>
      </c>
      <c r="BO184">
        <v>32.512087500000007</v>
      </c>
      <c r="BP184">
        <v>31.4180125</v>
      </c>
      <c r="BQ184">
        <v>999.9</v>
      </c>
      <c r="BR184">
        <v>0</v>
      </c>
      <c r="BS184">
        <v>0</v>
      </c>
      <c r="BT184">
        <v>9012.2674999999981</v>
      </c>
      <c r="BU184">
        <v>0</v>
      </c>
      <c r="BV184">
        <v>30.833662499999999</v>
      </c>
      <c r="BW184">
        <v>-18.683787500000001</v>
      </c>
      <c r="BX184">
        <v>1134.0825</v>
      </c>
      <c r="BY184">
        <v>1152.70875</v>
      </c>
      <c r="BZ184">
        <v>0.59600175</v>
      </c>
      <c r="CA184">
        <v>1114.35375</v>
      </c>
      <c r="CB184">
        <v>33.274837499999997</v>
      </c>
      <c r="CC184">
        <v>3.4351162500000001</v>
      </c>
      <c r="CD184">
        <v>3.3746700000000001</v>
      </c>
      <c r="CE184">
        <v>26.302424999999999</v>
      </c>
      <c r="CF184">
        <v>26.002062500000001</v>
      </c>
      <c r="CG184">
        <v>1200.0037500000001</v>
      </c>
      <c r="CH184">
        <v>0.49997387500000001</v>
      </c>
      <c r="CI184">
        <v>0.50002612499999999</v>
      </c>
      <c r="CJ184">
        <v>0</v>
      </c>
      <c r="CK184">
        <v>969.24275</v>
      </c>
      <c r="CL184">
        <v>4.9990899999999998</v>
      </c>
      <c r="CM184">
        <v>10563.137500000001</v>
      </c>
      <c r="CN184">
        <v>9557.8062500000015</v>
      </c>
      <c r="CO184">
        <v>41.625</v>
      </c>
      <c r="CP184">
        <v>43.436999999999998</v>
      </c>
      <c r="CQ184">
        <v>42.375</v>
      </c>
      <c r="CR184">
        <v>42.625</v>
      </c>
      <c r="CS184">
        <v>43.061999999999998</v>
      </c>
      <c r="CT184">
        <v>597.47125000000005</v>
      </c>
      <c r="CU184">
        <v>597.53249999999991</v>
      </c>
      <c r="CV184">
        <v>0</v>
      </c>
      <c r="CW184">
        <v>1675360513.3</v>
      </c>
      <c r="CX184">
        <v>0</v>
      </c>
      <c r="CY184">
        <v>1675353449.5</v>
      </c>
      <c r="CZ184" t="s">
        <v>356</v>
      </c>
      <c r="DA184">
        <v>1675353449.5</v>
      </c>
      <c r="DB184">
        <v>1675353444</v>
      </c>
      <c r="DC184">
        <v>1</v>
      </c>
      <c r="DD184">
        <v>8.2000000000000003E-2</v>
      </c>
      <c r="DE184">
        <v>2.5000000000000001E-2</v>
      </c>
      <c r="DF184">
        <v>-5.3170000000000002</v>
      </c>
      <c r="DG184">
        <v>0.30099999999999999</v>
      </c>
      <c r="DH184">
        <v>415</v>
      </c>
      <c r="DI184">
        <v>32</v>
      </c>
      <c r="DJ184">
        <v>0.41</v>
      </c>
      <c r="DK184">
        <v>0.21</v>
      </c>
      <c r="DL184">
        <v>-18.609253658536591</v>
      </c>
      <c r="DM184">
        <v>-0.31281951219514131</v>
      </c>
      <c r="DN184">
        <v>4.9193372037997063E-2</v>
      </c>
      <c r="DO184">
        <v>0</v>
      </c>
      <c r="DP184">
        <v>0.59681975609756099</v>
      </c>
      <c r="DQ184">
        <v>8.9033519163770492E-3</v>
      </c>
      <c r="DR184">
        <v>1.745998669857957E-3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365</v>
      </c>
      <c r="EA184">
        <v>3.2982900000000002</v>
      </c>
      <c r="EB184">
        <v>2.6254400000000002</v>
      </c>
      <c r="EC184">
        <v>0.19994600000000001</v>
      </c>
      <c r="ED184">
        <v>0.19993</v>
      </c>
      <c r="EE184">
        <v>0.139484</v>
      </c>
      <c r="EF184">
        <v>0.13671</v>
      </c>
      <c r="EG184">
        <v>24175.3</v>
      </c>
      <c r="EH184">
        <v>24587.3</v>
      </c>
      <c r="EI184">
        <v>28111.599999999999</v>
      </c>
      <c r="EJ184">
        <v>29574.799999999999</v>
      </c>
      <c r="EK184">
        <v>33298.5</v>
      </c>
      <c r="EL184">
        <v>35454.300000000003</v>
      </c>
      <c r="EM184">
        <v>39682.199999999997</v>
      </c>
      <c r="EN184">
        <v>42272.2</v>
      </c>
      <c r="EO184">
        <v>1.6484799999999999</v>
      </c>
      <c r="EP184">
        <v>2.2249500000000002</v>
      </c>
      <c r="EQ184">
        <v>7.3030600000000001E-2</v>
      </c>
      <c r="ER184">
        <v>0</v>
      </c>
      <c r="ES184">
        <v>30.222000000000001</v>
      </c>
      <c r="ET184">
        <v>999.9</v>
      </c>
      <c r="EU184">
        <v>73.5</v>
      </c>
      <c r="EV184">
        <v>32.799999999999997</v>
      </c>
      <c r="EW184">
        <v>36.204999999999998</v>
      </c>
      <c r="EX184">
        <v>57.460799999999999</v>
      </c>
      <c r="EY184">
        <v>-3.8421500000000002</v>
      </c>
      <c r="EZ184">
        <v>2</v>
      </c>
      <c r="FA184">
        <v>0.33272400000000002</v>
      </c>
      <c r="FB184">
        <v>-0.18143200000000001</v>
      </c>
      <c r="FC184">
        <v>20.273900000000001</v>
      </c>
      <c r="FD184">
        <v>5.2204300000000003</v>
      </c>
      <c r="FE184">
        <v>12.004300000000001</v>
      </c>
      <c r="FF184">
        <v>4.9873500000000002</v>
      </c>
      <c r="FG184">
        <v>3.2845800000000001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1.8621799999999999</v>
      </c>
      <c r="FN184">
        <v>1.86419</v>
      </c>
      <c r="FO184">
        <v>1.86032</v>
      </c>
      <c r="FP184">
        <v>1.8609599999999999</v>
      </c>
      <c r="FQ184">
        <v>1.8601799999999999</v>
      </c>
      <c r="FR184">
        <v>1.86188</v>
      </c>
      <c r="FS184">
        <v>1.8585100000000001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-6.61</v>
      </c>
      <c r="GH184">
        <v>0.27889999999999998</v>
      </c>
      <c r="GI184">
        <v>-3.8812981962806838</v>
      </c>
      <c r="GJ184">
        <v>-3.9744887815693084E-3</v>
      </c>
      <c r="GK184">
        <v>1.847162108954052E-6</v>
      </c>
      <c r="GL184">
        <v>-4.4217609294687878E-10</v>
      </c>
      <c r="GM184">
        <v>-3.5710143375135749E-2</v>
      </c>
      <c r="GN184">
        <v>-2.5986294017825021E-3</v>
      </c>
      <c r="GO184">
        <v>9.7579789506272807E-4</v>
      </c>
      <c r="GP184">
        <v>-1.8446741173202889E-5</v>
      </c>
      <c r="GQ184">
        <v>6</v>
      </c>
      <c r="GR184">
        <v>2080</v>
      </c>
      <c r="GS184">
        <v>4</v>
      </c>
      <c r="GT184">
        <v>32</v>
      </c>
      <c r="GU184">
        <v>117.4</v>
      </c>
      <c r="GV184">
        <v>117.5</v>
      </c>
      <c r="GW184">
        <v>3.0407700000000002</v>
      </c>
      <c r="GX184">
        <v>2.50366</v>
      </c>
      <c r="GY184">
        <v>2.04834</v>
      </c>
      <c r="GZ184">
        <v>2.6135299999999999</v>
      </c>
      <c r="HA184">
        <v>2.1972700000000001</v>
      </c>
      <c r="HB184">
        <v>2.35107</v>
      </c>
      <c r="HC184">
        <v>37.940600000000003</v>
      </c>
      <c r="HD184">
        <v>14.456</v>
      </c>
      <c r="HE184">
        <v>18</v>
      </c>
      <c r="HF184">
        <v>327.267</v>
      </c>
      <c r="HG184">
        <v>767.6</v>
      </c>
      <c r="HH184">
        <v>31.0002</v>
      </c>
      <c r="HI184">
        <v>31.7044</v>
      </c>
      <c r="HJ184">
        <v>30.000299999999999</v>
      </c>
      <c r="HK184">
        <v>31.598199999999999</v>
      </c>
      <c r="HL184">
        <v>31.565899999999999</v>
      </c>
      <c r="HM184">
        <v>60.806100000000001</v>
      </c>
      <c r="HN184">
        <v>9.9032699999999991</v>
      </c>
      <c r="HO184">
        <v>100</v>
      </c>
      <c r="HP184">
        <v>31</v>
      </c>
      <c r="HQ184">
        <v>1130.1300000000001</v>
      </c>
      <c r="HR184">
        <v>33.302</v>
      </c>
      <c r="HS184">
        <v>99.0595</v>
      </c>
      <c r="HT184">
        <v>98.025999999999996</v>
      </c>
    </row>
    <row r="185" spans="1:228" x14ac:dyDescent="0.2">
      <c r="A185">
        <v>170</v>
      </c>
      <c r="B185">
        <v>1675360499.0999999</v>
      </c>
      <c r="C185">
        <v>675</v>
      </c>
      <c r="D185" t="s">
        <v>699</v>
      </c>
      <c r="E185" t="s">
        <v>700</v>
      </c>
      <c r="F185">
        <v>4</v>
      </c>
      <c r="G185">
        <v>1675360497.0999999</v>
      </c>
      <c r="H185">
        <f t="shared" si="68"/>
        <v>6.6876279090821093E-4</v>
      </c>
      <c r="I185">
        <f t="shared" si="69"/>
        <v>0.66876279090821089</v>
      </c>
      <c r="J185">
        <f t="shared" si="70"/>
        <v>8.6543228528949054</v>
      </c>
      <c r="K185">
        <f t="shared" si="71"/>
        <v>1102.974285714286</v>
      </c>
      <c r="L185">
        <f t="shared" si="72"/>
        <v>834.3951241573767</v>
      </c>
      <c r="M185">
        <f t="shared" si="73"/>
        <v>84.704532688948788</v>
      </c>
      <c r="N185">
        <f t="shared" si="74"/>
        <v>111.96963972399037</v>
      </c>
      <c r="O185">
        <f t="shared" si="75"/>
        <v>5.5946392992794809E-2</v>
      </c>
      <c r="P185">
        <f t="shared" si="76"/>
        <v>2.7754520167099175</v>
      </c>
      <c r="Q185">
        <f t="shared" si="77"/>
        <v>5.5327351236353059E-2</v>
      </c>
      <c r="R185">
        <f t="shared" si="78"/>
        <v>3.4634642113538908E-2</v>
      </c>
      <c r="S185">
        <f t="shared" si="79"/>
        <v>226.11545966448233</v>
      </c>
      <c r="T185">
        <f t="shared" si="80"/>
        <v>33.7218254877641</v>
      </c>
      <c r="U185">
        <f t="shared" si="81"/>
        <v>31.40607142857143</v>
      </c>
      <c r="V185">
        <f t="shared" si="82"/>
        <v>4.6168903972675146</v>
      </c>
      <c r="W185">
        <f t="shared" si="83"/>
        <v>69.974202698374</v>
      </c>
      <c r="X185">
        <f t="shared" si="84"/>
        <v>3.4385110318802683</v>
      </c>
      <c r="Y185">
        <f t="shared" si="85"/>
        <v>4.9139695763338356</v>
      </c>
      <c r="Z185">
        <f t="shared" si="86"/>
        <v>1.1783793653872463</v>
      </c>
      <c r="AA185">
        <f t="shared" si="87"/>
        <v>-29.492439079052101</v>
      </c>
      <c r="AB185">
        <f t="shared" si="88"/>
        <v>164.80480584796976</v>
      </c>
      <c r="AC185">
        <f t="shared" si="89"/>
        <v>13.460576061584439</v>
      </c>
      <c r="AD185">
        <f t="shared" si="90"/>
        <v>374.88840249498446</v>
      </c>
      <c r="AE185">
        <f t="shared" si="91"/>
        <v>19.411430473974971</v>
      </c>
      <c r="AF185">
        <f t="shared" si="92"/>
        <v>0.6633454621065098</v>
      </c>
      <c r="AG185">
        <f t="shared" si="93"/>
        <v>8.6543228528949054</v>
      </c>
      <c r="AH185">
        <v>1159.031599612767</v>
      </c>
      <c r="AI185">
        <v>1144.2341818181819</v>
      </c>
      <c r="AJ185">
        <v>1.7369578612752361</v>
      </c>
      <c r="AK185">
        <v>61.262167210891882</v>
      </c>
      <c r="AL185">
        <f t="shared" si="94"/>
        <v>0.66876279090821089</v>
      </c>
      <c r="AM185">
        <v>33.278396951688308</v>
      </c>
      <c r="AN185">
        <v>33.874732121212112</v>
      </c>
      <c r="AO185">
        <v>1.5228159817851429E-5</v>
      </c>
      <c r="AP185">
        <v>100.85</v>
      </c>
      <c r="AQ185">
        <v>313</v>
      </c>
      <c r="AR185">
        <v>48</v>
      </c>
      <c r="AS185">
        <f t="shared" si="95"/>
        <v>1</v>
      </c>
      <c r="AT185">
        <f t="shared" si="96"/>
        <v>0</v>
      </c>
      <c r="AU185">
        <f t="shared" si="97"/>
        <v>47630.783192022798</v>
      </c>
      <c r="AV185">
        <f t="shared" si="98"/>
        <v>1199.992857142857</v>
      </c>
      <c r="AW185">
        <f t="shared" si="99"/>
        <v>1025.9196993080218</v>
      </c>
      <c r="AX185">
        <f t="shared" si="100"/>
        <v>0.85493817167437347</v>
      </c>
      <c r="AY185">
        <f t="shared" si="101"/>
        <v>0.18843067133154084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1675360497.0999999</v>
      </c>
      <c r="BF185">
        <v>1102.974285714286</v>
      </c>
      <c r="BG185">
        <v>1121.568571428571</v>
      </c>
      <c r="BH185">
        <v>33.871585714285722</v>
      </c>
      <c r="BI185">
        <v>33.279985714285708</v>
      </c>
      <c r="BJ185">
        <v>1109.5957142857139</v>
      </c>
      <c r="BK185">
        <v>33.592728571428573</v>
      </c>
      <c r="BL185">
        <v>649.97657142857145</v>
      </c>
      <c r="BM185">
        <v>101.4161428571429</v>
      </c>
      <c r="BN185">
        <v>9.9949742857142865E-2</v>
      </c>
      <c r="BO185">
        <v>32.507485714285707</v>
      </c>
      <c r="BP185">
        <v>31.40607142857143</v>
      </c>
      <c r="BQ185">
        <v>999.89999999999986</v>
      </c>
      <c r="BR185">
        <v>0</v>
      </c>
      <c r="BS185">
        <v>0</v>
      </c>
      <c r="BT185">
        <v>9018.66</v>
      </c>
      <c r="BU185">
        <v>0</v>
      </c>
      <c r="BV185">
        <v>30.039957142857141</v>
      </c>
      <c r="BW185">
        <v>-18.59318571428571</v>
      </c>
      <c r="BX185">
        <v>1141.6442857142861</v>
      </c>
      <c r="BY185">
        <v>1160.1785714285711</v>
      </c>
      <c r="BZ185">
        <v>0.59160942857142851</v>
      </c>
      <c r="CA185">
        <v>1121.568571428571</v>
      </c>
      <c r="CB185">
        <v>33.279985714285708</v>
      </c>
      <c r="CC185">
        <v>3.4351285714285722</v>
      </c>
      <c r="CD185">
        <v>3.3751314285714278</v>
      </c>
      <c r="CE185">
        <v>26.302485714285719</v>
      </c>
      <c r="CF185">
        <v>26.004371428571432</v>
      </c>
      <c r="CG185">
        <v>1199.992857142857</v>
      </c>
      <c r="CH185">
        <v>0.49997614285714292</v>
      </c>
      <c r="CI185">
        <v>0.50002385714285713</v>
      </c>
      <c r="CJ185">
        <v>0</v>
      </c>
      <c r="CK185">
        <v>969.18014285714276</v>
      </c>
      <c r="CL185">
        <v>4.9990899999999998</v>
      </c>
      <c r="CM185">
        <v>10562.257142857139</v>
      </c>
      <c r="CN185">
        <v>9557.7257142857143</v>
      </c>
      <c r="CO185">
        <v>41.625</v>
      </c>
      <c r="CP185">
        <v>43.428142857142859</v>
      </c>
      <c r="CQ185">
        <v>42.375</v>
      </c>
      <c r="CR185">
        <v>42.625</v>
      </c>
      <c r="CS185">
        <v>43.061999999999998</v>
      </c>
      <c r="CT185">
        <v>597.47000000000014</v>
      </c>
      <c r="CU185">
        <v>597.52285714285711</v>
      </c>
      <c r="CV185">
        <v>0</v>
      </c>
      <c r="CW185">
        <v>1675360517.5</v>
      </c>
      <c r="CX185">
        <v>0</v>
      </c>
      <c r="CY185">
        <v>1675353449.5</v>
      </c>
      <c r="CZ185" t="s">
        <v>356</v>
      </c>
      <c r="DA185">
        <v>1675353449.5</v>
      </c>
      <c r="DB185">
        <v>1675353444</v>
      </c>
      <c r="DC185">
        <v>1</v>
      </c>
      <c r="DD185">
        <v>8.2000000000000003E-2</v>
      </c>
      <c r="DE185">
        <v>2.5000000000000001E-2</v>
      </c>
      <c r="DF185">
        <v>-5.3170000000000002</v>
      </c>
      <c r="DG185">
        <v>0.30099999999999999</v>
      </c>
      <c r="DH185">
        <v>415</v>
      </c>
      <c r="DI185">
        <v>32</v>
      </c>
      <c r="DJ185">
        <v>0.41</v>
      </c>
      <c r="DK185">
        <v>0.21</v>
      </c>
      <c r="DL185">
        <v>-18.619734146341461</v>
      </c>
      <c r="DM185">
        <v>-0.2269400696864213</v>
      </c>
      <c r="DN185">
        <v>4.7942539844174972E-2</v>
      </c>
      <c r="DO185">
        <v>0</v>
      </c>
      <c r="DP185">
        <v>0.59625890243902435</v>
      </c>
      <c r="DQ185">
        <v>-1.488296864111544E-2</v>
      </c>
      <c r="DR185">
        <v>2.6628491050631371E-3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365</v>
      </c>
      <c r="EA185">
        <v>3.2979699999999998</v>
      </c>
      <c r="EB185">
        <v>2.6254</v>
      </c>
      <c r="EC185">
        <v>0.200706</v>
      </c>
      <c r="ED185">
        <v>0.20066899999999999</v>
      </c>
      <c r="EE185">
        <v>0.139492</v>
      </c>
      <c r="EF185">
        <v>0.13671800000000001</v>
      </c>
      <c r="EG185">
        <v>24152.1</v>
      </c>
      <c r="EH185">
        <v>24564.7</v>
      </c>
      <c r="EI185">
        <v>28111.3</v>
      </c>
      <c r="EJ185">
        <v>29575</v>
      </c>
      <c r="EK185">
        <v>33298.400000000001</v>
      </c>
      <c r="EL185">
        <v>35454.400000000001</v>
      </c>
      <c r="EM185">
        <v>39682.300000000003</v>
      </c>
      <c r="EN185">
        <v>42272.5</v>
      </c>
      <c r="EO185">
        <v>1.64662</v>
      </c>
      <c r="EP185">
        <v>2.2251500000000002</v>
      </c>
      <c r="EQ185">
        <v>7.3369599999999993E-2</v>
      </c>
      <c r="ER185">
        <v>0</v>
      </c>
      <c r="ES185">
        <v>30.214500000000001</v>
      </c>
      <c r="ET185">
        <v>999.9</v>
      </c>
      <c r="EU185">
        <v>73.5</v>
      </c>
      <c r="EV185">
        <v>32.799999999999997</v>
      </c>
      <c r="EW185">
        <v>36.209299999999999</v>
      </c>
      <c r="EX185">
        <v>56.950800000000001</v>
      </c>
      <c r="EY185">
        <v>-3.82612</v>
      </c>
      <c r="EZ185">
        <v>2</v>
      </c>
      <c r="FA185">
        <v>0.33275900000000003</v>
      </c>
      <c r="FB185">
        <v>-0.18202599999999999</v>
      </c>
      <c r="FC185">
        <v>20.273700000000002</v>
      </c>
      <c r="FD185">
        <v>5.2208800000000002</v>
      </c>
      <c r="FE185">
        <v>12.0044</v>
      </c>
      <c r="FF185">
        <v>4.9866999999999999</v>
      </c>
      <c r="FG185">
        <v>3.2845499999999999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1.8621799999999999</v>
      </c>
      <c r="FN185">
        <v>1.8641799999999999</v>
      </c>
      <c r="FO185">
        <v>1.86032</v>
      </c>
      <c r="FP185">
        <v>1.8609599999999999</v>
      </c>
      <c r="FQ185">
        <v>1.86019</v>
      </c>
      <c r="FR185">
        <v>1.8618699999999999</v>
      </c>
      <c r="FS185">
        <v>1.8585100000000001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-6.63</v>
      </c>
      <c r="GH185">
        <v>0.27889999999999998</v>
      </c>
      <c r="GI185">
        <v>-3.8812981962806838</v>
      </c>
      <c r="GJ185">
        <v>-3.9744887815693084E-3</v>
      </c>
      <c r="GK185">
        <v>1.847162108954052E-6</v>
      </c>
      <c r="GL185">
        <v>-4.4217609294687878E-10</v>
      </c>
      <c r="GM185">
        <v>-3.5710143375135749E-2</v>
      </c>
      <c r="GN185">
        <v>-2.5986294017825021E-3</v>
      </c>
      <c r="GO185">
        <v>9.7579789506272807E-4</v>
      </c>
      <c r="GP185">
        <v>-1.8446741173202889E-5</v>
      </c>
      <c r="GQ185">
        <v>6</v>
      </c>
      <c r="GR185">
        <v>2080</v>
      </c>
      <c r="GS185">
        <v>4</v>
      </c>
      <c r="GT185">
        <v>32</v>
      </c>
      <c r="GU185">
        <v>117.5</v>
      </c>
      <c r="GV185">
        <v>117.6</v>
      </c>
      <c r="GW185">
        <v>3.0554199999999998</v>
      </c>
      <c r="GX185">
        <v>2.50366</v>
      </c>
      <c r="GY185">
        <v>2.04834</v>
      </c>
      <c r="GZ185">
        <v>2.6122999999999998</v>
      </c>
      <c r="HA185">
        <v>2.1972700000000001</v>
      </c>
      <c r="HB185">
        <v>2.36572</v>
      </c>
      <c r="HC185">
        <v>37.940600000000003</v>
      </c>
      <c r="HD185">
        <v>14.4648</v>
      </c>
      <c r="HE185">
        <v>18</v>
      </c>
      <c r="HF185">
        <v>326.42099999999999</v>
      </c>
      <c r="HG185">
        <v>767.83100000000002</v>
      </c>
      <c r="HH185">
        <v>31</v>
      </c>
      <c r="HI185">
        <v>31.706499999999998</v>
      </c>
      <c r="HJ185">
        <v>30.000299999999999</v>
      </c>
      <c r="HK185">
        <v>31.600899999999999</v>
      </c>
      <c r="HL185">
        <v>31.5686</v>
      </c>
      <c r="HM185">
        <v>61.102400000000003</v>
      </c>
      <c r="HN185">
        <v>9.9032699999999991</v>
      </c>
      <c r="HO185">
        <v>100</v>
      </c>
      <c r="HP185">
        <v>31</v>
      </c>
      <c r="HQ185">
        <v>1136.8599999999999</v>
      </c>
      <c r="HR185">
        <v>33.302</v>
      </c>
      <c r="HS185">
        <v>99.059299999999993</v>
      </c>
      <c r="HT185">
        <v>98.026700000000005</v>
      </c>
    </row>
    <row r="186" spans="1:228" x14ac:dyDescent="0.2">
      <c r="A186">
        <v>171</v>
      </c>
      <c r="B186">
        <v>1675360503.0999999</v>
      </c>
      <c r="C186">
        <v>679</v>
      </c>
      <c r="D186" t="s">
        <v>701</v>
      </c>
      <c r="E186" t="s">
        <v>702</v>
      </c>
      <c r="F186">
        <v>4</v>
      </c>
      <c r="G186">
        <v>1675360500.7874999</v>
      </c>
      <c r="H186">
        <f t="shared" si="68"/>
        <v>6.6169321864207036E-4</v>
      </c>
      <c r="I186">
        <f t="shared" si="69"/>
        <v>0.66169321864207031</v>
      </c>
      <c r="J186">
        <f t="shared" si="70"/>
        <v>9.0821593654536823</v>
      </c>
      <c r="K186">
        <f t="shared" si="71"/>
        <v>1108.98125</v>
      </c>
      <c r="L186">
        <f t="shared" si="72"/>
        <v>824.78943506059034</v>
      </c>
      <c r="M186">
        <f t="shared" si="73"/>
        <v>83.729802017961546</v>
      </c>
      <c r="N186">
        <f t="shared" si="74"/>
        <v>112.57998291080226</v>
      </c>
      <c r="O186">
        <f t="shared" si="75"/>
        <v>5.5252167883820071E-2</v>
      </c>
      <c r="P186">
        <f t="shared" si="76"/>
        <v>2.7770649419139124</v>
      </c>
      <c r="Q186">
        <f t="shared" si="77"/>
        <v>5.4648651037755409E-2</v>
      </c>
      <c r="R186">
        <f t="shared" si="78"/>
        <v>3.4209081080970365E-2</v>
      </c>
      <c r="S186">
        <f t="shared" si="79"/>
        <v>226.11728511109592</v>
      </c>
      <c r="T186">
        <f t="shared" si="80"/>
        <v>33.72228692951235</v>
      </c>
      <c r="U186">
        <f t="shared" si="81"/>
        <v>31.4145</v>
      </c>
      <c r="V186">
        <f t="shared" si="82"/>
        <v>4.61910301759172</v>
      </c>
      <c r="W186">
        <f t="shared" si="83"/>
        <v>69.981483149972647</v>
      </c>
      <c r="X186">
        <f t="shared" si="84"/>
        <v>3.4387091563822172</v>
      </c>
      <c r="Y186">
        <f t="shared" si="85"/>
        <v>4.9137414664575614</v>
      </c>
      <c r="Z186">
        <f t="shared" si="86"/>
        <v>1.1803938612095028</v>
      </c>
      <c r="AA186">
        <f t="shared" si="87"/>
        <v>-29.180670942115302</v>
      </c>
      <c r="AB186">
        <f t="shared" si="88"/>
        <v>163.51542969495762</v>
      </c>
      <c r="AC186">
        <f t="shared" si="89"/>
        <v>13.348006964793445</v>
      </c>
      <c r="AD186">
        <f t="shared" si="90"/>
        <v>373.80005082873168</v>
      </c>
      <c r="AE186">
        <f t="shared" si="91"/>
        <v>19.517977191213102</v>
      </c>
      <c r="AF186">
        <f t="shared" si="92"/>
        <v>0.66365709936055239</v>
      </c>
      <c r="AG186">
        <f t="shared" si="93"/>
        <v>9.0821593654536823</v>
      </c>
      <c r="AH186">
        <v>1165.811233911784</v>
      </c>
      <c r="AI186">
        <v>1150.8821212121211</v>
      </c>
      <c r="AJ186">
        <v>1.663689944825919</v>
      </c>
      <c r="AK186">
        <v>61.262167210891882</v>
      </c>
      <c r="AL186">
        <f t="shared" si="94"/>
        <v>0.66169321864207031</v>
      </c>
      <c r="AM186">
        <v>33.280845739220787</v>
      </c>
      <c r="AN186">
        <v>33.870847878787863</v>
      </c>
      <c r="AO186">
        <v>1.180419580453265E-5</v>
      </c>
      <c r="AP186">
        <v>100.85</v>
      </c>
      <c r="AQ186">
        <v>313</v>
      </c>
      <c r="AR186">
        <v>48</v>
      </c>
      <c r="AS186">
        <f t="shared" si="95"/>
        <v>1</v>
      </c>
      <c r="AT186">
        <f t="shared" si="96"/>
        <v>0</v>
      </c>
      <c r="AU186">
        <f t="shared" si="97"/>
        <v>47675.463317426002</v>
      </c>
      <c r="AV186">
        <f t="shared" si="98"/>
        <v>1200.00125</v>
      </c>
      <c r="AW186">
        <f t="shared" si="99"/>
        <v>1025.9270010938321</v>
      </c>
      <c r="AX186">
        <f t="shared" si="100"/>
        <v>0.85493827701748826</v>
      </c>
      <c r="AY186">
        <f t="shared" si="101"/>
        <v>0.18843087464375219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1675360500.7874999</v>
      </c>
      <c r="BF186">
        <v>1108.98125</v>
      </c>
      <c r="BG186">
        <v>1127.67625</v>
      </c>
      <c r="BH186">
        <v>33.873375000000003</v>
      </c>
      <c r="BI186">
        <v>33.281550000000003</v>
      </c>
      <c r="BJ186">
        <v>1115.6125</v>
      </c>
      <c r="BK186">
        <v>33.594537500000001</v>
      </c>
      <c r="BL186">
        <v>650.0335</v>
      </c>
      <c r="BM186">
        <v>101.416625</v>
      </c>
      <c r="BN186">
        <v>9.99542125E-2</v>
      </c>
      <c r="BO186">
        <v>32.506662499999997</v>
      </c>
      <c r="BP186">
        <v>31.4145</v>
      </c>
      <c r="BQ186">
        <v>999.9</v>
      </c>
      <c r="BR186">
        <v>0</v>
      </c>
      <c r="BS186">
        <v>0</v>
      </c>
      <c r="BT186">
        <v>9027.1875</v>
      </c>
      <c r="BU186">
        <v>0</v>
      </c>
      <c r="BV186">
        <v>29.430187499999999</v>
      </c>
      <c r="BW186">
        <v>-18.695525</v>
      </c>
      <c r="BX186">
        <v>1147.8625</v>
      </c>
      <c r="BY186">
        <v>1166.49875</v>
      </c>
      <c r="BZ186">
        <v>0.591866</v>
      </c>
      <c r="CA186">
        <v>1127.67625</v>
      </c>
      <c r="CB186">
        <v>33.281550000000003</v>
      </c>
      <c r="CC186">
        <v>3.4353275000000001</v>
      </c>
      <c r="CD186">
        <v>3.3753012500000001</v>
      </c>
      <c r="CE186">
        <v>26.303462499999998</v>
      </c>
      <c r="CF186">
        <v>26.005212499999999</v>
      </c>
      <c r="CG186">
        <v>1200.00125</v>
      </c>
      <c r="CH186">
        <v>0.49997200000000003</v>
      </c>
      <c r="CI186">
        <v>0.50002800000000003</v>
      </c>
      <c r="CJ186">
        <v>0</v>
      </c>
      <c r="CK186">
        <v>968.97424999999998</v>
      </c>
      <c r="CL186">
        <v>4.9990899999999998</v>
      </c>
      <c r="CM186">
        <v>10561.262500000001</v>
      </c>
      <c r="CN186">
        <v>9557.7625000000007</v>
      </c>
      <c r="CO186">
        <v>41.625</v>
      </c>
      <c r="CP186">
        <v>43.413749999999993</v>
      </c>
      <c r="CQ186">
        <v>42.375</v>
      </c>
      <c r="CR186">
        <v>42.625</v>
      </c>
      <c r="CS186">
        <v>43.061999999999998</v>
      </c>
      <c r="CT186">
        <v>597.47</v>
      </c>
      <c r="CU186">
        <v>597.53125</v>
      </c>
      <c r="CV186">
        <v>0</v>
      </c>
      <c r="CW186">
        <v>1675360521.0999999</v>
      </c>
      <c r="CX186">
        <v>0</v>
      </c>
      <c r="CY186">
        <v>1675353449.5</v>
      </c>
      <c r="CZ186" t="s">
        <v>356</v>
      </c>
      <c r="DA186">
        <v>1675353449.5</v>
      </c>
      <c r="DB186">
        <v>1675353444</v>
      </c>
      <c r="DC186">
        <v>1</v>
      </c>
      <c r="DD186">
        <v>8.2000000000000003E-2</v>
      </c>
      <c r="DE186">
        <v>2.5000000000000001E-2</v>
      </c>
      <c r="DF186">
        <v>-5.3170000000000002</v>
      </c>
      <c r="DG186">
        <v>0.30099999999999999</v>
      </c>
      <c r="DH186">
        <v>415</v>
      </c>
      <c r="DI186">
        <v>32</v>
      </c>
      <c r="DJ186">
        <v>0.41</v>
      </c>
      <c r="DK186">
        <v>0.21</v>
      </c>
      <c r="DL186">
        <v>-18.634754999999998</v>
      </c>
      <c r="DM186">
        <v>-0.1573823639774731</v>
      </c>
      <c r="DN186">
        <v>6.749378841789834E-2</v>
      </c>
      <c r="DO186">
        <v>0</v>
      </c>
      <c r="DP186">
        <v>0.59508642499999997</v>
      </c>
      <c r="DQ186">
        <v>-2.2117722326454248E-2</v>
      </c>
      <c r="DR186">
        <v>2.9613734388582299E-3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365</v>
      </c>
      <c r="EA186">
        <v>3.2981500000000001</v>
      </c>
      <c r="EB186">
        <v>2.6254499999999998</v>
      </c>
      <c r="EC186">
        <v>0.20143900000000001</v>
      </c>
      <c r="ED186">
        <v>0.201431</v>
      </c>
      <c r="EE186">
        <v>0.139489</v>
      </c>
      <c r="EF186">
        <v>0.13672300000000001</v>
      </c>
      <c r="EG186">
        <v>24129.7</v>
      </c>
      <c r="EH186">
        <v>24541.200000000001</v>
      </c>
      <c r="EI186">
        <v>28111.1</v>
      </c>
      <c r="EJ186">
        <v>29574.9</v>
      </c>
      <c r="EK186">
        <v>33298.5</v>
      </c>
      <c r="EL186">
        <v>35454.1</v>
      </c>
      <c r="EM186">
        <v>39682.199999999997</v>
      </c>
      <c r="EN186">
        <v>42272.4</v>
      </c>
      <c r="EO186">
        <v>1.6473</v>
      </c>
      <c r="EP186">
        <v>2.2248700000000001</v>
      </c>
      <c r="EQ186">
        <v>7.46362E-2</v>
      </c>
      <c r="ER186">
        <v>0</v>
      </c>
      <c r="ES186">
        <v>30.206399999999999</v>
      </c>
      <c r="ET186">
        <v>999.9</v>
      </c>
      <c r="EU186">
        <v>73.5</v>
      </c>
      <c r="EV186">
        <v>32.799999999999997</v>
      </c>
      <c r="EW186">
        <v>36.204700000000003</v>
      </c>
      <c r="EX186">
        <v>57.070799999999998</v>
      </c>
      <c r="EY186">
        <v>-3.94231</v>
      </c>
      <c r="EZ186">
        <v>2</v>
      </c>
      <c r="FA186">
        <v>0.33321600000000001</v>
      </c>
      <c r="FB186">
        <v>-0.183619</v>
      </c>
      <c r="FC186">
        <v>20.273700000000002</v>
      </c>
      <c r="FD186">
        <v>5.2211800000000004</v>
      </c>
      <c r="FE186">
        <v>12.004</v>
      </c>
      <c r="FF186">
        <v>4.9874000000000001</v>
      </c>
      <c r="FG186">
        <v>3.2846500000000001</v>
      </c>
      <c r="FH186">
        <v>9999</v>
      </c>
      <c r="FI186">
        <v>9999</v>
      </c>
      <c r="FJ186">
        <v>9999</v>
      </c>
      <c r="FK186">
        <v>999.9</v>
      </c>
      <c r="FL186">
        <v>1.8658300000000001</v>
      </c>
      <c r="FM186">
        <v>1.8621799999999999</v>
      </c>
      <c r="FN186">
        <v>1.8641799999999999</v>
      </c>
      <c r="FO186">
        <v>1.86033</v>
      </c>
      <c r="FP186">
        <v>1.8609599999999999</v>
      </c>
      <c r="FQ186">
        <v>1.86019</v>
      </c>
      <c r="FR186">
        <v>1.86188</v>
      </c>
      <c r="FS186">
        <v>1.8585100000000001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-6.63</v>
      </c>
      <c r="GH186">
        <v>0.27879999999999999</v>
      </c>
      <c r="GI186">
        <v>-3.8812981962806838</v>
      </c>
      <c r="GJ186">
        <v>-3.9744887815693084E-3</v>
      </c>
      <c r="GK186">
        <v>1.847162108954052E-6</v>
      </c>
      <c r="GL186">
        <v>-4.4217609294687878E-10</v>
      </c>
      <c r="GM186">
        <v>-3.5710143375135749E-2</v>
      </c>
      <c r="GN186">
        <v>-2.5986294017825021E-3</v>
      </c>
      <c r="GO186">
        <v>9.7579789506272807E-4</v>
      </c>
      <c r="GP186">
        <v>-1.8446741173202889E-5</v>
      </c>
      <c r="GQ186">
        <v>6</v>
      </c>
      <c r="GR186">
        <v>2080</v>
      </c>
      <c r="GS186">
        <v>4</v>
      </c>
      <c r="GT186">
        <v>32</v>
      </c>
      <c r="GU186">
        <v>117.6</v>
      </c>
      <c r="GV186">
        <v>117.7</v>
      </c>
      <c r="GW186">
        <v>3.0700699999999999</v>
      </c>
      <c r="GX186">
        <v>2.5061</v>
      </c>
      <c r="GY186">
        <v>2.04834</v>
      </c>
      <c r="GZ186">
        <v>2.6122999999999998</v>
      </c>
      <c r="HA186">
        <v>2.1972700000000001</v>
      </c>
      <c r="HB186">
        <v>2.3706100000000001</v>
      </c>
      <c r="HC186">
        <v>37.940600000000003</v>
      </c>
      <c r="HD186">
        <v>14.4648</v>
      </c>
      <c r="HE186">
        <v>18</v>
      </c>
      <c r="HF186">
        <v>326.74400000000003</v>
      </c>
      <c r="HG186">
        <v>767.59</v>
      </c>
      <c r="HH186">
        <v>30.9998</v>
      </c>
      <c r="HI186">
        <v>31.709299999999999</v>
      </c>
      <c r="HJ186">
        <v>30.000399999999999</v>
      </c>
      <c r="HK186">
        <v>31.603000000000002</v>
      </c>
      <c r="HL186">
        <v>31.570699999999999</v>
      </c>
      <c r="HM186">
        <v>61.390500000000003</v>
      </c>
      <c r="HN186">
        <v>9.9032699999999991</v>
      </c>
      <c r="HO186">
        <v>100</v>
      </c>
      <c r="HP186">
        <v>31</v>
      </c>
      <c r="HQ186">
        <v>1143.57</v>
      </c>
      <c r="HR186">
        <v>33.302</v>
      </c>
      <c r="HS186">
        <v>99.058899999999994</v>
      </c>
      <c r="HT186">
        <v>98.026399999999995</v>
      </c>
    </row>
    <row r="187" spans="1:228" x14ac:dyDescent="0.2">
      <c r="A187">
        <v>172</v>
      </c>
      <c r="B187">
        <v>1675360507.0999999</v>
      </c>
      <c r="C187">
        <v>683</v>
      </c>
      <c r="D187" t="s">
        <v>703</v>
      </c>
      <c r="E187" t="s">
        <v>704</v>
      </c>
      <c r="F187">
        <v>4</v>
      </c>
      <c r="G187">
        <v>1675360505.0999999</v>
      </c>
      <c r="H187">
        <f t="shared" si="68"/>
        <v>6.6303684764885626E-4</v>
      </c>
      <c r="I187">
        <f t="shared" si="69"/>
        <v>0.66303684764885629</v>
      </c>
      <c r="J187">
        <f t="shared" si="70"/>
        <v>8.5224951137048972</v>
      </c>
      <c r="K187">
        <f t="shared" si="71"/>
        <v>1116.201428571429</v>
      </c>
      <c r="L187">
        <f t="shared" si="72"/>
        <v>848.80496878677366</v>
      </c>
      <c r="M187">
        <f t="shared" si="73"/>
        <v>86.167612122528979</v>
      </c>
      <c r="N187">
        <f t="shared" si="74"/>
        <v>113.31273411986459</v>
      </c>
      <c r="O187">
        <f t="shared" si="75"/>
        <v>5.5415853655546729E-2</v>
      </c>
      <c r="P187">
        <f t="shared" si="76"/>
        <v>2.7673898872097067</v>
      </c>
      <c r="Q187">
        <f t="shared" si="77"/>
        <v>5.4806679610672059E-2</v>
      </c>
      <c r="R187">
        <f t="shared" si="78"/>
        <v>3.4308348527688541E-2</v>
      </c>
      <c r="S187">
        <f t="shared" si="79"/>
        <v>226.11763466470273</v>
      </c>
      <c r="T187">
        <f t="shared" si="80"/>
        <v>33.726314359970296</v>
      </c>
      <c r="U187">
        <f t="shared" si="81"/>
        <v>31.410671428571419</v>
      </c>
      <c r="V187">
        <f t="shared" si="82"/>
        <v>4.6180978485023871</v>
      </c>
      <c r="W187">
        <f t="shared" si="83"/>
        <v>69.979738852149026</v>
      </c>
      <c r="X187">
        <f t="shared" si="84"/>
        <v>3.4387138219025002</v>
      </c>
      <c r="Y187">
        <f t="shared" si="85"/>
        <v>4.913870612132043</v>
      </c>
      <c r="Z187">
        <f t="shared" si="86"/>
        <v>1.1793840265998869</v>
      </c>
      <c r="AA187">
        <f t="shared" si="87"/>
        <v>-29.239924981314562</v>
      </c>
      <c r="AB187">
        <f t="shared" si="88"/>
        <v>163.58649753270947</v>
      </c>
      <c r="AC187">
        <f t="shared" si="89"/>
        <v>13.400273213864375</v>
      </c>
      <c r="AD187">
        <f t="shared" si="90"/>
        <v>373.86448042996199</v>
      </c>
      <c r="AE187">
        <f t="shared" si="91"/>
        <v>19.670756597968861</v>
      </c>
      <c r="AF187">
        <f t="shared" si="92"/>
        <v>0.65876426278677147</v>
      </c>
      <c r="AG187">
        <f t="shared" si="93"/>
        <v>8.5224951137048972</v>
      </c>
      <c r="AH187">
        <v>1172.928836540118</v>
      </c>
      <c r="AI187">
        <v>1158.045818181818</v>
      </c>
      <c r="AJ187">
        <v>1.7934463594603669</v>
      </c>
      <c r="AK187">
        <v>61.262167210891882</v>
      </c>
      <c r="AL187">
        <f t="shared" si="94"/>
        <v>0.66303684764885629</v>
      </c>
      <c r="AM187">
        <v>33.2840803830303</v>
      </c>
      <c r="AN187">
        <v>33.875384848484842</v>
      </c>
      <c r="AO187">
        <v>-3.876529267367722E-6</v>
      </c>
      <c r="AP187">
        <v>100.85</v>
      </c>
      <c r="AQ187">
        <v>311</v>
      </c>
      <c r="AR187">
        <v>48</v>
      </c>
      <c r="AS187">
        <f t="shared" si="95"/>
        <v>1</v>
      </c>
      <c r="AT187">
        <f t="shared" si="96"/>
        <v>0</v>
      </c>
      <c r="AU187">
        <f t="shared" si="97"/>
        <v>47408.370750062066</v>
      </c>
      <c r="AV187">
        <f t="shared" si="98"/>
        <v>1200.002857142857</v>
      </c>
      <c r="AW187">
        <f t="shared" si="99"/>
        <v>1025.928399308136</v>
      </c>
      <c r="AX187">
        <f t="shared" si="100"/>
        <v>0.85493829718940584</v>
      </c>
      <c r="AY187">
        <f t="shared" si="101"/>
        <v>0.1884309135755533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1675360505.0999999</v>
      </c>
      <c r="BF187">
        <v>1116.201428571429</v>
      </c>
      <c r="BG187">
        <v>1135.037142857143</v>
      </c>
      <c r="BH187">
        <v>33.873485714285721</v>
      </c>
      <c r="BI187">
        <v>33.286014285714288</v>
      </c>
      <c r="BJ187">
        <v>1122.8414285714291</v>
      </c>
      <c r="BK187">
        <v>33.594585714285707</v>
      </c>
      <c r="BL187">
        <v>650.02271428571419</v>
      </c>
      <c r="BM187">
        <v>101.4161428571429</v>
      </c>
      <c r="BN187">
        <v>0.1002422857142857</v>
      </c>
      <c r="BO187">
        <v>32.507128571428566</v>
      </c>
      <c r="BP187">
        <v>31.410671428571419</v>
      </c>
      <c r="BQ187">
        <v>999.89999999999986</v>
      </c>
      <c r="BR187">
        <v>0</v>
      </c>
      <c r="BS187">
        <v>0</v>
      </c>
      <c r="BT187">
        <v>8975.8928571428569</v>
      </c>
      <c r="BU187">
        <v>0</v>
      </c>
      <c r="BV187">
        <v>28.744071428571431</v>
      </c>
      <c r="BW187">
        <v>-18.835742857142861</v>
      </c>
      <c r="BX187">
        <v>1155.3357142857139</v>
      </c>
      <c r="BY187">
        <v>1174.1199999999999</v>
      </c>
      <c r="BZ187">
        <v>0.58745357142857135</v>
      </c>
      <c r="CA187">
        <v>1135.037142857143</v>
      </c>
      <c r="CB187">
        <v>33.286014285714288</v>
      </c>
      <c r="CC187">
        <v>3.4353185714285712</v>
      </c>
      <c r="CD187">
        <v>3.3757414285714291</v>
      </c>
      <c r="CE187">
        <v>26.303428571428569</v>
      </c>
      <c r="CF187">
        <v>26.007428571428569</v>
      </c>
      <c r="CG187">
        <v>1200.002857142857</v>
      </c>
      <c r="CH187">
        <v>0.49997200000000003</v>
      </c>
      <c r="CI187">
        <v>0.50002800000000003</v>
      </c>
      <c r="CJ187">
        <v>0</v>
      </c>
      <c r="CK187">
        <v>968.85714285714289</v>
      </c>
      <c r="CL187">
        <v>4.9990899999999998</v>
      </c>
      <c r="CM187">
        <v>10560.04285714286</v>
      </c>
      <c r="CN187">
        <v>9557.7828571428581</v>
      </c>
      <c r="CO187">
        <v>41.625</v>
      </c>
      <c r="CP187">
        <v>43.375</v>
      </c>
      <c r="CQ187">
        <v>42.375</v>
      </c>
      <c r="CR187">
        <v>42.625</v>
      </c>
      <c r="CS187">
        <v>43.053142857142859</v>
      </c>
      <c r="CT187">
        <v>597.47000000000014</v>
      </c>
      <c r="CU187">
        <v>597.5328571428571</v>
      </c>
      <c r="CV187">
        <v>0</v>
      </c>
      <c r="CW187">
        <v>1675360525.3</v>
      </c>
      <c r="CX187">
        <v>0</v>
      </c>
      <c r="CY187">
        <v>1675353449.5</v>
      </c>
      <c r="CZ187" t="s">
        <v>356</v>
      </c>
      <c r="DA187">
        <v>1675353449.5</v>
      </c>
      <c r="DB187">
        <v>1675353444</v>
      </c>
      <c r="DC187">
        <v>1</v>
      </c>
      <c r="DD187">
        <v>8.2000000000000003E-2</v>
      </c>
      <c r="DE187">
        <v>2.5000000000000001E-2</v>
      </c>
      <c r="DF187">
        <v>-5.3170000000000002</v>
      </c>
      <c r="DG187">
        <v>0.30099999999999999</v>
      </c>
      <c r="DH187">
        <v>415</v>
      </c>
      <c r="DI187">
        <v>32</v>
      </c>
      <c r="DJ187">
        <v>0.41</v>
      </c>
      <c r="DK187">
        <v>0.21</v>
      </c>
      <c r="DL187">
        <v>-18.682040000000001</v>
      </c>
      <c r="DM187">
        <v>-0.72090731707315336</v>
      </c>
      <c r="DN187">
        <v>0.11072851890999</v>
      </c>
      <c r="DO187">
        <v>0</v>
      </c>
      <c r="DP187">
        <v>0.59342245000000005</v>
      </c>
      <c r="DQ187">
        <v>-3.9291647279550611E-2</v>
      </c>
      <c r="DR187">
        <v>4.0539986800071882E-3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365</v>
      </c>
      <c r="EA187">
        <v>3.29813</v>
      </c>
      <c r="EB187">
        <v>2.6251799999999998</v>
      </c>
      <c r="EC187">
        <v>0.202214</v>
      </c>
      <c r="ED187">
        <v>0.202184</v>
      </c>
      <c r="EE187">
        <v>0.13949300000000001</v>
      </c>
      <c r="EF187">
        <v>0.136737</v>
      </c>
      <c r="EG187">
        <v>24106.400000000001</v>
      </c>
      <c r="EH187">
        <v>24517.9</v>
      </c>
      <c r="EI187">
        <v>28111.4</v>
      </c>
      <c r="EJ187">
        <v>29574.799999999999</v>
      </c>
      <c r="EK187">
        <v>33298.400000000001</v>
      </c>
      <c r="EL187">
        <v>35453.300000000003</v>
      </c>
      <c r="EM187">
        <v>39682.300000000003</v>
      </c>
      <c r="EN187">
        <v>42272.1</v>
      </c>
      <c r="EO187">
        <v>1.6496</v>
      </c>
      <c r="EP187">
        <v>2.22465</v>
      </c>
      <c r="EQ187">
        <v>7.4148199999999997E-2</v>
      </c>
      <c r="ER187">
        <v>0</v>
      </c>
      <c r="ES187">
        <v>30.196200000000001</v>
      </c>
      <c r="ET187">
        <v>999.9</v>
      </c>
      <c r="EU187">
        <v>73.5</v>
      </c>
      <c r="EV187">
        <v>32.799999999999997</v>
      </c>
      <c r="EW187">
        <v>36.204099999999997</v>
      </c>
      <c r="EX187">
        <v>56.9208</v>
      </c>
      <c r="EY187">
        <v>-4.0023999999999997</v>
      </c>
      <c r="EZ187">
        <v>2</v>
      </c>
      <c r="FA187">
        <v>0.33319599999999999</v>
      </c>
      <c r="FB187">
        <v>-0.18440100000000001</v>
      </c>
      <c r="FC187">
        <v>20.273700000000002</v>
      </c>
      <c r="FD187">
        <v>5.2214799999999997</v>
      </c>
      <c r="FE187">
        <v>12.004099999999999</v>
      </c>
      <c r="FF187">
        <v>4.9875499999999997</v>
      </c>
      <c r="FG187">
        <v>3.2846500000000001</v>
      </c>
      <c r="FH187">
        <v>9999</v>
      </c>
      <c r="FI187">
        <v>9999</v>
      </c>
      <c r="FJ187">
        <v>9999</v>
      </c>
      <c r="FK187">
        <v>999.9</v>
      </c>
      <c r="FL187">
        <v>1.8658300000000001</v>
      </c>
      <c r="FM187">
        <v>1.8621799999999999</v>
      </c>
      <c r="FN187">
        <v>1.8641799999999999</v>
      </c>
      <c r="FO187">
        <v>1.8602799999999999</v>
      </c>
      <c r="FP187">
        <v>1.8609599999999999</v>
      </c>
      <c r="FQ187">
        <v>1.8601799999999999</v>
      </c>
      <c r="FR187">
        <v>1.86188</v>
      </c>
      <c r="FS187">
        <v>1.85849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-6.65</v>
      </c>
      <c r="GH187">
        <v>0.27889999999999998</v>
      </c>
      <c r="GI187">
        <v>-3.8812981962806838</v>
      </c>
      <c r="GJ187">
        <v>-3.9744887815693084E-3</v>
      </c>
      <c r="GK187">
        <v>1.847162108954052E-6</v>
      </c>
      <c r="GL187">
        <v>-4.4217609294687878E-10</v>
      </c>
      <c r="GM187">
        <v>-3.5710143375135749E-2</v>
      </c>
      <c r="GN187">
        <v>-2.5986294017825021E-3</v>
      </c>
      <c r="GO187">
        <v>9.7579789506272807E-4</v>
      </c>
      <c r="GP187">
        <v>-1.8446741173202889E-5</v>
      </c>
      <c r="GQ187">
        <v>6</v>
      </c>
      <c r="GR187">
        <v>2080</v>
      </c>
      <c r="GS187">
        <v>4</v>
      </c>
      <c r="GT187">
        <v>32</v>
      </c>
      <c r="GU187">
        <v>117.6</v>
      </c>
      <c r="GV187">
        <v>117.7</v>
      </c>
      <c r="GW187">
        <v>3.0847199999999999</v>
      </c>
      <c r="GX187">
        <v>2.50732</v>
      </c>
      <c r="GY187">
        <v>2.04834</v>
      </c>
      <c r="GZ187">
        <v>2.6122999999999998</v>
      </c>
      <c r="HA187">
        <v>2.1972700000000001</v>
      </c>
      <c r="HB187">
        <v>2.36572</v>
      </c>
      <c r="HC187">
        <v>37.940600000000003</v>
      </c>
      <c r="HD187">
        <v>14.4648</v>
      </c>
      <c r="HE187">
        <v>18</v>
      </c>
      <c r="HF187">
        <v>327.82600000000002</v>
      </c>
      <c r="HG187">
        <v>767.39700000000005</v>
      </c>
      <c r="HH187">
        <v>30.9998</v>
      </c>
      <c r="HI187">
        <v>31.710699999999999</v>
      </c>
      <c r="HJ187">
        <v>30.0002</v>
      </c>
      <c r="HK187">
        <v>31.605699999999999</v>
      </c>
      <c r="HL187">
        <v>31.572800000000001</v>
      </c>
      <c r="HM187">
        <v>61.679299999999998</v>
      </c>
      <c r="HN187">
        <v>9.9032699999999991</v>
      </c>
      <c r="HO187">
        <v>100</v>
      </c>
      <c r="HP187">
        <v>31</v>
      </c>
      <c r="HQ187">
        <v>1150.25</v>
      </c>
      <c r="HR187">
        <v>33.302</v>
      </c>
      <c r="HS187">
        <v>99.059399999999997</v>
      </c>
      <c r="HT187">
        <v>98.025999999999996</v>
      </c>
    </row>
    <row r="188" spans="1:228" x14ac:dyDescent="0.2">
      <c r="A188">
        <v>173</v>
      </c>
      <c r="B188">
        <v>1675360511.0999999</v>
      </c>
      <c r="C188">
        <v>687</v>
      </c>
      <c r="D188" t="s">
        <v>705</v>
      </c>
      <c r="E188" t="s">
        <v>706</v>
      </c>
      <c r="F188">
        <v>4</v>
      </c>
      <c r="G188">
        <v>1675360508.7874999</v>
      </c>
      <c r="H188">
        <f t="shared" si="68"/>
        <v>6.6026585576380557E-4</v>
      </c>
      <c r="I188">
        <f t="shared" si="69"/>
        <v>0.66026585576380559</v>
      </c>
      <c r="J188">
        <f t="shared" si="70"/>
        <v>8.8947739013412495</v>
      </c>
      <c r="K188">
        <f t="shared" si="71"/>
        <v>1122.42875</v>
      </c>
      <c r="L188">
        <f t="shared" si="72"/>
        <v>843.9813288620694</v>
      </c>
      <c r="M188">
        <f t="shared" si="73"/>
        <v>85.678027427595808</v>
      </c>
      <c r="N188">
        <f t="shared" si="74"/>
        <v>113.9450340183279</v>
      </c>
      <c r="O188">
        <f t="shared" si="75"/>
        <v>5.536216683557299E-2</v>
      </c>
      <c r="P188">
        <f t="shared" si="76"/>
        <v>2.7688489919975092</v>
      </c>
      <c r="Q188">
        <f t="shared" si="77"/>
        <v>5.4754482174004679E-2</v>
      </c>
      <c r="R188">
        <f t="shared" si="78"/>
        <v>3.4275593500163209E-2</v>
      </c>
      <c r="S188">
        <f t="shared" si="79"/>
        <v>226.11565386093062</v>
      </c>
      <c r="T188">
        <f t="shared" si="80"/>
        <v>33.728434491981631</v>
      </c>
      <c r="U188">
        <f t="shared" si="81"/>
        <v>31.396912499999999</v>
      </c>
      <c r="V188">
        <f t="shared" si="82"/>
        <v>4.6144870942322003</v>
      </c>
      <c r="W188">
        <f t="shared" si="83"/>
        <v>69.975551613179817</v>
      </c>
      <c r="X188">
        <f t="shared" si="84"/>
        <v>3.4388903456586766</v>
      </c>
      <c r="Y188">
        <f t="shared" si="85"/>
        <v>4.9144169161661386</v>
      </c>
      <c r="Z188">
        <f t="shared" si="86"/>
        <v>1.1755967485735237</v>
      </c>
      <c r="AA188">
        <f t="shared" si="87"/>
        <v>-29.117724239183826</v>
      </c>
      <c r="AB188">
        <f t="shared" si="88"/>
        <v>166.02088469454074</v>
      </c>
      <c r="AC188">
        <f t="shared" si="89"/>
        <v>13.591733862056151</v>
      </c>
      <c r="AD188">
        <f t="shared" si="90"/>
        <v>376.61054817834372</v>
      </c>
      <c r="AE188">
        <f t="shared" si="91"/>
        <v>19.587592712867913</v>
      </c>
      <c r="AF188">
        <f t="shared" si="92"/>
        <v>0.65726737354781428</v>
      </c>
      <c r="AG188">
        <f t="shared" si="93"/>
        <v>8.8947739013412495</v>
      </c>
      <c r="AH188">
        <v>1179.855500015246</v>
      </c>
      <c r="AI188">
        <v>1164.8984848484849</v>
      </c>
      <c r="AJ188">
        <v>1.718596900820881</v>
      </c>
      <c r="AK188">
        <v>61.262167210891882</v>
      </c>
      <c r="AL188">
        <f t="shared" si="94"/>
        <v>0.66026585576380559</v>
      </c>
      <c r="AM188">
        <v>33.288033185800863</v>
      </c>
      <c r="AN188">
        <v>33.876905454545451</v>
      </c>
      <c r="AO188">
        <v>-9.9861234650119896E-6</v>
      </c>
      <c r="AP188">
        <v>100.85</v>
      </c>
      <c r="AQ188">
        <v>312</v>
      </c>
      <c r="AR188">
        <v>48</v>
      </c>
      <c r="AS188">
        <f t="shared" si="95"/>
        <v>1</v>
      </c>
      <c r="AT188">
        <f t="shared" si="96"/>
        <v>0</v>
      </c>
      <c r="AU188">
        <f t="shared" si="97"/>
        <v>47448.304830942841</v>
      </c>
      <c r="AV188">
        <f t="shared" si="98"/>
        <v>1199.9937500000001</v>
      </c>
      <c r="AW188">
        <f t="shared" si="99"/>
        <v>1025.9204760937464</v>
      </c>
      <c r="AX188">
        <f t="shared" si="100"/>
        <v>0.85493818288115786</v>
      </c>
      <c r="AY188">
        <f t="shared" si="101"/>
        <v>0.18843069296063467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1675360508.7874999</v>
      </c>
      <c r="BF188">
        <v>1122.42875</v>
      </c>
      <c r="BG188">
        <v>1141.19</v>
      </c>
      <c r="BH188">
        <v>33.875187500000003</v>
      </c>
      <c r="BI188">
        <v>33.289050000000003</v>
      </c>
      <c r="BJ188">
        <v>1129.0775000000001</v>
      </c>
      <c r="BK188">
        <v>33.596312500000003</v>
      </c>
      <c r="BL188">
        <v>650.02049999999997</v>
      </c>
      <c r="BM188">
        <v>101.4165</v>
      </c>
      <c r="BN188">
        <v>9.9996274999999996E-2</v>
      </c>
      <c r="BO188">
        <v>32.509099999999997</v>
      </c>
      <c r="BP188">
        <v>31.396912499999999</v>
      </c>
      <c r="BQ188">
        <v>999.9</v>
      </c>
      <c r="BR188">
        <v>0</v>
      </c>
      <c r="BS188">
        <v>0</v>
      </c>
      <c r="BT188">
        <v>8983.5925000000007</v>
      </c>
      <c r="BU188">
        <v>0</v>
      </c>
      <c r="BV188">
        <v>28.163074999999999</v>
      </c>
      <c r="BW188">
        <v>-18.762074999999999</v>
      </c>
      <c r="BX188">
        <v>1161.7837500000001</v>
      </c>
      <c r="BY188">
        <v>1180.4875</v>
      </c>
      <c r="BZ188">
        <v>0.58613887500000006</v>
      </c>
      <c r="CA188">
        <v>1141.19</v>
      </c>
      <c r="CB188">
        <v>33.289050000000003</v>
      </c>
      <c r="CC188">
        <v>3.4355074999999999</v>
      </c>
      <c r="CD188">
        <v>3.3760587499999999</v>
      </c>
      <c r="CE188">
        <v>26.304337499999999</v>
      </c>
      <c r="CF188">
        <v>26.009012500000001</v>
      </c>
      <c r="CG188">
        <v>1199.9937500000001</v>
      </c>
      <c r="CH188">
        <v>0.49997562499999998</v>
      </c>
      <c r="CI188">
        <v>0.50002437499999997</v>
      </c>
      <c r="CJ188">
        <v>0</v>
      </c>
      <c r="CK188">
        <v>968.65262499999994</v>
      </c>
      <c r="CL188">
        <v>4.9990899999999998</v>
      </c>
      <c r="CM188">
        <v>10559.15</v>
      </c>
      <c r="CN188">
        <v>9557.7112500000003</v>
      </c>
      <c r="CO188">
        <v>41.625</v>
      </c>
      <c r="CP188">
        <v>43.375</v>
      </c>
      <c r="CQ188">
        <v>42.375</v>
      </c>
      <c r="CR188">
        <v>42.609250000000003</v>
      </c>
      <c r="CS188">
        <v>43.061999999999998</v>
      </c>
      <c r="CT188">
        <v>597.47</v>
      </c>
      <c r="CU188">
        <v>597.52375000000006</v>
      </c>
      <c r="CV188">
        <v>0</v>
      </c>
      <c r="CW188">
        <v>1675360529.5</v>
      </c>
      <c r="CX188">
        <v>0</v>
      </c>
      <c r="CY188">
        <v>1675353449.5</v>
      </c>
      <c r="CZ188" t="s">
        <v>356</v>
      </c>
      <c r="DA188">
        <v>1675353449.5</v>
      </c>
      <c r="DB188">
        <v>1675353444</v>
      </c>
      <c r="DC188">
        <v>1</v>
      </c>
      <c r="DD188">
        <v>8.2000000000000003E-2</v>
      </c>
      <c r="DE188">
        <v>2.5000000000000001E-2</v>
      </c>
      <c r="DF188">
        <v>-5.3170000000000002</v>
      </c>
      <c r="DG188">
        <v>0.30099999999999999</v>
      </c>
      <c r="DH188">
        <v>415</v>
      </c>
      <c r="DI188">
        <v>32</v>
      </c>
      <c r="DJ188">
        <v>0.41</v>
      </c>
      <c r="DK188">
        <v>0.21</v>
      </c>
      <c r="DL188">
        <v>-18.715409999999999</v>
      </c>
      <c r="DM188">
        <v>-0.5741088180112377</v>
      </c>
      <c r="DN188">
        <v>0.1043232543587478</v>
      </c>
      <c r="DO188">
        <v>0</v>
      </c>
      <c r="DP188">
        <v>0.59091582499999995</v>
      </c>
      <c r="DQ188">
        <v>-3.6808401500937997E-2</v>
      </c>
      <c r="DR188">
        <v>3.8370991900620681E-3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365</v>
      </c>
      <c r="EA188">
        <v>3.2980800000000001</v>
      </c>
      <c r="EB188">
        <v>2.6250800000000001</v>
      </c>
      <c r="EC188">
        <v>0.202957</v>
      </c>
      <c r="ED188">
        <v>0.20291999999999999</v>
      </c>
      <c r="EE188">
        <v>0.13950199999999999</v>
      </c>
      <c r="EF188">
        <v>0.13674500000000001</v>
      </c>
      <c r="EG188">
        <v>24083.9</v>
      </c>
      <c r="EH188">
        <v>24495</v>
      </c>
      <c r="EI188">
        <v>28111.3</v>
      </c>
      <c r="EJ188">
        <v>29574.6</v>
      </c>
      <c r="EK188">
        <v>33298.199999999997</v>
      </c>
      <c r="EL188">
        <v>35452.6</v>
      </c>
      <c r="EM188">
        <v>39682.400000000001</v>
      </c>
      <c r="EN188">
        <v>42271.6</v>
      </c>
      <c r="EO188">
        <v>1.6488700000000001</v>
      </c>
      <c r="EP188">
        <v>2.2247699999999999</v>
      </c>
      <c r="EQ188">
        <v>7.4163099999999996E-2</v>
      </c>
      <c r="ER188">
        <v>0</v>
      </c>
      <c r="ES188">
        <v>30.188099999999999</v>
      </c>
      <c r="ET188">
        <v>999.9</v>
      </c>
      <c r="EU188">
        <v>73.5</v>
      </c>
      <c r="EV188">
        <v>32.799999999999997</v>
      </c>
      <c r="EW188">
        <v>36.2059</v>
      </c>
      <c r="EX188">
        <v>57.370800000000003</v>
      </c>
      <c r="EY188">
        <v>-3.9903900000000001</v>
      </c>
      <c r="EZ188">
        <v>2</v>
      </c>
      <c r="FA188">
        <v>0.33341700000000002</v>
      </c>
      <c r="FB188">
        <v>-0.185414</v>
      </c>
      <c r="FC188">
        <v>20.273800000000001</v>
      </c>
      <c r="FD188">
        <v>5.2210299999999998</v>
      </c>
      <c r="FE188">
        <v>12.004300000000001</v>
      </c>
      <c r="FF188">
        <v>4.9874000000000001</v>
      </c>
      <c r="FG188">
        <v>3.2845800000000001</v>
      </c>
      <c r="FH188">
        <v>9999</v>
      </c>
      <c r="FI188">
        <v>9999</v>
      </c>
      <c r="FJ188">
        <v>9999</v>
      </c>
      <c r="FK188">
        <v>999.9</v>
      </c>
      <c r="FL188">
        <v>1.8658300000000001</v>
      </c>
      <c r="FM188">
        <v>1.8621799999999999</v>
      </c>
      <c r="FN188">
        <v>1.8642000000000001</v>
      </c>
      <c r="FO188">
        <v>1.86029</v>
      </c>
      <c r="FP188">
        <v>1.86097</v>
      </c>
      <c r="FQ188">
        <v>1.8601799999999999</v>
      </c>
      <c r="FR188">
        <v>1.86188</v>
      </c>
      <c r="FS188">
        <v>1.8585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-6.66</v>
      </c>
      <c r="GH188">
        <v>0.27889999999999998</v>
      </c>
      <c r="GI188">
        <v>-3.8812981962806838</v>
      </c>
      <c r="GJ188">
        <v>-3.9744887815693084E-3</v>
      </c>
      <c r="GK188">
        <v>1.847162108954052E-6</v>
      </c>
      <c r="GL188">
        <v>-4.4217609294687878E-10</v>
      </c>
      <c r="GM188">
        <v>-3.5710143375135749E-2</v>
      </c>
      <c r="GN188">
        <v>-2.5986294017825021E-3</v>
      </c>
      <c r="GO188">
        <v>9.7579789506272807E-4</v>
      </c>
      <c r="GP188">
        <v>-1.8446741173202889E-5</v>
      </c>
      <c r="GQ188">
        <v>6</v>
      </c>
      <c r="GR188">
        <v>2080</v>
      </c>
      <c r="GS188">
        <v>4</v>
      </c>
      <c r="GT188">
        <v>32</v>
      </c>
      <c r="GU188">
        <v>117.7</v>
      </c>
      <c r="GV188">
        <v>117.8</v>
      </c>
      <c r="GW188">
        <v>3.09937</v>
      </c>
      <c r="GX188">
        <v>2.5097700000000001</v>
      </c>
      <c r="GY188">
        <v>2.04834</v>
      </c>
      <c r="GZ188">
        <v>2.6122999999999998</v>
      </c>
      <c r="HA188">
        <v>2.1972700000000001</v>
      </c>
      <c r="HB188">
        <v>2.34131</v>
      </c>
      <c r="HC188">
        <v>37.940600000000003</v>
      </c>
      <c r="HD188">
        <v>14.456</v>
      </c>
      <c r="HE188">
        <v>18</v>
      </c>
      <c r="HF188">
        <v>327.5</v>
      </c>
      <c r="HG188">
        <v>767.54600000000005</v>
      </c>
      <c r="HH188">
        <v>30.9998</v>
      </c>
      <c r="HI188">
        <v>31.712800000000001</v>
      </c>
      <c r="HJ188">
        <v>30.000299999999999</v>
      </c>
      <c r="HK188">
        <v>31.607900000000001</v>
      </c>
      <c r="HL188">
        <v>31.5748</v>
      </c>
      <c r="HM188">
        <v>61.9696</v>
      </c>
      <c r="HN188">
        <v>9.9032699999999991</v>
      </c>
      <c r="HO188">
        <v>100</v>
      </c>
      <c r="HP188">
        <v>31</v>
      </c>
      <c r="HQ188">
        <v>1156.98</v>
      </c>
      <c r="HR188">
        <v>33.302</v>
      </c>
      <c r="HS188">
        <v>99.0595</v>
      </c>
      <c r="HT188">
        <v>98.025000000000006</v>
      </c>
    </row>
    <row r="189" spans="1:228" x14ac:dyDescent="0.2">
      <c r="A189">
        <v>174</v>
      </c>
      <c r="B189">
        <v>1675360515.0999999</v>
      </c>
      <c r="C189">
        <v>691</v>
      </c>
      <c r="D189" t="s">
        <v>707</v>
      </c>
      <c r="E189" t="s">
        <v>708</v>
      </c>
      <c r="F189">
        <v>4</v>
      </c>
      <c r="G189">
        <v>1675360513.0999999</v>
      </c>
      <c r="H189">
        <f t="shared" si="68"/>
        <v>6.5618766957222679E-4</v>
      </c>
      <c r="I189">
        <f t="shared" si="69"/>
        <v>0.65618766957222674</v>
      </c>
      <c r="J189">
        <f t="shared" si="70"/>
        <v>8.9615464117354513</v>
      </c>
      <c r="K189">
        <f t="shared" si="71"/>
        <v>1129.6171428571431</v>
      </c>
      <c r="L189">
        <f t="shared" si="72"/>
        <v>847.92832118776403</v>
      </c>
      <c r="M189">
        <f t="shared" si="73"/>
        <v>86.077837896838076</v>
      </c>
      <c r="N189">
        <f t="shared" si="74"/>
        <v>114.67360964207606</v>
      </c>
      <c r="O189">
        <f t="shared" si="75"/>
        <v>5.5103916896507378E-2</v>
      </c>
      <c r="P189">
        <f t="shared" si="76"/>
        <v>2.7667543911989894</v>
      </c>
      <c r="Q189">
        <f t="shared" si="77"/>
        <v>5.4501404714390612E-2</v>
      </c>
      <c r="R189">
        <f t="shared" si="78"/>
        <v>3.4116962219315955E-2</v>
      </c>
      <c r="S189">
        <f t="shared" si="79"/>
        <v>226.1173239503857</v>
      </c>
      <c r="T189">
        <f t="shared" si="80"/>
        <v>33.729569564322354</v>
      </c>
      <c r="U189">
        <f t="shared" si="81"/>
        <v>31.39104285714285</v>
      </c>
      <c r="V189">
        <f t="shared" si="82"/>
        <v>4.6129474727128725</v>
      </c>
      <c r="W189">
        <f t="shared" si="83"/>
        <v>69.985009573133212</v>
      </c>
      <c r="X189">
        <f t="shared" si="84"/>
        <v>3.4391916843903521</v>
      </c>
      <c r="Y189">
        <f t="shared" si="85"/>
        <v>4.9141833449296772</v>
      </c>
      <c r="Z189">
        <f t="shared" si="86"/>
        <v>1.1737557883225205</v>
      </c>
      <c r="AA189">
        <f t="shared" si="87"/>
        <v>-28.937876228135202</v>
      </c>
      <c r="AB189">
        <f t="shared" si="88"/>
        <v>166.64509360643368</v>
      </c>
      <c r="AC189">
        <f t="shared" si="89"/>
        <v>13.652714436591703</v>
      </c>
      <c r="AD189">
        <f t="shared" si="90"/>
        <v>377.47725576527591</v>
      </c>
      <c r="AE189">
        <f t="shared" si="91"/>
        <v>19.604975798553752</v>
      </c>
      <c r="AF189">
        <f t="shared" si="92"/>
        <v>0.65557376078398255</v>
      </c>
      <c r="AG189">
        <f t="shared" si="93"/>
        <v>8.9615464117354513</v>
      </c>
      <c r="AH189">
        <v>1186.7321730587601</v>
      </c>
      <c r="AI189">
        <v>1171.764424242424</v>
      </c>
      <c r="AJ189">
        <v>1.7044783355429041</v>
      </c>
      <c r="AK189">
        <v>61.262167210891882</v>
      </c>
      <c r="AL189">
        <f t="shared" si="94"/>
        <v>0.65618766957222674</v>
      </c>
      <c r="AM189">
        <v>33.292830618181817</v>
      </c>
      <c r="AN189">
        <v>33.877816363636327</v>
      </c>
      <c r="AO189">
        <v>3.0801371788540782E-5</v>
      </c>
      <c r="AP189">
        <v>100.85</v>
      </c>
      <c r="AQ189">
        <v>311</v>
      </c>
      <c r="AR189">
        <v>48</v>
      </c>
      <c r="AS189">
        <f t="shared" si="95"/>
        <v>1</v>
      </c>
      <c r="AT189">
        <f t="shared" si="96"/>
        <v>0</v>
      </c>
      <c r="AU189">
        <f t="shared" si="97"/>
        <v>47390.669217588365</v>
      </c>
      <c r="AV189">
        <f t="shared" si="98"/>
        <v>1200.001428571429</v>
      </c>
      <c r="AW189">
        <f t="shared" si="99"/>
        <v>1025.9271564509775</v>
      </c>
      <c r="AX189">
        <f t="shared" si="100"/>
        <v>0.85493827925881516</v>
      </c>
      <c r="AY189">
        <f t="shared" si="101"/>
        <v>0.18843087896951305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1675360513.0999999</v>
      </c>
      <c r="BF189">
        <v>1129.6171428571431</v>
      </c>
      <c r="BG189">
        <v>1148.3971428571431</v>
      </c>
      <c r="BH189">
        <v>33.87850000000001</v>
      </c>
      <c r="BI189">
        <v>33.293871428571428</v>
      </c>
      <c r="BJ189">
        <v>1136.278571428571</v>
      </c>
      <c r="BK189">
        <v>33.599628571428568</v>
      </c>
      <c r="BL189">
        <v>650.01671428571433</v>
      </c>
      <c r="BM189">
        <v>101.41542857142861</v>
      </c>
      <c r="BN189">
        <v>0.1000365285714286</v>
      </c>
      <c r="BO189">
        <v>32.50825714285714</v>
      </c>
      <c r="BP189">
        <v>31.39104285714285</v>
      </c>
      <c r="BQ189">
        <v>999.89999999999986</v>
      </c>
      <c r="BR189">
        <v>0</v>
      </c>
      <c r="BS189">
        <v>0</v>
      </c>
      <c r="BT189">
        <v>8972.59</v>
      </c>
      <c r="BU189">
        <v>0</v>
      </c>
      <c r="BV189">
        <v>27.519742857142859</v>
      </c>
      <c r="BW189">
        <v>-18.780057142857139</v>
      </c>
      <c r="BX189">
        <v>1169.2285714285711</v>
      </c>
      <c r="BY189">
        <v>1187.9485714285711</v>
      </c>
      <c r="BZ189">
        <v>0.5846432857142857</v>
      </c>
      <c r="CA189">
        <v>1148.3971428571431</v>
      </c>
      <c r="CB189">
        <v>33.293871428571428</v>
      </c>
      <c r="CC189">
        <v>3.4358042857142861</v>
      </c>
      <c r="CD189">
        <v>3.3765128571428571</v>
      </c>
      <c r="CE189">
        <v>26.30582857142857</v>
      </c>
      <c r="CF189">
        <v>26.01127142857143</v>
      </c>
      <c r="CG189">
        <v>1200.001428571429</v>
      </c>
      <c r="CH189">
        <v>0.49997200000000003</v>
      </c>
      <c r="CI189">
        <v>0.50002800000000003</v>
      </c>
      <c r="CJ189">
        <v>0</v>
      </c>
      <c r="CK189">
        <v>968.53985714285716</v>
      </c>
      <c r="CL189">
        <v>4.9990899999999998</v>
      </c>
      <c r="CM189">
        <v>10557.71428571429</v>
      </c>
      <c r="CN189">
        <v>9557.7785714285728</v>
      </c>
      <c r="CO189">
        <v>41.625</v>
      </c>
      <c r="CP189">
        <v>43.375</v>
      </c>
      <c r="CQ189">
        <v>42.375</v>
      </c>
      <c r="CR189">
        <v>42.616</v>
      </c>
      <c r="CS189">
        <v>43.061999999999998</v>
      </c>
      <c r="CT189">
        <v>597.47000000000014</v>
      </c>
      <c r="CU189">
        <v>597.53142857142848</v>
      </c>
      <c r="CV189">
        <v>0</v>
      </c>
      <c r="CW189">
        <v>1675360533.0999999</v>
      </c>
      <c r="CX189">
        <v>0</v>
      </c>
      <c r="CY189">
        <v>1675353449.5</v>
      </c>
      <c r="CZ189" t="s">
        <v>356</v>
      </c>
      <c r="DA189">
        <v>1675353449.5</v>
      </c>
      <c r="DB189">
        <v>1675353444</v>
      </c>
      <c r="DC189">
        <v>1</v>
      </c>
      <c r="DD189">
        <v>8.2000000000000003E-2</v>
      </c>
      <c r="DE189">
        <v>2.5000000000000001E-2</v>
      </c>
      <c r="DF189">
        <v>-5.3170000000000002</v>
      </c>
      <c r="DG189">
        <v>0.30099999999999999</v>
      </c>
      <c r="DH189">
        <v>415</v>
      </c>
      <c r="DI189">
        <v>32</v>
      </c>
      <c r="DJ189">
        <v>0.41</v>
      </c>
      <c r="DK189">
        <v>0.21</v>
      </c>
      <c r="DL189">
        <v>-18.729634999999998</v>
      </c>
      <c r="DM189">
        <v>-0.60415609756096833</v>
      </c>
      <c r="DN189">
        <v>0.106443451066752</v>
      </c>
      <c r="DO189">
        <v>0</v>
      </c>
      <c r="DP189">
        <v>0.58857044999999997</v>
      </c>
      <c r="DQ189">
        <v>-2.8637290806754881E-2</v>
      </c>
      <c r="DR189">
        <v>3.06491801644024E-3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365</v>
      </c>
      <c r="EA189">
        <v>3.29813</v>
      </c>
      <c r="EB189">
        <v>2.6251000000000002</v>
      </c>
      <c r="EC189">
        <v>0.203707</v>
      </c>
      <c r="ED189">
        <v>0.20367499999999999</v>
      </c>
      <c r="EE189">
        <v>0.13950099999999999</v>
      </c>
      <c r="EF189">
        <v>0.13675300000000001</v>
      </c>
      <c r="EG189">
        <v>24060.7</v>
      </c>
      <c r="EH189">
        <v>24471.3</v>
      </c>
      <c r="EI189">
        <v>28110.9</v>
      </c>
      <c r="EJ189">
        <v>29574.1</v>
      </c>
      <c r="EK189">
        <v>33297.5</v>
      </c>
      <c r="EL189">
        <v>35452</v>
      </c>
      <c r="EM189">
        <v>39681.5</v>
      </c>
      <c r="EN189">
        <v>42271.199999999997</v>
      </c>
      <c r="EO189">
        <v>1.65018</v>
      </c>
      <c r="EP189">
        <v>2.2247499999999998</v>
      </c>
      <c r="EQ189">
        <v>7.4256199999999994E-2</v>
      </c>
      <c r="ER189">
        <v>0</v>
      </c>
      <c r="ES189">
        <v>30.179600000000001</v>
      </c>
      <c r="ET189">
        <v>999.9</v>
      </c>
      <c r="EU189">
        <v>73.5</v>
      </c>
      <c r="EV189">
        <v>32.799999999999997</v>
      </c>
      <c r="EW189">
        <v>36.204500000000003</v>
      </c>
      <c r="EX189">
        <v>57.340800000000002</v>
      </c>
      <c r="EY189">
        <v>-4.02644</v>
      </c>
      <c r="EZ189">
        <v>2</v>
      </c>
      <c r="FA189">
        <v>0.33371400000000001</v>
      </c>
      <c r="FB189">
        <v>-0.185365</v>
      </c>
      <c r="FC189">
        <v>20.273800000000001</v>
      </c>
      <c r="FD189">
        <v>5.2207299999999996</v>
      </c>
      <c r="FE189">
        <v>12.004099999999999</v>
      </c>
      <c r="FF189">
        <v>4.9869500000000002</v>
      </c>
      <c r="FG189">
        <v>3.28443</v>
      </c>
      <c r="FH189">
        <v>9999</v>
      </c>
      <c r="FI189">
        <v>9999</v>
      </c>
      <c r="FJ189">
        <v>9999</v>
      </c>
      <c r="FK189">
        <v>999.9</v>
      </c>
      <c r="FL189">
        <v>1.8658300000000001</v>
      </c>
      <c r="FM189">
        <v>1.8621799999999999</v>
      </c>
      <c r="FN189">
        <v>1.8642000000000001</v>
      </c>
      <c r="FO189">
        <v>1.86032</v>
      </c>
      <c r="FP189">
        <v>1.8609599999999999</v>
      </c>
      <c r="FQ189">
        <v>1.86019</v>
      </c>
      <c r="FR189">
        <v>1.86188</v>
      </c>
      <c r="FS189">
        <v>1.8585100000000001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-6.67</v>
      </c>
      <c r="GH189">
        <v>0.27879999999999999</v>
      </c>
      <c r="GI189">
        <v>-3.8812981962806838</v>
      </c>
      <c r="GJ189">
        <v>-3.9744887815693084E-3</v>
      </c>
      <c r="GK189">
        <v>1.847162108954052E-6</v>
      </c>
      <c r="GL189">
        <v>-4.4217609294687878E-10</v>
      </c>
      <c r="GM189">
        <v>-3.5710143375135749E-2</v>
      </c>
      <c r="GN189">
        <v>-2.5986294017825021E-3</v>
      </c>
      <c r="GO189">
        <v>9.7579789506272807E-4</v>
      </c>
      <c r="GP189">
        <v>-1.8446741173202889E-5</v>
      </c>
      <c r="GQ189">
        <v>6</v>
      </c>
      <c r="GR189">
        <v>2080</v>
      </c>
      <c r="GS189">
        <v>4</v>
      </c>
      <c r="GT189">
        <v>32</v>
      </c>
      <c r="GU189">
        <v>117.8</v>
      </c>
      <c r="GV189">
        <v>117.9</v>
      </c>
      <c r="GW189">
        <v>3.1140099999999999</v>
      </c>
      <c r="GX189">
        <v>2.5097700000000001</v>
      </c>
      <c r="GY189">
        <v>2.04834</v>
      </c>
      <c r="GZ189">
        <v>2.6122999999999998</v>
      </c>
      <c r="HA189">
        <v>2.1972700000000001</v>
      </c>
      <c r="HB189">
        <v>2.3120099999999999</v>
      </c>
      <c r="HC189">
        <v>37.940600000000003</v>
      </c>
      <c r="HD189">
        <v>14.4297</v>
      </c>
      <c r="HE189">
        <v>18</v>
      </c>
      <c r="HF189">
        <v>328.11599999999999</v>
      </c>
      <c r="HG189">
        <v>767.55200000000002</v>
      </c>
      <c r="HH189">
        <v>30.9999</v>
      </c>
      <c r="HI189">
        <v>31.715599999999998</v>
      </c>
      <c r="HJ189">
        <v>30.000399999999999</v>
      </c>
      <c r="HK189">
        <v>31.610600000000002</v>
      </c>
      <c r="HL189">
        <v>31.577100000000002</v>
      </c>
      <c r="HM189">
        <v>62.256300000000003</v>
      </c>
      <c r="HN189">
        <v>9.9032699999999991</v>
      </c>
      <c r="HO189">
        <v>100</v>
      </c>
      <c r="HP189">
        <v>31</v>
      </c>
      <c r="HQ189">
        <v>1163.67</v>
      </c>
      <c r="HR189">
        <v>33.302</v>
      </c>
      <c r="HS189">
        <v>99.057500000000005</v>
      </c>
      <c r="HT189">
        <v>98.023799999999994</v>
      </c>
    </row>
    <row r="190" spans="1:228" x14ac:dyDescent="0.2">
      <c r="A190">
        <v>175</v>
      </c>
      <c r="B190">
        <v>1675360519.0999999</v>
      </c>
      <c r="C190">
        <v>695</v>
      </c>
      <c r="D190" t="s">
        <v>709</v>
      </c>
      <c r="E190" t="s">
        <v>710</v>
      </c>
      <c r="F190">
        <v>4</v>
      </c>
      <c r="G190">
        <v>1675360516.7874999</v>
      </c>
      <c r="H190">
        <f t="shared" si="68"/>
        <v>6.6173627224759383E-4</v>
      </c>
      <c r="I190">
        <f t="shared" si="69"/>
        <v>0.66173627224759379</v>
      </c>
      <c r="J190">
        <f t="shared" si="70"/>
        <v>8.9856468817406565</v>
      </c>
      <c r="K190">
        <f t="shared" si="71"/>
        <v>1135.7337500000001</v>
      </c>
      <c r="L190">
        <f t="shared" si="72"/>
        <v>855.81610044444301</v>
      </c>
      <c r="M190">
        <f t="shared" si="73"/>
        <v>86.879231493230463</v>
      </c>
      <c r="N190">
        <f t="shared" si="74"/>
        <v>115.29541840785946</v>
      </c>
      <c r="O190">
        <f t="shared" si="75"/>
        <v>5.5654714954492326E-2</v>
      </c>
      <c r="P190">
        <f t="shared" si="76"/>
        <v>2.7695819886590853</v>
      </c>
      <c r="Q190">
        <f t="shared" si="77"/>
        <v>5.5040790008822976E-2</v>
      </c>
      <c r="R190">
        <f t="shared" si="78"/>
        <v>3.4455088073467879E-2</v>
      </c>
      <c r="S190">
        <f t="shared" si="79"/>
        <v>226.11646948601324</v>
      </c>
      <c r="T190">
        <f t="shared" si="80"/>
        <v>33.724680387318735</v>
      </c>
      <c r="U190">
        <f t="shared" si="81"/>
        <v>31.385837500000001</v>
      </c>
      <c r="V190">
        <f t="shared" si="82"/>
        <v>4.6115824692322231</v>
      </c>
      <c r="W190">
        <f t="shared" si="83"/>
        <v>69.999752504014467</v>
      </c>
      <c r="X190">
        <f t="shared" si="84"/>
        <v>3.4394856401834644</v>
      </c>
      <c r="Y190">
        <f t="shared" si="85"/>
        <v>4.9135682872396025</v>
      </c>
      <c r="Z190">
        <f t="shared" si="86"/>
        <v>1.1720968290487588</v>
      </c>
      <c r="AA190">
        <f t="shared" si="87"/>
        <v>-29.182569606118889</v>
      </c>
      <c r="AB190">
        <f t="shared" si="88"/>
        <v>167.26121141413333</v>
      </c>
      <c r="AC190">
        <f t="shared" si="89"/>
        <v>13.688701106465565</v>
      </c>
      <c r="AD190">
        <f t="shared" si="90"/>
        <v>377.8838124004933</v>
      </c>
      <c r="AE190">
        <f t="shared" si="91"/>
        <v>19.743759384205472</v>
      </c>
      <c r="AF190">
        <f t="shared" si="92"/>
        <v>0.65599740188380296</v>
      </c>
      <c r="AG190">
        <f t="shared" si="93"/>
        <v>8.9856468817406565</v>
      </c>
      <c r="AH190">
        <v>1193.7947138014711</v>
      </c>
      <c r="AI190">
        <v>1178.7036969696969</v>
      </c>
      <c r="AJ190">
        <v>1.7310487307995821</v>
      </c>
      <c r="AK190">
        <v>61.262167210891882</v>
      </c>
      <c r="AL190">
        <f t="shared" si="94"/>
        <v>0.66173627224759379</v>
      </c>
      <c r="AM190">
        <v>33.29483741783551</v>
      </c>
      <c r="AN190">
        <v>33.884816363636361</v>
      </c>
      <c r="AO190">
        <v>2.4092779648340939E-5</v>
      </c>
      <c r="AP190">
        <v>100.85</v>
      </c>
      <c r="AQ190">
        <v>311</v>
      </c>
      <c r="AR190">
        <v>48</v>
      </c>
      <c r="AS190">
        <f t="shared" si="95"/>
        <v>1</v>
      </c>
      <c r="AT190">
        <f t="shared" si="96"/>
        <v>0</v>
      </c>
      <c r="AU190">
        <f t="shared" si="97"/>
        <v>47468.99687784398</v>
      </c>
      <c r="AV190">
        <f t="shared" si="98"/>
        <v>1199.9974999999999</v>
      </c>
      <c r="AW190">
        <f t="shared" si="99"/>
        <v>1025.923738593789</v>
      </c>
      <c r="AX190">
        <f t="shared" si="100"/>
        <v>0.85493822994947</v>
      </c>
      <c r="AY190">
        <f t="shared" si="101"/>
        <v>0.1884307838024773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1675360516.7874999</v>
      </c>
      <c r="BF190">
        <v>1135.7337500000001</v>
      </c>
      <c r="BG190">
        <v>1154.64625</v>
      </c>
      <c r="BH190">
        <v>33.881137500000001</v>
      </c>
      <c r="BI190">
        <v>33.296125000000004</v>
      </c>
      <c r="BJ190">
        <v>1142.4024999999999</v>
      </c>
      <c r="BK190">
        <v>33.602262500000002</v>
      </c>
      <c r="BL190">
        <v>650.00812500000006</v>
      </c>
      <c r="BM190">
        <v>101.41625000000001</v>
      </c>
      <c r="BN190">
        <v>9.9988649999999998E-2</v>
      </c>
      <c r="BO190">
        <v>32.506037499999998</v>
      </c>
      <c r="BP190">
        <v>31.385837500000001</v>
      </c>
      <c r="BQ190">
        <v>999.9</v>
      </c>
      <c r="BR190">
        <v>0</v>
      </c>
      <c r="BS190">
        <v>0</v>
      </c>
      <c r="BT190">
        <v>8987.5</v>
      </c>
      <c r="BU190">
        <v>0</v>
      </c>
      <c r="BV190">
        <v>26.916775000000001</v>
      </c>
      <c r="BW190">
        <v>-18.914037499999999</v>
      </c>
      <c r="BX190">
        <v>1175.5625</v>
      </c>
      <c r="BY190">
        <v>1194.41625</v>
      </c>
      <c r="BZ190">
        <v>0.58501312500000002</v>
      </c>
      <c r="CA190">
        <v>1154.64625</v>
      </c>
      <c r="CB190">
        <v>33.296125000000004</v>
      </c>
      <c r="CC190">
        <v>3.4360937499999999</v>
      </c>
      <c r="CD190">
        <v>3.3767675000000001</v>
      </c>
      <c r="CE190">
        <v>26.307237499999999</v>
      </c>
      <c r="CF190">
        <v>26.012550000000001</v>
      </c>
      <c r="CG190">
        <v>1199.9974999999999</v>
      </c>
      <c r="CH190">
        <v>0.49997387500000001</v>
      </c>
      <c r="CI190">
        <v>0.50002612499999999</v>
      </c>
      <c r="CJ190">
        <v>0</v>
      </c>
      <c r="CK190">
        <v>968.37837500000001</v>
      </c>
      <c r="CL190">
        <v>4.9990899999999998</v>
      </c>
      <c r="CM190">
        <v>10556.924999999999</v>
      </c>
      <c r="CN190">
        <v>9557.7574999999997</v>
      </c>
      <c r="CO190">
        <v>41.625</v>
      </c>
      <c r="CP190">
        <v>43.375</v>
      </c>
      <c r="CQ190">
        <v>42.359250000000003</v>
      </c>
      <c r="CR190">
        <v>42.625</v>
      </c>
      <c r="CS190">
        <v>43.061999999999998</v>
      </c>
      <c r="CT190">
        <v>597.47</v>
      </c>
      <c r="CU190">
        <v>597.52750000000003</v>
      </c>
      <c r="CV190">
        <v>0</v>
      </c>
      <c r="CW190">
        <v>1675360537.3</v>
      </c>
      <c r="CX190">
        <v>0</v>
      </c>
      <c r="CY190">
        <v>1675353449.5</v>
      </c>
      <c r="CZ190" t="s">
        <v>356</v>
      </c>
      <c r="DA190">
        <v>1675353449.5</v>
      </c>
      <c r="DB190">
        <v>1675353444</v>
      </c>
      <c r="DC190">
        <v>1</v>
      </c>
      <c r="DD190">
        <v>8.2000000000000003E-2</v>
      </c>
      <c r="DE190">
        <v>2.5000000000000001E-2</v>
      </c>
      <c r="DF190">
        <v>-5.3170000000000002</v>
      </c>
      <c r="DG190">
        <v>0.30099999999999999</v>
      </c>
      <c r="DH190">
        <v>415</v>
      </c>
      <c r="DI190">
        <v>32</v>
      </c>
      <c r="DJ190">
        <v>0.41</v>
      </c>
      <c r="DK190">
        <v>0.21</v>
      </c>
      <c r="DL190">
        <v>-18.790157499999999</v>
      </c>
      <c r="DM190">
        <v>-0.6755110694183859</v>
      </c>
      <c r="DN190">
        <v>0.1088896663772556</v>
      </c>
      <c r="DO190">
        <v>0</v>
      </c>
      <c r="DP190">
        <v>0.58719129999999997</v>
      </c>
      <c r="DQ190">
        <v>-2.7457328330207059E-2</v>
      </c>
      <c r="DR190">
        <v>3.0122816949946698E-3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365</v>
      </c>
      <c r="EA190">
        <v>3.2979500000000002</v>
      </c>
      <c r="EB190">
        <v>2.6252300000000002</v>
      </c>
      <c r="EC190">
        <v>0.20444100000000001</v>
      </c>
      <c r="ED190">
        <v>0.204404</v>
      </c>
      <c r="EE190">
        <v>0.13952200000000001</v>
      </c>
      <c r="EF190">
        <v>0.13676099999999999</v>
      </c>
      <c r="EG190">
        <v>24037.8</v>
      </c>
      <c r="EH190">
        <v>24448.9</v>
      </c>
      <c r="EI190">
        <v>28110.1</v>
      </c>
      <c r="EJ190">
        <v>29574.2</v>
      </c>
      <c r="EK190">
        <v>33296.400000000001</v>
      </c>
      <c r="EL190">
        <v>35451.9</v>
      </c>
      <c r="EM190">
        <v>39681.1</v>
      </c>
      <c r="EN190">
        <v>42271.4</v>
      </c>
      <c r="EO190">
        <v>1.6503000000000001</v>
      </c>
      <c r="EP190">
        <v>2.2249500000000002</v>
      </c>
      <c r="EQ190">
        <v>7.4852299999999997E-2</v>
      </c>
      <c r="ER190">
        <v>0</v>
      </c>
      <c r="ES190">
        <v>30.17</v>
      </c>
      <c r="ET190">
        <v>999.9</v>
      </c>
      <c r="EU190">
        <v>73.5</v>
      </c>
      <c r="EV190">
        <v>32.799999999999997</v>
      </c>
      <c r="EW190">
        <v>36.207999999999998</v>
      </c>
      <c r="EX190">
        <v>56.980899999999998</v>
      </c>
      <c r="EY190">
        <v>-3.8782000000000001</v>
      </c>
      <c r="EZ190">
        <v>2</v>
      </c>
      <c r="FA190">
        <v>0.33373999999999998</v>
      </c>
      <c r="FB190">
        <v>-0.186413</v>
      </c>
      <c r="FC190">
        <v>20.274000000000001</v>
      </c>
      <c r="FD190">
        <v>5.2207299999999996</v>
      </c>
      <c r="FE190">
        <v>12.004300000000001</v>
      </c>
      <c r="FF190">
        <v>4.9872500000000004</v>
      </c>
      <c r="FG190">
        <v>3.2844799999999998</v>
      </c>
      <c r="FH190">
        <v>9999</v>
      </c>
      <c r="FI190">
        <v>9999</v>
      </c>
      <c r="FJ190">
        <v>9999</v>
      </c>
      <c r="FK190">
        <v>999.9</v>
      </c>
      <c r="FL190">
        <v>1.86582</v>
      </c>
      <c r="FM190">
        <v>1.8621799999999999</v>
      </c>
      <c r="FN190">
        <v>1.8641799999999999</v>
      </c>
      <c r="FO190">
        <v>1.86029</v>
      </c>
      <c r="FP190">
        <v>1.8609599999999999</v>
      </c>
      <c r="FQ190">
        <v>1.86019</v>
      </c>
      <c r="FR190">
        <v>1.86188</v>
      </c>
      <c r="FS190">
        <v>1.8584799999999999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-6.68</v>
      </c>
      <c r="GH190">
        <v>0.27889999999999998</v>
      </c>
      <c r="GI190">
        <v>-3.8812981962806838</v>
      </c>
      <c r="GJ190">
        <v>-3.9744887815693084E-3</v>
      </c>
      <c r="GK190">
        <v>1.847162108954052E-6</v>
      </c>
      <c r="GL190">
        <v>-4.4217609294687878E-10</v>
      </c>
      <c r="GM190">
        <v>-3.5710143375135749E-2</v>
      </c>
      <c r="GN190">
        <v>-2.5986294017825021E-3</v>
      </c>
      <c r="GO190">
        <v>9.7579789506272807E-4</v>
      </c>
      <c r="GP190">
        <v>-1.8446741173202889E-5</v>
      </c>
      <c r="GQ190">
        <v>6</v>
      </c>
      <c r="GR190">
        <v>2080</v>
      </c>
      <c r="GS190">
        <v>4</v>
      </c>
      <c r="GT190">
        <v>32</v>
      </c>
      <c r="GU190">
        <v>117.8</v>
      </c>
      <c r="GV190">
        <v>117.9</v>
      </c>
      <c r="GW190">
        <v>3.12744</v>
      </c>
      <c r="GX190">
        <v>2.51831</v>
      </c>
      <c r="GY190">
        <v>2.04834</v>
      </c>
      <c r="GZ190">
        <v>2.6135299999999999</v>
      </c>
      <c r="HA190">
        <v>2.1972700000000001</v>
      </c>
      <c r="HB190">
        <v>2.3022499999999999</v>
      </c>
      <c r="HC190">
        <v>37.9649</v>
      </c>
      <c r="HD190">
        <v>14.4297</v>
      </c>
      <c r="HE190">
        <v>18</v>
      </c>
      <c r="HF190">
        <v>328.18099999999998</v>
      </c>
      <c r="HG190">
        <v>767.78</v>
      </c>
      <c r="HH190">
        <v>30.9998</v>
      </c>
      <c r="HI190">
        <v>31.717700000000001</v>
      </c>
      <c r="HJ190">
        <v>30.0001</v>
      </c>
      <c r="HK190">
        <v>31.611999999999998</v>
      </c>
      <c r="HL190">
        <v>31.579599999999999</v>
      </c>
      <c r="HM190">
        <v>62.550699999999999</v>
      </c>
      <c r="HN190">
        <v>9.9032699999999991</v>
      </c>
      <c r="HO190">
        <v>100</v>
      </c>
      <c r="HP190">
        <v>31</v>
      </c>
      <c r="HQ190">
        <v>1170.3599999999999</v>
      </c>
      <c r="HR190">
        <v>33.302</v>
      </c>
      <c r="HS190">
        <v>99.055700000000002</v>
      </c>
      <c r="HT190">
        <v>98.024100000000004</v>
      </c>
    </row>
    <row r="191" spans="1:228" x14ac:dyDescent="0.2">
      <c r="A191">
        <v>176</v>
      </c>
      <c r="B191">
        <v>1675360523.0999999</v>
      </c>
      <c r="C191">
        <v>699</v>
      </c>
      <c r="D191" t="s">
        <v>711</v>
      </c>
      <c r="E191" t="s">
        <v>712</v>
      </c>
      <c r="F191">
        <v>4</v>
      </c>
      <c r="G191">
        <v>1675360521.0999999</v>
      </c>
      <c r="H191">
        <f t="shared" si="68"/>
        <v>6.5678652688966853E-4</v>
      </c>
      <c r="I191">
        <f t="shared" si="69"/>
        <v>0.65678652688966854</v>
      </c>
      <c r="J191">
        <f t="shared" si="70"/>
        <v>9.0261275835571837</v>
      </c>
      <c r="K191">
        <f t="shared" si="71"/>
        <v>1142.8228571428569</v>
      </c>
      <c r="L191">
        <f t="shared" si="72"/>
        <v>859.342641579987</v>
      </c>
      <c r="M191">
        <f t="shared" si="73"/>
        <v>87.23776337180368</v>
      </c>
      <c r="N191">
        <f t="shared" si="74"/>
        <v>116.01578365064456</v>
      </c>
      <c r="O191">
        <f t="shared" si="75"/>
        <v>5.5172389412679004E-2</v>
      </c>
      <c r="P191">
        <f t="shared" si="76"/>
        <v>2.7739701959598326</v>
      </c>
      <c r="Q191">
        <f t="shared" si="77"/>
        <v>5.4569940436521247E-2</v>
      </c>
      <c r="R191">
        <f t="shared" si="78"/>
        <v>3.4159792161904165E-2</v>
      </c>
      <c r="S191">
        <f t="shared" si="79"/>
        <v>226.11693052171992</v>
      </c>
      <c r="T191">
        <f t="shared" si="80"/>
        <v>33.724784028951042</v>
      </c>
      <c r="U191">
        <f t="shared" si="81"/>
        <v>31.392057142857141</v>
      </c>
      <c r="V191">
        <f t="shared" si="82"/>
        <v>4.6132134903325932</v>
      </c>
      <c r="W191">
        <f t="shared" si="83"/>
        <v>70.005076654209049</v>
      </c>
      <c r="X191">
        <f t="shared" si="84"/>
        <v>3.4398508143905069</v>
      </c>
      <c r="Y191">
        <f t="shared" si="85"/>
        <v>4.9137162314408895</v>
      </c>
      <c r="Z191">
        <f t="shared" si="86"/>
        <v>1.1733626759420863</v>
      </c>
      <c r="AA191">
        <f t="shared" si="87"/>
        <v>-28.964285835834382</v>
      </c>
      <c r="AB191">
        <f t="shared" si="88"/>
        <v>166.67592483510029</v>
      </c>
      <c r="AC191">
        <f t="shared" si="89"/>
        <v>13.619674374881523</v>
      </c>
      <c r="AD191">
        <f t="shared" si="90"/>
        <v>377.44824389586734</v>
      </c>
      <c r="AE191">
        <f t="shared" si="91"/>
        <v>19.749975433328068</v>
      </c>
      <c r="AF191">
        <f t="shared" si="92"/>
        <v>0.65572408839388718</v>
      </c>
      <c r="AG191">
        <f t="shared" si="93"/>
        <v>9.0261275835571837</v>
      </c>
      <c r="AH191">
        <v>1200.5726992771361</v>
      </c>
      <c r="AI191">
        <v>1185.497515151515</v>
      </c>
      <c r="AJ191">
        <v>1.716414246112872</v>
      </c>
      <c r="AK191">
        <v>61.262167210891882</v>
      </c>
      <c r="AL191">
        <f t="shared" si="94"/>
        <v>0.65678652688966854</v>
      </c>
      <c r="AM191">
        <v>33.298742395151521</v>
      </c>
      <c r="AN191">
        <v>33.884510303030289</v>
      </c>
      <c r="AO191">
        <v>-5.601018588947311E-6</v>
      </c>
      <c r="AP191">
        <v>100.85</v>
      </c>
      <c r="AQ191">
        <v>312</v>
      </c>
      <c r="AR191">
        <v>48</v>
      </c>
      <c r="AS191">
        <f t="shared" si="95"/>
        <v>1</v>
      </c>
      <c r="AT191">
        <f t="shared" si="96"/>
        <v>0</v>
      </c>
      <c r="AU191">
        <f t="shared" si="97"/>
        <v>47590.016802274964</v>
      </c>
      <c r="AV191">
        <f t="shared" si="98"/>
        <v>1200</v>
      </c>
      <c r="AW191">
        <f t="shared" si="99"/>
        <v>1025.9258707366423</v>
      </c>
      <c r="AX191">
        <f t="shared" si="100"/>
        <v>0.85493822561386867</v>
      </c>
      <c r="AY191">
        <f t="shared" si="101"/>
        <v>0.18843077543476661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1675360521.0999999</v>
      </c>
      <c r="BF191">
        <v>1142.8228571428569</v>
      </c>
      <c r="BG191">
        <v>1161.745714285714</v>
      </c>
      <c r="BH191">
        <v>33.884528571428582</v>
      </c>
      <c r="BI191">
        <v>33.299742857142853</v>
      </c>
      <c r="BJ191">
        <v>1149.505714285714</v>
      </c>
      <c r="BK191">
        <v>33.60565714285714</v>
      </c>
      <c r="BL191">
        <v>649.98699999999997</v>
      </c>
      <c r="BM191">
        <v>101.417</v>
      </c>
      <c r="BN191">
        <v>9.9856199999999992E-2</v>
      </c>
      <c r="BO191">
        <v>32.506571428571426</v>
      </c>
      <c r="BP191">
        <v>31.392057142857141</v>
      </c>
      <c r="BQ191">
        <v>999.89999999999986</v>
      </c>
      <c r="BR191">
        <v>0</v>
      </c>
      <c r="BS191">
        <v>0</v>
      </c>
      <c r="BT191">
        <v>9010.7142857142862</v>
      </c>
      <c r="BU191">
        <v>0</v>
      </c>
      <c r="BV191">
        <v>26.163985714285712</v>
      </c>
      <c r="BW191">
        <v>-18.92378571428571</v>
      </c>
      <c r="BX191">
        <v>1182.9042857142861</v>
      </c>
      <c r="BY191">
        <v>1201.762857142857</v>
      </c>
      <c r="BZ191">
        <v>0.58478171428571435</v>
      </c>
      <c r="CA191">
        <v>1161.745714285714</v>
      </c>
      <c r="CB191">
        <v>33.299742857142853</v>
      </c>
      <c r="CC191">
        <v>3.436464285714286</v>
      </c>
      <c r="CD191">
        <v>3.3771585714285708</v>
      </c>
      <c r="CE191">
        <v>26.309085714285711</v>
      </c>
      <c r="CF191">
        <v>26.014528571428571</v>
      </c>
      <c r="CG191">
        <v>1200</v>
      </c>
      <c r="CH191">
        <v>0.49997628571428582</v>
      </c>
      <c r="CI191">
        <v>0.50002371428571424</v>
      </c>
      <c r="CJ191">
        <v>0</v>
      </c>
      <c r="CK191">
        <v>968.34285714285704</v>
      </c>
      <c r="CL191">
        <v>4.9990899999999998</v>
      </c>
      <c r="CM191">
        <v>10555.528571428569</v>
      </c>
      <c r="CN191">
        <v>9557.7457142857147</v>
      </c>
      <c r="CO191">
        <v>41.625</v>
      </c>
      <c r="CP191">
        <v>43.375</v>
      </c>
      <c r="CQ191">
        <v>42.375</v>
      </c>
      <c r="CR191">
        <v>42.571000000000012</v>
      </c>
      <c r="CS191">
        <v>43.061999999999998</v>
      </c>
      <c r="CT191">
        <v>597.47142857142865</v>
      </c>
      <c r="CU191">
        <v>597.52857142857135</v>
      </c>
      <c r="CV191">
        <v>0</v>
      </c>
      <c r="CW191">
        <v>1675360541.5</v>
      </c>
      <c r="CX191">
        <v>0</v>
      </c>
      <c r="CY191">
        <v>1675353449.5</v>
      </c>
      <c r="CZ191" t="s">
        <v>356</v>
      </c>
      <c r="DA191">
        <v>1675353449.5</v>
      </c>
      <c r="DB191">
        <v>1675353444</v>
      </c>
      <c r="DC191">
        <v>1</v>
      </c>
      <c r="DD191">
        <v>8.2000000000000003E-2</v>
      </c>
      <c r="DE191">
        <v>2.5000000000000001E-2</v>
      </c>
      <c r="DF191">
        <v>-5.3170000000000002</v>
      </c>
      <c r="DG191">
        <v>0.30099999999999999</v>
      </c>
      <c r="DH191">
        <v>415</v>
      </c>
      <c r="DI191">
        <v>32</v>
      </c>
      <c r="DJ191">
        <v>0.41</v>
      </c>
      <c r="DK191">
        <v>0.21</v>
      </c>
      <c r="DL191">
        <v>-18.8422375</v>
      </c>
      <c r="DM191">
        <v>-0.39852945590990441</v>
      </c>
      <c r="DN191">
        <v>7.6038880474070633E-2</v>
      </c>
      <c r="DO191">
        <v>0</v>
      </c>
      <c r="DP191">
        <v>0.58580742499999994</v>
      </c>
      <c r="DQ191">
        <v>-9.8880787992506464E-3</v>
      </c>
      <c r="DR191">
        <v>1.4882644739343191E-3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365</v>
      </c>
      <c r="EA191">
        <v>3.298</v>
      </c>
      <c r="EB191">
        <v>2.6253700000000002</v>
      </c>
      <c r="EC191">
        <v>0.20519299999999999</v>
      </c>
      <c r="ED191">
        <v>0.20513999999999999</v>
      </c>
      <c r="EE191">
        <v>0.13952200000000001</v>
      </c>
      <c r="EF191">
        <v>0.13677500000000001</v>
      </c>
      <c r="EG191">
        <v>24015.599999999999</v>
      </c>
      <c r="EH191">
        <v>24426.2</v>
      </c>
      <c r="EI191">
        <v>28110.799999999999</v>
      </c>
      <c r="EJ191">
        <v>29574.2</v>
      </c>
      <c r="EK191">
        <v>33296.9</v>
      </c>
      <c r="EL191">
        <v>35451.199999999997</v>
      </c>
      <c r="EM191">
        <v>39681.599999999999</v>
      </c>
      <c r="EN191">
        <v>42271.199999999997</v>
      </c>
      <c r="EO191">
        <v>1.6487000000000001</v>
      </c>
      <c r="EP191">
        <v>2.2247300000000001</v>
      </c>
      <c r="EQ191">
        <v>7.6029399999999997E-2</v>
      </c>
      <c r="ER191">
        <v>0</v>
      </c>
      <c r="ES191">
        <v>30.16</v>
      </c>
      <c r="ET191">
        <v>999.9</v>
      </c>
      <c r="EU191">
        <v>73.5</v>
      </c>
      <c r="EV191">
        <v>32.799999999999997</v>
      </c>
      <c r="EW191">
        <v>36.2059</v>
      </c>
      <c r="EX191">
        <v>57.430799999999998</v>
      </c>
      <c r="EY191">
        <v>-3.8501599999999998</v>
      </c>
      <c r="EZ191">
        <v>2</v>
      </c>
      <c r="FA191">
        <v>0.33385399999999998</v>
      </c>
      <c r="FB191">
        <v>-0.18767200000000001</v>
      </c>
      <c r="FC191">
        <v>20.274000000000001</v>
      </c>
      <c r="FD191">
        <v>5.2207299999999996</v>
      </c>
      <c r="FE191">
        <v>12.0044</v>
      </c>
      <c r="FF191">
        <v>4.9873000000000003</v>
      </c>
      <c r="FG191">
        <v>3.2846299999999999</v>
      </c>
      <c r="FH191">
        <v>9999</v>
      </c>
      <c r="FI191">
        <v>9999</v>
      </c>
      <c r="FJ191">
        <v>9999</v>
      </c>
      <c r="FK191">
        <v>999.9</v>
      </c>
      <c r="FL191">
        <v>1.8658300000000001</v>
      </c>
      <c r="FM191">
        <v>1.8621799999999999</v>
      </c>
      <c r="FN191">
        <v>1.86419</v>
      </c>
      <c r="FO191">
        <v>1.8603099999999999</v>
      </c>
      <c r="FP191">
        <v>1.8609599999999999</v>
      </c>
      <c r="FQ191">
        <v>1.86019</v>
      </c>
      <c r="FR191">
        <v>1.86188</v>
      </c>
      <c r="FS191">
        <v>1.8584700000000001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-6.69</v>
      </c>
      <c r="GH191">
        <v>0.27889999999999998</v>
      </c>
      <c r="GI191">
        <v>-3.8812981962806838</v>
      </c>
      <c r="GJ191">
        <v>-3.9744887815693084E-3</v>
      </c>
      <c r="GK191">
        <v>1.847162108954052E-6</v>
      </c>
      <c r="GL191">
        <v>-4.4217609294687878E-10</v>
      </c>
      <c r="GM191">
        <v>-3.5710143375135749E-2</v>
      </c>
      <c r="GN191">
        <v>-2.5986294017825021E-3</v>
      </c>
      <c r="GO191">
        <v>9.7579789506272807E-4</v>
      </c>
      <c r="GP191">
        <v>-1.8446741173202889E-5</v>
      </c>
      <c r="GQ191">
        <v>6</v>
      </c>
      <c r="GR191">
        <v>2080</v>
      </c>
      <c r="GS191">
        <v>4</v>
      </c>
      <c r="GT191">
        <v>32</v>
      </c>
      <c r="GU191">
        <v>117.9</v>
      </c>
      <c r="GV191">
        <v>118</v>
      </c>
      <c r="GW191">
        <v>3.1408700000000001</v>
      </c>
      <c r="GX191">
        <v>2.5146500000000001</v>
      </c>
      <c r="GY191">
        <v>2.04834</v>
      </c>
      <c r="GZ191">
        <v>2.6135299999999999</v>
      </c>
      <c r="HA191">
        <v>2.1972700000000001</v>
      </c>
      <c r="HB191">
        <v>2.2875999999999999</v>
      </c>
      <c r="HC191">
        <v>37.9649</v>
      </c>
      <c r="HD191">
        <v>14.438499999999999</v>
      </c>
      <c r="HE191">
        <v>18</v>
      </c>
      <c r="HF191">
        <v>327.447</v>
      </c>
      <c r="HG191">
        <v>767.57899999999995</v>
      </c>
      <c r="HH191">
        <v>30.9998</v>
      </c>
      <c r="HI191">
        <v>31.7197</v>
      </c>
      <c r="HJ191">
        <v>30.000299999999999</v>
      </c>
      <c r="HK191">
        <v>31.614100000000001</v>
      </c>
      <c r="HL191">
        <v>31.581</v>
      </c>
      <c r="HM191">
        <v>62.817599999999999</v>
      </c>
      <c r="HN191">
        <v>9.9032699999999991</v>
      </c>
      <c r="HO191">
        <v>100</v>
      </c>
      <c r="HP191">
        <v>31</v>
      </c>
      <c r="HQ191">
        <v>1177.05</v>
      </c>
      <c r="HR191">
        <v>33.302</v>
      </c>
      <c r="HS191">
        <v>99.057500000000005</v>
      </c>
      <c r="HT191">
        <v>98.023799999999994</v>
      </c>
    </row>
    <row r="192" spans="1:228" x14ac:dyDescent="0.2">
      <c r="A192">
        <v>177</v>
      </c>
      <c r="B192">
        <v>1675360527.0999999</v>
      </c>
      <c r="C192">
        <v>703</v>
      </c>
      <c r="D192" t="s">
        <v>713</v>
      </c>
      <c r="E192" t="s">
        <v>714</v>
      </c>
      <c r="F192">
        <v>4</v>
      </c>
      <c r="G192">
        <v>1675360524.7874999</v>
      </c>
      <c r="H192">
        <f t="shared" si="68"/>
        <v>6.5665388567356692E-4</v>
      </c>
      <c r="I192">
        <f t="shared" si="69"/>
        <v>0.65665388567356697</v>
      </c>
      <c r="J192">
        <f t="shared" si="70"/>
        <v>8.8048552943143967</v>
      </c>
      <c r="K192">
        <f t="shared" si="71"/>
        <v>1149.0525</v>
      </c>
      <c r="L192">
        <f t="shared" si="72"/>
        <v>872.02382891064701</v>
      </c>
      <c r="M192">
        <f t="shared" si="73"/>
        <v>88.525776347495324</v>
      </c>
      <c r="N192">
        <f t="shared" si="74"/>
        <v>116.6490653742827</v>
      </c>
      <c r="O192">
        <f t="shared" si="75"/>
        <v>5.5202839006304481E-2</v>
      </c>
      <c r="P192">
        <f t="shared" si="76"/>
        <v>2.7743904178133754</v>
      </c>
      <c r="Q192">
        <f t="shared" si="77"/>
        <v>5.4599819058671492E-2</v>
      </c>
      <c r="R192">
        <f t="shared" si="78"/>
        <v>3.4178516863951132E-2</v>
      </c>
      <c r="S192">
        <f t="shared" si="79"/>
        <v>226.11694086101349</v>
      </c>
      <c r="T192">
        <f t="shared" si="80"/>
        <v>33.723966415506666</v>
      </c>
      <c r="U192">
        <f t="shared" si="81"/>
        <v>31.389624999999999</v>
      </c>
      <c r="V192">
        <f t="shared" si="82"/>
        <v>4.6125756324429688</v>
      </c>
      <c r="W192">
        <f t="shared" si="83"/>
        <v>70.012448167446678</v>
      </c>
      <c r="X192">
        <f t="shared" si="84"/>
        <v>3.4400803515466718</v>
      </c>
      <c r="Y192">
        <f t="shared" si="85"/>
        <v>4.9135267250177197</v>
      </c>
      <c r="Z192">
        <f t="shared" si="86"/>
        <v>1.172495280896297</v>
      </c>
      <c r="AA192">
        <f t="shared" si="87"/>
        <v>-28.958436358204303</v>
      </c>
      <c r="AB192">
        <f t="shared" si="88"/>
        <v>166.96265970070667</v>
      </c>
      <c r="AC192">
        <f t="shared" si="89"/>
        <v>13.640829101098777</v>
      </c>
      <c r="AD192">
        <f t="shared" si="90"/>
        <v>377.76199330461463</v>
      </c>
      <c r="AE192">
        <f t="shared" si="91"/>
        <v>19.520720198939163</v>
      </c>
      <c r="AF192">
        <f t="shared" si="92"/>
        <v>0.65383883226475092</v>
      </c>
      <c r="AG192">
        <f t="shared" si="93"/>
        <v>8.8048552943143967</v>
      </c>
      <c r="AH192">
        <v>1207.3985944577071</v>
      </c>
      <c r="AI192">
        <v>1192.4761212121221</v>
      </c>
      <c r="AJ192">
        <v>1.732071871694123</v>
      </c>
      <c r="AK192">
        <v>61.262167210891882</v>
      </c>
      <c r="AL192">
        <f t="shared" si="94"/>
        <v>0.65665388567356697</v>
      </c>
      <c r="AM192">
        <v>33.301765033419933</v>
      </c>
      <c r="AN192">
        <v>33.887119393939408</v>
      </c>
      <c r="AO192">
        <v>3.9280704314514401E-5</v>
      </c>
      <c r="AP192">
        <v>100.85</v>
      </c>
      <c r="AQ192">
        <v>311</v>
      </c>
      <c r="AR192">
        <v>48</v>
      </c>
      <c r="AS192">
        <f t="shared" si="95"/>
        <v>1</v>
      </c>
      <c r="AT192">
        <f t="shared" si="96"/>
        <v>0</v>
      </c>
      <c r="AU192">
        <f t="shared" si="97"/>
        <v>47601.729697098526</v>
      </c>
      <c r="AV192">
        <f t="shared" si="98"/>
        <v>1200</v>
      </c>
      <c r="AW192">
        <f t="shared" si="99"/>
        <v>1025.9258760937894</v>
      </c>
      <c r="AX192">
        <f t="shared" si="100"/>
        <v>0.85493823007815783</v>
      </c>
      <c r="AY192">
        <f t="shared" si="101"/>
        <v>0.18843078405084457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1675360524.7874999</v>
      </c>
      <c r="BF192">
        <v>1149.0525</v>
      </c>
      <c r="BG192">
        <v>1167.7650000000001</v>
      </c>
      <c r="BH192">
        <v>33.886537500000003</v>
      </c>
      <c r="BI192">
        <v>33.303449999999998</v>
      </c>
      <c r="BJ192">
        <v>1155.74125</v>
      </c>
      <c r="BK192">
        <v>33.607662500000004</v>
      </c>
      <c r="BL192">
        <v>650.00450000000001</v>
      </c>
      <c r="BM192">
        <v>101.417625</v>
      </c>
      <c r="BN192">
        <v>9.9986574999999994E-2</v>
      </c>
      <c r="BO192">
        <v>32.5058875</v>
      </c>
      <c r="BP192">
        <v>31.389624999999999</v>
      </c>
      <c r="BQ192">
        <v>999.9</v>
      </c>
      <c r="BR192">
        <v>0</v>
      </c>
      <c r="BS192">
        <v>0</v>
      </c>
      <c r="BT192">
        <v>9012.89</v>
      </c>
      <c r="BU192">
        <v>0</v>
      </c>
      <c r="BV192">
        <v>25.530525000000001</v>
      </c>
      <c r="BW192">
        <v>-18.715274999999998</v>
      </c>
      <c r="BX192">
        <v>1189.3525</v>
      </c>
      <c r="BY192">
        <v>1207.9937500000001</v>
      </c>
      <c r="BZ192">
        <v>0.58308837499999999</v>
      </c>
      <c r="CA192">
        <v>1167.7650000000001</v>
      </c>
      <c r="CB192">
        <v>33.303449999999998</v>
      </c>
      <c r="CC192">
        <v>3.4366962499999998</v>
      </c>
      <c r="CD192">
        <v>3.3775612499999998</v>
      </c>
      <c r="CE192">
        <v>26.310199999999998</v>
      </c>
      <c r="CF192">
        <v>26.016537499999998</v>
      </c>
      <c r="CG192">
        <v>1200</v>
      </c>
      <c r="CH192">
        <v>0.49997787500000002</v>
      </c>
      <c r="CI192">
        <v>0.50002212499999998</v>
      </c>
      <c r="CJ192">
        <v>0</v>
      </c>
      <c r="CK192">
        <v>968.2645</v>
      </c>
      <c r="CL192">
        <v>4.9990899999999998</v>
      </c>
      <c r="CM192">
        <v>10554.55</v>
      </c>
      <c r="CN192">
        <v>9557.7925000000014</v>
      </c>
      <c r="CO192">
        <v>41.625</v>
      </c>
      <c r="CP192">
        <v>43.375</v>
      </c>
      <c r="CQ192">
        <v>42.375</v>
      </c>
      <c r="CR192">
        <v>42.601374999999997</v>
      </c>
      <c r="CS192">
        <v>43.061999999999998</v>
      </c>
      <c r="CT192">
        <v>597.47125000000005</v>
      </c>
      <c r="CU192">
        <v>597.52874999999995</v>
      </c>
      <c r="CV192">
        <v>0</v>
      </c>
      <c r="CW192">
        <v>1675360545.0999999</v>
      </c>
      <c r="CX192">
        <v>0</v>
      </c>
      <c r="CY192">
        <v>1675353449.5</v>
      </c>
      <c r="CZ192" t="s">
        <v>356</v>
      </c>
      <c r="DA192">
        <v>1675353449.5</v>
      </c>
      <c r="DB192">
        <v>1675353444</v>
      </c>
      <c r="DC192">
        <v>1</v>
      </c>
      <c r="DD192">
        <v>8.2000000000000003E-2</v>
      </c>
      <c r="DE192">
        <v>2.5000000000000001E-2</v>
      </c>
      <c r="DF192">
        <v>-5.3170000000000002</v>
      </c>
      <c r="DG192">
        <v>0.30099999999999999</v>
      </c>
      <c r="DH192">
        <v>415</v>
      </c>
      <c r="DI192">
        <v>32</v>
      </c>
      <c r="DJ192">
        <v>0.41</v>
      </c>
      <c r="DK192">
        <v>0.21</v>
      </c>
      <c r="DL192">
        <v>-18.825578048780489</v>
      </c>
      <c r="DM192">
        <v>-0.27291010452963621</v>
      </c>
      <c r="DN192">
        <v>9.0977913460664486E-2</v>
      </c>
      <c r="DO192">
        <v>0</v>
      </c>
      <c r="DP192">
        <v>0.58506729268292679</v>
      </c>
      <c r="DQ192">
        <v>-8.1833101045296619E-3</v>
      </c>
      <c r="DR192">
        <v>1.312237081566871E-3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365</v>
      </c>
      <c r="EA192">
        <v>3.29806</v>
      </c>
      <c r="EB192">
        <v>2.6253700000000002</v>
      </c>
      <c r="EC192">
        <v>0.20593</v>
      </c>
      <c r="ED192">
        <v>0.20583499999999999</v>
      </c>
      <c r="EE192">
        <v>0.13952500000000001</v>
      </c>
      <c r="EF192">
        <v>0.13678299999999999</v>
      </c>
      <c r="EG192">
        <v>23993.200000000001</v>
      </c>
      <c r="EH192">
        <v>24404.5</v>
      </c>
      <c r="EI192">
        <v>28110.6</v>
      </c>
      <c r="EJ192">
        <v>29573.8</v>
      </c>
      <c r="EK192">
        <v>33296.699999999997</v>
      </c>
      <c r="EL192">
        <v>35450.6</v>
      </c>
      <c r="EM192">
        <v>39681.4</v>
      </c>
      <c r="EN192">
        <v>42270.8</v>
      </c>
      <c r="EO192">
        <v>1.6496299999999999</v>
      </c>
      <c r="EP192">
        <v>2.2247499999999998</v>
      </c>
      <c r="EQ192">
        <v>7.5586100000000003E-2</v>
      </c>
      <c r="ER192">
        <v>0</v>
      </c>
      <c r="ES192">
        <v>30.151700000000002</v>
      </c>
      <c r="ET192">
        <v>999.9</v>
      </c>
      <c r="EU192">
        <v>73.5</v>
      </c>
      <c r="EV192">
        <v>32.799999999999997</v>
      </c>
      <c r="EW192">
        <v>36.2087</v>
      </c>
      <c r="EX192">
        <v>57.310899999999997</v>
      </c>
      <c r="EY192">
        <v>-3.8421500000000002</v>
      </c>
      <c r="EZ192">
        <v>2</v>
      </c>
      <c r="FA192">
        <v>0.33401700000000001</v>
      </c>
      <c r="FB192">
        <v>-0.18814800000000001</v>
      </c>
      <c r="FC192">
        <v>20.273900000000001</v>
      </c>
      <c r="FD192">
        <v>5.2216300000000002</v>
      </c>
      <c r="FE192">
        <v>12.0047</v>
      </c>
      <c r="FF192">
        <v>4.9874499999999999</v>
      </c>
      <c r="FG192">
        <v>3.2846299999999999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1.8621799999999999</v>
      </c>
      <c r="FN192">
        <v>1.8641799999999999</v>
      </c>
      <c r="FO192">
        <v>1.86032</v>
      </c>
      <c r="FP192">
        <v>1.8609599999999999</v>
      </c>
      <c r="FQ192">
        <v>1.86019</v>
      </c>
      <c r="FR192">
        <v>1.86188</v>
      </c>
      <c r="FS192">
        <v>1.85846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-6.7</v>
      </c>
      <c r="GH192">
        <v>0.27889999999999998</v>
      </c>
      <c r="GI192">
        <v>-3.8812981962806838</v>
      </c>
      <c r="GJ192">
        <v>-3.9744887815693084E-3</v>
      </c>
      <c r="GK192">
        <v>1.847162108954052E-6</v>
      </c>
      <c r="GL192">
        <v>-4.4217609294687878E-10</v>
      </c>
      <c r="GM192">
        <v>-3.5710143375135749E-2</v>
      </c>
      <c r="GN192">
        <v>-2.5986294017825021E-3</v>
      </c>
      <c r="GO192">
        <v>9.7579789506272807E-4</v>
      </c>
      <c r="GP192">
        <v>-1.8446741173202889E-5</v>
      </c>
      <c r="GQ192">
        <v>6</v>
      </c>
      <c r="GR192">
        <v>2080</v>
      </c>
      <c r="GS192">
        <v>4</v>
      </c>
      <c r="GT192">
        <v>32</v>
      </c>
      <c r="GU192">
        <v>118</v>
      </c>
      <c r="GV192">
        <v>118.1</v>
      </c>
      <c r="GW192">
        <v>3.1543000000000001</v>
      </c>
      <c r="GX192">
        <v>2.5146500000000001</v>
      </c>
      <c r="GY192">
        <v>2.04834</v>
      </c>
      <c r="GZ192">
        <v>2.6122999999999998</v>
      </c>
      <c r="HA192">
        <v>2.1972700000000001</v>
      </c>
      <c r="HB192">
        <v>2.3034699999999999</v>
      </c>
      <c r="HC192">
        <v>37.9649</v>
      </c>
      <c r="HD192">
        <v>14.4472</v>
      </c>
      <c r="HE192">
        <v>18</v>
      </c>
      <c r="HF192">
        <v>327.88799999999998</v>
      </c>
      <c r="HG192">
        <v>767.63</v>
      </c>
      <c r="HH192">
        <v>30.9998</v>
      </c>
      <c r="HI192">
        <v>31.7212</v>
      </c>
      <c r="HJ192">
        <v>30.000299999999999</v>
      </c>
      <c r="HK192">
        <v>31.616199999999999</v>
      </c>
      <c r="HL192">
        <v>31.583100000000002</v>
      </c>
      <c r="HM192">
        <v>63.093899999999998</v>
      </c>
      <c r="HN192">
        <v>9.9032699999999991</v>
      </c>
      <c r="HO192">
        <v>100</v>
      </c>
      <c r="HP192">
        <v>31</v>
      </c>
      <c r="HQ192">
        <v>1183.73</v>
      </c>
      <c r="HR192">
        <v>33.302</v>
      </c>
      <c r="HS192">
        <v>99.057000000000002</v>
      </c>
      <c r="HT192">
        <v>98.022800000000004</v>
      </c>
    </row>
    <row r="193" spans="1:228" x14ac:dyDescent="0.2">
      <c r="A193">
        <v>178</v>
      </c>
      <c r="B193">
        <v>1675360531.0999999</v>
      </c>
      <c r="C193">
        <v>707</v>
      </c>
      <c r="D193" t="s">
        <v>715</v>
      </c>
      <c r="E193" t="s">
        <v>716</v>
      </c>
      <c r="F193">
        <v>4</v>
      </c>
      <c r="G193">
        <v>1675360529.0999999</v>
      </c>
      <c r="H193">
        <f t="shared" si="68"/>
        <v>6.5361145624349027E-4</v>
      </c>
      <c r="I193">
        <f t="shared" si="69"/>
        <v>0.65361145624349026</v>
      </c>
      <c r="J193">
        <f t="shared" si="70"/>
        <v>9.292770962532904</v>
      </c>
      <c r="K193">
        <f t="shared" si="71"/>
        <v>1156</v>
      </c>
      <c r="L193">
        <f t="shared" si="72"/>
        <v>864.41476833284787</v>
      </c>
      <c r="M193">
        <f t="shared" si="73"/>
        <v>87.752151122187414</v>
      </c>
      <c r="N193">
        <f t="shared" si="74"/>
        <v>117.35279221674291</v>
      </c>
      <c r="O193">
        <f t="shared" si="75"/>
        <v>5.5131736680843924E-2</v>
      </c>
      <c r="P193">
        <f t="shared" si="76"/>
        <v>2.7690239482106898</v>
      </c>
      <c r="Q193">
        <f t="shared" si="77"/>
        <v>5.4529108067692289E-2</v>
      </c>
      <c r="R193">
        <f t="shared" si="78"/>
        <v>3.4134287340613217E-2</v>
      </c>
      <c r="S193">
        <f t="shared" si="79"/>
        <v>226.11800795029185</v>
      </c>
      <c r="T193">
        <f t="shared" si="80"/>
        <v>33.723343271636885</v>
      </c>
      <c r="U193">
        <f t="shared" si="81"/>
        <v>31.375171428571431</v>
      </c>
      <c r="V193">
        <f t="shared" si="82"/>
        <v>4.6087865985946577</v>
      </c>
      <c r="W193">
        <f t="shared" si="83"/>
        <v>70.029369381204262</v>
      </c>
      <c r="X193">
        <f t="shared" si="84"/>
        <v>3.4402046450414256</v>
      </c>
      <c r="Y193">
        <f t="shared" si="85"/>
        <v>4.9125169560141284</v>
      </c>
      <c r="Z193">
        <f t="shared" si="86"/>
        <v>1.168581953553232</v>
      </c>
      <c r="AA193">
        <f t="shared" si="87"/>
        <v>-28.824265220337921</v>
      </c>
      <c r="AB193">
        <f t="shared" si="88"/>
        <v>168.25330183676729</v>
      </c>
      <c r="AC193">
        <f t="shared" si="89"/>
        <v>13.771690022254438</v>
      </c>
      <c r="AD193">
        <f t="shared" si="90"/>
        <v>379.31873458897564</v>
      </c>
      <c r="AE193">
        <f t="shared" si="91"/>
        <v>19.407358221743827</v>
      </c>
      <c r="AF193">
        <f t="shared" si="92"/>
        <v>0.6523316997601849</v>
      </c>
      <c r="AG193">
        <f t="shared" si="93"/>
        <v>9.292770962532904</v>
      </c>
      <c r="AH193">
        <v>1213.9408663866041</v>
      </c>
      <c r="AI193">
        <v>1198.974303030303</v>
      </c>
      <c r="AJ193">
        <v>1.6200221566027591</v>
      </c>
      <c r="AK193">
        <v>61.262167210891882</v>
      </c>
      <c r="AL193">
        <f t="shared" si="94"/>
        <v>0.65361145624349026</v>
      </c>
      <c r="AM193">
        <v>33.306332807619057</v>
      </c>
      <c r="AN193">
        <v>33.889145454545449</v>
      </c>
      <c r="AO193">
        <v>9.14248475559526E-6</v>
      </c>
      <c r="AP193">
        <v>100.85</v>
      </c>
      <c r="AQ193">
        <v>311</v>
      </c>
      <c r="AR193">
        <v>48</v>
      </c>
      <c r="AS193">
        <f t="shared" si="95"/>
        <v>1</v>
      </c>
      <c r="AT193">
        <f t="shared" si="96"/>
        <v>0</v>
      </c>
      <c r="AU193">
        <f t="shared" si="97"/>
        <v>47454.192966166986</v>
      </c>
      <c r="AV193">
        <f t="shared" si="98"/>
        <v>1200.005714285714</v>
      </c>
      <c r="AW193">
        <f t="shared" si="99"/>
        <v>1025.9307564509284</v>
      </c>
      <c r="AX193">
        <f t="shared" si="100"/>
        <v>0.85493822590803137</v>
      </c>
      <c r="AY193">
        <f t="shared" si="101"/>
        <v>0.18843077600250038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1675360529.0999999</v>
      </c>
      <c r="BF193">
        <v>1156</v>
      </c>
      <c r="BG193">
        <v>1174.6099999999999</v>
      </c>
      <c r="BH193">
        <v>33.888214285714291</v>
      </c>
      <c r="BI193">
        <v>33.306485714285706</v>
      </c>
      <c r="BJ193">
        <v>1162.698571428572</v>
      </c>
      <c r="BK193">
        <v>33.609357142857142</v>
      </c>
      <c r="BL193">
        <v>650.0200000000001</v>
      </c>
      <c r="BM193">
        <v>101.4161428571429</v>
      </c>
      <c r="BN193">
        <v>0.1001133857142857</v>
      </c>
      <c r="BO193">
        <v>32.502242857142853</v>
      </c>
      <c r="BP193">
        <v>31.375171428571431</v>
      </c>
      <c r="BQ193">
        <v>999.89999999999986</v>
      </c>
      <c r="BR193">
        <v>0</v>
      </c>
      <c r="BS193">
        <v>0</v>
      </c>
      <c r="BT193">
        <v>8984.5514285714289</v>
      </c>
      <c r="BU193">
        <v>0</v>
      </c>
      <c r="BV193">
        <v>24.835799999999999</v>
      </c>
      <c r="BW193">
        <v>-18.61261428571428</v>
      </c>
      <c r="BX193">
        <v>1196.5471428571429</v>
      </c>
      <c r="BY193">
        <v>1215.081428571428</v>
      </c>
      <c r="BZ193">
        <v>0.58173242857142859</v>
      </c>
      <c r="CA193">
        <v>1174.6099999999999</v>
      </c>
      <c r="CB193">
        <v>33.306485714285706</v>
      </c>
      <c r="CC193">
        <v>3.4368099999999999</v>
      </c>
      <c r="CD193">
        <v>3.3778157142857141</v>
      </c>
      <c r="CE193">
        <v>26.310757142857138</v>
      </c>
      <c r="CF193">
        <v>26.017814285714291</v>
      </c>
      <c r="CG193">
        <v>1200.005714285714</v>
      </c>
      <c r="CH193">
        <v>0.49997628571428582</v>
      </c>
      <c r="CI193">
        <v>0.50002371428571424</v>
      </c>
      <c r="CJ193">
        <v>0</v>
      </c>
      <c r="CK193">
        <v>968.2691428571427</v>
      </c>
      <c r="CL193">
        <v>4.9990899999999998</v>
      </c>
      <c r="CM193">
        <v>10553.3</v>
      </c>
      <c r="CN193">
        <v>9557.812857142857</v>
      </c>
      <c r="CO193">
        <v>41.625</v>
      </c>
      <c r="CP193">
        <v>43.375</v>
      </c>
      <c r="CQ193">
        <v>42.357000000000014</v>
      </c>
      <c r="CR193">
        <v>42.571000000000012</v>
      </c>
      <c r="CS193">
        <v>43.044285714285706</v>
      </c>
      <c r="CT193">
        <v>597.47428571428577</v>
      </c>
      <c r="CU193">
        <v>597.53142857142859</v>
      </c>
      <c r="CV193">
        <v>0</v>
      </c>
      <c r="CW193">
        <v>1675360549.3</v>
      </c>
      <c r="CX193">
        <v>0</v>
      </c>
      <c r="CY193">
        <v>1675353449.5</v>
      </c>
      <c r="CZ193" t="s">
        <v>356</v>
      </c>
      <c r="DA193">
        <v>1675353449.5</v>
      </c>
      <c r="DB193">
        <v>1675353444</v>
      </c>
      <c r="DC193">
        <v>1</v>
      </c>
      <c r="DD193">
        <v>8.2000000000000003E-2</v>
      </c>
      <c r="DE193">
        <v>2.5000000000000001E-2</v>
      </c>
      <c r="DF193">
        <v>-5.3170000000000002</v>
      </c>
      <c r="DG193">
        <v>0.30099999999999999</v>
      </c>
      <c r="DH193">
        <v>415</v>
      </c>
      <c r="DI193">
        <v>32</v>
      </c>
      <c r="DJ193">
        <v>0.41</v>
      </c>
      <c r="DK193">
        <v>0.21</v>
      </c>
      <c r="DL193">
        <v>-18.787624999999998</v>
      </c>
      <c r="DM193">
        <v>0.72713696060040278</v>
      </c>
      <c r="DN193">
        <v>0.13685757514657329</v>
      </c>
      <c r="DO193">
        <v>0</v>
      </c>
      <c r="DP193">
        <v>0.58393340000000005</v>
      </c>
      <c r="DQ193">
        <v>-1.269881425891321E-2</v>
      </c>
      <c r="DR193">
        <v>1.727598836535847E-3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365</v>
      </c>
      <c r="EA193">
        <v>3.2981199999999999</v>
      </c>
      <c r="EB193">
        <v>2.62513</v>
      </c>
      <c r="EC193">
        <v>0.206626</v>
      </c>
      <c r="ED193">
        <v>0.206539</v>
      </c>
      <c r="EE193">
        <v>0.13953499999999999</v>
      </c>
      <c r="EF193">
        <v>0.13678499999999999</v>
      </c>
      <c r="EG193">
        <v>23972.1</v>
      </c>
      <c r="EH193">
        <v>24383.1</v>
      </c>
      <c r="EI193">
        <v>28110.6</v>
      </c>
      <c r="EJ193">
        <v>29574.2</v>
      </c>
      <c r="EK193">
        <v>33296.699999999997</v>
      </c>
      <c r="EL193">
        <v>35451</v>
      </c>
      <c r="EM193">
        <v>39681.9</v>
      </c>
      <c r="EN193">
        <v>42271.4</v>
      </c>
      <c r="EO193">
        <v>1.6502300000000001</v>
      </c>
      <c r="EP193">
        <v>2.2248199999999998</v>
      </c>
      <c r="EQ193">
        <v>7.5958700000000004E-2</v>
      </c>
      <c r="ER193">
        <v>0</v>
      </c>
      <c r="ES193">
        <v>30.141300000000001</v>
      </c>
      <c r="ET193">
        <v>999.9</v>
      </c>
      <c r="EU193">
        <v>73.5</v>
      </c>
      <c r="EV193">
        <v>32.799999999999997</v>
      </c>
      <c r="EW193">
        <v>36.202399999999997</v>
      </c>
      <c r="EX193">
        <v>57.520899999999997</v>
      </c>
      <c r="EY193">
        <v>-3.8501599999999998</v>
      </c>
      <c r="EZ193">
        <v>2</v>
      </c>
      <c r="FA193">
        <v>0.33423000000000003</v>
      </c>
      <c r="FB193">
        <v>-0.18850800000000001</v>
      </c>
      <c r="FC193">
        <v>20.273800000000001</v>
      </c>
      <c r="FD193">
        <v>5.2219300000000004</v>
      </c>
      <c r="FE193">
        <v>12.004300000000001</v>
      </c>
      <c r="FF193">
        <v>4.9871999999999996</v>
      </c>
      <c r="FG193">
        <v>3.2846500000000001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1.8621799999999999</v>
      </c>
      <c r="FN193">
        <v>1.8641700000000001</v>
      </c>
      <c r="FO193">
        <v>1.8603099999999999</v>
      </c>
      <c r="FP193">
        <v>1.8609599999999999</v>
      </c>
      <c r="FQ193">
        <v>1.86019</v>
      </c>
      <c r="FR193">
        <v>1.86188</v>
      </c>
      <c r="FS193">
        <v>1.85846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-6.71</v>
      </c>
      <c r="GH193">
        <v>0.27889999999999998</v>
      </c>
      <c r="GI193">
        <v>-3.8812981962806838</v>
      </c>
      <c r="GJ193">
        <v>-3.9744887815693084E-3</v>
      </c>
      <c r="GK193">
        <v>1.847162108954052E-6</v>
      </c>
      <c r="GL193">
        <v>-4.4217609294687878E-10</v>
      </c>
      <c r="GM193">
        <v>-3.5710143375135749E-2</v>
      </c>
      <c r="GN193">
        <v>-2.5986294017825021E-3</v>
      </c>
      <c r="GO193">
        <v>9.7579789506272807E-4</v>
      </c>
      <c r="GP193">
        <v>-1.8446741173202889E-5</v>
      </c>
      <c r="GQ193">
        <v>6</v>
      </c>
      <c r="GR193">
        <v>2080</v>
      </c>
      <c r="GS193">
        <v>4</v>
      </c>
      <c r="GT193">
        <v>32</v>
      </c>
      <c r="GU193">
        <v>118</v>
      </c>
      <c r="GV193">
        <v>118.1</v>
      </c>
      <c r="GW193">
        <v>3.1689500000000002</v>
      </c>
      <c r="GX193">
        <v>2.50366</v>
      </c>
      <c r="GY193">
        <v>2.04834</v>
      </c>
      <c r="GZ193">
        <v>2.6135299999999999</v>
      </c>
      <c r="HA193">
        <v>2.1972700000000001</v>
      </c>
      <c r="HB193">
        <v>2.34863</v>
      </c>
      <c r="HC193">
        <v>37.940600000000003</v>
      </c>
      <c r="HD193">
        <v>14.4472</v>
      </c>
      <c r="HE193">
        <v>18</v>
      </c>
      <c r="HF193">
        <v>328.17700000000002</v>
      </c>
      <c r="HG193">
        <v>767.73400000000004</v>
      </c>
      <c r="HH193">
        <v>30.9999</v>
      </c>
      <c r="HI193">
        <v>31.7239</v>
      </c>
      <c r="HJ193">
        <v>30.000299999999999</v>
      </c>
      <c r="HK193">
        <v>31.618200000000002</v>
      </c>
      <c r="HL193">
        <v>31.5853</v>
      </c>
      <c r="HM193">
        <v>63.381</v>
      </c>
      <c r="HN193">
        <v>9.9032699999999991</v>
      </c>
      <c r="HO193">
        <v>100</v>
      </c>
      <c r="HP193">
        <v>31</v>
      </c>
      <c r="HQ193">
        <v>1190.43</v>
      </c>
      <c r="HR193">
        <v>33.302</v>
      </c>
      <c r="HS193">
        <v>99.057699999999997</v>
      </c>
      <c r="HT193">
        <v>98.024000000000001</v>
      </c>
    </row>
    <row r="194" spans="1:228" x14ac:dyDescent="0.2">
      <c r="A194">
        <v>179</v>
      </c>
      <c r="B194">
        <v>1675360535.0999999</v>
      </c>
      <c r="C194">
        <v>711</v>
      </c>
      <c r="D194" t="s">
        <v>717</v>
      </c>
      <c r="E194" t="s">
        <v>718</v>
      </c>
      <c r="F194">
        <v>4</v>
      </c>
      <c r="G194">
        <v>1675360532.7874999</v>
      </c>
      <c r="H194">
        <f t="shared" si="68"/>
        <v>6.5616105650807691E-4</v>
      </c>
      <c r="I194">
        <f t="shared" si="69"/>
        <v>0.65616105650807688</v>
      </c>
      <c r="J194">
        <f t="shared" si="70"/>
        <v>9.1668952801013344</v>
      </c>
      <c r="K194">
        <f t="shared" si="71"/>
        <v>1161.9012499999999</v>
      </c>
      <c r="L194">
        <f t="shared" si="72"/>
        <v>875.21891958721949</v>
      </c>
      <c r="M194">
        <f t="shared" si="73"/>
        <v>88.849359632660082</v>
      </c>
      <c r="N194">
        <f t="shared" si="74"/>
        <v>117.9524113436393</v>
      </c>
      <c r="O194">
        <f t="shared" si="75"/>
        <v>5.541293856006077E-2</v>
      </c>
      <c r="P194">
        <f t="shared" si="76"/>
        <v>2.7718756445795161</v>
      </c>
      <c r="Q194">
        <f t="shared" si="77"/>
        <v>5.4804802283823006E-2</v>
      </c>
      <c r="R194">
        <f t="shared" si="78"/>
        <v>3.4307083827926126E-2</v>
      </c>
      <c r="S194">
        <f t="shared" si="79"/>
        <v>226.11666898598591</v>
      </c>
      <c r="T194">
        <f t="shared" si="80"/>
        <v>33.719150692755775</v>
      </c>
      <c r="U194">
        <f t="shared" si="81"/>
        <v>31.3712625</v>
      </c>
      <c r="V194">
        <f t="shared" si="82"/>
        <v>4.6077623306033537</v>
      </c>
      <c r="W194">
        <f t="shared" si="83"/>
        <v>70.044861495477363</v>
      </c>
      <c r="X194">
        <f t="shared" si="84"/>
        <v>3.4405135273659551</v>
      </c>
      <c r="Y194">
        <f t="shared" si="85"/>
        <v>4.9118714119923004</v>
      </c>
      <c r="Z194">
        <f t="shared" si="86"/>
        <v>1.1672488032373987</v>
      </c>
      <c r="AA194">
        <f t="shared" si="87"/>
        <v>-28.936702592006192</v>
      </c>
      <c r="AB194">
        <f t="shared" si="88"/>
        <v>168.66247608248082</v>
      </c>
      <c r="AC194">
        <f t="shared" si="89"/>
        <v>13.790555468393713</v>
      </c>
      <c r="AD194">
        <f t="shared" si="90"/>
        <v>379.63299794485425</v>
      </c>
      <c r="AE194">
        <f t="shared" si="91"/>
        <v>19.552429690788287</v>
      </c>
      <c r="AF194">
        <f t="shared" si="92"/>
        <v>0.65417429769692703</v>
      </c>
      <c r="AG194">
        <f t="shared" si="93"/>
        <v>9.1668952801013344</v>
      </c>
      <c r="AH194">
        <v>1220.6813177422241</v>
      </c>
      <c r="AI194">
        <v>1205.6676969696971</v>
      </c>
      <c r="AJ194">
        <v>1.6643410469645641</v>
      </c>
      <c r="AK194">
        <v>61.262167210891882</v>
      </c>
      <c r="AL194">
        <f t="shared" si="94"/>
        <v>0.65616105650807688</v>
      </c>
      <c r="AM194">
        <v>33.307451997229442</v>
      </c>
      <c r="AN194">
        <v>33.892558787878812</v>
      </c>
      <c r="AO194">
        <v>8.3334672201519408E-6</v>
      </c>
      <c r="AP194">
        <v>100.85</v>
      </c>
      <c r="AQ194">
        <v>311</v>
      </c>
      <c r="AR194">
        <v>48</v>
      </c>
      <c r="AS194">
        <f t="shared" si="95"/>
        <v>1</v>
      </c>
      <c r="AT194">
        <f t="shared" si="96"/>
        <v>0</v>
      </c>
      <c r="AU194">
        <f t="shared" si="97"/>
        <v>47533.237877521227</v>
      </c>
      <c r="AV194">
        <f t="shared" si="98"/>
        <v>1199.99875</v>
      </c>
      <c r="AW194">
        <f t="shared" si="99"/>
        <v>1025.924788593775</v>
      </c>
      <c r="AX194">
        <f t="shared" si="100"/>
        <v>0.85493821438878581</v>
      </c>
      <c r="AY194">
        <f t="shared" si="101"/>
        <v>0.18843075377035678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1675360532.7874999</v>
      </c>
      <c r="BF194">
        <v>1161.9012499999999</v>
      </c>
      <c r="BG194">
        <v>1180.6512499999999</v>
      </c>
      <c r="BH194">
        <v>33.891099999999987</v>
      </c>
      <c r="BI194">
        <v>33.307712499999987</v>
      </c>
      <c r="BJ194">
        <v>1168.6099999999999</v>
      </c>
      <c r="BK194">
        <v>33.612200000000001</v>
      </c>
      <c r="BL194">
        <v>650.0005000000001</v>
      </c>
      <c r="BM194">
        <v>101.416875</v>
      </c>
      <c r="BN194">
        <v>9.9851437500000001E-2</v>
      </c>
      <c r="BO194">
        <v>32.499912499999994</v>
      </c>
      <c r="BP194">
        <v>31.3712625</v>
      </c>
      <c r="BQ194">
        <v>999.9</v>
      </c>
      <c r="BR194">
        <v>0</v>
      </c>
      <c r="BS194">
        <v>0</v>
      </c>
      <c r="BT194">
        <v>8999.6087499999994</v>
      </c>
      <c r="BU194">
        <v>0</v>
      </c>
      <c r="BV194">
        <v>24.249025</v>
      </c>
      <c r="BW194">
        <v>-18.75095</v>
      </c>
      <c r="BX194">
        <v>1202.6600000000001</v>
      </c>
      <c r="BY194">
        <v>1221.33125</v>
      </c>
      <c r="BZ194">
        <v>0.58339537500000005</v>
      </c>
      <c r="CA194">
        <v>1180.6512499999999</v>
      </c>
      <c r="CB194">
        <v>33.307712499999987</v>
      </c>
      <c r="CC194">
        <v>3.4371299999999998</v>
      </c>
      <c r="CD194">
        <v>3.3779650000000001</v>
      </c>
      <c r="CE194">
        <v>26.312374999999999</v>
      </c>
      <c r="CF194">
        <v>26.018550000000001</v>
      </c>
      <c r="CG194">
        <v>1199.99875</v>
      </c>
      <c r="CH194">
        <v>0.49997762499999998</v>
      </c>
      <c r="CI194">
        <v>0.50002237500000002</v>
      </c>
      <c r="CJ194">
        <v>0</v>
      </c>
      <c r="CK194">
        <v>968.195875</v>
      </c>
      <c r="CL194">
        <v>4.9990899999999998</v>
      </c>
      <c r="CM194">
        <v>10552.275</v>
      </c>
      <c r="CN194">
        <v>9557.7662500000006</v>
      </c>
      <c r="CO194">
        <v>41.625</v>
      </c>
      <c r="CP194">
        <v>43.375</v>
      </c>
      <c r="CQ194">
        <v>42.375</v>
      </c>
      <c r="CR194">
        <v>42.561999999999998</v>
      </c>
      <c r="CS194">
        <v>43.054250000000003</v>
      </c>
      <c r="CT194">
        <v>597.47125000000005</v>
      </c>
      <c r="CU194">
        <v>597.52749999999992</v>
      </c>
      <c r="CV194">
        <v>0</v>
      </c>
      <c r="CW194">
        <v>1675360553.5</v>
      </c>
      <c r="CX194">
        <v>0</v>
      </c>
      <c r="CY194">
        <v>1675353449.5</v>
      </c>
      <c r="CZ194" t="s">
        <v>356</v>
      </c>
      <c r="DA194">
        <v>1675353449.5</v>
      </c>
      <c r="DB194">
        <v>1675353444</v>
      </c>
      <c r="DC194">
        <v>1</v>
      </c>
      <c r="DD194">
        <v>8.2000000000000003E-2</v>
      </c>
      <c r="DE194">
        <v>2.5000000000000001E-2</v>
      </c>
      <c r="DF194">
        <v>-5.3170000000000002</v>
      </c>
      <c r="DG194">
        <v>0.30099999999999999</v>
      </c>
      <c r="DH194">
        <v>415</v>
      </c>
      <c r="DI194">
        <v>32</v>
      </c>
      <c r="DJ194">
        <v>0.41</v>
      </c>
      <c r="DK194">
        <v>0.21</v>
      </c>
      <c r="DL194">
        <v>-18.780562499999998</v>
      </c>
      <c r="DM194">
        <v>1.01332570356479</v>
      </c>
      <c r="DN194">
        <v>0.13932792018741241</v>
      </c>
      <c r="DO194">
        <v>0</v>
      </c>
      <c r="DP194">
        <v>0.58357582500000005</v>
      </c>
      <c r="DQ194">
        <v>-9.8433433395880062E-3</v>
      </c>
      <c r="DR194">
        <v>1.647186007825168E-3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365</v>
      </c>
      <c r="EA194">
        <v>3.2979500000000002</v>
      </c>
      <c r="EB194">
        <v>2.6253600000000001</v>
      </c>
      <c r="EC194">
        <v>0.207339</v>
      </c>
      <c r="ED194">
        <v>0.20726900000000001</v>
      </c>
      <c r="EE194">
        <v>0.139539</v>
      </c>
      <c r="EF194">
        <v>0.13678999999999999</v>
      </c>
      <c r="EG194">
        <v>23950.3</v>
      </c>
      <c r="EH194">
        <v>24360.799999999999</v>
      </c>
      <c r="EI194">
        <v>28110.400000000001</v>
      </c>
      <c r="EJ194">
        <v>29574.400000000001</v>
      </c>
      <c r="EK194">
        <v>33296.5</v>
      </c>
      <c r="EL194">
        <v>35450.9</v>
      </c>
      <c r="EM194">
        <v>39681.699999999997</v>
      </c>
      <c r="EN194">
        <v>42271.5</v>
      </c>
      <c r="EO194">
        <v>1.64933</v>
      </c>
      <c r="EP194">
        <v>2.22498</v>
      </c>
      <c r="EQ194">
        <v>7.5865500000000002E-2</v>
      </c>
      <c r="ER194">
        <v>0</v>
      </c>
      <c r="ES194">
        <v>30.1297</v>
      </c>
      <c r="ET194">
        <v>999.9</v>
      </c>
      <c r="EU194">
        <v>73.5</v>
      </c>
      <c r="EV194">
        <v>32.799999999999997</v>
      </c>
      <c r="EW194">
        <v>36.205599999999997</v>
      </c>
      <c r="EX194">
        <v>56.860900000000001</v>
      </c>
      <c r="EY194">
        <v>-3.8181099999999999</v>
      </c>
      <c r="EZ194">
        <v>2</v>
      </c>
      <c r="FA194">
        <v>0.33428400000000003</v>
      </c>
      <c r="FB194">
        <v>-0.189834</v>
      </c>
      <c r="FC194">
        <v>20.273900000000001</v>
      </c>
      <c r="FD194">
        <v>5.22133</v>
      </c>
      <c r="FE194">
        <v>12.004099999999999</v>
      </c>
      <c r="FF194">
        <v>4.9874000000000001</v>
      </c>
      <c r="FG194">
        <v>3.2846500000000001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1.8621799999999999</v>
      </c>
      <c r="FN194">
        <v>1.8642099999999999</v>
      </c>
      <c r="FO194">
        <v>1.86032</v>
      </c>
      <c r="FP194">
        <v>1.8609599999999999</v>
      </c>
      <c r="FQ194">
        <v>1.86019</v>
      </c>
      <c r="FR194">
        <v>1.86188</v>
      </c>
      <c r="FS194">
        <v>1.8584700000000001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-6.72</v>
      </c>
      <c r="GH194">
        <v>0.27889999999999998</v>
      </c>
      <c r="GI194">
        <v>-3.8812981962806838</v>
      </c>
      <c r="GJ194">
        <v>-3.9744887815693084E-3</v>
      </c>
      <c r="GK194">
        <v>1.847162108954052E-6</v>
      </c>
      <c r="GL194">
        <v>-4.4217609294687878E-10</v>
      </c>
      <c r="GM194">
        <v>-3.5710143375135749E-2</v>
      </c>
      <c r="GN194">
        <v>-2.5986294017825021E-3</v>
      </c>
      <c r="GO194">
        <v>9.7579789506272807E-4</v>
      </c>
      <c r="GP194">
        <v>-1.8446741173202889E-5</v>
      </c>
      <c r="GQ194">
        <v>6</v>
      </c>
      <c r="GR194">
        <v>2080</v>
      </c>
      <c r="GS194">
        <v>4</v>
      </c>
      <c r="GT194">
        <v>32</v>
      </c>
      <c r="GU194">
        <v>118.1</v>
      </c>
      <c r="GV194">
        <v>118.2</v>
      </c>
      <c r="GW194">
        <v>3.1835900000000001</v>
      </c>
      <c r="GX194">
        <v>2.50122</v>
      </c>
      <c r="GY194">
        <v>2.04834</v>
      </c>
      <c r="GZ194">
        <v>2.6135299999999999</v>
      </c>
      <c r="HA194">
        <v>2.1972700000000001</v>
      </c>
      <c r="HB194">
        <v>2.3584000000000001</v>
      </c>
      <c r="HC194">
        <v>37.940600000000003</v>
      </c>
      <c r="HD194">
        <v>14.3947</v>
      </c>
      <c r="HE194">
        <v>18</v>
      </c>
      <c r="HF194">
        <v>327.76900000000001</v>
      </c>
      <c r="HG194">
        <v>767.904</v>
      </c>
      <c r="HH194">
        <v>30.9998</v>
      </c>
      <c r="HI194">
        <v>31.725300000000001</v>
      </c>
      <c r="HJ194">
        <v>30.0001</v>
      </c>
      <c r="HK194">
        <v>31.6203</v>
      </c>
      <c r="HL194">
        <v>31.587199999999999</v>
      </c>
      <c r="HM194">
        <v>63.665500000000002</v>
      </c>
      <c r="HN194">
        <v>9.9032699999999991</v>
      </c>
      <c r="HO194">
        <v>100</v>
      </c>
      <c r="HP194">
        <v>31</v>
      </c>
      <c r="HQ194">
        <v>1197.0999999999999</v>
      </c>
      <c r="HR194">
        <v>33.302</v>
      </c>
      <c r="HS194">
        <v>99.057199999999995</v>
      </c>
      <c r="HT194">
        <v>98.024500000000003</v>
      </c>
    </row>
    <row r="195" spans="1:228" x14ac:dyDescent="0.2">
      <c r="A195">
        <v>180</v>
      </c>
      <c r="B195">
        <v>1675360539.0999999</v>
      </c>
      <c r="C195">
        <v>715</v>
      </c>
      <c r="D195" t="s">
        <v>719</v>
      </c>
      <c r="E195" t="s">
        <v>720</v>
      </c>
      <c r="F195">
        <v>4</v>
      </c>
      <c r="G195">
        <v>1675360537.0999999</v>
      </c>
      <c r="H195">
        <f t="shared" si="68"/>
        <v>6.5491485343222846E-4</v>
      </c>
      <c r="I195">
        <f t="shared" si="69"/>
        <v>0.65491485343222844</v>
      </c>
      <c r="J195">
        <f t="shared" si="70"/>
        <v>9.0496902421512022</v>
      </c>
      <c r="K195">
        <f t="shared" si="71"/>
        <v>1168.8814285714291</v>
      </c>
      <c r="L195">
        <f t="shared" si="72"/>
        <v>885.41239307782371</v>
      </c>
      <c r="M195">
        <f t="shared" si="73"/>
        <v>89.884237164123533</v>
      </c>
      <c r="N195">
        <f t="shared" si="74"/>
        <v>118.66110793551904</v>
      </c>
      <c r="O195">
        <f t="shared" si="75"/>
        <v>5.5395960126489556E-2</v>
      </c>
      <c r="P195">
        <f t="shared" si="76"/>
        <v>2.7822152863002638</v>
      </c>
      <c r="Q195">
        <f t="shared" si="77"/>
        <v>5.4790426280111375E-2</v>
      </c>
      <c r="R195">
        <f t="shared" si="78"/>
        <v>3.4297869584865491E-2</v>
      </c>
      <c r="S195">
        <f t="shared" si="79"/>
        <v>226.11746923600586</v>
      </c>
      <c r="T195">
        <f t="shared" si="80"/>
        <v>33.708999443251798</v>
      </c>
      <c r="U195">
        <f t="shared" si="81"/>
        <v>31.364428571428569</v>
      </c>
      <c r="V195">
        <f t="shared" si="82"/>
        <v>4.6059720925410836</v>
      </c>
      <c r="W195">
        <f t="shared" si="83"/>
        <v>70.072041301784139</v>
      </c>
      <c r="X195">
        <f t="shared" si="84"/>
        <v>3.4406235043115694</v>
      </c>
      <c r="Y195">
        <f t="shared" si="85"/>
        <v>4.9101231252755957</v>
      </c>
      <c r="Z195">
        <f t="shared" si="86"/>
        <v>1.1653485882295143</v>
      </c>
      <c r="AA195">
        <f t="shared" si="87"/>
        <v>-28.881745036361274</v>
      </c>
      <c r="AB195">
        <f t="shared" si="88"/>
        <v>169.36983188411764</v>
      </c>
      <c r="AC195">
        <f t="shared" si="89"/>
        <v>13.796034452787829</v>
      </c>
      <c r="AD195">
        <f t="shared" si="90"/>
        <v>380.40159053655009</v>
      </c>
      <c r="AE195">
        <f t="shared" si="91"/>
        <v>19.832555663288009</v>
      </c>
      <c r="AF195">
        <f t="shared" si="92"/>
        <v>0.65348857825183915</v>
      </c>
      <c r="AG195">
        <f t="shared" si="93"/>
        <v>9.0496902421512022</v>
      </c>
      <c r="AH195">
        <v>1227.641366040378</v>
      </c>
      <c r="AI195">
        <v>1212.502484848485</v>
      </c>
      <c r="AJ195">
        <v>1.727183913529535</v>
      </c>
      <c r="AK195">
        <v>61.262167210891882</v>
      </c>
      <c r="AL195">
        <f t="shared" si="94"/>
        <v>0.65491485343222844</v>
      </c>
      <c r="AM195">
        <v>33.307900620606063</v>
      </c>
      <c r="AN195">
        <v>33.89190303030302</v>
      </c>
      <c r="AO195">
        <v>1.12615833013342E-5</v>
      </c>
      <c r="AP195">
        <v>100.85</v>
      </c>
      <c r="AQ195">
        <v>313</v>
      </c>
      <c r="AR195">
        <v>48</v>
      </c>
      <c r="AS195">
        <f t="shared" si="95"/>
        <v>1</v>
      </c>
      <c r="AT195">
        <f t="shared" si="96"/>
        <v>0</v>
      </c>
      <c r="AU195">
        <f t="shared" si="97"/>
        <v>47819.852371810528</v>
      </c>
      <c r="AV195">
        <f t="shared" si="98"/>
        <v>1200.002857142857</v>
      </c>
      <c r="AW195">
        <f t="shared" si="99"/>
        <v>1025.9283135937851</v>
      </c>
      <c r="AX195">
        <f t="shared" si="100"/>
        <v>0.85493822576095024</v>
      </c>
      <c r="AY195">
        <f t="shared" si="101"/>
        <v>0.18843077571863415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1675360537.0999999</v>
      </c>
      <c r="BF195">
        <v>1168.8814285714291</v>
      </c>
      <c r="BG195">
        <v>1187.8942857142861</v>
      </c>
      <c r="BH195">
        <v>33.892157142857137</v>
      </c>
      <c r="BI195">
        <v>33.309357142857138</v>
      </c>
      <c r="BJ195">
        <v>1175.601428571428</v>
      </c>
      <c r="BK195">
        <v>33.613257142857137</v>
      </c>
      <c r="BL195">
        <v>649.97299999999996</v>
      </c>
      <c r="BM195">
        <v>101.417</v>
      </c>
      <c r="BN195">
        <v>9.9804899999999988E-2</v>
      </c>
      <c r="BO195">
        <v>32.493600000000001</v>
      </c>
      <c r="BP195">
        <v>31.364428571428569</v>
      </c>
      <c r="BQ195">
        <v>999.89999999999986</v>
      </c>
      <c r="BR195">
        <v>0</v>
      </c>
      <c r="BS195">
        <v>0</v>
      </c>
      <c r="BT195">
        <v>9054.5528571428567</v>
      </c>
      <c r="BU195">
        <v>0</v>
      </c>
      <c r="BV195">
        <v>23.56898571428572</v>
      </c>
      <c r="BW195">
        <v>-19.012499999999999</v>
      </c>
      <c r="BX195">
        <v>1209.888571428572</v>
      </c>
      <c r="BY195">
        <v>1228.8242857142859</v>
      </c>
      <c r="BZ195">
        <v>0.58279528571428574</v>
      </c>
      <c r="CA195">
        <v>1187.8942857142861</v>
      </c>
      <c r="CB195">
        <v>33.309357142857138</v>
      </c>
      <c r="CC195">
        <v>3.4372385714285718</v>
      </c>
      <c r="CD195">
        <v>3.378132857142857</v>
      </c>
      <c r="CE195">
        <v>26.31288571428572</v>
      </c>
      <c r="CF195">
        <v>26.019385714285711</v>
      </c>
      <c r="CG195">
        <v>1200.002857142857</v>
      </c>
      <c r="CH195">
        <v>0.49997614285714292</v>
      </c>
      <c r="CI195">
        <v>0.50002385714285713</v>
      </c>
      <c r="CJ195">
        <v>0</v>
      </c>
      <c r="CK195">
        <v>968.23171428571436</v>
      </c>
      <c r="CL195">
        <v>4.9990899999999998</v>
      </c>
      <c r="CM195">
        <v>10551.37142857143</v>
      </c>
      <c r="CN195">
        <v>9557.7928571428583</v>
      </c>
      <c r="CO195">
        <v>41.625</v>
      </c>
      <c r="CP195">
        <v>43.375</v>
      </c>
      <c r="CQ195">
        <v>42.375</v>
      </c>
      <c r="CR195">
        <v>42.561999999999998</v>
      </c>
      <c r="CS195">
        <v>43.044285714285721</v>
      </c>
      <c r="CT195">
        <v>597.47285714285715</v>
      </c>
      <c r="CU195">
        <v>597.53</v>
      </c>
      <c r="CV195">
        <v>0</v>
      </c>
      <c r="CW195">
        <v>1675360557.0999999</v>
      </c>
      <c r="CX195">
        <v>0</v>
      </c>
      <c r="CY195">
        <v>1675353449.5</v>
      </c>
      <c r="CZ195" t="s">
        <v>356</v>
      </c>
      <c r="DA195">
        <v>1675353449.5</v>
      </c>
      <c r="DB195">
        <v>1675353444</v>
      </c>
      <c r="DC195">
        <v>1</v>
      </c>
      <c r="DD195">
        <v>8.2000000000000003E-2</v>
      </c>
      <c r="DE195">
        <v>2.5000000000000001E-2</v>
      </c>
      <c r="DF195">
        <v>-5.3170000000000002</v>
      </c>
      <c r="DG195">
        <v>0.30099999999999999</v>
      </c>
      <c r="DH195">
        <v>415</v>
      </c>
      <c r="DI195">
        <v>32</v>
      </c>
      <c r="DJ195">
        <v>0.41</v>
      </c>
      <c r="DK195">
        <v>0.21</v>
      </c>
      <c r="DL195">
        <v>-18.795282499999999</v>
      </c>
      <c r="DM195">
        <v>-0.2044896810506252</v>
      </c>
      <c r="DN195">
        <v>0.15746065522456709</v>
      </c>
      <c r="DO195">
        <v>0</v>
      </c>
      <c r="DP195">
        <v>0.58335712500000003</v>
      </c>
      <c r="DQ195">
        <v>-6.3766491557232484E-3</v>
      </c>
      <c r="DR195">
        <v>1.5930906155567611E-3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365</v>
      </c>
      <c r="EA195">
        <v>3.2980900000000002</v>
      </c>
      <c r="EB195">
        <v>2.62548</v>
      </c>
      <c r="EC195">
        <v>0.208064</v>
      </c>
      <c r="ED195">
        <v>0.20799300000000001</v>
      </c>
      <c r="EE195">
        <v>0.13953499999999999</v>
      </c>
      <c r="EF195">
        <v>0.136797</v>
      </c>
      <c r="EG195">
        <v>23928.6</v>
      </c>
      <c r="EH195">
        <v>24338.2</v>
      </c>
      <c r="EI195">
        <v>28110.7</v>
      </c>
      <c r="EJ195">
        <v>29574</v>
      </c>
      <c r="EK195">
        <v>33296.800000000003</v>
      </c>
      <c r="EL195">
        <v>35450.300000000003</v>
      </c>
      <c r="EM195">
        <v>39681.9</v>
      </c>
      <c r="EN195">
        <v>42271.1</v>
      </c>
      <c r="EO195">
        <v>1.6468499999999999</v>
      </c>
      <c r="EP195">
        <v>2.2248000000000001</v>
      </c>
      <c r="EQ195">
        <v>7.6741000000000004E-2</v>
      </c>
      <c r="ER195">
        <v>0</v>
      </c>
      <c r="ES195">
        <v>30.117799999999999</v>
      </c>
      <c r="ET195">
        <v>999.9</v>
      </c>
      <c r="EU195">
        <v>73.5</v>
      </c>
      <c r="EV195">
        <v>32.799999999999997</v>
      </c>
      <c r="EW195">
        <v>36.203800000000001</v>
      </c>
      <c r="EX195">
        <v>57.190899999999999</v>
      </c>
      <c r="EY195">
        <v>-3.8822100000000002</v>
      </c>
      <c r="EZ195">
        <v>2</v>
      </c>
      <c r="FA195">
        <v>0.33435999999999999</v>
      </c>
      <c r="FB195">
        <v>-0.19128500000000001</v>
      </c>
      <c r="FC195">
        <v>20.273900000000001</v>
      </c>
      <c r="FD195">
        <v>5.2210299999999998</v>
      </c>
      <c r="FE195">
        <v>12.004300000000001</v>
      </c>
      <c r="FF195">
        <v>4.9870999999999999</v>
      </c>
      <c r="FG195">
        <v>3.2845499999999999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1.8622000000000001</v>
      </c>
      <c r="FN195">
        <v>1.8642099999999999</v>
      </c>
      <c r="FO195">
        <v>1.86033</v>
      </c>
      <c r="FP195">
        <v>1.8609599999999999</v>
      </c>
      <c r="FQ195">
        <v>1.86019</v>
      </c>
      <c r="FR195">
        <v>1.86188</v>
      </c>
      <c r="FS195">
        <v>1.8585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-6.72</v>
      </c>
      <c r="GH195">
        <v>0.27889999999999998</v>
      </c>
      <c r="GI195">
        <v>-3.8812981962806838</v>
      </c>
      <c r="GJ195">
        <v>-3.9744887815693084E-3</v>
      </c>
      <c r="GK195">
        <v>1.847162108954052E-6</v>
      </c>
      <c r="GL195">
        <v>-4.4217609294687878E-10</v>
      </c>
      <c r="GM195">
        <v>-3.5710143375135749E-2</v>
      </c>
      <c r="GN195">
        <v>-2.5986294017825021E-3</v>
      </c>
      <c r="GO195">
        <v>9.7579789506272807E-4</v>
      </c>
      <c r="GP195">
        <v>-1.8446741173202889E-5</v>
      </c>
      <c r="GQ195">
        <v>6</v>
      </c>
      <c r="GR195">
        <v>2080</v>
      </c>
      <c r="GS195">
        <v>4</v>
      </c>
      <c r="GT195">
        <v>32</v>
      </c>
      <c r="GU195">
        <v>118.2</v>
      </c>
      <c r="GV195">
        <v>118.3</v>
      </c>
      <c r="GW195">
        <v>3.1982400000000002</v>
      </c>
      <c r="GX195">
        <v>2.49878</v>
      </c>
      <c r="GY195">
        <v>2.04834</v>
      </c>
      <c r="GZ195">
        <v>2.6135299999999999</v>
      </c>
      <c r="HA195">
        <v>2.1972700000000001</v>
      </c>
      <c r="HB195">
        <v>2.34497</v>
      </c>
      <c r="HC195">
        <v>37.9649</v>
      </c>
      <c r="HD195">
        <v>14.4823</v>
      </c>
      <c r="HE195">
        <v>18</v>
      </c>
      <c r="HF195">
        <v>326.62700000000001</v>
      </c>
      <c r="HG195">
        <v>767.75199999999995</v>
      </c>
      <c r="HH195">
        <v>30.999700000000001</v>
      </c>
      <c r="HI195">
        <v>31.726700000000001</v>
      </c>
      <c r="HJ195">
        <v>30.0002</v>
      </c>
      <c r="HK195">
        <v>31.621700000000001</v>
      </c>
      <c r="HL195">
        <v>31.5886</v>
      </c>
      <c r="HM195">
        <v>63.951099999999997</v>
      </c>
      <c r="HN195">
        <v>9.9032699999999991</v>
      </c>
      <c r="HO195">
        <v>100</v>
      </c>
      <c r="HP195">
        <v>31</v>
      </c>
      <c r="HQ195">
        <v>1203.78</v>
      </c>
      <c r="HR195">
        <v>33.302</v>
      </c>
      <c r="HS195">
        <v>99.0578</v>
      </c>
      <c r="HT195">
        <v>98.023399999999995</v>
      </c>
    </row>
    <row r="196" spans="1:228" x14ac:dyDescent="0.2">
      <c r="A196">
        <v>181</v>
      </c>
      <c r="B196">
        <v>1675360543.0999999</v>
      </c>
      <c r="C196">
        <v>719</v>
      </c>
      <c r="D196" t="s">
        <v>721</v>
      </c>
      <c r="E196" t="s">
        <v>722</v>
      </c>
      <c r="F196">
        <v>4</v>
      </c>
      <c r="G196">
        <v>1675360540.7874999</v>
      </c>
      <c r="H196">
        <f t="shared" si="68"/>
        <v>6.5019187775752893E-4</v>
      </c>
      <c r="I196">
        <f t="shared" si="69"/>
        <v>0.65019187775752896</v>
      </c>
      <c r="J196">
        <f t="shared" si="70"/>
        <v>9.1490216590982794</v>
      </c>
      <c r="K196">
        <f t="shared" si="71"/>
        <v>1175.04</v>
      </c>
      <c r="L196">
        <f t="shared" si="72"/>
        <v>886.95456763670484</v>
      </c>
      <c r="M196">
        <f t="shared" si="73"/>
        <v>90.041166961899677</v>
      </c>
      <c r="N196">
        <f t="shared" si="74"/>
        <v>119.28680079839998</v>
      </c>
      <c r="O196">
        <f t="shared" si="75"/>
        <v>5.5051029428818191E-2</v>
      </c>
      <c r="P196">
        <f t="shared" si="76"/>
        <v>2.7701549476854166</v>
      </c>
      <c r="Q196">
        <f t="shared" si="77"/>
        <v>5.4450395964550036E-2</v>
      </c>
      <c r="R196">
        <f t="shared" si="78"/>
        <v>3.4084915847616221E-2</v>
      </c>
      <c r="S196">
        <f t="shared" si="79"/>
        <v>226.11726748590397</v>
      </c>
      <c r="T196">
        <f t="shared" si="80"/>
        <v>33.714426753781687</v>
      </c>
      <c r="U196">
        <f t="shared" si="81"/>
        <v>31.359749999999998</v>
      </c>
      <c r="V196">
        <f t="shared" si="82"/>
        <v>4.6047468281367925</v>
      </c>
      <c r="W196">
        <f t="shared" si="83"/>
        <v>70.073807719407355</v>
      </c>
      <c r="X196">
        <f t="shared" si="84"/>
        <v>3.4405647074430843</v>
      </c>
      <c r="Y196">
        <f t="shared" si="85"/>
        <v>4.9099154440414399</v>
      </c>
      <c r="Z196">
        <f t="shared" si="86"/>
        <v>1.1641821206937082</v>
      </c>
      <c r="AA196">
        <f t="shared" si="87"/>
        <v>-28.673461809107025</v>
      </c>
      <c r="AB196">
        <f t="shared" si="88"/>
        <v>169.22235893973894</v>
      </c>
      <c r="AC196">
        <f t="shared" si="89"/>
        <v>13.843663747479015</v>
      </c>
      <c r="AD196">
        <f t="shared" si="90"/>
        <v>380.50982836401488</v>
      </c>
      <c r="AE196">
        <f t="shared" si="91"/>
        <v>19.808632467374988</v>
      </c>
      <c r="AF196">
        <f t="shared" si="92"/>
        <v>0.64794350136492018</v>
      </c>
      <c r="AG196">
        <f t="shared" si="93"/>
        <v>9.1490216590982794</v>
      </c>
      <c r="AH196">
        <v>1234.5477102921679</v>
      </c>
      <c r="AI196">
        <v>1219.365575757575</v>
      </c>
      <c r="AJ196">
        <v>1.7139246950034921</v>
      </c>
      <c r="AK196">
        <v>61.262167210891882</v>
      </c>
      <c r="AL196">
        <f t="shared" si="94"/>
        <v>0.65019187775752896</v>
      </c>
      <c r="AM196">
        <v>33.312407990303051</v>
      </c>
      <c r="AN196">
        <v>33.89228303030302</v>
      </c>
      <c r="AO196">
        <v>-1.342321170871549E-5</v>
      </c>
      <c r="AP196">
        <v>100.85</v>
      </c>
      <c r="AQ196">
        <v>311</v>
      </c>
      <c r="AR196">
        <v>48</v>
      </c>
      <c r="AS196">
        <f t="shared" si="95"/>
        <v>1</v>
      </c>
      <c r="AT196">
        <f t="shared" si="96"/>
        <v>0</v>
      </c>
      <c r="AU196">
        <f t="shared" si="97"/>
        <v>47486.857713822443</v>
      </c>
      <c r="AV196">
        <f t="shared" si="98"/>
        <v>1200.0025000000001</v>
      </c>
      <c r="AW196">
        <f t="shared" si="99"/>
        <v>1025.9279385937327</v>
      </c>
      <c r="AX196">
        <f t="shared" si="100"/>
        <v>0.85493816770692788</v>
      </c>
      <c r="AY196">
        <f t="shared" si="101"/>
        <v>0.18843066367437064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1675360540.7874999</v>
      </c>
      <c r="BF196">
        <v>1175.04</v>
      </c>
      <c r="BG196">
        <v>1194.0262499999999</v>
      </c>
      <c r="BH196">
        <v>33.891437499999988</v>
      </c>
      <c r="BI196">
        <v>33.313650000000003</v>
      </c>
      <c r="BJ196">
        <v>1181.77</v>
      </c>
      <c r="BK196">
        <v>33.612562500000003</v>
      </c>
      <c r="BL196">
        <v>650.049125</v>
      </c>
      <c r="BM196">
        <v>101.417</v>
      </c>
      <c r="BN196">
        <v>0.100225625</v>
      </c>
      <c r="BO196">
        <v>32.492849999999997</v>
      </c>
      <c r="BP196">
        <v>31.359749999999998</v>
      </c>
      <c r="BQ196">
        <v>999.9</v>
      </c>
      <c r="BR196">
        <v>0</v>
      </c>
      <c r="BS196">
        <v>0</v>
      </c>
      <c r="BT196">
        <v>8990.4712499999987</v>
      </c>
      <c r="BU196">
        <v>0</v>
      </c>
      <c r="BV196">
        <v>22.976287500000002</v>
      </c>
      <c r="BW196">
        <v>-18.986149999999999</v>
      </c>
      <c r="BX196">
        <v>1216.2625</v>
      </c>
      <c r="BY196">
        <v>1235.175</v>
      </c>
      <c r="BZ196">
        <v>0.57777687499999997</v>
      </c>
      <c r="CA196">
        <v>1194.0262499999999</v>
      </c>
      <c r="CB196">
        <v>33.313650000000003</v>
      </c>
      <c r="CC196">
        <v>3.43717125</v>
      </c>
      <c r="CD196">
        <v>3.3785762500000001</v>
      </c>
      <c r="CE196">
        <v>26.312562499999999</v>
      </c>
      <c r="CF196">
        <v>26.021599999999999</v>
      </c>
      <c r="CG196">
        <v>1200.0025000000001</v>
      </c>
      <c r="CH196">
        <v>0.49997950000000002</v>
      </c>
      <c r="CI196">
        <v>0.50002049999999998</v>
      </c>
      <c r="CJ196">
        <v>0</v>
      </c>
      <c r="CK196">
        <v>968.03475000000003</v>
      </c>
      <c r="CL196">
        <v>4.9990899999999998</v>
      </c>
      <c r="CM196">
        <v>10550.5625</v>
      </c>
      <c r="CN196">
        <v>9557.7949999999983</v>
      </c>
      <c r="CO196">
        <v>41.625</v>
      </c>
      <c r="CP196">
        <v>43.375</v>
      </c>
      <c r="CQ196">
        <v>42.351374999999997</v>
      </c>
      <c r="CR196">
        <v>42.561999999999998</v>
      </c>
      <c r="CS196">
        <v>43.061999999999998</v>
      </c>
      <c r="CT196">
        <v>597.47500000000002</v>
      </c>
      <c r="CU196">
        <v>597.52749999999992</v>
      </c>
      <c r="CV196">
        <v>0</v>
      </c>
      <c r="CW196">
        <v>1675360561.3</v>
      </c>
      <c r="CX196">
        <v>0</v>
      </c>
      <c r="CY196">
        <v>1675353449.5</v>
      </c>
      <c r="CZ196" t="s">
        <v>356</v>
      </c>
      <c r="DA196">
        <v>1675353449.5</v>
      </c>
      <c r="DB196">
        <v>1675353444</v>
      </c>
      <c r="DC196">
        <v>1</v>
      </c>
      <c r="DD196">
        <v>8.2000000000000003E-2</v>
      </c>
      <c r="DE196">
        <v>2.5000000000000001E-2</v>
      </c>
      <c r="DF196">
        <v>-5.3170000000000002</v>
      </c>
      <c r="DG196">
        <v>0.30099999999999999</v>
      </c>
      <c r="DH196">
        <v>415</v>
      </c>
      <c r="DI196">
        <v>32</v>
      </c>
      <c r="DJ196">
        <v>0.41</v>
      </c>
      <c r="DK196">
        <v>0.21</v>
      </c>
      <c r="DL196">
        <v>-18.810025</v>
      </c>
      <c r="DM196">
        <v>-1.261897936210101</v>
      </c>
      <c r="DN196">
        <v>0.17074728511750939</v>
      </c>
      <c r="DO196">
        <v>0</v>
      </c>
      <c r="DP196">
        <v>0.58188052500000009</v>
      </c>
      <c r="DQ196">
        <v>-1.268682551594771E-2</v>
      </c>
      <c r="DR196">
        <v>2.267411607841642E-3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365</v>
      </c>
      <c r="EA196">
        <v>3.2982200000000002</v>
      </c>
      <c r="EB196">
        <v>2.6252599999999999</v>
      </c>
      <c r="EC196">
        <v>0.20879600000000001</v>
      </c>
      <c r="ED196">
        <v>0.20871600000000001</v>
      </c>
      <c r="EE196">
        <v>0.139544</v>
      </c>
      <c r="EF196">
        <v>0.13680800000000001</v>
      </c>
      <c r="EG196">
        <v>23906.6</v>
      </c>
      <c r="EH196">
        <v>24315.8</v>
      </c>
      <c r="EI196">
        <v>28110.9</v>
      </c>
      <c r="EJ196">
        <v>29573.9</v>
      </c>
      <c r="EK196">
        <v>33296.400000000001</v>
      </c>
      <c r="EL196">
        <v>35450</v>
      </c>
      <c r="EM196">
        <v>39681.800000000003</v>
      </c>
      <c r="EN196">
        <v>42271.1</v>
      </c>
      <c r="EO196">
        <v>1.6496500000000001</v>
      </c>
      <c r="EP196">
        <v>2.2248199999999998</v>
      </c>
      <c r="EQ196">
        <v>7.7065099999999997E-2</v>
      </c>
      <c r="ER196">
        <v>0</v>
      </c>
      <c r="ES196">
        <v>30.107800000000001</v>
      </c>
      <c r="ET196">
        <v>999.9</v>
      </c>
      <c r="EU196">
        <v>73.5</v>
      </c>
      <c r="EV196">
        <v>32.799999999999997</v>
      </c>
      <c r="EW196">
        <v>36.203400000000002</v>
      </c>
      <c r="EX196">
        <v>57.280900000000003</v>
      </c>
      <c r="EY196">
        <v>-4.0384599999999997</v>
      </c>
      <c r="EZ196">
        <v>2</v>
      </c>
      <c r="FA196">
        <v>0.33440500000000001</v>
      </c>
      <c r="FB196">
        <v>-0.19231500000000001</v>
      </c>
      <c r="FC196">
        <v>20.273800000000001</v>
      </c>
      <c r="FD196">
        <v>5.22058</v>
      </c>
      <c r="FE196">
        <v>12.0044</v>
      </c>
      <c r="FF196">
        <v>4.9868499999999996</v>
      </c>
      <c r="FG196">
        <v>3.2845300000000002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1.8621799999999999</v>
      </c>
      <c r="FN196">
        <v>1.8642000000000001</v>
      </c>
      <c r="FO196">
        <v>1.86033</v>
      </c>
      <c r="FP196">
        <v>1.8609599999999999</v>
      </c>
      <c r="FQ196">
        <v>1.86019</v>
      </c>
      <c r="FR196">
        <v>1.86188</v>
      </c>
      <c r="FS196">
        <v>1.85849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-6.74</v>
      </c>
      <c r="GH196">
        <v>0.27879999999999999</v>
      </c>
      <c r="GI196">
        <v>-3.8812981962806838</v>
      </c>
      <c r="GJ196">
        <v>-3.9744887815693084E-3</v>
      </c>
      <c r="GK196">
        <v>1.847162108954052E-6</v>
      </c>
      <c r="GL196">
        <v>-4.4217609294687878E-10</v>
      </c>
      <c r="GM196">
        <v>-3.5710143375135749E-2</v>
      </c>
      <c r="GN196">
        <v>-2.5986294017825021E-3</v>
      </c>
      <c r="GO196">
        <v>9.7579789506272807E-4</v>
      </c>
      <c r="GP196">
        <v>-1.8446741173202889E-5</v>
      </c>
      <c r="GQ196">
        <v>6</v>
      </c>
      <c r="GR196">
        <v>2080</v>
      </c>
      <c r="GS196">
        <v>4</v>
      </c>
      <c r="GT196">
        <v>32</v>
      </c>
      <c r="GU196">
        <v>118.2</v>
      </c>
      <c r="GV196">
        <v>118.3</v>
      </c>
      <c r="GW196">
        <v>3.2128899999999998</v>
      </c>
      <c r="GX196">
        <v>2.50732</v>
      </c>
      <c r="GY196">
        <v>2.04834</v>
      </c>
      <c r="GZ196">
        <v>2.6135299999999999</v>
      </c>
      <c r="HA196">
        <v>2.1972700000000001</v>
      </c>
      <c r="HB196">
        <v>2.34497</v>
      </c>
      <c r="HC196">
        <v>37.9649</v>
      </c>
      <c r="HD196">
        <v>14.4735</v>
      </c>
      <c r="HE196">
        <v>18</v>
      </c>
      <c r="HF196">
        <v>327.94</v>
      </c>
      <c r="HG196">
        <v>767.80700000000002</v>
      </c>
      <c r="HH196">
        <v>30.999700000000001</v>
      </c>
      <c r="HI196">
        <v>31.7288</v>
      </c>
      <c r="HJ196">
        <v>30.0002</v>
      </c>
      <c r="HK196">
        <v>31.624500000000001</v>
      </c>
      <c r="HL196">
        <v>31.590900000000001</v>
      </c>
      <c r="HM196">
        <v>64.238200000000006</v>
      </c>
      <c r="HN196">
        <v>9.9032699999999991</v>
      </c>
      <c r="HO196">
        <v>100</v>
      </c>
      <c r="HP196">
        <v>31</v>
      </c>
      <c r="HQ196">
        <v>1210.46</v>
      </c>
      <c r="HR196">
        <v>33.302</v>
      </c>
      <c r="HS196">
        <v>99.057900000000004</v>
      </c>
      <c r="HT196">
        <v>98.023300000000006</v>
      </c>
    </row>
    <row r="197" spans="1:228" x14ac:dyDescent="0.2">
      <c r="A197">
        <v>182</v>
      </c>
      <c r="B197">
        <v>1675360547.0999999</v>
      </c>
      <c r="C197">
        <v>723</v>
      </c>
      <c r="D197" t="s">
        <v>723</v>
      </c>
      <c r="E197" t="s">
        <v>724</v>
      </c>
      <c r="F197">
        <v>4</v>
      </c>
      <c r="G197">
        <v>1675360545.0999999</v>
      </c>
      <c r="H197">
        <f t="shared" si="68"/>
        <v>6.5149550119060994E-4</v>
      </c>
      <c r="I197">
        <f t="shared" si="69"/>
        <v>0.65149550119060995</v>
      </c>
      <c r="J197">
        <f t="shared" si="70"/>
        <v>9.2142232531550228</v>
      </c>
      <c r="K197">
        <f t="shared" si="71"/>
        <v>1182.1428571428571</v>
      </c>
      <c r="L197">
        <f t="shared" si="72"/>
        <v>892.7481951547137</v>
      </c>
      <c r="M197">
        <f t="shared" si="73"/>
        <v>90.629563256411245</v>
      </c>
      <c r="N197">
        <f t="shared" si="74"/>
        <v>120.00818532147957</v>
      </c>
      <c r="O197">
        <f t="shared" si="75"/>
        <v>5.5197977580808334E-2</v>
      </c>
      <c r="P197">
        <f t="shared" si="76"/>
        <v>2.7713047829584396</v>
      </c>
      <c r="Q197">
        <f t="shared" si="77"/>
        <v>5.4594399832156776E-2</v>
      </c>
      <c r="R197">
        <f t="shared" si="78"/>
        <v>3.4175178900074106E-2</v>
      </c>
      <c r="S197">
        <f t="shared" si="79"/>
        <v>226.11519137836052</v>
      </c>
      <c r="T197">
        <f t="shared" si="80"/>
        <v>33.713911168459731</v>
      </c>
      <c r="U197">
        <f t="shared" si="81"/>
        <v>31.358457142857141</v>
      </c>
      <c r="V197">
        <f t="shared" si="82"/>
        <v>4.6044082936821793</v>
      </c>
      <c r="W197">
        <f t="shared" si="83"/>
        <v>70.080711550931099</v>
      </c>
      <c r="X197">
        <f t="shared" si="84"/>
        <v>3.4409660552858048</v>
      </c>
      <c r="Y197">
        <f t="shared" si="85"/>
        <v>4.9100044493484996</v>
      </c>
      <c r="Z197">
        <f t="shared" si="86"/>
        <v>1.1634422383963745</v>
      </c>
      <c r="AA197">
        <f t="shared" si="87"/>
        <v>-28.730951602505897</v>
      </c>
      <c r="AB197">
        <f t="shared" si="88"/>
        <v>169.53378463052627</v>
      </c>
      <c r="AC197">
        <f t="shared" si="89"/>
        <v>13.86332019198572</v>
      </c>
      <c r="AD197">
        <f t="shared" si="90"/>
        <v>380.78134459836662</v>
      </c>
      <c r="AE197">
        <f t="shared" si="91"/>
        <v>19.855361055099067</v>
      </c>
      <c r="AF197">
        <f t="shared" si="92"/>
        <v>0.6497497764374246</v>
      </c>
      <c r="AG197">
        <f t="shared" si="93"/>
        <v>9.2142232531550228</v>
      </c>
      <c r="AH197">
        <v>1241.3769418401539</v>
      </c>
      <c r="AI197">
        <v>1226.1744848484841</v>
      </c>
      <c r="AJ197">
        <v>1.7024352125263149</v>
      </c>
      <c r="AK197">
        <v>61.262167210891882</v>
      </c>
      <c r="AL197">
        <f t="shared" si="94"/>
        <v>0.65149550119060995</v>
      </c>
      <c r="AM197">
        <v>33.315389977489168</v>
      </c>
      <c r="AN197">
        <v>33.896209696969692</v>
      </c>
      <c r="AO197">
        <v>2.8974145121380459E-5</v>
      </c>
      <c r="AP197">
        <v>100.85</v>
      </c>
      <c r="AQ197">
        <v>312</v>
      </c>
      <c r="AR197">
        <v>48</v>
      </c>
      <c r="AS197">
        <f t="shared" si="95"/>
        <v>1</v>
      </c>
      <c r="AT197">
        <f t="shared" si="96"/>
        <v>0</v>
      </c>
      <c r="AU197">
        <f t="shared" si="97"/>
        <v>47518.537952868865</v>
      </c>
      <c r="AV197">
        <f t="shared" si="98"/>
        <v>1199.994285714286</v>
      </c>
      <c r="AW197">
        <f t="shared" si="99"/>
        <v>1025.920642164954</v>
      </c>
      <c r="AX197">
        <f t="shared" si="100"/>
        <v>0.85493793960384046</v>
      </c>
      <c r="AY197">
        <f t="shared" si="101"/>
        <v>0.18843022343541199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1675360545.0999999</v>
      </c>
      <c r="BF197">
        <v>1182.1428571428571</v>
      </c>
      <c r="BG197">
        <v>1201.18</v>
      </c>
      <c r="BH197">
        <v>33.895300000000013</v>
      </c>
      <c r="BI197">
        <v>33.315857142857148</v>
      </c>
      <c r="BJ197">
        <v>1188.8857142857139</v>
      </c>
      <c r="BK197">
        <v>33.616428571428571</v>
      </c>
      <c r="BL197">
        <v>649.99642857142862</v>
      </c>
      <c r="BM197">
        <v>101.41757142857141</v>
      </c>
      <c r="BN197">
        <v>9.9926728571428577E-2</v>
      </c>
      <c r="BO197">
        <v>32.493171428571422</v>
      </c>
      <c r="BP197">
        <v>31.358457142857141</v>
      </c>
      <c r="BQ197">
        <v>999.89999999999986</v>
      </c>
      <c r="BR197">
        <v>0</v>
      </c>
      <c r="BS197">
        <v>0</v>
      </c>
      <c r="BT197">
        <v>8996.5185714285708</v>
      </c>
      <c r="BU197">
        <v>0</v>
      </c>
      <c r="BV197">
        <v>22.295200000000001</v>
      </c>
      <c r="BW197">
        <v>-19.035900000000002</v>
      </c>
      <c r="BX197">
        <v>1223.6214285714291</v>
      </c>
      <c r="BY197">
        <v>1242.575714285714</v>
      </c>
      <c r="BZ197">
        <v>0.57945400000000002</v>
      </c>
      <c r="CA197">
        <v>1201.18</v>
      </c>
      <c r="CB197">
        <v>33.315857142857148</v>
      </c>
      <c r="CC197">
        <v>3.4375742857142861</v>
      </c>
      <c r="CD197">
        <v>3.3788071428571431</v>
      </c>
      <c r="CE197">
        <v>26.314528571428571</v>
      </c>
      <c r="CF197">
        <v>26.02278571428571</v>
      </c>
      <c r="CG197">
        <v>1199.994285714286</v>
      </c>
      <c r="CH197">
        <v>0.49998457142857139</v>
      </c>
      <c r="CI197">
        <v>0.50001542857142856</v>
      </c>
      <c r="CJ197">
        <v>0</v>
      </c>
      <c r="CK197">
        <v>967.93157142857149</v>
      </c>
      <c r="CL197">
        <v>4.9990899999999998</v>
      </c>
      <c r="CM197">
        <v>10549.342857142859</v>
      </c>
      <c r="CN197">
        <v>9557.7442857142869</v>
      </c>
      <c r="CO197">
        <v>41.625</v>
      </c>
      <c r="CP197">
        <v>43.357000000000014</v>
      </c>
      <c r="CQ197">
        <v>42.375</v>
      </c>
      <c r="CR197">
        <v>42.561999999999998</v>
      </c>
      <c r="CS197">
        <v>43.044285714285706</v>
      </c>
      <c r="CT197">
        <v>597.48000000000013</v>
      </c>
      <c r="CU197">
        <v>597.51428571428573</v>
      </c>
      <c r="CV197">
        <v>0</v>
      </c>
      <c r="CW197">
        <v>1675360565.5</v>
      </c>
      <c r="CX197">
        <v>0</v>
      </c>
      <c r="CY197">
        <v>1675353449.5</v>
      </c>
      <c r="CZ197" t="s">
        <v>356</v>
      </c>
      <c r="DA197">
        <v>1675353449.5</v>
      </c>
      <c r="DB197">
        <v>1675353444</v>
      </c>
      <c r="DC197">
        <v>1</v>
      </c>
      <c r="DD197">
        <v>8.2000000000000003E-2</v>
      </c>
      <c r="DE197">
        <v>2.5000000000000001E-2</v>
      </c>
      <c r="DF197">
        <v>-5.3170000000000002</v>
      </c>
      <c r="DG197">
        <v>0.30099999999999999</v>
      </c>
      <c r="DH197">
        <v>415</v>
      </c>
      <c r="DI197">
        <v>32</v>
      </c>
      <c r="DJ197">
        <v>0.41</v>
      </c>
      <c r="DK197">
        <v>0.21</v>
      </c>
      <c r="DL197">
        <v>-18.862432500000001</v>
      </c>
      <c r="DM197">
        <v>-1.6404596622889229</v>
      </c>
      <c r="DN197">
        <v>0.1749285516825371</v>
      </c>
      <c r="DO197">
        <v>0</v>
      </c>
      <c r="DP197">
        <v>0.58101867500000004</v>
      </c>
      <c r="DQ197">
        <v>-1.4263621013134021E-2</v>
      </c>
      <c r="DR197">
        <v>2.3951634744574291E-3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365</v>
      </c>
      <c r="EA197">
        <v>3.2978900000000002</v>
      </c>
      <c r="EB197">
        <v>2.6253199999999999</v>
      </c>
      <c r="EC197">
        <v>0.209513</v>
      </c>
      <c r="ED197">
        <v>0.20944199999999999</v>
      </c>
      <c r="EE197">
        <v>0.13955100000000001</v>
      </c>
      <c r="EF197">
        <v>0.13680999999999999</v>
      </c>
      <c r="EG197">
        <v>23883.9</v>
      </c>
      <c r="EH197">
        <v>24293.1</v>
      </c>
      <c r="EI197">
        <v>28109.8</v>
      </c>
      <c r="EJ197">
        <v>29573.5</v>
      </c>
      <c r="EK197">
        <v>33294.800000000003</v>
      </c>
      <c r="EL197">
        <v>35449.699999999997</v>
      </c>
      <c r="EM197">
        <v>39680.199999999997</v>
      </c>
      <c r="EN197">
        <v>42270.8</v>
      </c>
      <c r="EO197">
        <v>1.6484799999999999</v>
      </c>
      <c r="EP197">
        <v>2.2250999999999999</v>
      </c>
      <c r="EQ197">
        <v>7.6875100000000002E-2</v>
      </c>
      <c r="ER197">
        <v>0</v>
      </c>
      <c r="ES197">
        <v>30.1006</v>
      </c>
      <c r="ET197">
        <v>999.9</v>
      </c>
      <c r="EU197">
        <v>73.5</v>
      </c>
      <c r="EV197">
        <v>32.799999999999997</v>
      </c>
      <c r="EW197">
        <v>36.204999999999998</v>
      </c>
      <c r="EX197">
        <v>56.920900000000003</v>
      </c>
      <c r="EY197">
        <v>-3.8782000000000001</v>
      </c>
      <c r="EZ197">
        <v>2</v>
      </c>
      <c r="FA197">
        <v>0.334588</v>
      </c>
      <c r="FB197">
        <v>-0.194801</v>
      </c>
      <c r="FC197">
        <v>20.273900000000001</v>
      </c>
      <c r="FD197">
        <v>5.22058</v>
      </c>
      <c r="FE197">
        <v>12.0044</v>
      </c>
      <c r="FF197">
        <v>4.98705</v>
      </c>
      <c r="FG197">
        <v>3.2845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1.86219</v>
      </c>
      <c r="FN197">
        <v>1.8642099999999999</v>
      </c>
      <c r="FO197">
        <v>1.86033</v>
      </c>
      <c r="FP197">
        <v>1.86097</v>
      </c>
      <c r="FQ197">
        <v>1.8601700000000001</v>
      </c>
      <c r="FR197">
        <v>1.8618699999999999</v>
      </c>
      <c r="FS197">
        <v>1.8584700000000001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-6.75</v>
      </c>
      <c r="GH197">
        <v>0.27889999999999998</v>
      </c>
      <c r="GI197">
        <v>-3.8812981962806838</v>
      </c>
      <c r="GJ197">
        <v>-3.9744887815693084E-3</v>
      </c>
      <c r="GK197">
        <v>1.847162108954052E-6</v>
      </c>
      <c r="GL197">
        <v>-4.4217609294687878E-10</v>
      </c>
      <c r="GM197">
        <v>-3.5710143375135749E-2</v>
      </c>
      <c r="GN197">
        <v>-2.5986294017825021E-3</v>
      </c>
      <c r="GO197">
        <v>9.7579789506272807E-4</v>
      </c>
      <c r="GP197">
        <v>-1.8446741173202889E-5</v>
      </c>
      <c r="GQ197">
        <v>6</v>
      </c>
      <c r="GR197">
        <v>2080</v>
      </c>
      <c r="GS197">
        <v>4</v>
      </c>
      <c r="GT197">
        <v>32</v>
      </c>
      <c r="GU197">
        <v>118.3</v>
      </c>
      <c r="GV197">
        <v>118.4</v>
      </c>
      <c r="GW197">
        <v>3.2263199999999999</v>
      </c>
      <c r="GX197">
        <v>2.5158700000000001</v>
      </c>
      <c r="GY197">
        <v>2.04834</v>
      </c>
      <c r="GZ197">
        <v>2.6135299999999999</v>
      </c>
      <c r="HA197">
        <v>2.1972700000000001</v>
      </c>
      <c r="HB197">
        <v>2.3132299999999999</v>
      </c>
      <c r="HC197">
        <v>37.9649</v>
      </c>
      <c r="HD197">
        <v>14.4648</v>
      </c>
      <c r="HE197">
        <v>18</v>
      </c>
      <c r="HF197">
        <v>327.39699999999999</v>
      </c>
      <c r="HG197">
        <v>768.09</v>
      </c>
      <c r="HH197">
        <v>30.999500000000001</v>
      </c>
      <c r="HI197">
        <v>31.729600000000001</v>
      </c>
      <c r="HJ197">
        <v>30.000299999999999</v>
      </c>
      <c r="HK197">
        <v>31.6251</v>
      </c>
      <c r="HL197">
        <v>31.592099999999999</v>
      </c>
      <c r="HM197">
        <v>64.521100000000004</v>
      </c>
      <c r="HN197">
        <v>9.9032699999999991</v>
      </c>
      <c r="HO197">
        <v>100</v>
      </c>
      <c r="HP197">
        <v>31</v>
      </c>
      <c r="HQ197">
        <v>1217.1400000000001</v>
      </c>
      <c r="HR197">
        <v>33.302</v>
      </c>
      <c r="HS197">
        <v>99.053899999999999</v>
      </c>
      <c r="HT197">
        <v>98.022400000000005</v>
      </c>
    </row>
    <row r="198" spans="1:228" x14ac:dyDescent="0.2">
      <c r="A198">
        <v>183</v>
      </c>
      <c r="B198">
        <v>1675360551.0999999</v>
      </c>
      <c r="C198">
        <v>727</v>
      </c>
      <c r="D198" t="s">
        <v>725</v>
      </c>
      <c r="E198" t="s">
        <v>726</v>
      </c>
      <c r="F198">
        <v>4</v>
      </c>
      <c r="G198">
        <v>1675360548.7874999</v>
      </c>
      <c r="H198">
        <f t="shared" si="68"/>
        <v>6.5057880396026009E-4</v>
      </c>
      <c r="I198">
        <f t="shared" si="69"/>
        <v>0.65057880396026013</v>
      </c>
      <c r="J198">
        <f t="shared" si="70"/>
        <v>9.3644299138465179</v>
      </c>
      <c r="K198">
        <f t="shared" si="71"/>
        <v>1188.19625</v>
      </c>
      <c r="L198">
        <f t="shared" si="72"/>
        <v>894.54897117286589</v>
      </c>
      <c r="M198">
        <f t="shared" si="73"/>
        <v>90.813269338647416</v>
      </c>
      <c r="N198">
        <f t="shared" si="74"/>
        <v>120.62390048578912</v>
      </c>
      <c r="O198">
        <f t="shared" si="75"/>
        <v>5.523396431663774E-2</v>
      </c>
      <c r="P198">
        <f t="shared" si="76"/>
        <v>2.7711648401765974</v>
      </c>
      <c r="Q198">
        <f t="shared" si="77"/>
        <v>5.4629573785376417E-2</v>
      </c>
      <c r="R198">
        <f t="shared" si="78"/>
        <v>3.419723452377145E-2</v>
      </c>
      <c r="S198">
        <f t="shared" si="79"/>
        <v>226.11462111068326</v>
      </c>
      <c r="T198">
        <f t="shared" si="80"/>
        <v>33.715017475181739</v>
      </c>
      <c r="U198">
        <f t="shared" si="81"/>
        <v>31.35</v>
      </c>
      <c r="V198">
        <f t="shared" si="82"/>
        <v>4.602194326626651</v>
      </c>
      <c r="W198">
        <f t="shared" si="83"/>
        <v>70.080527019320385</v>
      </c>
      <c r="X198">
        <f t="shared" si="84"/>
        <v>3.4411129375515692</v>
      </c>
      <c r="Y198">
        <f t="shared" si="85"/>
        <v>4.9102269687596589</v>
      </c>
      <c r="Z198">
        <f t="shared" si="86"/>
        <v>1.1610813890750817</v>
      </c>
      <c r="AA198">
        <f t="shared" si="87"/>
        <v>-28.690525254647469</v>
      </c>
      <c r="AB198">
        <f t="shared" si="88"/>
        <v>170.90876548398728</v>
      </c>
      <c r="AC198">
        <f t="shared" si="89"/>
        <v>13.975937139273801</v>
      </c>
      <c r="AD198">
        <f t="shared" si="90"/>
        <v>382.30879847929691</v>
      </c>
      <c r="AE198">
        <f t="shared" si="91"/>
        <v>20.035616461527592</v>
      </c>
      <c r="AF198">
        <f t="shared" si="92"/>
        <v>0.65111549152546844</v>
      </c>
      <c r="AG198">
        <f t="shared" si="93"/>
        <v>9.3644299138465179</v>
      </c>
      <c r="AH198">
        <v>1248.3697223805871</v>
      </c>
      <c r="AI198">
        <v>1232.9929090909091</v>
      </c>
      <c r="AJ198">
        <v>1.710894824769198</v>
      </c>
      <c r="AK198">
        <v>61.262167210891882</v>
      </c>
      <c r="AL198">
        <f t="shared" si="94"/>
        <v>0.65057880396026013</v>
      </c>
      <c r="AM198">
        <v>33.316115368311713</v>
      </c>
      <c r="AN198">
        <v>33.896258787878793</v>
      </c>
      <c r="AO198">
        <v>4.9864000297062472E-7</v>
      </c>
      <c r="AP198">
        <v>100.85</v>
      </c>
      <c r="AQ198">
        <v>311</v>
      </c>
      <c r="AR198">
        <v>48</v>
      </c>
      <c r="AS198">
        <f t="shared" si="95"/>
        <v>1</v>
      </c>
      <c r="AT198">
        <f t="shared" si="96"/>
        <v>0</v>
      </c>
      <c r="AU198">
        <f t="shared" si="97"/>
        <v>47514.556972359234</v>
      </c>
      <c r="AV198">
        <f t="shared" si="98"/>
        <v>1199.99</v>
      </c>
      <c r="AW198">
        <f t="shared" si="99"/>
        <v>1025.9171010936182</v>
      </c>
      <c r="AX198">
        <f t="shared" si="100"/>
        <v>0.85493804206169899</v>
      </c>
      <c r="AY198">
        <f t="shared" si="101"/>
        <v>0.18843042117907921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1675360548.7874999</v>
      </c>
      <c r="BF198">
        <v>1188.19625</v>
      </c>
      <c r="BG198">
        <v>1207.4037499999999</v>
      </c>
      <c r="BH198">
        <v>33.896412499999997</v>
      </c>
      <c r="BI198">
        <v>33.315787499999999</v>
      </c>
      <c r="BJ198">
        <v>1194.9449999999999</v>
      </c>
      <c r="BK198">
        <v>33.617512499999997</v>
      </c>
      <c r="BL198">
        <v>650.03575000000001</v>
      </c>
      <c r="BM198">
        <v>101.418375</v>
      </c>
      <c r="BN198">
        <v>0.1001245625</v>
      </c>
      <c r="BO198">
        <v>32.493974999999999</v>
      </c>
      <c r="BP198">
        <v>31.35</v>
      </c>
      <c r="BQ198">
        <v>999.9</v>
      </c>
      <c r="BR198">
        <v>0</v>
      </c>
      <c r="BS198">
        <v>0</v>
      </c>
      <c r="BT198">
        <v>8995.7049999999999</v>
      </c>
      <c r="BU198">
        <v>0</v>
      </c>
      <c r="BV198">
        <v>21.712987500000001</v>
      </c>
      <c r="BW198">
        <v>-19.205625000000001</v>
      </c>
      <c r="BX198">
        <v>1229.88625</v>
      </c>
      <c r="BY198">
        <v>1249.0137500000001</v>
      </c>
      <c r="BZ198">
        <v>0.58061012499999998</v>
      </c>
      <c r="CA198">
        <v>1207.4037499999999</v>
      </c>
      <c r="CB198">
        <v>33.315787499999999</v>
      </c>
      <c r="CC198">
        <v>3.4377187500000002</v>
      </c>
      <c r="CD198">
        <v>3.378835</v>
      </c>
      <c r="CE198">
        <v>26.315262499999999</v>
      </c>
      <c r="CF198">
        <v>26.0229</v>
      </c>
      <c r="CG198">
        <v>1199.99</v>
      </c>
      <c r="CH198">
        <v>0.49998337500000001</v>
      </c>
      <c r="CI198">
        <v>0.50001662499999999</v>
      </c>
      <c r="CJ198">
        <v>0</v>
      </c>
      <c r="CK198">
        <v>967.63362500000005</v>
      </c>
      <c r="CL198">
        <v>4.9990899999999998</v>
      </c>
      <c r="CM198">
        <v>10548.225</v>
      </c>
      <c r="CN198">
        <v>9557.7250000000004</v>
      </c>
      <c r="CO198">
        <v>41.625</v>
      </c>
      <c r="CP198">
        <v>43.327749999999988</v>
      </c>
      <c r="CQ198">
        <v>42.359250000000003</v>
      </c>
      <c r="CR198">
        <v>42.561999999999998</v>
      </c>
      <c r="CS198">
        <v>43.038749999999993</v>
      </c>
      <c r="CT198">
        <v>597.47375</v>
      </c>
      <c r="CU198">
        <v>597.51625000000001</v>
      </c>
      <c r="CV198">
        <v>0</v>
      </c>
      <c r="CW198">
        <v>1675360569.0999999</v>
      </c>
      <c r="CX198">
        <v>0</v>
      </c>
      <c r="CY198">
        <v>1675353449.5</v>
      </c>
      <c r="CZ198" t="s">
        <v>356</v>
      </c>
      <c r="DA198">
        <v>1675353449.5</v>
      </c>
      <c r="DB198">
        <v>1675353444</v>
      </c>
      <c r="DC198">
        <v>1</v>
      </c>
      <c r="DD198">
        <v>8.2000000000000003E-2</v>
      </c>
      <c r="DE198">
        <v>2.5000000000000001E-2</v>
      </c>
      <c r="DF198">
        <v>-5.3170000000000002</v>
      </c>
      <c r="DG198">
        <v>0.30099999999999999</v>
      </c>
      <c r="DH198">
        <v>415</v>
      </c>
      <c r="DI198">
        <v>32</v>
      </c>
      <c r="DJ198">
        <v>0.41</v>
      </c>
      <c r="DK198">
        <v>0.21</v>
      </c>
      <c r="DL198">
        <v>-18.981337499999999</v>
      </c>
      <c r="DM198">
        <v>-1.4377497185740089</v>
      </c>
      <c r="DN198">
        <v>0.15431885608618939</v>
      </c>
      <c r="DO198">
        <v>0</v>
      </c>
      <c r="DP198">
        <v>0.58085654999999992</v>
      </c>
      <c r="DQ198">
        <v>-1.4409545966228969E-2</v>
      </c>
      <c r="DR198">
        <v>2.3872383935208451E-3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365</v>
      </c>
      <c r="EA198">
        <v>3.2981500000000001</v>
      </c>
      <c r="EB198">
        <v>2.62534</v>
      </c>
      <c r="EC198">
        <v>0.21023700000000001</v>
      </c>
      <c r="ED198">
        <v>0.21016899999999999</v>
      </c>
      <c r="EE198">
        <v>0.13955200000000001</v>
      </c>
      <c r="EF198">
        <v>0.13680899999999999</v>
      </c>
      <c r="EG198">
        <v>23862.2</v>
      </c>
      <c r="EH198">
        <v>24271</v>
      </c>
      <c r="EI198">
        <v>28110</v>
      </c>
      <c r="EJ198">
        <v>29573.9</v>
      </c>
      <c r="EK198">
        <v>33295.199999999997</v>
      </c>
      <c r="EL198">
        <v>35450</v>
      </c>
      <c r="EM198">
        <v>39680.6</v>
      </c>
      <c r="EN198">
        <v>42271.1</v>
      </c>
      <c r="EO198">
        <v>1.65082</v>
      </c>
      <c r="EP198">
        <v>2.2248000000000001</v>
      </c>
      <c r="EQ198">
        <v>7.7146999999999993E-2</v>
      </c>
      <c r="ER198">
        <v>0</v>
      </c>
      <c r="ES198">
        <v>30.093399999999999</v>
      </c>
      <c r="ET198">
        <v>999.9</v>
      </c>
      <c r="EU198">
        <v>73.5</v>
      </c>
      <c r="EV198">
        <v>32.799999999999997</v>
      </c>
      <c r="EW198">
        <v>36.204900000000002</v>
      </c>
      <c r="EX198">
        <v>57.040900000000001</v>
      </c>
      <c r="EY198">
        <v>-3.8742000000000001</v>
      </c>
      <c r="EZ198">
        <v>2</v>
      </c>
      <c r="FA198">
        <v>0.33456599999999997</v>
      </c>
      <c r="FB198">
        <v>-0.19655800000000001</v>
      </c>
      <c r="FC198">
        <v>20.273900000000001</v>
      </c>
      <c r="FD198">
        <v>5.2202799999999998</v>
      </c>
      <c r="FE198">
        <v>12.004300000000001</v>
      </c>
      <c r="FF198">
        <v>4.9870999999999999</v>
      </c>
      <c r="FG198">
        <v>3.2845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1.8621799999999999</v>
      </c>
      <c r="FN198">
        <v>1.8642300000000001</v>
      </c>
      <c r="FO198">
        <v>1.86033</v>
      </c>
      <c r="FP198">
        <v>1.86097</v>
      </c>
      <c r="FQ198">
        <v>1.86019</v>
      </c>
      <c r="FR198">
        <v>1.8618699999999999</v>
      </c>
      <c r="FS198">
        <v>1.8585100000000001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-6.75</v>
      </c>
      <c r="GH198">
        <v>0.27889999999999998</v>
      </c>
      <c r="GI198">
        <v>-3.8812981962806838</v>
      </c>
      <c r="GJ198">
        <v>-3.9744887815693084E-3</v>
      </c>
      <c r="GK198">
        <v>1.847162108954052E-6</v>
      </c>
      <c r="GL198">
        <v>-4.4217609294687878E-10</v>
      </c>
      <c r="GM198">
        <v>-3.5710143375135749E-2</v>
      </c>
      <c r="GN198">
        <v>-2.5986294017825021E-3</v>
      </c>
      <c r="GO198">
        <v>9.7579789506272807E-4</v>
      </c>
      <c r="GP198">
        <v>-1.8446741173202889E-5</v>
      </c>
      <c r="GQ198">
        <v>6</v>
      </c>
      <c r="GR198">
        <v>2080</v>
      </c>
      <c r="GS198">
        <v>4</v>
      </c>
      <c r="GT198">
        <v>32</v>
      </c>
      <c r="GU198">
        <v>118.4</v>
      </c>
      <c r="GV198">
        <v>118.5</v>
      </c>
      <c r="GW198">
        <v>3.2397499999999999</v>
      </c>
      <c r="GX198">
        <v>2.5097700000000001</v>
      </c>
      <c r="GY198">
        <v>2.04834</v>
      </c>
      <c r="GZ198">
        <v>2.6135299999999999</v>
      </c>
      <c r="HA198">
        <v>2.1972700000000001</v>
      </c>
      <c r="HB198">
        <v>2.34009</v>
      </c>
      <c r="HC198">
        <v>37.9649</v>
      </c>
      <c r="HD198">
        <v>14.4823</v>
      </c>
      <c r="HE198">
        <v>18</v>
      </c>
      <c r="HF198">
        <v>328.5</v>
      </c>
      <c r="HG198">
        <v>767.81799999999998</v>
      </c>
      <c r="HH198">
        <v>30.999500000000001</v>
      </c>
      <c r="HI198">
        <v>31.732299999999999</v>
      </c>
      <c r="HJ198">
        <v>30.0002</v>
      </c>
      <c r="HK198">
        <v>31.627300000000002</v>
      </c>
      <c r="HL198">
        <v>31.593599999999999</v>
      </c>
      <c r="HM198">
        <v>64.806600000000003</v>
      </c>
      <c r="HN198">
        <v>9.9032699999999991</v>
      </c>
      <c r="HO198">
        <v>100</v>
      </c>
      <c r="HP198">
        <v>31</v>
      </c>
      <c r="HQ198">
        <v>1223.82</v>
      </c>
      <c r="HR198">
        <v>33.302</v>
      </c>
      <c r="HS198">
        <v>99.054900000000004</v>
      </c>
      <c r="HT198">
        <v>98.023300000000006</v>
      </c>
    </row>
    <row r="199" spans="1:228" x14ac:dyDescent="0.2">
      <c r="A199">
        <v>184</v>
      </c>
      <c r="B199">
        <v>1675360555.0999999</v>
      </c>
      <c r="C199">
        <v>731</v>
      </c>
      <c r="D199" t="s">
        <v>727</v>
      </c>
      <c r="E199" t="s">
        <v>728</v>
      </c>
      <c r="F199">
        <v>4</v>
      </c>
      <c r="G199">
        <v>1675360553.0999999</v>
      </c>
      <c r="H199">
        <f t="shared" si="68"/>
        <v>6.513812184763552E-4</v>
      </c>
      <c r="I199">
        <f t="shared" si="69"/>
        <v>0.65138121847635522</v>
      </c>
      <c r="J199">
        <f t="shared" si="70"/>
        <v>9.0829779468235419</v>
      </c>
      <c r="K199">
        <f t="shared" si="71"/>
        <v>1195.455714285715</v>
      </c>
      <c r="L199">
        <f t="shared" si="72"/>
        <v>910.44833383278308</v>
      </c>
      <c r="M199">
        <f t="shared" si="73"/>
        <v>92.426824538854234</v>
      </c>
      <c r="N199">
        <f t="shared" si="74"/>
        <v>121.36018205789799</v>
      </c>
      <c r="O199">
        <f t="shared" si="75"/>
        <v>5.536120316138201E-2</v>
      </c>
      <c r="P199">
        <f t="shared" si="76"/>
        <v>2.7755672798838447</v>
      </c>
      <c r="Q199">
        <f t="shared" si="77"/>
        <v>5.4754993011638907E-2</v>
      </c>
      <c r="R199">
        <f t="shared" si="78"/>
        <v>3.4275782977015556E-2</v>
      </c>
      <c r="S199">
        <f t="shared" si="79"/>
        <v>226.11639180743396</v>
      </c>
      <c r="T199">
        <f t="shared" si="80"/>
        <v>33.707321685202785</v>
      </c>
      <c r="U199">
        <f t="shared" si="81"/>
        <v>31.34542857142857</v>
      </c>
      <c r="V199">
        <f t="shared" si="82"/>
        <v>4.6009979737235795</v>
      </c>
      <c r="W199">
        <f t="shared" si="83"/>
        <v>70.10377246599262</v>
      </c>
      <c r="X199">
        <f t="shared" si="84"/>
        <v>3.4411472605716558</v>
      </c>
      <c r="Y199">
        <f t="shared" si="85"/>
        <v>4.908647765340957</v>
      </c>
      <c r="Z199">
        <f t="shared" si="86"/>
        <v>1.1598507131519238</v>
      </c>
      <c r="AA199">
        <f t="shared" si="87"/>
        <v>-28.725911734807266</v>
      </c>
      <c r="AB199">
        <f t="shared" si="88"/>
        <v>171.01087170092265</v>
      </c>
      <c r="AC199">
        <f t="shared" si="89"/>
        <v>13.961399947096329</v>
      </c>
      <c r="AD199">
        <f t="shared" si="90"/>
        <v>382.36275172064569</v>
      </c>
      <c r="AE199">
        <f t="shared" si="91"/>
        <v>19.960341266025406</v>
      </c>
      <c r="AF199">
        <f t="shared" si="92"/>
        <v>0.64897340628847799</v>
      </c>
      <c r="AG199">
        <f t="shared" si="93"/>
        <v>9.0829779468235419</v>
      </c>
      <c r="AH199">
        <v>1255.2764991488959</v>
      </c>
      <c r="AI199">
        <v>1240.012545454545</v>
      </c>
      <c r="AJ199">
        <v>1.7520065920747701</v>
      </c>
      <c r="AK199">
        <v>61.262167210891882</v>
      </c>
      <c r="AL199">
        <f t="shared" si="94"/>
        <v>0.65138121847635522</v>
      </c>
      <c r="AM199">
        <v>33.316302425627732</v>
      </c>
      <c r="AN199">
        <v>33.897186666666663</v>
      </c>
      <c r="AO199">
        <v>3.2380952379730871E-6</v>
      </c>
      <c r="AP199">
        <v>100.85</v>
      </c>
      <c r="AQ199">
        <v>311</v>
      </c>
      <c r="AR199">
        <v>48</v>
      </c>
      <c r="AS199">
        <f t="shared" si="95"/>
        <v>1</v>
      </c>
      <c r="AT199">
        <f t="shared" si="96"/>
        <v>0</v>
      </c>
      <c r="AU199">
        <f t="shared" si="97"/>
        <v>47636.975964773817</v>
      </c>
      <c r="AV199">
        <f t="shared" si="98"/>
        <v>1199.997142857143</v>
      </c>
      <c r="AW199">
        <f t="shared" si="99"/>
        <v>1025.9234278794995</v>
      </c>
      <c r="AX199">
        <f t="shared" si="100"/>
        <v>0.85493822546678633</v>
      </c>
      <c r="AY199">
        <f t="shared" si="101"/>
        <v>0.18843077515089768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1675360553.0999999</v>
      </c>
      <c r="BF199">
        <v>1195.455714285715</v>
      </c>
      <c r="BG199">
        <v>1214.5971428571429</v>
      </c>
      <c r="BH199">
        <v>33.896942857142847</v>
      </c>
      <c r="BI199">
        <v>33.318185714285718</v>
      </c>
      <c r="BJ199">
        <v>1202.214285714286</v>
      </c>
      <c r="BK199">
        <v>33.618071428571433</v>
      </c>
      <c r="BL199">
        <v>649.98785714285714</v>
      </c>
      <c r="BM199">
        <v>101.41800000000001</v>
      </c>
      <c r="BN199">
        <v>9.9923757142857145E-2</v>
      </c>
      <c r="BO199">
        <v>32.488271428571423</v>
      </c>
      <c r="BP199">
        <v>31.34542857142857</v>
      </c>
      <c r="BQ199">
        <v>999.89999999999986</v>
      </c>
      <c r="BR199">
        <v>0</v>
      </c>
      <c r="BS199">
        <v>0</v>
      </c>
      <c r="BT199">
        <v>9019.1071428571431</v>
      </c>
      <c r="BU199">
        <v>0</v>
      </c>
      <c r="BV199">
        <v>21.029528571428571</v>
      </c>
      <c r="BW199">
        <v>-19.13915714285714</v>
      </c>
      <c r="BX199">
        <v>1237.4000000000001</v>
      </c>
      <c r="BY199">
        <v>1256.4585714285711</v>
      </c>
      <c r="BZ199">
        <v>0.57878257142857148</v>
      </c>
      <c r="CA199">
        <v>1214.5971428571429</v>
      </c>
      <c r="CB199">
        <v>33.318185714285718</v>
      </c>
      <c r="CC199">
        <v>3.4377657142857139</v>
      </c>
      <c r="CD199">
        <v>3.379067142857143</v>
      </c>
      <c r="CE199">
        <v>26.315485714285721</v>
      </c>
      <c r="CF199">
        <v>26.024071428571428</v>
      </c>
      <c r="CG199">
        <v>1199.997142857143</v>
      </c>
      <c r="CH199">
        <v>0.49997828571428571</v>
      </c>
      <c r="CI199">
        <v>0.50002171428571429</v>
      </c>
      <c r="CJ199">
        <v>0</v>
      </c>
      <c r="CK199">
        <v>967.88699999999994</v>
      </c>
      <c r="CL199">
        <v>4.9990899999999998</v>
      </c>
      <c r="CM199">
        <v>10547.17142857143</v>
      </c>
      <c r="CN199">
        <v>9557.7471428571444</v>
      </c>
      <c r="CO199">
        <v>41.625</v>
      </c>
      <c r="CP199">
        <v>43.311999999999998</v>
      </c>
      <c r="CQ199">
        <v>42.311999999999998</v>
      </c>
      <c r="CR199">
        <v>42.561999999999998</v>
      </c>
      <c r="CS199">
        <v>43.044285714285721</v>
      </c>
      <c r="CT199">
        <v>597.47000000000014</v>
      </c>
      <c r="CU199">
        <v>597.52714285714296</v>
      </c>
      <c r="CV199">
        <v>0</v>
      </c>
      <c r="CW199">
        <v>1675360573.3</v>
      </c>
      <c r="CX199">
        <v>0</v>
      </c>
      <c r="CY199">
        <v>1675353449.5</v>
      </c>
      <c r="CZ199" t="s">
        <v>356</v>
      </c>
      <c r="DA199">
        <v>1675353449.5</v>
      </c>
      <c r="DB199">
        <v>1675353444</v>
      </c>
      <c r="DC199">
        <v>1</v>
      </c>
      <c r="DD199">
        <v>8.2000000000000003E-2</v>
      </c>
      <c r="DE199">
        <v>2.5000000000000001E-2</v>
      </c>
      <c r="DF199">
        <v>-5.3170000000000002</v>
      </c>
      <c r="DG199">
        <v>0.30099999999999999</v>
      </c>
      <c r="DH199">
        <v>415</v>
      </c>
      <c r="DI199">
        <v>32</v>
      </c>
      <c r="DJ199">
        <v>0.41</v>
      </c>
      <c r="DK199">
        <v>0.21</v>
      </c>
      <c r="DL199">
        <v>-19.070262499999998</v>
      </c>
      <c r="DM199">
        <v>-0.83887091932457081</v>
      </c>
      <c r="DN199">
        <v>0.1000515759183733</v>
      </c>
      <c r="DO199">
        <v>0</v>
      </c>
      <c r="DP199">
        <v>0.58012145000000004</v>
      </c>
      <c r="DQ199">
        <v>-8.7052232645404778E-3</v>
      </c>
      <c r="DR199">
        <v>2.1557217463067831E-3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365</v>
      </c>
      <c r="EA199">
        <v>3.2980399999999999</v>
      </c>
      <c r="EB199">
        <v>2.6254</v>
      </c>
      <c r="EC199">
        <v>0.21097399999999999</v>
      </c>
      <c r="ED199">
        <v>0.21088499999999999</v>
      </c>
      <c r="EE199">
        <v>0.13955200000000001</v>
      </c>
      <c r="EF199">
        <v>0.136821</v>
      </c>
      <c r="EG199">
        <v>23840.5</v>
      </c>
      <c r="EH199">
        <v>24248.6</v>
      </c>
      <c r="EI199">
        <v>28110.799999999999</v>
      </c>
      <c r="EJ199">
        <v>29573.4</v>
      </c>
      <c r="EK199">
        <v>33296.400000000001</v>
      </c>
      <c r="EL199">
        <v>35449.199999999997</v>
      </c>
      <c r="EM199">
        <v>39681.9</v>
      </c>
      <c r="EN199">
        <v>42270.6</v>
      </c>
      <c r="EO199">
        <v>1.64937</v>
      </c>
      <c r="EP199">
        <v>2.2248000000000001</v>
      </c>
      <c r="EQ199">
        <v>7.77394E-2</v>
      </c>
      <c r="ER199">
        <v>0</v>
      </c>
      <c r="ES199">
        <v>30.085000000000001</v>
      </c>
      <c r="ET199">
        <v>999.9</v>
      </c>
      <c r="EU199">
        <v>73.5</v>
      </c>
      <c r="EV199">
        <v>32.799999999999997</v>
      </c>
      <c r="EW199">
        <v>36.203600000000002</v>
      </c>
      <c r="EX199">
        <v>56.680900000000001</v>
      </c>
      <c r="EY199">
        <v>-3.8581699999999999</v>
      </c>
      <c r="EZ199">
        <v>2</v>
      </c>
      <c r="FA199">
        <v>0.33492899999999998</v>
      </c>
      <c r="FB199">
        <v>-0.19886699999999999</v>
      </c>
      <c r="FC199">
        <v>20.273800000000001</v>
      </c>
      <c r="FD199">
        <v>5.2196899999999999</v>
      </c>
      <c r="FE199">
        <v>12.004300000000001</v>
      </c>
      <c r="FF199">
        <v>4.9867999999999997</v>
      </c>
      <c r="FG199">
        <v>3.2844799999999998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1.8621799999999999</v>
      </c>
      <c r="FN199">
        <v>1.86422</v>
      </c>
      <c r="FO199">
        <v>1.8603400000000001</v>
      </c>
      <c r="FP199">
        <v>1.8609599999999999</v>
      </c>
      <c r="FQ199">
        <v>1.8602000000000001</v>
      </c>
      <c r="FR199">
        <v>1.86188</v>
      </c>
      <c r="FS199">
        <v>1.85849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-6.76</v>
      </c>
      <c r="GH199">
        <v>0.27879999999999999</v>
      </c>
      <c r="GI199">
        <v>-3.8812981962806838</v>
      </c>
      <c r="GJ199">
        <v>-3.9744887815693084E-3</v>
      </c>
      <c r="GK199">
        <v>1.847162108954052E-6</v>
      </c>
      <c r="GL199">
        <v>-4.4217609294687878E-10</v>
      </c>
      <c r="GM199">
        <v>-3.5710143375135749E-2</v>
      </c>
      <c r="GN199">
        <v>-2.5986294017825021E-3</v>
      </c>
      <c r="GO199">
        <v>9.7579789506272807E-4</v>
      </c>
      <c r="GP199">
        <v>-1.8446741173202889E-5</v>
      </c>
      <c r="GQ199">
        <v>6</v>
      </c>
      <c r="GR199">
        <v>2080</v>
      </c>
      <c r="GS199">
        <v>4</v>
      </c>
      <c r="GT199">
        <v>32</v>
      </c>
      <c r="GU199">
        <v>118.4</v>
      </c>
      <c r="GV199">
        <v>118.5</v>
      </c>
      <c r="GW199">
        <v>3.2543899999999999</v>
      </c>
      <c r="GX199">
        <v>2.50122</v>
      </c>
      <c r="GY199">
        <v>2.04834</v>
      </c>
      <c r="GZ199">
        <v>2.6135299999999999</v>
      </c>
      <c r="HA199">
        <v>2.1972700000000001</v>
      </c>
      <c r="HB199">
        <v>2.35107</v>
      </c>
      <c r="HC199">
        <v>37.9649</v>
      </c>
      <c r="HD199">
        <v>14.491</v>
      </c>
      <c r="HE199">
        <v>18</v>
      </c>
      <c r="HF199">
        <v>327.83199999999999</v>
      </c>
      <c r="HG199">
        <v>767.83299999999997</v>
      </c>
      <c r="HH199">
        <v>30.999500000000001</v>
      </c>
      <c r="HI199">
        <v>31.732399999999998</v>
      </c>
      <c r="HJ199">
        <v>30.0002</v>
      </c>
      <c r="HK199">
        <v>31.628599999999999</v>
      </c>
      <c r="HL199">
        <v>31.594799999999999</v>
      </c>
      <c r="HM199">
        <v>65.091499999999996</v>
      </c>
      <c r="HN199">
        <v>9.9032699999999991</v>
      </c>
      <c r="HO199">
        <v>100</v>
      </c>
      <c r="HP199">
        <v>31</v>
      </c>
      <c r="HQ199">
        <v>1230.51</v>
      </c>
      <c r="HR199">
        <v>33.302</v>
      </c>
      <c r="HS199">
        <v>99.058000000000007</v>
      </c>
      <c r="HT199">
        <v>98.022000000000006</v>
      </c>
    </row>
    <row r="200" spans="1:228" x14ac:dyDescent="0.2">
      <c r="A200">
        <v>185</v>
      </c>
      <c r="B200">
        <v>1675360559.0999999</v>
      </c>
      <c r="C200">
        <v>735</v>
      </c>
      <c r="D200" t="s">
        <v>729</v>
      </c>
      <c r="E200" t="s">
        <v>730</v>
      </c>
      <c r="F200">
        <v>4</v>
      </c>
      <c r="G200">
        <v>1675360556.7874999</v>
      </c>
      <c r="H200">
        <f t="shared" si="68"/>
        <v>6.4486388526948182E-4</v>
      </c>
      <c r="I200">
        <f t="shared" si="69"/>
        <v>0.6448638852694818</v>
      </c>
      <c r="J200">
        <f t="shared" si="70"/>
        <v>9.1018736741121895</v>
      </c>
      <c r="K200">
        <f t="shared" si="71"/>
        <v>1201.645</v>
      </c>
      <c r="L200">
        <f t="shared" si="72"/>
        <v>913.16436527897588</v>
      </c>
      <c r="M200">
        <f t="shared" si="73"/>
        <v>92.702738140787176</v>
      </c>
      <c r="N200">
        <f t="shared" si="74"/>
        <v>121.98875252776018</v>
      </c>
      <c r="O200">
        <f t="shared" si="75"/>
        <v>5.4772924455267047E-2</v>
      </c>
      <c r="P200">
        <f t="shared" si="76"/>
        <v>2.7740753247921912</v>
      </c>
      <c r="Q200">
        <f t="shared" si="77"/>
        <v>5.4179139324019888E-2</v>
      </c>
      <c r="R200">
        <f t="shared" si="78"/>
        <v>3.391477481849911E-2</v>
      </c>
      <c r="S200">
        <f t="shared" si="79"/>
        <v>226.11605286087593</v>
      </c>
      <c r="T200">
        <f t="shared" si="80"/>
        <v>33.70618313591639</v>
      </c>
      <c r="U200">
        <f t="shared" si="81"/>
        <v>31.347275</v>
      </c>
      <c r="V200">
        <f t="shared" si="82"/>
        <v>4.6014811555305162</v>
      </c>
      <c r="W200">
        <f t="shared" si="83"/>
        <v>70.115319682107128</v>
      </c>
      <c r="X200">
        <f t="shared" si="84"/>
        <v>3.4410305945383319</v>
      </c>
      <c r="Y200">
        <f t="shared" si="85"/>
        <v>4.9076729738086833</v>
      </c>
      <c r="Z200">
        <f t="shared" si="86"/>
        <v>1.1604505609921842</v>
      </c>
      <c r="AA200">
        <f t="shared" si="87"/>
        <v>-28.438497340384149</v>
      </c>
      <c r="AB200">
        <f t="shared" si="88"/>
        <v>170.11615298662568</v>
      </c>
      <c r="AC200">
        <f t="shared" si="89"/>
        <v>13.895709219333654</v>
      </c>
      <c r="AD200">
        <f t="shared" si="90"/>
        <v>381.6894177264511</v>
      </c>
      <c r="AE200">
        <f t="shared" si="91"/>
        <v>19.946186039024145</v>
      </c>
      <c r="AF200">
        <f t="shared" si="92"/>
        <v>0.64452307504053929</v>
      </c>
      <c r="AG200">
        <f t="shared" si="93"/>
        <v>9.1018736741121895</v>
      </c>
      <c r="AH200">
        <v>1262.2074249329951</v>
      </c>
      <c r="AI200">
        <v>1246.967696969697</v>
      </c>
      <c r="AJ200">
        <v>1.7409280596731751</v>
      </c>
      <c r="AK200">
        <v>61.262167210891882</v>
      </c>
      <c r="AL200">
        <f t="shared" si="94"/>
        <v>0.6448638852694818</v>
      </c>
      <c r="AM200">
        <v>33.320690654199133</v>
      </c>
      <c r="AN200">
        <v>33.895920606060592</v>
      </c>
      <c r="AO200">
        <v>-2.642724768374103E-5</v>
      </c>
      <c r="AP200">
        <v>100.85</v>
      </c>
      <c r="AQ200">
        <v>311</v>
      </c>
      <c r="AR200">
        <v>48</v>
      </c>
      <c r="AS200">
        <f t="shared" si="95"/>
        <v>1</v>
      </c>
      <c r="AT200">
        <f t="shared" si="96"/>
        <v>0</v>
      </c>
      <c r="AU200">
        <f t="shared" si="97"/>
        <v>47596.327020435871</v>
      </c>
      <c r="AV200">
        <f t="shared" si="98"/>
        <v>1199.9962499999999</v>
      </c>
      <c r="AW200">
        <f t="shared" si="99"/>
        <v>1025.9225760937181</v>
      </c>
      <c r="AX200">
        <f t="shared" si="100"/>
        <v>0.85493815175982268</v>
      </c>
      <c r="AY200">
        <f t="shared" si="101"/>
        <v>0.18843063289645776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1675360556.7874999</v>
      </c>
      <c r="BF200">
        <v>1201.645</v>
      </c>
      <c r="BG200">
        <v>1220.77125</v>
      </c>
      <c r="BH200">
        <v>33.895724999999999</v>
      </c>
      <c r="BI200">
        <v>33.3209625</v>
      </c>
      <c r="BJ200">
        <v>1208.4112500000001</v>
      </c>
      <c r="BK200">
        <v>33.616837500000003</v>
      </c>
      <c r="BL200">
        <v>650.017875</v>
      </c>
      <c r="BM200">
        <v>101.418125</v>
      </c>
      <c r="BN200">
        <v>0.1000043375</v>
      </c>
      <c r="BO200">
        <v>32.484749999999998</v>
      </c>
      <c r="BP200">
        <v>31.347275</v>
      </c>
      <c r="BQ200">
        <v>999.9</v>
      </c>
      <c r="BR200">
        <v>0</v>
      </c>
      <c r="BS200">
        <v>0</v>
      </c>
      <c r="BT200">
        <v>9011.1725000000006</v>
      </c>
      <c r="BU200">
        <v>0</v>
      </c>
      <c r="BV200">
        <v>20.472787499999999</v>
      </c>
      <c r="BW200">
        <v>-19.126000000000001</v>
      </c>
      <c r="BX200">
        <v>1243.8050000000001</v>
      </c>
      <c r="BY200">
        <v>1262.8525</v>
      </c>
      <c r="BZ200">
        <v>0.57476950000000004</v>
      </c>
      <c r="CA200">
        <v>1220.77125</v>
      </c>
      <c r="CB200">
        <v>33.3209625</v>
      </c>
      <c r="CC200">
        <v>3.43764</v>
      </c>
      <c r="CD200">
        <v>3.3793475000000002</v>
      </c>
      <c r="CE200">
        <v>26.3148625</v>
      </c>
      <c r="CF200">
        <v>26.025475</v>
      </c>
      <c r="CG200">
        <v>1199.9962499999999</v>
      </c>
      <c r="CH200">
        <v>0.49997924999999999</v>
      </c>
      <c r="CI200">
        <v>0.50002075000000001</v>
      </c>
      <c r="CJ200">
        <v>0</v>
      </c>
      <c r="CK200">
        <v>967.47874999999999</v>
      </c>
      <c r="CL200">
        <v>4.9990899999999998</v>
      </c>
      <c r="CM200">
        <v>10546.612499999999</v>
      </c>
      <c r="CN200">
        <v>9557.75</v>
      </c>
      <c r="CO200">
        <v>41.625</v>
      </c>
      <c r="CP200">
        <v>43.311999999999998</v>
      </c>
      <c r="CQ200">
        <v>42.335624999999993</v>
      </c>
      <c r="CR200">
        <v>42.561999999999998</v>
      </c>
      <c r="CS200">
        <v>43.023249999999997</v>
      </c>
      <c r="CT200">
        <v>597.47250000000008</v>
      </c>
      <c r="CU200">
        <v>597.52375000000006</v>
      </c>
      <c r="CV200">
        <v>0</v>
      </c>
      <c r="CW200">
        <v>1675360577.5</v>
      </c>
      <c r="CX200">
        <v>0</v>
      </c>
      <c r="CY200">
        <v>1675353449.5</v>
      </c>
      <c r="CZ200" t="s">
        <v>356</v>
      </c>
      <c r="DA200">
        <v>1675353449.5</v>
      </c>
      <c r="DB200">
        <v>1675353444</v>
      </c>
      <c r="DC200">
        <v>1</v>
      </c>
      <c r="DD200">
        <v>8.2000000000000003E-2</v>
      </c>
      <c r="DE200">
        <v>2.5000000000000001E-2</v>
      </c>
      <c r="DF200">
        <v>-5.3170000000000002</v>
      </c>
      <c r="DG200">
        <v>0.30099999999999999</v>
      </c>
      <c r="DH200">
        <v>415</v>
      </c>
      <c r="DI200">
        <v>32</v>
      </c>
      <c r="DJ200">
        <v>0.41</v>
      </c>
      <c r="DK200">
        <v>0.21</v>
      </c>
      <c r="DL200">
        <v>-19.096752500000001</v>
      </c>
      <c r="DM200">
        <v>-0.63867579737335123</v>
      </c>
      <c r="DN200">
        <v>9.0692331504653667E-2</v>
      </c>
      <c r="DO200">
        <v>0</v>
      </c>
      <c r="DP200">
        <v>0.57843342500000006</v>
      </c>
      <c r="DQ200">
        <v>-9.0879737335857348E-3</v>
      </c>
      <c r="DR200">
        <v>2.217282750209138E-3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365</v>
      </c>
      <c r="EA200">
        <v>3.2980299999999998</v>
      </c>
      <c r="EB200">
        <v>2.6253000000000002</v>
      </c>
      <c r="EC200">
        <v>0.211705</v>
      </c>
      <c r="ED200">
        <v>0.21160599999999999</v>
      </c>
      <c r="EE200">
        <v>0.13954800000000001</v>
      </c>
      <c r="EF200">
        <v>0.136823</v>
      </c>
      <c r="EG200">
        <v>23818.2</v>
      </c>
      <c r="EH200">
        <v>24226.5</v>
      </c>
      <c r="EI200">
        <v>28110.7</v>
      </c>
      <c r="EJ200">
        <v>29573.599999999999</v>
      </c>
      <c r="EK200">
        <v>33296.1</v>
      </c>
      <c r="EL200">
        <v>35448.9</v>
      </c>
      <c r="EM200">
        <v>39681.300000000003</v>
      </c>
      <c r="EN200">
        <v>42270.400000000001</v>
      </c>
      <c r="EO200">
        <v>1.65</v>
      </c>
      <c r="EP200">
        <v>2.2250999999999999</v>
      </c>
      <c r="EQ200">
        <v>7.8082100000000002E-2</v>
      </c>
      <c r="ER200">
        <v>0</v>
      </c>
      <c r="ES200">
        <v>30.077200000000001</v>
      </c>
      <c r="ET200">
        <v>999.9</v>
      </c>
      <c r="EU200">
        <v>73.5</v>
      </c>
      <c r="EV200">
        <v>32.799999999999997</v>
      </c>
      <c r="EW200">
        <v>36.204000000000001</v>
      </c>
      <c r="EX200">
        <v>56.860900000000001</v>
      </c>
      <c r="EY200">
        <v>-3.9182700000000001</v>
      </c>
      <c r="EZ200">
        <v>2</v>
      </c>
      <c r="FA200">
        <v>0.33488800000000002</v>
      </c>
      <c r="FB200">
        <v>-0.201792</v>
      </c>
      <c r="FC200">
        <v>20.273900000000001</v>
      </c>
      <c r="FD200">
        <v>5.2195400000000003</v>
      </c>
      <c r="FE200">
        <v>12.004300000000001</v>
      </c>
      <c r="FF200">
        <v>4.9869000000000003</v>
      </c>
      <c r="FG200">
        <v>3.2845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1.8621799999999999</v>
      </c>
      <c r="FN200">
        <v>1.8642099999999999</v>
      </c>
      <c r="FO200">
        <v>1.8603499999999999</v>
      </c>
      <c r="FP200">
        <v>1.8609800000000001</v>
      </c>
      <c r="FQ200">
        <v>1.86019</v>
      </c>
      <c r="FR200">
        <v>1.86188</v>
      </c>
      <c r="FS200">
        <v>1.8585199999999999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-6.77</v>
      </c>
      <c r="GH200">
        <v>0.27889999999999998</v>
      </c>
      <c r="GI200">
        <v>-3.8812981962806838</v>
      </c>
      <c r="GJ200">
        <v>-3.9744887815693084E-3</v>
      </c>
      <c r="GK200">
        <v>1.847162108954052E-6</v>
      </c>
      <c r="GL200">
        <v>-4.4217609294687878E-10</v>
      </c>
      <c r="GM200">
        <v>-3.5710143375135749E-2</v>
      </c>
      <c r="GN200">
        <v>-2.5986294017825021E-3</v>
      </c>
      <c r="GO200">
        <v>9.7579789506272807E-4</v>
      </c>
      <c r="GP200">
        <v>-1.8446741173202889E-5</v>
      </c>
      <c r="GQ200">
        <v>6</v>
      </c>
      <c r="GR200">
        <v>2080</v>
      </c>
      <c r="GS200">
        <v>4</v>
      </c>
      <c r="GT200">
        <v>32</v>
      </c>
      <c r="GU200">
        <v>118.5</v>
      </c>
      <c r="GV200">
        <v>118.6</v>
      </c>
      <c r="GW200">
        <v>3.2690399999999999</v>
      </c>
      <c r="GX200">
        <v>2.49634</v>
      </c>
      <c r="GY200">
        <v>2.04834</v>
      </c>
      <c r="GZ200">
        <v>2.6135299999999999</v>
      </c>
      <c r="HA200">
        <v>2.1972700000000001</v>
      </c>
      <c r="HB200">
        <v>2.34375</v>
      </c>
      <c r="HC200">
        <v>37.9649</v>
      </c>
      <c r="HD200">
        <v>14.491</v>
      </c>
      <c r="HE200">
        <v>18</v>
      </c>
      <c r="HF200">
        <v>328.12900000000002</v>
      </c>
      <c r="HG200">
        <v>768.14800000000002</v>
      </c>
      <c r="HH200">
        <v>30.999300000000002</v>
      </c>
      <c r="HI200">
        <v>31.733699999999999</v>
      </c>
      <c r="HJ200">
        <v>30.0001</v>
      </c>
      <c r="HK200">
        <v>31.63</v>
      </c>
      <c r="HL200">
        <v>31.596399999999999</v>
      </c>
      <c r="HM200">
        <v>65.373699999999999</v>
      </c>
      <c r="HN200">
        <v>9.9032699999999991</v>
      </c>
      <c r="HO200">
        <v>100</v>
      </c>
      <c r="HP200">
        <v>31</v>
      </c>
      <c r="HQ200">
        <v>1237.19</v>
      </c>
      <c r="HR200">
        <v>33.302</v>
      </c>
      <c r="HS200">
        <v>99.057000000000002</v>
      </c>
      <c r="HT200">
        <v>98.021900000000002</v>
      </c>
    </row>
    <row r="201" spans="1:228" x14ac:dyDescent="0.2">
      <c r="A201">
        <v>186</v>
      </c>
      <c r="B201">
        <v>1675360563.0999999</v>
      </c>
      <c r="C201">
        <v>739</v>
      </c>
      <c r="D201" t="s">
        <v>731</v>
      </c>
      <c r="E201" t="s">
        <v>732</v>
      </c>
      <c r="F201">
        <v>4</v>
      </c>
      <c r="G201">
        <v>1675360561.0999999</v>
      </c>
      <c r="H201">
        <f t="shared" si="68"/>
        <v>6.4527548968376354E-4</v>
      </c>
      <c r="I201">
        <f t="shared" si="69"/>
        <v>0.64527548968376358</v>
      </c>
      <c r="J201">
        <f t="shared" si="70"/>
        <v>9.2761293121516655</v>
      </c>
      <c r="K201">
        <f t="shared" si="71"/>
        <v>1208.8814285714291</v>
      </c>
      <c r="L201">
        <f t="shared" si="72"/>
        <v>915.55790866338509</v>
      </c>
      <c r="M201">
        <f t="shared" si="73"/>
        <v>92.946394445203453</v>
      </c>
      <c r="N201">
        <f t="shared" si="74"/>
        <v>122.72426357117723</v>
      </c>
      <c r="O201">
        <f t="shared" si="75"/>
        <v>5.4848457577346757E-2</v>
      </c>
      <c r="P201">
        <f t="shared" si="76"/>
        <v>2.7729269129421228</v>
      </c>
      <c r="Q201">
        <f t="shared" si="77"/>
        <v>5.4252799529645707E-2</v>
      </c>
      <c r="R201">
        <f t="shared" si="78"/>
        <v>3.3960978076675905E-2</v>
      </c>
      <c r="S201">
        <f t="shared" si="79"/>
        <v>226.11699309299192</v>
      </c>
      <c r="T201">
        <f t="shared" si="80"/>
        <v>33.70302597234042</v>
      </c>
      <c r="U201">
        <f t="shared" si="81"/>
        <v>31.344528571428569</v>
      </c>
      <c r="V201">
        <f t="shared" si="82"/>
        <v>4.6007624736574524</v>
      </c>
      <c r="W201">
        <f t="shared" si="83"/>
        <v>70.131384000382781</v>
      </c>
      <c r="X201">
        <f t="shared" si="84"/>
        <v>3.4411354621106889</v>
      </c>
      <c r="Y201">
        <f t="shared" si="85"/>
        <v>4.9066983507582096</v>
      </c>
      <c r="Z201">
        <f t="shared" si="86"/>
        <v>1.1596270115467635</v>
      </c>
      <c r="AA201">
        <f t="shared" si="87"/>
        <v>-28.456649095053972</v>
      </c>
      <c r="AB201">
        <f t="shared" si="88"/>
        <v>169.9298704148996</v>
      </c>
      <c r="AC201">
        <f t="shared" si="89"/>
        <v>13.885813375939712</v>
      </c>
      <c r="AD201">
        <f t="shared" si="90"/>
        <v>381.47602778877729</v>
      </c>
      <c r="AE201">
        <f t="shared" si="91"/>
        <v>19.894605634140419</v>
      </c>
      <c r="AF201">
        <f t="shared" si="92"/>
        <v>0.64531926000541351</v>
      </c>
      <c r="AG201">
        <f t="shared" si="93"/>
        <v>9.2761293121516655</v>
      </c>
      <c r="AH201">
        <v>1269.098934185733</v>
      </c>
      <c r="AI201">
        <v>1253.8316969696971</v>
      </c>
      <c r="AJ201">
        <v>1.70387589557135</v>
      </c>
      <c r="AK201">
        <v>61.262167210891882</v>
      </c>
      <c r="AL201">
        <f t="shared" si="94"/>
        <v>0.64527548968376358</v>
      </c>
      <c r="AM201">
        <v>33.320808650389623</v>
      </c>
      <c r="AN201">
        <v>33.896166666666659</v>
      </c>
      <c r="AO201">
        <v>1.4351238095185159E-5</v>
      </c>
      <c r="AP201">
        <v>100.85</v>
      </c>
      <c r="AQ201">
        <v>312</v>
      </c>
      <c r="AR201">
        <v>48</v>
      </c>
      <c r="AS201">
        <f t="shared" si="95"/>
        <v>1</v>
      </c>
      <c r="AT201">
        <f t="shared" si="96"/>
        <v>0</v>
      </c>
      <c r="AU201">
        <f t="shared" si="97"/>
        <v>47565.177163100452</v>
      </c>
      <c r="AV201">
        <f t="shared" si="98"/>
        <v>1200.001428571429</v>
      </c>
      <c r="AW201">
        <f t="shared" si="99"/>
        <v>1025.9269850222761</v>
      </c>
      <c r="AX201">
        <f t="shared" si="100"/>
        <v>0.85493813640173399</v>
      </c>
      <c r="AY201">
        <f t="shared" si="101"/>
        <v>0.18843060325534647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1675360561.0999999</v>
      </c>
      <c r="BF201">
        <v>1208.8814285714291</v>
      </c>
      <c r="BG201">
        <v>1227.9657142857141</v>
      </c>
      <c r="BH201">
        <v>33.896514285714282</v>
      </c>
      <c r="BI201">
        <v>33.32102857142857</v>
      </c>
      <c r="BJ201">
        <v>1215.658571428572</v>
      </c>
      <c r="BK201">
        <v>33.617642857142847</v>
      </c>
      <c r="BL201">
        <v>650.00242857142871</v>
      </c>
      <c r="BM201">
        <v>101.419</v>
      </c>
      <c r="BN201">
        <v>9.9859228571428593E-2</v>
      </c>
      <c r="BO201">
        <v>32.481228571428566</v>
      </c>
      <c r="BP201">
        <v>31.344528571428569</v>
      </c>
      <c r="BQ201">
        <v>999.89999999999986</v>
      </c>
      <c r="BR201">
        <v>0</v>
      </c>
      <c r="BS201">
        <v>0</v>
      </c>
      <c r="BT201">
        <v>9004.9985714285722</v>
      </c>
      <c r="BU201">
        <v>0</v>
      </c>
      <c r="BV201">
        <v>19.813142857142861</v>
      </c>
      <c r="BW201">
        <v>-19.08228571428571</v>
      </c>
      <c r="BX201">
        <v>1251.2971428571429</v>
      </c>
      <c r="BY201">
        <v>1270.292857142857</v>
      </c>
      <c r="BZ201">
        <v>0.57550414285714291</v>
      </c>
      <c r="CA201">
        <v>1227.9657142857141</v>
      </c>
      <c r="CB201">
        <v>33.32102857142857</v>
      </c>
      <c r="CC201">
        <v>3.4377528571428568</v>
      </c>
      <c r="CD201">
        <v>3.379384285714286</v>
      </c>
      <c r="CE201">
        <v>26.3154</v>
      </c>
      <c r="CF201">
        <v>26.025642857142849</v>
      </c>
      <c r="CG201">
        <v>1200.001428571429</v>
      </c>
      <c r="CH201">
        <v>0.49998057142857139</v>
      </c>
      <c r="CI201">
        <v>0.50001942857142867</v>
      </c>
      <c r="CJ201">
        <v>0</v>
      </c>
      <c r="CK201">
        <v>967.59285714285704</v>
      </c>
      <c r="CL201">
        <v>4.9990899999999998</v>
      </c>
      <c r="CM201">
        <v>10545.68571428571</v>
      </c>
      <c r="CN201">
        <v>9557.7942857142862</v>
      </c>
      <c r="CO201">
        <v>41.625</v>
      </c>
      <c r="CP201">
        <v>43.311999999999998</v>
      </c>
      <c r="CQ201">
        <v>42.338999999999999</v>
      </c>
      <c r="CR201">
        <v>42.561999999999998</v>
      </c>
      <c r="CS201">
        <v>43.035428571428568</v>
      </c>
      <c r="CT201">
        <v>597.47571428571428</v>
      </c>
      <c r="CU201">
        <v>597.52571428571434</v>
      </c>
      <c r="CV201">
        <v>0</v>
      </c>
      <c r="CW201">
        <v>1675360581.0999999</v>
      </c>
      <c r="CX201">
        <v>0</v>
      </c>
      <c r="CY201">
        <v>1675353449.5</v>
      </c>
      <c r="CZ201" t="s">
        <v>356</v>
      </c>
      <c r="DA201">
        <v>1675353449.5</v>
      </c>
      <c r="DB201">
        <v>1675353444</v>
      </c>
      <c r="DC201">
        <v>1</v>
      </c>
      <c r="DD201">
        <v>8.2000000000000003E-2</v>
      </c>
      <c r="DE201">
        <v>2.5000000000000001E-2</v>
      </c>
      <c r="DF201">
        <v>-5.3170000000000002</v>
      </c>
      <c r="DG201">
        <v>0.30099999999999999</v>
      </c>
      <c r="DH201">
        <v>415</v>
      </c>
      <c r="DI201">
        <v>32</v>
      </c>
      <c r="DJ201">
        <v>0.41</v>
      </c>
      <c r="DK201">
        <v>0.21</v>
      </c>
      <c r="DL201">
        <v>-19.116017500000002</v>
      </c>
      <c r="DM201">
        <v>-0.1215703564727393</v>
      </c>
      <c r="DN201">
        <v>7.4928715748703564E-2</v>
      </c>
      <c r="DO201">
        <v>0</v>
      </c>
      <c r="DP201">
        <v>0.57789420000000002</v>
      </c>
      <c r="DQ201">
        <v>-1.8745440900562991E-2</v>
      </c>
      <c r="DR201">
        <v>2.4915603966189511E-3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365</v>
      </c>
      <c r="EA201">
        <v>3.2979699999999998</v>
      </c>
      <c r="EB201">
        <v>2.6252599999999999</v>
      </c>
      <c r="EC201">
        <v>0.21242</v>
      </c>
      <c r="ED201">
        <v>0.21231800000000001</v>
      </c>
      <c r="EE201">
        <v>0.13955000000000001</v>
      </c>
      <c r="EF201">
        <v>0.136826</v>
      </c>
      <c r="EG201">
        <v>23797.3</v>
      </c>
      <c r="EH201">
        <v>24204.7</v>
      </c>
      <c r="EI201">
        <v>28111.5</v>
      </c>
      <c r="EJ201">
        <v>29573.8</v>
      </c>
      <c r="EK201">
        <v>33297.1</v>
      </c>
      <c r="EL201">
        <v>35449.4</v>
      </c>
      <c r="EM201">
        <v>39682.6</v>
      </c>
      <c r="EN201">
        <v>42271</v>
      </c>
      <c r="EO201">
        <v>1.6489499999999999</v>
      </c>
      <c r="EP201">
        <v>2.2250200000000002</v>
      </c>
      <c r="EQ201">
        <v>7.82944E-2</v>
      </c>
      <c r="ER201">
        <v>0</v>
      </c>
      <c r="ES201">
        <v>30.07</v>
      </c>
      <c r="ET201">
        <v>999.9</v>
      </c>
      <c r="EU201">
        <v>73.5</v>
      </c>
      <c r="EV201">
        <v>32.9</v>
      </c>
      <c r="EW201">
        <v>36.406300000000002</v>
      </c>
      <c r="EX201">
        <v>56.860900000000001</v>
      </c>
      <c r="EY201">
        <v>-3.94631</v>
      </c>
      <c r="EZ201">
        <v>2</v>
      </c>
      <c r="FA201">
        <v>0.334924</v>
      </c>
      <c r="FB201">
        <v>-0.206068</v>
      </c>
      <c r="FC201">
        <v>20.273900000000001</v>
      </c>
      <c r="FD201">
        <v>5.2181899999999999</v>
      </c>
      <c r="FE201">
        <v>12.004</v>
      </c>
      <c r="FF201">
        <v>4.98705</v>
      </c>
      <c r="FG201">
        <v>3.2844799999999998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1.86219</v>
      </c>
      <c r="FN201">
        <v>1.86419</v>
      </c>
      <c r="FO201">
        <v>1.8603400000000001</v>
      </c>
      <c r="FP201">
        <v>1.86097</v>
      </c>
      <c r="FQ201">
        <v>1.86019</v>
      </c>
      <c r="FR201">
        <v>1.86188</v>
      </c>
      <c r="FS201">
        <v>1.8584700000000001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-6.78</v>
      </c>
      <c r="GH201">
        <v>0.27889999999999998</v>
      </c>
      <c r="GI201">
        <v>-3.8812981962806838</v>
      </c>
      <c r="GJ201">
        <v>-3.9744887815693084E-3</v>
      </c>
      <c r="GK201">
        <v>1.847162108954052E-6</v>
      </c>
      <c r="GL201">
        <v>-4.4217609294687878E-10</v>
      </c>
      <c r="GM201">
        <v>-3.5710143375135749E-2</v>
      </c>
      <c r="GN201">
        <v>-2.5986294017825021E-3</v>
      </c>
      <c r="GO201">
        <v>9.7579789506272807E-4</v>
      </c>
      <c r="GP201">
        <v>-1.8446741173202889E-5</v>
      </c>
      <c r="GQ201">
        <v>6</v>
      </c>
      <c r="GR201">
        <v>2080</v>
      </c>
      <c r="GS201">
        <v>4</v>
      </c>
      <c r="GT201">
        <v>32</v>
      </c>
      <c r="GU201">
        <v>118.6</v>
      </c>
      <c r="GV201">
        <v>118.7</v>
      </c>
      <c r="GW201">
        <v>3.28369</v>
      </c>
      <c r="GX201">
        <v>2.5</v>
      </c>
      <c r="GY201">
        <v>2.04834</v>
      </c>
      <c r="GZ201">
        <v>2.6135299999999999</v>
      </c>
      <c r="HA201">
        <v>2.1972700000000001</v>
      </c>
      <c r="HB201">
        <v>2.3730500000000001</v>
      </c>
      <c r="HC201">
        <v>37.9649</v>
      </c>
      <c r="HD201">
        <v>14.4823</v>
      </c>
      <c r="HE201">
        <v>18</v>
      </c>
      <c r="HF201">
        <v>327.64699999999999</v>
      </c>
      <c r="HG201">
        <v>768.10699999999997</v>
      </c>
      <c r="HH201">
        <v>30.998999999999999</v>
      </c>
      <c r="HI201">
        <v>31.735099999999999</v>
      </c>
      <c r="HJ201">
        <v>30.0001</v>
      </c>
      <c r="HK201">
        <v>31.631399999999999</v>
      </c>
      <c r="HL201">
        <v>31.599</v>
      </c>
      <c r="HM201">
        <v>65.659000000000006</v>
      </c>
      <c r="HN201">
        <v>9.9032699999999991</v>
      </c>
      <c r="HO201">
        <v>100</v>
      </c>
      <c r="HP201">
        <v>31</v>
      </c>
      <c r="HQ201">
        <v>1243.8699999999999</v>
      </c>
      <c r="HR201">
        <v>33.302</v>
      </c>
      <c r="HS201">
        <v>99.06</v>
      </c>
      <c r="HT201">
        <v>98.022999999999996</v>
      </c>
    </row>
    <row r="202" spans="1:228" x14ac:dyDescent="0.2">
      <c r="A202">
        <v>187</v>
      </c>
      <c r="B202">
        <v>1675360567.0999999</v>
      </c>
      <c r="C202">
        <v>743</v>
      </c>
      <c r="D202" t="s">
        <v>733</v>
      </c>
      <c r="E202" t="s">
        <v>734</v>
      </c>
      <c r="F202">
        <v>4</v>
      </c>
      <c r="G202">
        <v>1675360564.7874999</v>
      </c>
      <c r="H202">
        <f t="shared" si="68"/>
        <v>6.4617033721148535E-4</v>
      </c>
      <c r="I202">
        <f t="shared" si="69"/>
        <v>0.64617033721148531</v>
      </c>
      <c r="J202">
        <f t="shared" si="70"/>
        <v>9.0128826885474265</v>
      </c>
      <c r="K202">
        <f t="shared" si="71"/>
        <v>1215.0137500000001</v>
      </c>
      <c r="L202">
        <f t="shared" si="72"/>
        <v>929.99689425491761</v>
      </c>
      <c r="M202">
        <f t="shared" si="73"/>
        <v>94.410718052830617</v>
      </c>
      <c r="N202">
        <f t="shared" si="74"/>
        <v>123.34484264430206</v>
      </c>
      <c r="O202">
        <f t="shared" si="75"/>
        <v>5.4999565100250072E-2</v>
      </c>
      <c r="P202">
        <f t="shared" si="76"/>
        <v>2.7739869921047382</v>
      </c>
      <c r="Q202">
        <f t="shared" si="77"/>
        <v>5.440086597747109E-2</v>
      </c>
      <c r="R202">
        <f t="shared" si="78"/>
        <v>3.4053788814822045E-2</v>
      </c>
      <c r="S202">
        <f t="shared" si="79"/>
        <v>226.11648898549217</v>
      </c>
      <c r="T202">
        <f t="shared" si="80"/>
        <v>33.699109422590318</v>
      </c>
      <c r="U202">
        <f t="shared" si="81"/>
        <v>31.338487499999999</v>
      </c>
      <c r="V202">
        <f t="shared" si="82"/>
        <v>4.5991819978820514</v>
      </c>
      <c r="W202">
        <f t="shared" si="83"/>
        <v>70.143833177596477</v>
      </c>
      <c r="X202">
        <f t="shared" si="84"/>
        <v>3.4411171997095313</v>
      </c>
      <c r="Y202">
        <f t="shared" si="85"/>
        <v>4.9058014708107001</v>
      </c>
      <c r="Z202">
        <f t="shared" si="86"/>
        <v>1.1580647981725201</v>
      </c>
      <c r="AA202">
        <f t="shared" si="87"/>
        <v>-28.496111871026503</v>
      </c>
      <c r="AB202">
        <f t="shared" si="88"/>
        <v>170.41357726556032</v>
      </c>
      <c r="AC202">
        <f t="shared" si="89"/>
        <v>13.919382516511574</v>
      </c>
      <c r="AD202">
        <f t="shared" si="90"/>
        <v>381.95333689653756</v>
      </c>
      <c r="AE202">
        <f t="shared" si="91"/>
        <v>19.957611578536941</v>
      </c>
      <c r="AF202">
        <f t="shared" si="92"/>
        <v>0.6439615914881458</v>
      </c>
      <c r="AG202">
        <f t="shared" si="93"/>
        <v>9.0128826885474265</v>
      </c>
      <c r="AH202">
        <v>1276.0565964974189</v>
      </c>
      <c r="AI202">
        <v>1260.8390303030301</v>
      </c>
      <c r="AJ202">
        <v>1.757413124556148</v>
      </c>
      <c r="AK202">
        <v>61.262167210891882</v>
      </c>
      <c r="AL202">
        <f t="shared" si="94"/>
        <v>0.64617033721148531</v>
      </c>
      <c r="AM202">
        <v>33.321951325367962</v>
      </c>
      <c r="AN202">
        <v>33.898221212121207</v>
      </c>
      <c r="AO202">
        <v>-2.167321051153918E-6</v>
      </c>
      <c r="AP202">
        <v>100.85</v>
      </c>
      <c r="AQ202">
        <v>312</v>
      </c>
      <c r="AR202">
        <v>48</v>
      </c>
      <c r="AS202">
        <f t="shared" si="95"/>
        <v>1</v>
      </c>
      <c r="AT202">
        <f t="shared" si="96"/>
        <v>0</v>
      </c>
      <c r="AU202">
        <f t="shared" si="97"/>
        <v>47594.935414842301</v>
      </c>
      <c r="AV202">
        <f t="shared" si="98"/>
        <v>1200.00125</v>
      </c>
      <c r="AW202">
        <f t="shared" si="99"/>
        <v>1025.9265885935192</v>
      </c>
      <c r="AX202">
        <f t="shared" si="100"/>
        <v>0.85493793326758549</v>
      </c>
      <c r="AY202">
        <f t="shared" si="101"/>
        <v>0.18843021120644013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1675360564.7874999</v>
      </c>
      <c r="BF202">
        <v>1215.0137500000001</v>
      </c>
      <c r="BG202">
        <v>1234.1587500000001</v>
      </c>
      <c r="BH202">
        <v>33.896875000000001</v>
      </c>
      <c r="BI202">
        <v>33.322587499999997</v>
      </c>
      <c r="BJ202">
        <v>1221.8</v>
      </c>
      <c r="BK202">
        <v>33.618012500000013</v>
      </c>
      <c r="BL202">
        <v>649.98799999999994</v>
      </c>
      <c r="BM202">
        <v>101.41725</v>
      </c>
      <c r="BN202">
        <v>9.999015E-2</v>
      </c>
      <c r="BO202">
        <v>32.477987499999998</v>
      </c>
      <c r="BP202">
        <v>31.338487499999999</v>
      </c>
      <c r="BQ202">
        <v>999.9</v>
      </c>
      <c r="BR202">
        <v>0</v>
      </c>
      <c r="BS202">
        <v>0</v>
      </c>
      <c r="BT202">
        <v>9010.78125</v>
      </c>
      <c r="BU202">
        <v>0</v>
      </c>
      <c r="BV202">
        <v>19.290150000000001</v>
      </c>
      <c r="BW202">
        <v>-19.144449999999999</v>
      </c>
      <c r="BX202">
        <v>1257.64375</v>
      </c>
      <c r="BY202">
        <v>1276.7012500000001</v>
      </c>
      <c r="BZ202">
        <v>0.57429324999999998</v>
      </c>
      <c r="CA202">
        <v>1234.1587500000001</v>
      </c>
      <c r="CB202">
        <v>33.322587499999997</v>
      </c>
      <c r="CC202">
        <v>3.43773375</v>
      </c>
      <c r="CD202">
        <v>3.3794900000000001</v>
      </c>
      <c r="CE202">
        <v>26.315312500000001</v>
      </c>
      <c r="CF202">
        <v>26.026174999999999</v>
      </c>
      <c r="CG202">
        <v>1200.00125</v>
      </c>
      <c r="CH202">
        <v>0.49998687500000011</v>
      </c>
      <c r="CI202">
        <v>0.50001312500000006</v>
      </c>
      <c r="CJ202">
        <v>0</v>
      </c>
      <c r="CK202">
        <v>967.51025000000004</v>
      </c>
      <c r="CL202">
        <v>4.9990899999999998</v>
      </c>
      <c r="CM202">
        <v>10544.762500000001</v>
      </c>
      <c r="CN202">
        <v>9557.8112499999988</v>
      </c>
      <c r="CO202">
        <v>41.625</v>
      </c>
      <c r="CP202">
        <v>43.311999999999998</v>
      </c>
      <c r="CQ202">
        <v>42.351374999999997</v>
      </c>
      <c r="CR202">
        <v>42.561999999999998</v>
      </c>
      <c r="CS202">
        <v>43.038749999999993</v>
      </c>
      <c r="CT202">
        <v>597.48374999999999</v>
      </c>
      <c r="CU202">
        <v>597.51749999999993</v>
      </c>
      <c r="CV202">
        <v>0</v>
      </c>
      <c r="CW202">
        <v>1675360585.3</v>
      </c>
      <c r="CX202">
        <v>0</v>
      </c>
      <c r="CY202">
        <v>1675353449.5</v>
      </c>
      <c r="CZ202" t="s">
        <v>356</v>
      </c>
      <c r="DA202">
        <v>1675353449.5</v>
      </c>
      <c r="DB202">
        <v>1675353444</v>
      </c>
      <c r="DC202">
        <v>1</v>
      </c>
      <c r="DD202">
        <v>8.2000000000000003E-2</v>
      </c>
      <c r="DE202">
        <v>2.5000000000000001E-2</v>
      </c>
      <c r="DF202">
        <v>-5.3170000000000002</v>
      </c>
      <c r="DG202">
        <v>0.30099999999999999</v>
      </c>
      <c r="DH202">
        <v>415</v>
      </c>
      <c r="DI202">
        <v>32</v>
      </c>
      <c r="DJ202">
        <v>0.41</v>
      </c>
      <c r="DK202">
        <v>0.21</v>
      </c>
      <c r="DL202">
        <v>-19.143975000000001</v>
      </c>
      <c r="DM202">
        <v>0.2404007504690904</v>
      </c>
      <c r="DN202">
        <v>5.3110482722340473E-2</v>
      </c>
      <c r="DO202">
        <v>0</v>
      </c>
      <c r="DP202">
        <v>0.57695745000000009</v>
      </c>
      <c r="DQ202">
        <v>-2.4640232645404381E-2</v>
      </c>
      <c r="DR202">
        <v>2.7274407688343992E-3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365</v>
      </c>
      <c r="EA202">
        <v>3.2980999999999998</v>
      </c>
      <c r="EB202">
        <v>2.6253899999999999</v>
      </c>
      <c r="EC202">
        <v>0.213145</v>
      </c>
      <c r="ED202">
        <v>0.21303</v>
      </c>
      <c r="EE202">
        <v>0.13955000000000001</v>
      </c>
      <c r="EF202">
        <v>0.13682900000000001</v>
      </c>
      <c r="EG202">
        <v>23775.599999999999</v>
      </c>
      <c r="EH202">
        <v>24182.7</v>
      </c>
      <c r="EI202">
        <v>28111.9</v>
      </c>
      <c r="EJ202">
        <v>29573.8</v>
      </c>
      <c r="EK202">
        <v>33297.9</v>
      </c>
      <c r="EL202">
        <v>35448.9</v>
      </c>
      <c r="EM202">
        <v>39683.5</v>
      </c>
      <c r="EN202">
        <v>42270.6</v>
      </c>
      <c r="EO202">
        <v>1.64855</v>
      </c>
      <c r="EP202">
        <v>2.22498</v>
      </c>
      <c r="EQ202">
        <v>7.8022499999999995E-2</v>
      </c>
      <c r="ER202">
        <v>0</v>
      </c>
      <c r="ES202">
        <v>30.0639</v>
      </c>
      <c r="ET202">
        <v>999.9</v>
      </c>
      <c r="EU202">
        <v>73.5</v>
      </c>
      <c r="EV202">
        <v>32.9</v>
      </c>
      <c r="EW202">
        <v>36.410899999999998</v>
      </c>
      <c r="EX202">
        <v>56.530799999999999</v>
      </c>
      <c r="EY202">
        <v>-4.0023999999999997</v>
      </c>
      <c r="EZ202">
        <v>2</v>
      </c>
      <c r="FA202">
        <v>0.33495399999999997</v>
      </c>
      <c r="FB202">
        <v>-0.21191399999999999</v>
      </c>
      <c r="FC202">
        <v>20.273800000000001</v>
      </c>
      <c r="FD202">
        <v>5.2180400000000002</v>
      </c>
      <c r="FE202">
        <v>12.004300000000001</v>
      </c>
      <c r="FF202">
        <v>4.9868499999999996</v>
      </c>
      <c r="FG202">
        <v>3.2845499999999999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1.8621799999999999</v>
      </c>
      <c r="FN202">
        <v>1.8642000000000001</v>
      </c>
      <c r="FO202">
        <v>1.8603099999999999</v>
      </c>
      <c r="FP202">
        <v>1.8609599999999999</v>
      </c>
      <c r="FQ202">
        <v>1.8601799999999999</v>
      </c>
      <c r="FR202">
        <v>1.86188</v>
      </c>
      <c r="FS202">
        <v>1.8584799999999999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-6.79</v>
      </c>
      <c r="GH202">
        <v>0.27879999999999999</v>
      </c>
      <c r="GI202">
        <v>-3.8812981962806838</v>
      </c>
      <c r="GJ202">
        <v>-3.9744887815693084E-3</v>
      </c>
      <c r="GK202">
        <v>1.847162108954052E-6</v>
      </c>
      <c r="GL202">
        <v>-4.4217609294687878E-10</v>
      </c>
      <c r="GM202">
        <v>-3.5710143375135749E-2</v>
      </c>
      <c r="GN202">
        <v>-2.5986294017825021E-3</v>
      </c>
      <c r="GO202">
        <v>9.7579789506272807E-4</v>
      </c>
      <c r="GP202">
        <v>-1.8446741173202889E-5</v>
      </c>
      <c r="GQ202">
        <v>6</v>
      </c>
      <c r="GR202">
        <v>2080</v>
      </c>
      <c r="GS202">
        <v>4</v>
      </c>
      <c r="GT202">
        <v>32</v>
      </c>
      <c r="GU202">
        <v>118.6</v>
      </c>
      <c r="GV202">
        <v>118.7</v>
      </c>
      <c r="GW202">
        <v>3.2971200000000001</v>
      </c>
      <c r="GX202">
        <v>2.50244</v>
      </c>
      <c r="GY202">
        <v>2.04834</v>
      </c>
      <c r="GZ202">
        <v>2.6122999999999998</v>
      </c>
      <c r="HA202">
        <v>2.1972700000000001</v>
      </c>
      <c r="HB202">
        <v>2.34009</v>
      </c>
      <c r="HC202">
        <v>37.9649</v>
      </c>
      <c r="HD202">
        <v>14.4735</v>
      </c>
      <c r="HE202">
        <v>18</v>
      </c>
      <c r="HF202">
        <v>327.46899999999999</v>
      </c>
      <c r="HG202">
        <v>768.06700000000001</v>
      </c>
      <c r="HH202">
        <v>30.9986</v>
      </c>
      <c r="HI202">
        <v>31.735099999999999</v>
      </c>
      <c r="HJ202">
        <v>30.0001</v>
      </c>
      <c r="HK202">
        <v>31.6328</v>
      </c>
      <c r="HL202">
        <v>31.599599999999999</v>
      </c>
      <c r="HM202">
        <v>65.941699999999997</v>
      </c>
      <c r="HN202">
        <v>9.9032699999999991</v>
      </c>
      <c r="HO202">
        <v>100</v>
      </c>
      <c r="HP202">
        <v>31</v>
      </c>
      <c r="HQ202">
        <v>1250.54</v>
      </c>
      <c r="HR202">
        <v>33.302</v>
      </c>
      <c r="HS202">
        <v>99.061899999999994</v>
      </c>
      <c r="HT202">
        <v>98.022400000000005</v>
      </c>
    </row>
    <row r="203" spans="1:228" x14ac:dyDescent="0.2">
      <c r="A203">
        <v>188</v>
      </c>
      <c r="B203">
        <v>1675360571.0999999</v>
      </c>
      <c r="C203">
        <v>747</v>
      </c>
      <c r="D203" t="s">
        <v>735</v>
      </c>
      <c r="E203" t="s">
        <v>736</v>
      </c>
      <c r="F203">
        <v>4</v>
      </c>
      <c r="G203">
        <v>1675360569.0999999</v>
      </c>
      <c r="H203">
        <f t="shared" si="68"/>
        <v>6.4285033418573002E-4</v>
      </c>
      <c r="I203">
        <f t="shared" si="69"/>
        <v>0.64285033418573001</v>
      </c>
      <c r="J203">
        <f t="shared" si="70"/>
        <v>9.2539242951899237</v>
      </c>
      <c r="K203">
        <f t="shared" si="71"/>
        <v>1222.232857142857</v>
      </c>
      <c r="L203">
        <f t="shared" si="72"/>
        <v>929.27089096857401</v>
      </c>
      <c r="M203">
        <f t="shared" si="73"/>
        <v>94.336986419729172</v>
      </c>
      <c r="N203">
        <f t="shared" si="74"/>
        <v>124.07766730522904</v>
      </c>
      <c r="O203">
        <f t="shared" si="75"/>
        <v>5.4827691190957123E-2</v>
      </c>
      <c r="P203">
        <f t="shared" si="76"/>
        <v>2.770792601218147</v>
      </c>
      <c r="Q203">
        <f t="shared" si="77"/>
        <v>5.4232028356262792E-2</v>
      </c>
      <c r="R203">
        <f t="shared" si="78"/>
        <v>3.3947996310930727E-2</v>
      </c>
      <c r="S203">
        <f t="shared" si="79"/>
        <v>226.11728366423256</v>
      </c>
      <c r="T203">
        <f t="shared" si="80"/>
        <v>33.698964061433657</v>
      </c>
      <c r="U203">
        <f t="shared" si="81"/>
        <v>31.330171428571429</v>
      </c>
      <c r="V203">
        <f t="shared" si="82"/>
        <v>4.5970071060370135</v>
      </c>
      <c r="W203">
        <f t="shared" si="83"/>
        <v>70.15677359204318</v>
      </c>
      <c r="X203">
        <f t="shared" si="84"/>
        <v>3.4412941309903213</v>
      </c>
      <c r="Y203">
        <f t="shared" si="85"/>
        <v>4.9051487900529898</v>
      </c>
      <c r="Z203">
        <f t="shared" si="86"/>
        <v>1.1557129750466921</v>
      </c>
      <c r="AA203">
        <f t="shared" si="87"/>
        <v>-28.349699737590694</v>
      </c>
      <c r="AB203">
        <f t="shared" si="88"/>
        <v>171.10720900028994</v>
      </c>
      <c r="AC203">
        <f t="shared" si="89"/>
        <v>13.991416773174794</v>
      </c>
      <c r="AD203">
        <f t="shared" si="90"/>
        <v>382.86620970010659</v>
      </c>
      <c r="AE203">
        <f t="shared" si="91"/>
        <v>19.944153541632062</v>
      </c>
      <c r="AF203">
        <f t="shared" si="92"/>
        <v>0.64333500018423329</v>
      </c>
      <c r="AG203">
        <f t="shared" si="93"/>
        <v>9.2539242951899237</v>
      </c>
      <c r="AH203">
        <v>1282.9779093878119</v>
      </c>
      <c r="AI203">
        <v>1267.696363636363</v>
      </c>
      <c r="AJ203">
        <v>1.713614639829488</v>
      </c>
      <c r="AK203">
        <v>61.262167210891882</v>
      </c>
      <c r="AL203">
        <f t="shared" si="94"/>
        <v>0.64285033418573001</v>
      </c>
      <c r="AM203">
        <v>33.324498801038942</v>
      </c>
      <c r="AN203">
        <v>33.897681212121199</v>
      </c>
      <c r="AO203">
        <v>9.269146893377413E-6</v>
      </c>
      <c r="AP203">
        <v>100.85</v>
      </c>
      <c r="AQ203">
        <v>311</v>
      </c>
      <c r="AR203">
        <v>48</v>
      </c>
      <c r="AS203">
        <f t="shared" si="95"/>
        <v>1</v>
      </c>
      <c r="AT203">
        <f t="shared" si="96"/>
        <v>0</v>
      </c>
      <c r="AU203">
        <f t="shared" si="97"/>
        <v>47507.130075348454</v>
      </c>
      <c r="AV203">
        <f t="shared" si="98"/>
        <v>1200.004285714286</v>
      </c>
      <c r="AW203">
        <f t="shared" si="99"/>
        <v>1025.9292993078927</v>
      </c>
      <c r="AX203">
        <f t="shared" si="100"/>
        <v>0.85493802940647212</v>
      </c>
      <c r="AY203">
        <f t="shared" si="101"/>
        <v>0.18843039675449105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1675360569.0999999</v>
      </c>
      <c r="BF203">
        <v>1222.232857142857</v>
      </c>
      <c r="BG203">
        <v>1241.3671428571431</v>
      </c>
      <c r="BH203">
        <v>33.898628571428567</v>
      </c>
      <c r="BI203">
        <v>33.324957142857137</v>
      </c>
      <c r="BJ203">
        <v>1229.031428571428</v>
      </c>
      <c r="BK203">
        <v>33.619757142857146</v>
      </c>
      <c r="BL203">
        <v>650.0517142857143</v>
      </c>
      <c r="BM203">
        <v>101.41714285714291</v>
      </c>
      <c r="BN203">
        <v>0.1000652428571429</v>
      </c>
      <c r="BO203">
        <v>32.475628571428572</v>
      </c>
      <c r="BP203">
        <v>31.330171428571429</v>
      </c>
      <c r="BQ203">
        <v>999.89999999999986</v>
      </c>
      <c r="BR203">
        <v>0</v>
      </c>
      <c r="BS203">
        <v>0</v>
      </c>
      <c r="BT203">
        <v>8993.84</v>
      </c>
      <c r="BU203">
        <v>0</v>
      </c>
      <c r="BV203">
        <v>18.72652857142857</v>
      </c>
      <c r="BW203">
        <v>-19.13455714285714</v>
      </c>
      <c r="BX203">
        <v>1265.1199999999999</v>
      </c>
      <c r="BY203">
        <v>1284.1614285714279</v>
      </c>
      <c r="BZ203">
        <v>0.57368585714285714</v>
      </c>
      <c r="CA203">
        <v>1241.3671428571431</v>
      </c>
      <c r="CB203">
        <v>33.324957142857137</v>
      </c>
      <c r="CC203">
        <v>3.4379085714285709</v>
      </c>
      <c r="CD203">
        <v>3.3797299999999999</v>
      </c>
      <c r="CE203">
        <v>26.31617142857143</v>
      </c>
      <c r="CF203">
        <v>26.027357142857149</v>
      </c>
      <c r="CG203">
        <v>1200.004285714286</v>
      </c>
      <c r="CH203">
        <v>0.49998285714285717</v>
      </c>
      <c r="CI203">
        <v>0.50001714285714294</v>
      </c>
      <c r="CJ203">
        <v>0</v>
      </c>
      <c r="CK203">
        <v>967.30071428571421</v>
      </c>
      <c r="CL203">
        <v>4.9990899999999998</v>
      </c>
      <c r="CM203">
        <v>10544.2</v>
      </c>
      <c r="CN203">
        <v>9557.8328571428574</v>
      </c>
      <c r="CO203">
        <v>41.625</v>
      </c>
      <c r="CP203">
        <v>43.311999999999998</v>
      </c>
      <c r="CQ203">
        <v>42.347999999999999</v>
      </c>
      <c r="CR203">
        <v>42.544285714285706</v>
      </c>
      <c r="CS203">
        <v>43.008857142857153</v>
      </c>
      <c r="CT203">
        <v>597.48142857142852</v>
      </c>
      <c r="CU203">
        <v>597.52285714285711</v>
      </c>
      <c r="CV203">
        <v>0</v>
      </c>
      <c r="CW203">
        <v>1675360589.5</v>
      </c>
      <c r="CX203">
        <v>0</v>
      </c>
      <c r="CY203">
        <v>1675353449.5</v>
      </c>
      <c r="CZ203" t="s">
        <v>356</v>
      </c>
      <c r="DA203">
        <v>1675353449.5</v>
      </c>
      <c r="DB203">
        <v>1675353444</v>
      </c>
      <c r="DC203">
        <v>1</v>
      </c>
      <c r="DD203">
        <v>8.2000000000000003E-2</v>
      </c>
      <c r="DE203">
        <v>2.5000000000000001E-2</v>
      </c>
      <c r="DF203">
        <v>-5.3170000000000002</v>
      </c>
      <c r="DG203">
        <v>0.30099999999999999</v>
      </c>
      <c r="DH203">
        <v>415</v>
      </c>
      <c r="DI203">
        <v>32</v>
      </c>
      <c r="DJ203">
        <v>0.41</v>
      </c>
      <c r="DK203">
        <v>0.21</v>
      </c>
      <c r="DL203">
        <v>-19.1300925</v>
      </c>
      <c r="DM203">
        <v>0.10983827392122469</v>
      </c>
      <c r="DN203">
        <v>4.4618339208782908E-2</v>
      </c>
      <c r="DO203">
        <v>0</v>
      </c>
      <c r="DP203">
        <v>0.57561870000000004</v>
      </c>
      <c r="DQ203">
        <v>-1.8449515947469679E-2</v>
      </c>
      <c r="DR203">
        <v>2.2572759268640569E-3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365</v>
      </c>
      <c r="EA203">
        <v>3.29813</v>
      </c>
      <c r="EB203">
        <v>2.6251899999999999</v>
      </c>
      <c r="EC203">
        <v>0.21385499999999999</v>
      </c>
      <c r="ED203">
        <v>0.21374299999999999</v>
      </c>
      <c r="EE203">
        <v>0.13955400000000001</v>
      </c>
      <c r="EF203">
        <v>0.13683400000000001</v>
      </c>
      <c r="EG203">
        <v>23753.4</v>
      </c>
      <c r="EH203">
        <v>24160.7</v>
      </c>
      <c r="EI203">
        <v>28111.1</v>
      </c>
      <c r="EJ203">
        <v>29573.7</v>
      </c>
      <c r="EK203">
        <v>33296.9</v>
      </c>
      <c r="EL203">
        <v>35448.800000000003</v>
      </c>
      <c r="EM203">
        <v>39682.400000000001</v>
      </c>
      <c r="EN203">
        <v>42270.6</v>
      </c>
      <c r="EO203">
        <v>1.6505000000000001</v>
      </c>
      <c r="EP203">
        <v>2.2247499999999998</v>
      </c>
      <c r="EQ203">
        <v>7.82162E-2</v>
      </c>
      <c r="ER203">
        <v>0</v>
      </c>
      <c r="ES203">
        <v>30.0581</v>
      </c>
      <c r="ET203">
        <v>999.9</v>
      </c>
      <c r="EU203">
        <v>73.5</v>
      </c>
      <c r="EV203">
        <v>32.9</v>
      </c>
      <c r="EW203">
        <v>36.4054</v>
      </c>
      <c r="EX203">
        <v>56.860799999999998</v>
      </c>
      <c r="EY203">
        <v>-4.0023999999999997</v>
      </c>
      <c r="EZ203">
        <v>2</v>
      </c>
      <c r="FA203">
        <v>0.33493899999999999</v>
      </c>
      <c r="FB203">
        <v>-0.21711900000000001</v>
      </c>
      <c r="FC203">
        <v>20.273900000000001</v>
      </c>
      <c r="FD203">
        <v>5.2183400000000004</v>
      </c>
      <c r="FE203">
        <v>12.0044</v>
      </c>
      <c r="FF203">
        <v>4.9869500000000002</v>
      </c>
      <c r="FG203">
        <v>3.2846500000000001</v>
      </c>
      <c r="FH203">
        <v>9999</v>
      </c>
      <c r="FI203">
        <v>9999</v>
      </c>
      <c r="FJ203">
        <v>9999</v>
      </c>
      <c r="FK203">
        <v>999.9</v>
      </c>
      <c r="FL203">
        <v>1.86582</v>
      </c>
      <c r="FM203">
        <v>1.8621799999999999</v>
      </c>
      <c r="FN203">
        <v>1.8642000000000001</v>
      </c>
      <c r="FO203">
        <v>1.86032</v>
      </c>
      <c r="FP203">
        <v>1.8609599999999999</v>
      </c>
      <c r="FQ203">
        <v>1.86016</v>
      </c>
      <c r="FR203">
        <v>1.86188</v>
      </c>
      <c r="FS203">
        <v>1.8584799999999999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-6.8</v>
      </c>
      <c r="GH203">
        <v>0.27879999999999999</v>
      </c>
      <c r="GI203">
        <v>-3.8812981962806838</v>
      </c>
      <c r="GJ203">
        <v>-3.9744887815693084E-3</v>
      </c>
      <c r="GK203">
        <v>1.847162108954052E-6</v>
      </c>
      <c r="GL203">
        <v>-4.4217609294687878E-10</v>
      </c>
      <c r="GM203">
        <v>-3.5710143375135749E-2</v>
      </c>
      <c r="GN203">
        <v>-2.5986294017825021E-3</v>
      </c>
      <c r="GO203">
        <v>9.7579789506272807E-4</v>
      </c>
      <c r="GP203">
        <v>-1.8446741173202889E-5</v>
      </c>
      <c r="GQ203">
        <v>6</v>
      </c>
      <c r="GR203">
        <v>2080</v>
      </c>
      <c r="GS203">
        <v>4</v>
      </c>
      <c r="GT203">
        <v>32</v>
      </c>
      <c r="GU203">
        <v>118.7</v>
      </c>
      <c r="GV203">
        <v>118.8</v>
      </c>
      <c r="GW203">
        <v>3.3117700000000001</v>
      </c>
      <c r="GX203">
        <v>2.5109900000000001</v>
      </c>
      <c r="GY203">
        <v>2.04834</v>
      </c>
      <c r="GZ203">
        <v>2.6122999999999998</v>
      </c>
      <c r="HA203">
        <v>2.1972700000000001</v>
      </c>
      <c r="HB203">
        <v>2.3303199999999999</v>
      </c>
      <c r="HC203">
        <v>37.9649</v>
      </c>
      <c r="HD203">
        <v>14.4648</v>
      </c>
      <c r="HE203">
        <v>18</v>
      </c>
      <c r="HF203">
        <v>328.38900000000001</v>
      </c>
      <c r="HG203">
        <v>767.87800000000004</v>
      </c>
      <c r="HH203">
        <v>30.998699999999999</v>
      </c>
      <c r="HI203">
        <v>31.7378</v>
      </c>
      <c r="HJ203">
        <v>30.0001</v>
      </c>
      <c r="HK203">
        <v>31.6355</v>
      </c>
      <c r="HL203">
        <v>31.601900000000001</v>
      </c>
      <c r="HM203">
        <v>66.222499999999997</v>
      </c>
      <c r="HN203">
        <v>9.9032699999999991</v>
      </c>
      <c r="HO203">
        <v>100</v>
      </c>
      <c r="HP203">
        <v>31</v>
      </c>
      <c r="HQ203">
        <v>1257.22</v>
      </c>
      <c r="HR203">
        <v>33.302</v>
      </c>
      <c r="HS203">
        <v>99.059200000000004</v>
      </c>
      <c r="HT203">
        <v>98.022300000000001</v>
      </c>
    </row>
    <row r="204" spans="1:228" x14ac:dyDescent="0.2">
      <c r="A204">
        <v>189</v>
      </c>
      <c r="B204">
        <v>1675360574.5999999</v>
      </c>
      <c r="C204">
        <v>750.5</v>
      </c>
      <c r="D204" t="s">
        <v>737</v>
      </c>
      <c r="E204" t="s">
        <v>738</v>
      </c>
      <c r="F204">
        <v>4</v>
      </c>
      <c r="G204">
        <v>1675360572.5285721</v>
      </c>
      <c r="H204">
        <f t="shared" si="68"/>
        <v>6.4667068245865514E-4</v>
      </c>
      <c r="I204">
        <f t="shared" si="69"/>
        <v>0.64667068245865511</v>
      </c>
      <c r="J204">
        <f t="shared" si="70"/>
        <v>9.207360066696225</v>
      </c>
      <c r="K204">
        <f t="shared" si="71"/>
        <v>1227.8942857142861</v>
      </c>
      <c r="L204">
        <f t="shared" si="72"/>
        <v>937.62791241609227</v>
      </c>
      <c r="M204">
        <f t="shared" si="73"/>
        <v>95.185748086442132</v>
      </c>
      <c r="N204">
        <f t="shared" si="74"/>
        <v>124.65289760370821</v>
      </c>
      <c r="O204">
        <f t="shared" si="75"/>
        <v>5.5127738591350964E-2</v>
      </c>
      <c r="P204">
        <f t="shared" si="76"/>
        <v>2.7757808529883379</v>
      </c>
      <c r="Q204">
        <f t="shared" si="77"/>
        <v>5.4526646340259964E-2</v>
      </c>
      <c r="R204">
        <f t="shared" si="78"/>
        <v>3.4132613478414418E-2</v>
      </c>
      <c r="S204">
        <f t="shared" si="79"/>
        <v>226.11697294991521</v>
      </c>
      <c r="T204">
        <f t="shared" si="80"/>
        <v>33.693620709568506</v>
      </c>
      <c r="U204">
        <f t="shared" si="81"/>
        <v>31.332942857142861</v>
      </c>
      <c r="V204">
        <f t="shared" si="82"/>
        <v>4.5977318147838799</v>
      </c>
      <c r="W204">
        <f t="shared" si="83"/>
        <v>70.168585782544255</v>
      </c>
      <c r="X204">
        <f t="shared" si="84"/>
        <v>3.4414325975552038</v>
      </c>
      <c r="Y204">
        <f t="shared" si="85"/>
        <v>4.9045203906779093</v>
      </c>
      <c r="Z204">
        <f t="shared" si="86"/>
        <v>1.1562992172286761</v>
      </c>
      <c r="AA204">
        <f t="shared" si="87"/>
        <v>-28.51817709642669</v>
      </c>
      <c r="AB204">
        <f t="shared" si="88"/>
        <v>170.66059996083271</v>
      </c>
      <c r="AC204">
        <f t="shared" si="89"/>
        <v>13.929853612526914</v>
      </c>
      <c r="AD204">
        <f t="shared" si="90"/>
        <v>382.18924942684816</v>
      </c>
      <c r="AE204">
        <f t="shared" si="91"/>
        <v>19.971481352733793</v>
      </c>
      <c r="AF204">
        <f t="shared" si="92"/>
        <v>0.64290347873895504</v>
      </c>
      <c r="AG204">
        <f t="shared" si="93"/>
        <v>9.207360066696225</v>
      </c>
      <c r="AH204">
        <v>1289.0059270651691</v>
      </c>
      <c r="AI204">
        <v>1273.7104848484851</v>
      </c>
      <c r="AJ204">
        <v>1.7286988486465009</v>
      </c>
      <c r="AK204">
        <v>61.262167210891882</v>
      </c>
      <c r="AL204">
        <f t="shared" si="94"/>
        <v>0.64667068245865511</v>
      </c>
      <c r="AM204">
        <v>33.32549980675325</v>
      </c>
      <c r="AN204">
        <v>33.902161818181803</v>
      </c>
      <c r="AO204">
        <v>6.3091194518830037E-6</v>
      </c>
      <c r="AP204">
        <v>100.85</v>
      </c>
      <c r="AQ204">
        <v>311</v>
      </c>
      <c r="AR204">
        <v>48</v>
      </c>
      <c r="AS204">
        <f t="shared" si="95"/>
        <v>1</v>
      </c>
      <c r="AT204">
        <f t="shared" si="96"/>
        <v>0</v>
      </c>
      <c r="AU204">
        <f t="shared" si="97"/>
        <v>47645.198458179875</v>
      </c>
      <c r="AV204">
        <f t="shared" si="98"/>
        <v>1200.002857142857</v>
      </c>
      <c r="AW204">
        <f t="shared" si="99"/>
        <v>1025.928056450733</v>
      </c>
      <c r="AX204">
        <f t="shared" si="100"/>
        <v>0.85493801147558357</v>
      </c>
      <c r="AY204">
        <f t="shared" si="101"/>
        <v>0.18843036214787662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1675360572.5285721</v>
      </c>
      <c r="BF204">
        <v>1227.8942857142861</v>
      </c>
      <c r="BG204">
        <v>1247.058571428571</v>
      </c>
      <c r="BH204">
        <v>33.899857142857137</v>
      </c>
      <c r="BI204">
        <v>33.326514285714282</v>
      </c>
      <c r="BJ204">
        <v>1234.6985714285711</v>
      </c>
      <c r="BK204">
        <v>33.621000000000002</v>
      </c>
      <c r="BL204">
        <v>649.98714285714289</v>
      </c>
      <c r="BM204">
        <v>101.4177142857143</v>
      </c>
      <c r="BN204">
        <v>9.9899285714285718E-2</v>
      </c>
      <c r="BO204">
        <v>32.473357142857139</v>
      </c>
      <c r="BP204">
        <v>31.332942857142861</v>
      </c>
      <c r="BQ204">
        <v>999.89999999999986</v>
      </c>
      <c r="BR204">
        <v>0</v>
      </c>
      <c r="BS204">
        <v>0</v>
      </c>
      <c r="BT204">
        <v>9020.267142857143</v>
      </c>
      <c r="BU204">
        <v>0</v>
      </c>
      <c r="BV204">
        <v>18.345557142857139</v>
      </c>
      <c r="BW204">
        <v>-19.16421428571428</v>
      </c>
      <c r="BX204">
        <v>1270.981428571429</v>
      </c>
      <c r="BY204">
        <v>1290.052857142857</v>
      </c>
      <c r="BZ204">
        <v>0.57335828571428571</v>
      </c>
      <c r="CA204">
        <v>1247.058571428571</v>
      </c>
      <c r="CB204">
        <v>33.326514285714282</v>
      </c>
      <c r="CC204">
        <v>3.438055714285714</v>
      </c>
      <c r="CD204">
        <v>3.3799071428571419</v>
      </c>
      <c r="CE204">
        <v>26.31691428571429</v>
      </c>
      <c r="CF204">
        <v>26.028271428571429</v>
      </c>
      <c r="CG204">
        <v>1200.002857142857</v>
      </c>
      <c r="CH204">
        <v>0.49998485714285712</v>
      </c>
      <c r="CI204">
        <v>0.50001514285714288</v>
      </c>
      <c r="CJ204">
        <v>0</v>
      </c>
      <c r="CK204">
        <v>967.31714285714293</v>
      </c>
      <c r="CL204">
        <v>4.9990899999999998</v>
      </c>
      <c r="CM204">
        <v>10543.27142857143</v>
      </c>
      <c r="CN204">
        <v>9557.8271428571443</v>
      </c>
      <c r="CO204">
        <v>41.625</v>
      </c>
      <c r="CP204">
        <v>43.311999999999998</v>
      </c>
      <c r="CQ204">
        <v>42.375</v>
      </c>
      <c r="CR204">
        <v>42.508857142857153</v>
      </c>
      <c r="CS204">
        <v>43</v>
      </c>
      <c r="CT204">
        <v>597.48142857142864</v>
      </c>
      <c r="CU204">
        <v>597.52142857142849</v>
      </c>
      <c r="CV204">
        <v>0</v>
      </c>
      <c r="CW204">
        <v>1675360593.0999999</v>
      </c>
      <c r="CX204">
        <v>0</v>
      </c>
      <c r="CY204">
        <v>1675353449.5</v>
      </c>
      <c r="CZ204" t="s">
        <v>356</v>
      </c>
      <c r="DA204">
        <v>1675353449.5</v>
      </c>
      <c r="DB204">
        <v>1675353444</v>
      </c>
      <c r="DC204">
        <v>1</v>
      </c>
      <c r="DD204">
        <v>8.2000000000000003E-2</v>
      </c>
      <c r="DE204">
        <v>2.5000000000000001E-2</v>
      </c>
      <c r="DF204">
        <v>-5.3170000000000002</v>
      </c>
      <c r="DG204">
        <v>0.30099999999999999</v>
      </c>
      <c r="DH204">
        <v>415</v>
      </c>
      <c r="DI204">
        <v>32</v>
      </c>
      <c r="DJ204">
        <v>0.41</v>
      </c>
      <c r="DK204">
        <v>0.21</v>
      </c>
      <c r="DL204">
        <v>-19.129709999999999</v>
      </c>
      <c r="DM204">
        <v>-0.18572532833021471</v>
      </c>
      <c r="DN204">
        <v>3.9410054554643817E-2</v>
      </c>
      <c r="DO204">
        <v>0</v>
      </c>
      <c r="DP204">
        <v>0.57437152499999988</v>
      </c>
      <c r="DQ204">
        <v>-7.4783527204507639E-3</v>
      </c>
      <c r="DR204">
        <v>1.1438688951864149E-3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365</v>
      </c>
      <c r="EA204">
        <v>3.2979799999999999</v>
      </c>
      <c r="EB204">
        <v>2.6253500000000001</v>
      </c>
      <c r="EC204">
        <v>0.214476</v>
      </c>
      <c r="ED204">
        <v>0.21435499999999999</v>
      </c>
      <c r="EE204">
        <v>0.13956099999999999</v>
      </c>
      <c r="EF204">
        <v>0.13683799999999999</v>
      </c>
      <c r="EG204">
        <v>23734.3</v>
      </c>
      <c r="EH204">
        <v>24141.5</v>
      </c>
      <c r="EI204">
        <v>28110.7</v>
      </c>
      <c r="EJ204">
        <v>29573.3</v>
      </c>
      <c r="EK204">
        <v>33295.800000000003</v>
      </c>
      <c r="EL204">
        <v>35448.5</v>
      </c>
      <c r="EM204">
        <v>39681.5</v>
      </c>
      <c r="EN204">
        <v>42270.400000000001</v>
      </c>
      <c r="EO204">
        <v>1.64937</v>
      </c>
      <c r="EP204">
        <v>2.2247499999999998</v>
      </c>
      <c r="EQ204">
        <v>7.8841999999999995E-2</v>
      </c>
      <c r="ER204">
        <v>0</v>
      </c>
      <c r="ES204">
        <v>30.052499999999998</v>
      </c>
      <c r="ET204">
        <v>999.9</v>
      </c>
      <c r="EU204">
        <v>73.5</v>
      </c>
      <c r="EV204">
        <v>32.9</v>
      </c>
      <c r="EW204">
        <v>36.407899999999998</v>
      </c>
      <c r="EX204">
        <v>57.040799999999997</v>
      </c>
      <c r="EY204">
        <v>-3.9382999999999999</v>
      </c>
      <c r="EZ204">
        <v>2</v>
      </c>
      <c r="FA204">
        <v>0.33498</v>
      </c>
      <c r="FB204">
        <v>-0.22240499999999999</v>
      </c>
      <c r="FC204">
        <v>20.274000000000001</v>
      </c>
      <c r="FD204">
        <v>5.2180400000000002</v>
      </c>
      <c r="FE204">
        <v>12.004300000000001</v>
      </c>
      <c r="FF204">
        <v>4.98705</v>
      </c>
      <c r="FG204">
        <v>3.2846500000000001</v>
      </c>
      <c r="FH204">
        <v>9999</v>
      </c>
      <c r="FI204">
        <v>9999</v>
      </c>
      <c r="FJ204">
        <v>9999</v>
      </c>
      <c r="FK204">
        <v>999.9</v>
      </c>
      <c r="FL204">
        <v>1.86581</v>
      </c>
      <c r="FM204">
        <v>1.8621799999999999</v>
      </c>
      <c r="FN204">
        <v>1.86419</v>
      </c>
      <c r="FO204">
        <v>1.86033</v>
      </c>
      <c r="FP204">
        <v>1.8609599999999999</v>
      </c>
      <c r="FQ204">
        <v>1.8601799999999999</v>
      </c>
      <c r="FR204">
        <v>1.86188</v>
      </c>
      <c r="FS204">
        <v>1.85846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-6.81</v>
      </c>
      <c r="GH204">
        <v>0.27889999999999998</v>
      </c>
      <c r="GI204">
        <v>-3.8812981962806838</v>
      </c>
      <c r="GJ204">
        <v>-3.9744887815693084E-3</v>
      </c>
      <c r="GK204">
        <v>1.847162108954052E-6</v>
      </c>
      <c r="GL204">
        <v>-4.4217609294687878E-10</v>
      </c>
      <c r="GM204">
        <v>-3.5710143375135749E-2</v>
      </c>
      <c r="GN204">
        <v>-2.5986294017825021E-3</v>
      </c>
      <c r="GO204">
        <v>9.7579789506272807E-4</v>
      </c>
      <c r="GP204">
        <v>-1.8446741173202889E-5</v>
      </c>
      <c r="GQ204">
        <v>6</v>
      </c>
      <c r="GR204">
        <v>2080</v>
      </c>
      <c r="GS204">
        <v>4</v>
      </c>
      <c r="GT204">
        <v>32</v>
      </c>
      <c r="GU204">
        <v>118.8</v>
      </c>
      <c r="GV204">
        <v>118.8</v>
      </c>
      <c r="GW204">
        <v>3.3227500000000001</v>
      </c>
      <c r="GX204">
        <v>2.50244</v>
      </c>
      <c r="GY204">
        <v>2.04834</v>
      </c>
      <c r="GZ204">
        <v>2.6122999999999998</v>
      </c>
      <c r="HA204">
        <v>2.1972700000000001</v>
      </c>
      <c r="HB204">
        <v>2.3596200000000001</v>
      </c>
      <c r="HC204">
        <v>37.9649</v>
      </c>
      <c r="HD204">
        <v>14.4735</v>
      </c>
      <c r="HE204">
        <v>18</v>
      </c>
      <c r="HF204">
        <v>327.86599999999999</v>
      </c>
      <c r="HG204">
        <v>767.87800000000004</v>
      </c>
      <c r="HH204">
        <v>30.9984</v>
      </c>
      <c r="HI204">
        <v>31.7379</v>
      </c>
      <c r="HJ204">
        <v>30.0002</v>
      </c>
      <c r="HK204">
        <v>31.6356</v>
      </c>
      <c r="HL204">
        <v>31.601900000000001</v>
      </c>
      <c r="HM204">
        <v>66.451800000000006</v>
      </c>
      <c r="HN204">
        <v>9.9032699999999991</v>
      </c>
      <c r="HO204">
        <v>100</v>
      </c>
      <c r="HP204">
        <v>31</v>
      </c>
      <c r="HQ204">
        <v>1263.95</v>
      </c>
      <c r="HR204">
        <v>33.302</v>
      </c>
      <c r="HS204">
        <v>99.057100000000005</v>
      </c>
      <c r="HT204">
        <v>98.021500000000003</v>
      </c>
    </row>
    <row r="205" spans="1:228" x14ac:dyDescent="0.2">
      <c r="A205">
        <v>190</v>
      </c>
      <c r="B205">
        <v>1675360578.5</v>
      </c>
      <c r="C205">
        <v>754.40000009536743</v>
      </c>
      <c r="D205" t="s">
        <v>739</v>
      </c>
      <c r="E205" t="s">
        <v>740</v>
      </c>
      <c r="F205">
        <v>4</v>
      </c>
      <c r="G205">
        <v>1675360576.5999999</v>
      </c>
      <c r="H205">
        <f t="shared" si="68"/>
        <v>6.4107195488253632E-4</v>
      </c>
      <c r="I205">
        <f t="shared" si="69"/>
        <v>0.64107195488253632</v>
      </c>
      <c r="J205">
        <f t="shared" si="70"/>
        <v>9.4083428920344527</v>
      </c>
      <c r="K205">
        <f t="shared" si="71"/>
        <v>1234.6485714285709</v>
      </c>
      <c r="L205">
        <f t="shared" si="72"/>
        <v>936.16050472120821</v>
      </c>
      <c r="M205">
        <f t="shared" si="73"/>
        <v>95.03817257690261</v>
      </c>
      <c r="N205">
        <f t="shared" si="74"/>
        <v>125.34041268724391</v>
      </c>
      <c r="O205">
        <f t="shared" si="75"/>
        <v>5.4670068884470256E-2</v>
      </c>
      <c r="P205">
        <f t="shared" si="76"/>
        <v>2.7694425521634161</v>
      </c>
      <c r="Q205">
        <f t="shared" si="77"/>
        <v>5.4077520733371472E-2</v>
      </c>
      <c r="R205">
        <f t="shared" si="78"/>
        <v>3.385115328916187E-2</v>
      </c>
      <c r="S205">
        <f t="shared" si="79"/>
        <v>226.11757423547314</v>
      </c>
      <c r="T205">
        <f t="shared" si="80"/>
        <v>33.697590143018182</v>
      </c>
      <c r="U205">
        <f t="shared" si="81"/>
        <v>31.33154285714286</v>
      </c>
      <c r="V205">
        <f t="shared" si="82"/>
        <v>4.5973657123636773</v>
      </c>
      <c r="W205">
        <f t="shared" si="83"/>
        <v>70.17130279079737</v>
      </c>
      <c r="X205">
        <f t="shared" si="84"/>
        <v>3.4415381223388626</v>
      </c>
      <c r="Y205">
        <f t="shared" si="85"/>
        <v>4.9044808710466237</v>
      </c>
      <c r="Z205">
        <f t="shared" si="86"/>
        <v>1.1558275900248147</v>
      </c>
      <c r="AA205">
        <f t="shared" si="87"/>
        <v>-28.271273210319851</v>
      </c>
      <c r="AB205">
        <f t="shared" si="88"/>
        <v>170.45860766097658</v>
      </c>
      <c r="AC205">
        <f t="shared" si="89"/>
        <v>13.945103534951862</v>
      </c>
      <c r="AD205">
        <f t="shared" si="90"/>
        <v>382.25001222108176</v>
      </c>
      <c r="AE205">
        <f t="shared" si="91"/>
        <v>20.059161836590594</v>
      </c>
      <c r="AF205">
        <f t="shared" si="92"/>
        <v>0.64221029857730794</v>
      </c>
      <c r="AG205">
        <f t="shared" si="93"/>
        <v>9.4083428920344527</v>
      </c>
      <c r="AH205">
        <v>1295.9203333430601</v>
      </c>
      <c r="AI205">
        <v>1280.520181818182</v>
      </c>
      <c r="AJ205">
        <v>1.705766302746659</v>
      </c>
      <c r="AK205">
        <v>61.262167210891882</v>
      </c>
      <c r="AL205">
        <f t="shared" si="94"/>
        <v>0.64107195488253632</v>
      </c>
      <c r="AM205">
        <v>33.327576632380953</v>
      </c>
      <c r="AN205">
        <v>33.899269696969696</v>
      </c>
      <c r="AO205">
        <v>-3.5187872624422031E-6</v>
      </c>
      <c r="AP205">
        <v>100.85</v>
      </c>
      <c r="AQ205">
        <v>311</v>
      </c>
      <c r="AR205">
        <v>48</v>
      </c>
      <c r="AS205">
        <f t="shared" si="95"/>
        <v>1</v>
      </c>
      <c r="AT205">
        <f t="shared" si="96"/>
        <v>0</v>
      </c>
      <c r="AU205">
        <f t="shared" si="97"/>
        <v>47470.26980685415</v>
      </c>
      <c r="AV205">
        <f t="shared" si="98"/>
        <v>1200.007142857143</v>
      </c>
      <c r="AW205">
        <f t="shared" si="99"/>
        <v>1025.9316135935094</v>
      </c>
      <c r="AX205">
        <f t="shared" si="100"/>
        <v>0.85493792241171951</v>
      </c>
      <c r="AY205">
        <f t="shared" si="101"/>
        <v>0.18843019025461893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1675360576.5999999</v>
      </c>
      <c r="BF205">
        <v>1234.6485714285709</v>
      </c>
      <c r="BG205">
        <v>1253.8957142857139</v>
      </c>
      <c r="BH205">
        <v>33.900399999999998</v>
      </c>
      <c r="BI205">
        <v>33.327714285714293</v>
      </c>
      <c r="BJ205">
        <v>1241.464285714286</v>
      </c>
      <c r="BK205">
        <v>33.621557142857142</v>
      </c>
      <c r="BL205">
        <v>650.03099999999995</v>
      </c>
      <c r="BM205">
        <v>101.419</v>
      </c>
      <c r="BN205">
        <v>0.1001007285714286</v>
      </c>
      <c r="BO205">
        <v>32.473214285714292</v>
      </c>
      <c r="BP205">
        <v>31.33154285714286</v>
      </c>
      <c r="BQ205">
        <v>999.89999999999986</v>
      </c>
      <c r="BR205">
        <v>0</v>
      </c>
      <c r="BS205">
        <v>0</v>
      </c>
      <c r="BT205">
        <v>8986.517142857143</v>
      </c>
      <c r="BU205">
        <v>0</v>
      </c>
      <c r="BV205">
        <v>17.95212857142857</v>
      </c>
      <c r="BW205">
        <v>-19.247428571428571</v>
      </c>
      <c r="BX205">
        <v>1277.971428571429</v>
      </c>
      <c r="BY205">
        <v>1297.1257142857139</v>
      </c>
      <c r="BZ205">
        <v>0.57270014285714288</v>
      </c>
      <c r="CA205">
        <v>1253.8957142857139</v>
      </c>
      <c r="CB205">
        <v>33.327714285714293</v>
      </c>
      <c r="CC205">
        <v>3.4381428571428572</v>
      </c>
      <c r="CD205">
        <v>3.380061428571429</v>
      </c>
      <c r="CE205">
        <v>26.317314285714289</v>
      </c>
      <c r="CF205">
        <v>26.029028571428569</v>
      </c>
      <c r="CG205">
        <v>1200.007142857143</v>
      </c>
      <c r="CH205">
        <v>0.49998700000000001</v>
      </c>
      <c r="CI205">
        <v>0.50001300000000004</v>
      </c>
      <c r="CJ205">
        <v>0</v>
      </c>
      <c r="CK205">
        <v>967.20942857142859</v>
      </c>
      <c r="CL205">
        <v>4.9990899999999998</v>
      </c>
      <c r="CM205">
        <v>10542.32857142857</v>
      </c>
      <c r="CN205">
        <v>9557.8585714285709</v>
      </c>
      <c r="CO205">
        <v>41.625</v>
      </c>
      <c r="CP205">
        <v>43.311999999999998</v>
      </c>
      <c r="CQ205">
        <v>42.375</v>
      </c>
      <c r="CR205">
        <v>42.5</v>
      </c>
      <c r="CS205">
        <v>43</v>
      </c>
      <c r="CT205">
        <v>597.48714285714289</v>
      </c>
      <c r="CU205">
        <v>597.51999999999987</v>
      </c>
      <c r="CV205">
        <v>0</v>
      </c>
      <c r="CW205">
        <v>1675360596.7</v>
      </c>
      <c r="CX205">
        <v>0</v>
      </c>
      <c r="CY205">
        <v>1675353449.5</v>
      </c>
      <c r="CZ205" t="s">
        <v>356</v>
      </c>
      <c r="DA205">
        <v>1675353449.5</v>
      </c>
      <c r="DB205">
        <v>1675353444</v>
      </c>
      <c r="DC205">
        <v>1</v>
      </c>
      <c r="DD205">
        <v>8.2000000000000003E-2</v>
      </c>
      <c r="DE205">
        <v>2.5000000000000001E-2</v>
      </c>
      <c r="DF205">
        <v>-5.3170000000000002</v>
      </c>
      <c r="DG205">
        <v>0.30099999999999999</v>
      </c>
      <c r="DH205">
        <v>415</v>
      </c>
      <c r="DI205">
        <v>32</v>
      </c>
      <c r="DJ205">
        <v>0.41</v>
      </c>
      <c r="DK205">
        <v>0.21</v>
      </c>
      <c r="DL205">
        <v>-19.152445</v>
      </c>
      <c r="DM205">
        <v>-0.49551444652908477</v>
      </c>
      <c r="DN205">
        <v>6.2617161984554914E-2</v>
      </c>
      <c r="DO205">
        <v>0</v>
      </c>
      <c r="DP205">
        <v>0.57394080000000003</v>
      </c>
      <c r="DQ205">
        <v>-8.787782363977429E-3</v>
      </c>
      <c r="DR205">
        <v>1.0967874497823181E-3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365</v>
      </c>
      <c r="EA205">
        <v>3.2980999999999998</v>
      </c>
      <c r="EB205">
        <v>2.6251899999999999</v>
      </c>
      <c r="EC205">
        <v>0.21518999999999999</v>
      </c>
      <c r="ED205">
        <v>0.21507599999999999</v>
      </c>
      <c r="EE205">
        <v>0.13955999999999999</v>
      </c>
      <c r="EF205">
        <v>0.13684499999999999</v>
      </c>
      <c r="EG205">
        <v>23712.1</v>
      </c>
      <c r="EH205">
        <v>24119.4</v>
      </c>
      <c r="EI205">
        <v>28110</v>
      </c>
      <c r="EJ205">
        <v>29573.4</v>
      </c>
      <c r="EK205">
        <v>33295.300000000003</v>
      </c>
      <c r="EL205">
        <v>35448.300000000003</v>
      </c>
      <c r="EM205">
        <v>39680.699999999997</v>
      </c>
      <c r="EN205">
        <v>42270.400000000001</v>
      </c>
      <c r="EO205">
        <v>1.65082</v>
      </c>
      <c r="EP205">
        <v>2.2249500000000002</v>
      </c>
      <c r="EQ205">
        <v>7.9199699999999998E-2</v>
      </c>
      <c r="ER205">
        <v>0</v>
      </c>
      <c r="ES205">
        <v>30.045999999999999</v>
      </c>
      <c r="ET205">
        <v>999.9</v>
      </c>
      <c r="EU205">
        <v>73.5</v>
      </c>
      <c r="EV205">
        <v>32.9</v>
      </c>
      <c r="EW205">
        <v>36.410899999999998</v>
      </c>
      <c r="EX205">
        <v>57.040799999999997</v>
      </c>
      <c r="EY205">
        <v>-4.0905500000000004</v>
      </c>
      <c r="EZ205">
        <v>2</v>
      </c>
      <c r="FA205">
        <v>0.33509699999999998</v>
      </c>
      <c r="FB205">
        <v>-0.22684099999999999</v>
      </c>
      <c r="FC205">
        <v>20.274000000000001</v>
      </c>
      <c r="FD205">
        <v>5.2195400000000003</v>
      </c>
      <c r="FE205">
        <v>12.0044</v>
      </c>
      <c r="FF205">
        <v>4.9872500000000004</v>
      </c>
      <c r="FG205">
        <v>3.2845499999999999</v>
      </c>
      <c r="FH205">
        <v>9999</v>
      </c>
      <c r="FI205">
        <v>9999</v>
      </c>
      <c r="FJ205">
        <v>9999</v>
      </c>
      <c r="FK205">
        <v>999.9</v>
      </c>
      <c r="FL205">
        <v>1.86582</v>
      </c>
      <c r="FM205">
        <v>1.8621799999999999</v>
      </c>
      <c r="FN205">
        <v>1.8642000000000001</v>
      </c>
      <c r="FO205">
        <v>1.86033</v>
      </c>
      <c r="FP205">
        <v>1.8609599999999999</v>
      </c>
      <c r="FQ205">
        <v>1.86019</v>
      </c>
      <c r="FR205">
        <v>1.86188</v>
      </c>
      <c r="FS205">
        <v>1.85846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-6.82</v>
      </c>
      <c r="GH205">
        <v>0.27889999999999998</v>
      </c>
      <c r="GI205">
        <v>-3.8812981962806838</v>
      </c>
      <c r="GJ205">
        <v>-3.9744887815693084E-3</v>
      </c>
      <c r="GK205">
        <v>1.847162108954052E-6</v>
      </c>
      <c r="GL205">
        <v>-4.4217609294687878E-10</v>
      </c>
      <c r="GM205">
        <v>-3.5710143375135749E-2</v>
      </c>
      <c r="GN205">
        <v>-2.5986294017825021E-3</v>
      </c>
      <c r="GO205">
        <v>9.7579789506272807E-4</v>
      </c>
      <c r="GP205">
        <v>-1.8446741173202889E-5</v>
      </c>
      <c r="GQ205">
        <v>6</v>
      </c>
      <c r="GR205">
        <v>2080</v>
      </c>
      <c r="GS205">
        <v>4</v>
      </c>
      <c r="GT205">
        <v>32</v>
      </c>
      <c r="GU205">
        <v>118.8</v>
      </c>
      <c r="GV205">
        <v>118.9</v>
      </c>
      <c r="GW205">
        <v>3.3374000000000001</v>
      </c>
      <c r="GX205">
        <v>2.50732</v>
      </c>
      <c r="GY205">
        <v>2.04834</v>
      </c>
      <c r="GZ205">
        <v>2.6122999999999998</v>
      </c>
      <c r="HA205">
        <v>2.1972700000000001</v>
      </c>
      <c r="HB205">
        <v>2.3315399999999999</v>
      </c>
      <c r="HC205">
        <v>37.9649</v>
      </c>
      <c r="HD205">
        <v>14.4735</v>
      </c>
      <c r="HE205">
        <v>18</v>
      </c>
      <c r="HF205">
        <v>328.54700000000003</v>
      </c>
      <c r="HG205">
        <v>768.09100000000001</v>
      </c>
      <c r="HH205">
        <v>30.998699999999999</v>
      </c>
      <c r="HI205">
        <v>31.738099999999999</v>
      </c>
      <c r="HJ205">
        <v>30.0002</v>
      </c>
      <c r="HK205">
        <v>31.6371</v>
      </c>
      <c r="HL205">
        <v>31.603300000000001</v>
      </c>
      <c r="HM205">
        <v>66.733000000000004</v>
      </c>
      <c r="HN205">
        <v>9.9032699999999991</v>
      </c>
      <c r="HO205">
        <v>100</v>
      </c>
      <c r="HP205">
        <v>31</v>
      </c>
      <c r="HQ205">
        <v>1270.6199999999999</v>
      </c>
      <c r="HR205">
        <v>33.302</v>
      </c>
      <c r="HS205">
        <v>99.055099999999996</v>
      </c>
      <c r="HT205">
        <v>98.021699999999996</v>
      </c>
    </row>
    <row r="206" spans="1:228" x14ac:dyDescent="0.2">
      <c r="A206">
        <v>191</v>
      </c>
      <c r="B206">
        <v>1675360582.5</v>
      </c>
      <c r="C206">
        <v>758.40000009536743</v>
      </c>
      <c r="D206" t="s">
        <v>741</v>
      </c>
      <c r="E206" t="s">
        <v>742</v>
      </c>
      <c r="F206">
        <v>4</v>
      </c>
      <c r="G206">
        <v>1675360580.2</v>
      </c>
      <c r="H206">
        <f t="shared" si="68"/>
        <v>6.4211898461290164E-4</v>
      </c>
      <c r="I206">
        <f t="shared" si="69"/>
        <v>0.64211898461290162</v>
      </c>
      <c r="J206">
        <f t="shared" si="70"/>
        <v>9.0891198342340846</v>
      </c>
      <c r="K206">
        <f t="shared" si="71"/>
        <v>1240.8499999999999</v>
      </c>
      <c r="L206">
        <f t="shared" si="72"/>
        <v>952.28267056023878</v>
      </c>
      <c r="M206">
        <f t="shared" si="73"/>
        <v>96.673161873873099</v>
      </c>
      <c r="N206">
        <f t="shared" si="74"/>
        <v>125.96773691221686</v>
      </c>
      <c r="O206">
        <f t="shared" si="75"/>
        <v>5.4809895350680211E-2</v>
      </c>
      <c r="P206">
        <f t="shared" si="76"/>
        <v>2.7742411959562712</v>
      </c>
      <c r="Q206">
        <f t="shared" si="77"/>
        <v>5.4215348184299968E-2</v>
      </c>
      <c r="R206">
        <f t="shared" si="78"/>
        <v>3.3937472807534834E-2</v>
      </c>
      <c r="S206">
        <f t="shared" si="79"/>
        <v>226.11810261046554</v>
      </c>
      <c r="T206">
        <f t="shared" si="80"/>
        <v>33.692901473272812</v>
      </c>
      <c r="U206">
        <f t="shared" si="81"/>
        <v>31.327337499999999</v>
      </c>
      <c r="V206">
        <f t="shared" si="82"/>
        <v>4.5962661568598815</v>
      </c>
      <c r="W206">
        <f t="shared" si="83"/>
        <v>70.180407119791539</v>
      </c>
      <c r="X206">
        <f t="shared" si="84"/>
        <v>3.4415086701347479</v>
      </c>
      <c r="Y206">
        <f t="shared" si="85"/>
        <v>4.9038026585688037</v>
      </c>
      <c r="Z206">
        <f t="shared" si="86"/>
        <v>1.1547574867251336</v>
      </c>
      <c r="AA206">
        <f t="shared" si="87"/>
        <v>-28.317447221428964</v>
      </c>
      <c r="AB206">
        <f t="shared" si="88"/>
        <v>171.01623589918759</v>
      </c>
      <c r="AC206">
        <f t="shared" si="89"/>
        <v>13.966065521196557</v>
      </c>
      <c r="AD206">
        <f t="shared" si="90"/>
        <v>382.78295680942074</v>
      </c>
      <c r="AE206">
        <f t="shared" si="91"/>
        <v>20.10998561701977</v>
      </c>
      <c r="AF206">
        <f t="shared" si="92"/>
        <v>0.63978659068626631</v>
      </c>
      <c r="AG206">
        <f t="shared" si="93"/>
        <v>9.0891198342340846</v>
      </c>
      <c r="AH206">
        <v>1302.94450591194</v>
      </c>
      <c r="AI206">
        <v>1287.5813114487021</v>
      </c>
      <c r="AJ206">
        <v>1.7767047362303969</v>
      </c>
      <c r="AK206">
        <v>61.262167210891882</v>
      </c>
      <c r="AL206">
        <f t="shared" si="94"/>
        <v>0.64211898461290162</v>
      </c>
      <c r="AM206">
        <v>33.32877321016106</v>
      </c>
      <c r="AN206">
        <v>33.901360746729218</v>
      </c>
      <c r="AO206">
        <v>8.8183992037005554E-6</v>
      </c>
      <c r="AP206">
        <v>100.85</v>
      </c>
      <c r="AQ206">
        <v>311</v>
      </c>
      <c r="AR206">
        <v>48</v>
      </c>
      <c r="AS206">
        <f t="shared" si="95"/>
        <v>1</v>
      </c>
      <c r="AT206">
        <f t="shared" si="96"/>
        <v>0</v>
      </c>
      <c r="AU206">
        <f t="shared" si="97"/>
        <v>47603.081925852981</v>
      </c>
      <c r="AV206">
        <f t="shared" si="98"/>
        <v>1200.01</v>
      </c>
      <c r="AW206">
        <f t="shared" si="99"/>
        <v>1025.9340510935056</v>
      </c>
      <c r="AX206">
        <f t="shared" si="100"/>
        <v>0.85493791809527042</v>
      </c>
      <c r="AY206">
        <f t="shared" si="101"/>
        <v>0.18843018192387193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1675360580.2</v>
      </c>
      <c r="BF206">
        <v>1240.8499999999999</v>
      </c>
      <c r="BG206">
        <v>1260.14625</v>
      </c>
      <c r="BH206">
        <v>33.900712499999997</v>
      </c>
      <c r="BI206">
        <v>33.330150000000003</v>
      </c>
      <c r="BJ206">
        <v>1247.6737499999999</v>
      </c>
      <c r="BK206">
        <v>33.621837499999998</v>
      </c>
      <c r="BL206">
        <v>649.98737499999993</v>
      </c>
      <c r="BM206">
        <v>101.4175</v>
      </c>
      <c r="BN206">
        <v>9.9796137500000007E-2</v>
      </c>
      <c r="BO206">
        <v>32.470762500000014</v>
      </c>
      <c r="BP206">
        <v>31.327337499999999</v>
      </c>
      <c r="BQ206">
        <v>999.9</v>
      </c>
      <c r="BR206">
        <v>0</v>
      </c>
      <c r="BS206">
        <v>0</v>
      </c>
      <c r="BT206">
        <v>9012.1087499999994</v>
      </c>
      <c r="BU206">
        <v>0</v>
      </c>
      <c r="BV206">
        <v>17.624575</v>
      </c>
      <c r="BW206">
        <v>-19.296900000000001</v>
      </c>
      <c r="BX206">
        <v>1284.3912499999999</v>
      </c>
      <c r="BY206">
        <v>1303.5962500000001</v>
      </c>
      <c r="BZ206">
        <v>0.57055149999999999</v>
      </c>
      <c r="CA206">
        <v>1260.14625</v>
      </c>
      <c r="CB206">
        <v>33.330150000000003</v>
      </c>
      <c r="CC206">
        <v>3.4381300000000001</v>
      </c>
      <c r="CD206">
        <v>3.3802637500000001</v>
      </c>
      <c r="CE206">
        <v>26.317274999999999</v>
      </c>
      <c r="CF206">
        <v>26.030049999999999</v>
      </c>
      <c r="CG206">
        <v>1200.01</v>
      </c>
      <c r="CH206">
        <v>0.49998700000000001</v>
      </c>
      <c r="CI206">
        <v>0.50001300000000004</v>
      </c>
      <c r="CJ206">
        <v>0</v>
      </c>
      <c r="CK206">
        <v>967.19349999999997</v>
      </c>
      <c r="CL206">
        <v>4.9990899999999998</v>
      </c>
      <c r="CM206">
        <v>10541.4375</v>
      </c>
      <c r="CN206">
        <v>9557.8950000000004</v>
      </c>
      <c r="CO206">
        <v>41.625</v>
      </c>
      <c r="CP206">
        <v>43.311999999999998</v>
      </c>
      <c r="CQ206">
        <v>42.375</v>
      </c>
      <c r="CR206">
        <v>42.5</v>
      </c>
      <c r="CS206">
        <v>43</v>
      </c>
      <c r="CT206">
        <v>597.48874999999998</v>
      </c>
      <c r="CU206">
        <v>597.52125000000001</v>
      </c>
      <c r="CV206">
        <v>0</v>
      </c>
      <c r="CW206">
        <v>1675360600.9000001</v>
      </c>
      <c r="CX206">
        <v>0</v>
      </c>
      <c r="CY206">
        <v>1675353449.5</v>
      </c>
      <c r="CZ206" t="s">
        <v>356</v>
      </c>
      <c r="DA206">
        <v>1675353449.5</v>
      </c>
      <c r="DB206">
        <v>1675353444</v>
      </c>
      <c r="DC206">
        <v>1</v>
      </c>
      <c r="DD206">
        <v>8.2000000000000003E-2</v>
      </c>
      <c r="DE206">
        <v>2.5000000000000001E-2</v>
      </c>
      <c r="DF206">
        <v>-5.3170000000000002</v>
      </c>
      <c r="DG206">
        <v>0.30099999999999999</v>
      </c>
      <c r="DH206">
        <v>415</v>
      </c>
      <c r="DI206">
        <v>32</v>
      </c>
      <c r="DJ206">
        <v>0.41</v>
      </c>
      <c r="DK206">
        <v>0.21</v>
      </c>
      <c r="DL206">
        <v>-19.19330731707317</v>
      </c>
      <c r="DM206">
        <v>-0.56969592474213648</v>
      </c>
      <c r="DN206">
        <v>6.9065640005629828E-2</v>
      </c>
      <c r="DO206">
        <v>0</v>
      </c>
      <c r="DP206">
        <v>0.57303590243902436</v>
      </c>
      <c r="DQ206">
        <v>-1.311310611728057E-2</v>
      </c>
      <c r="DR206">
        <v>1.533779880618205E-3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365</v>
      </c>
      <c r="EA206">
        <v>3.29793</v>
      </c>
      <c r="EB206">
        <v>2.6252499999999999</v>
      </c>
      <c r="EC206">
        <v>0.21590799999999999</v>
      </c>
      <c r="ED206">
        <v>0.21578700000000001</v>
      </c>
      <c r="EE206">
        <v>0.13955799999999999</v>
      </c>
      <c r="EF206">
        <v>0.136849</v>
      </c>
      <c r="EG206">
        <v>23690.5</v>
      </c>
      <c r="EH206">
        <v>24097.7</v>
      </c>
      <c r="EI206">
        <v>28110.3</v>
      </c>
      <c r="EJ206">
        <v>29573.7</v>
      </c>
      <c r="EK206">
        <v>33295.300000000003</v>
      </c>
      <c r="EL206">
        <v>35448.400000000001</v>
      </c>
      <c r="EM206">
        <v>39680.6</v>
      </c>
      <c r="EN206">
        <v>42270.7</v>
      </c>
      <c r="EO206">
        <v>1.64937</v>
      </c>
      <c r="EP206">
        <v>2.2248700000000001</v>
      </c>
      <c r="EQ206">
        <v>7.8856899999999994E-2</v>
      </c>
      <c r="ER206">
        <v>0</v>
      </c>
      <c r="ES206">
        <v>30.0395</v>
      </c>
      <c r="ET206">
        <v>999.9</v>
      </c>
      <c r="EU206">
        <v>73.5</v>
      </c>
      <c r="EV206">
        <v>32.9</v>
      </c>
      <c r="EW206">
        <v>36.409999999999997</v>
      </c>
      <c r="EX206">
        <v>56.7408</v>
      </c>
      <c r="EY206">
        <v>-4.0464700000000002</v>
      </c>
      <c r="EZ206">
        <v>2</v>
      </c>
      <c r="FA206">
        <v>0.33509899999999998</v>
      </c>
      <c r="FB206">
        <v>-0.23177300000000001</v>
      </c>
      <c r="FC206">
        <v>20.274100000000001</v>
      </c>
      <c r="FD206">
        <v>5.22133</v>
      </c>
      <c r="FE206">
        <v>12.004300000000001</v>
      </c>
      <c r="FF206">
        <v>4.9871499999999997</v>
      </c>
      <c r="FG206">
        <v>3.2844799999999998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1.8621799999999999</v>
      </c>
      <c r="FN206">
        <v>1.8642399999999999</v>
      </c>
      <c r="FO206">
        <v>1.8603400000000001</v>
      </c>
      <c r="FP206">
        <v>1.8609599999999999</v>
      </c>
      <c r="FQ206">
        <v>1.8602000000000001</v>
      </c>
      <c r="FR206">
        <v>1.86188</v>
      </c>
      <c r="FS206">
        <v>1.8584799999999999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-6.83</v>
      </c>
      <c r="GH206">
        <v>0.27889999999999998</v>
      </c>
      <c r="GI206">
        <v>-3.8812981962806838</v>
      </c>
      <c r="GJ206">
        <v>-3.9744887815693084E-3</v>
      </c>
      <c r="GK206">
        <v>1.847162108954052E-6</v>
      </c>
      <c r="GL206">
        <v>-4.4217609294687878E-10</v>
      </c>
      <c r="GM206">
        <v>-3.5710143375135749E-2</v>
      </c>
      <c r="GN206">
        <v>-2.5986294017825021E-3</v>
      </c>
      <c r="GO206">
        <v>9.7579789506272807E-4</v>
      </c>
      <c r="GP206">
        <v>-1.8446741173202889E-5</v>
      </c>
      <c r="GQ206">
        <v>6</v>
      </c>
      <c r="GR206">
        <v>2080</v>
      </c>
      <c r="GS206">
        <v>4</v>
      </c>
      <c r="GT206">
        <v>32</v>
      </c>
      <c r="GU206">
        <v>118.9</v>
      </c>
      <c r="GV206">
        <v>119</v>
      </c>
      <c r="GW206">
        <v>3.3508300000000002</v>
      </c>
      <c r="GX206">
        <v>2.5097700000000001</v>
      </c>
      <c r="GY206">
        <v>2.04834</v>
      </c>
      <c r="GZ206">
        <v>2.6122999999999998</v>
      </c>
      <c r="HA206">
        <v>2.1972700000000001</v>
      </c>
      <c r="HB206">
        <v>2.3144499999999999</v>
      </c>
      <c r="HC206">
        <v>37.989100000000001</v>
      </c>
      <c r="HD206">
        <v>14.4648</v>
      </c>
      <c r="HE206">
        <v>18</v>
      </c>
      <c r="HF206">
        <v>327.87900000000002</v>
      </c>
      <c r="HG206">
        <v>768.03700000000003</v>
      </c>
      <c r="HH206">
        <v>30.9986</v>
      </c>
      <c r="HI206">
        <v>31.7407</v>
      </c>
      <c r="HJ206">
        <v>30.0002</v>
      </c>
      <c r="HK206">
        <v>31.638300000000001</v>
      </c>
      <c r="HL206">
        <v>31.604700000000001</v>
      </c>
      <c r="HM206">
        <v>67.010800000000003</v>
      </c>
      <c r="HN206">
        <v>9.9032699999999991</v>
      </c>
      <c r="HO206">
        <v>100</v>
      </c>
      <c r="HP206">
        <v>31</v>
      </c>
      <c r="HQ206">
        <v>1277.3</v>
      </c>
      <c r="HR206">
        <v>33.302</v>
      </c>
      <c r="HS206">
        <v>99.055300000000003</v>
      </c>
      <c r="HT206">
        <v>98.022499999999994</v>
      </c>
    </row>
    <row r="207" spans="1:228" x14ac:dyDescent="0.2">
      <c r="A207">
        <v>192</v>
      </c>
      <c r="B207">
        <v>1675360586.5</v>
      </c>
      <c r="C207">
        <v>762.40000009536743</v>
      </c>
      <c r="D207" t="s">
        <v>743</v>
      </c>
      <c r="E207" t="s">
        <v>744</v>
      </c>
      <c r="F207">
        <v>4</v>
      </c>
      <c r="G207">
        <v>1675360584.5</v>
      </c>
      <c r="H207">
        <f t="shared" si="68"/>
        <v>6.4196437899023435E-4</v>
      </c>
      <c r="I207">
        <f t="shared" si="69"/>
        <v>0.6419643789902344</v>
      </c>
      <c r="J207">
        <f t="shared" si="70"/>
        <v>9.4382195226662926</v>
      </c>
      <c r="K207">
        <f t="shared" si="71"/>
        <v>1248.0857142857139</v>
      </c>
      <c r="L207">
        <f t="shared" si="72"/>
        <v>949.19079065287656</v>
      </c>
      <c r="M207">
        <f t="shared" si="73"/>
        <v>96.36091772107622</v>
      </c>
      <c r="N207">
        <f t="shared" si="74"/>
        <v>126.70443709258278</v>
      </c>
      <c r="O207">
        <f t="shared" si="75"/>
        <v>5.4809185675228508E-2</v>
      </c>
      <c r="P207">
        <f t="shared" si="76"/>
        <v>2.7712414475258589</v>
      </c>
      <c r="Q207">
        <f t="shared" si="77"/>
        <v>5.4214017798725748E-2</v>
      </c>
      <c r="R207">
        <f t="shared" si="78"/>
        <v>3.3936695956094436E-2</v>
      </c>
      <c r="S207">
        <f t="shared" si="79"/>
        <v>226.11709809245897</v>
      </c>
      <c r="T207">
        <f t="shared" si="80"/>
        <v>33.691014501372933</v>
      </c>
      <c r="U207">
        <f t="shared" si="81"/>
        <v>31.327728571428569</v>
      </c>
      <c r="V207">
        <f t="shared" si="82"/>
        <v>4.5963683988587114</v>
      </c>
      <c r="W207">
        <f t="shared" si="83"/>
        <v>70.199685795950373</v>
      </c>
      <c r="X207">
        <f t="shared" si="84"/>
        <v>3.4418428025273133</v>
      </c>
      <c r="Y207">
        <f t="shared" si="85"/>
        <v>4.9029319198546384</v>
      </c>
      <c r="Z207">
        <f t="shared" si="86"/>
        <v>1.1545255963313981</v>
      </c>
      <c r="AA207">
        <f t="shared" si="87"/>
        <v>-28.310629113469336</v>
      </c>
      <c r="AB207">
        <f t="shared" si="88"/>
        <v>170.30253791980181</v>
      </c>
      <c r="AC207">
        <f t="shared" si="89"/>
        <v>13.922646688256103</v>
      </c>
      <c r="AD207">
        <f t="shared" si="90"/>
        <v>382.03165358704757</v>
      </c>
      <c r="AE207">
        <f t="shared" si="91"/>
        <v>20.082300709928077</v>
      </c>
      <c r="AF207">
        <f t="shared" si="92"/>
        <v>0.63937268633783084</v>
      </c>
      <c r="AG207">
        <f t="shared" si="93"/>
        <v>9.4382195226662926</v>
      </c>
      <c r="AH207">
        <v>1309.898893790092</v>
      </c>
      <c r="AI207">
        <v>1294.449393939394</v>
      </c>
      <c r="AJ207">
        <v>1.711026574196697</v>
      </c>
      <c r="AK207">
        <v>61.262167210891882</v>
      </c>
      <c r="AL207">
        <f t="shared" si="94"/>
        <v>0.6419643789902344</v>
      </c>
      <c r="AM207">
        <v>33.332827902337677</v>
      </c>
      <c r="AN207">
        <v>33.90528606060608</v>
      </c>
      <c r="AO207">
        <v>6.0874254812767409E-6</v>
      </c>
      <c r="AP207">
        <v>100.85</v>
      </c>
      <c r="AQ207">
        <v>311</v>
      </c>
      <c r="AR207">
        <v>48</v>
      </c>
      <c r="AS207">
        <f t="shared" si="95"/>
        <v>1</v>
      </c>
      <c r="AT207">
        <f t="shared" si="96"/>
        <v>0</v>
      </c>
      <c r="AU207">
        <f t="shared" si="97"/>
        <v>47520.774820631043</v>
      </c>
      <c r="AV207">
        <f t="shared" si="98"/>
        <v>1200.005714285714</v>
      </c>
      <c r="AW207">
        <f t="shared" si="99"/>
        <v>1025.930285021999</v>
      </c>
      <c r="AX207">
        <f t="shared" si="100"/>
        <v>0.85493783305246107</v>
      </c>
      <c r="AY207">
        <f t="shared" si="101"/>
        <v>0.18843001779125018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1675360584.5</v>
      </c>
      <c r="BF207">
        <v>1248.0857142857139</v>
      </c>
      <c r="BG207">
        <v>1267.3599999999999</v>
      </c>
      <c r="BH207">
        <v>33.90342857142857</v>
      </c>
      <c r="BI207">
        <v>33.333242857142857</v>
      </c>
      <c r="BJ207">
        <v>1254.92</v>
      </c>
      <c r="BK207">
        <v>33.62452857142857</v>
      </c>
      <c r="BL207">
        <v>649.99428571428575</v>
      </c>
      <c r="BM207">
        <v>101.41885714285711</v>
      </c>
      <c r="BN207">
        <v>0.1001616571428571</v>
      </c>
      <c r="BO207">
        <v>32.467614285714298</v>
      </c>
      <c r="BP207">
        <v>31.327728571428569</v>
      </c>
      <c r="BQ207">
        <v>999.89999999999986</v>
      </c>
      <c r="BR207">
        <v>0</v>
      </c>
      <c r="BS207">
        <v>0</v>
      </c>
      <c r="BT207">
        <v>8996.0685714285719</v>
      </c>
      <c r="BU207">
        <v>0</v>
      </c>
      <c r="BV207">
        <v>17.278971428571431</v>
      </c>
      <c r="BW207">
        <v>-19.275371428571429</v>
      </c>
      <c r="BX207">
        <v>1291.8857142857139</v>
      </c>
      <c r="BY207">
        <v>1311.062857142857</v>
      </c>
      <c r="BZ207">
        <v>0.5701558571428571</v>
      </c>
      <c r="CA207">
        <v>1267.3599999999999</v>
      </c>
      <c r="CB207">
        <v>33.333242857142857</v>
      </c>
      <c r="CC207">
        <v>3.4384457142857139</v>
      </c>
      <c r="CD207">
        <v>3.3806228571428569</v>
      </c>
      <c r="CE207">
        <v>26.318842857142862</v>
      </c>
      <c r="CF207">
        <v>26.031857142857149</v>
      </c>
      <c r="CG207">
        <v>1200.005714285714</v>
      </c>
      <c r="CH207">
        <v>0.49998900000000007</v>
      </c>
      <c r="CI207">
        <v>0.50001099999999998</v>
      </c>
      <c r="CJ207">
        <v>0</v>
      </c>
      <c r="CK207">
        <v>967.08271428571425</v>
      </c>
      <c r="CL207">
        <v>4.9990899999999998</v>
      </c>
      <c r="CM207">
        <v>10540.38571428571</v>
      </c>
      <c r="CN207">
        <v>9557.8728571428564</v>
      </c>
      <c r="CO207">
        <v>41.625</v>
      </c>
      <c r="CP207">
        <v>43.311999999999998</v>
      </c>
      <c r="CQ207">
        <v>42.375</v>
      </c>
      <c r="CR207">
        <v>42.5</v>
      </c>
      <c r="CS207">
        <v>43</v>
      </c>
      <c r="CT207">
        <v>597.4899999999999</v>
      </c>
      <c r="CU207">
        <v>597.51571428571435</v>
      </c>
      <c r="CV207">
        <v>0</v>
      </c>
      <c r="CW207">
        <v>1675360605.0999999</v>
      </c>
      <c r="CX207">
        <v>0</v>
      </c>
      <c r="CY207">
        <v>1675353449.5</v>
      </c>
      <c r="CZ207" t="s">
        <v>356</v>
      </c>
      <c r="DA207">
        <v>1675353449.5</v>
      </c>
      <c r="DB207">
        <v>1675353444</v>
      </c>
      <c r="DC207">
        <v>1</v>
      </c>
      <c r="DD207">
        <v>8.2000000000000003E-2</v>
      </c>
      <c r="DE207">
        <v>2.5000000000000001E-2</v>
      </c>
      <c r="DF207">
        <v>-5.3170000000000002</v>
      </c>
      <c r="DG207">
        <v>0.30099999999999999</v>
      </c>
      <c r="DH207">
        <v>415</v>
      </c>
      <c r="DI207">
        <v>32</v>
      </c>
      <c r="DJ207">
        <v>0.41</v>
      </c>
      <c r="DK207">
        <v>0.21</v>
      </c>
      <c r="DL207">
        <v>-19.21781463414634</v>
      </c>
      <c r="DM207">
        <v>-0.64556835100106769</v>
      </c>
      <c r="DN207">
        <v>7.3275978697895483E-2</v>
      </c>
      <c r="DO207">
        <v>0</v>
      </c>
      <c r="DP207">
        <v>0.57217607317073171</v>
      </c>
      <c r="DQ207">
        <v>-1.520643201904006E-2</v>
      </c>
      <c r="DR207">
        <v>1.788203668629417E-3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365</v>
      </c>
      <c r="EA207">
        <v>3.2981400000000001</v>
      </c>
      <c r="EB207">
        <v>2.6254400000000002</v>
      </c>
      <c r="EC207">
        <v>0.21662100000000001</v>
      </c>
      <c r="ED207">
        <v>0.21648500000000001</v>
      </c>
      <c r="EE207">
        <v>0.13957600000000001</v>
      </c>
      <c r="EF207">
        <v>0.13685600000000001</v>
      </c>
      <c r="EG207">
        <v>23669.1</v>
      </c>
      <c r="EH207">
        <v>24076.2</v>
      </c>
      <c r="EI207">
        <v>28110.400000000001</v>
      </c>
      <c r="EJ207">
        <v>29573.7</v>
      </c>
      <c r="EK207">
        <v>33295.4</v>
      </c>
      <c r="EL207">
        <v>35448.1</v>
      </c>
      <c r="EM207">
        <v>39681.5</v>
      </c>
      <c r="EN207">
        <v>42270.6</v>
      </c>
      <c r="EO207">
        <v>1.65055</v>
      </c>
      <c r="EP207">
        <v>2.2247499999999998</v>
      </c>
      <c r="EQ207">
        <v>7.9594600000000001E-2</v>
      </c>
      <c r="ER207">
        <v>0</v>
      </c>
      <c r="ES207">
        <v>30.032800000000002</v>
      </c>
      <c r="ET207">
        <v>999.9</v>
      </c>
      <c r="EU207">
        <v>73.5</v>
      </c>
      <c r="EV207">
        <v>32.9</v>
      </c>
      <c r="EW207">
        <v>36.406599999999997</v>
      </c>
      <c r="EX207">
        <v>56.890900000000002</v>
      </c>
      <c r="EY207">
        <v>-3.9663499999999998</v>
      </c>
      <c r="EZ207">
        <v>2</v>
      </c>
      <c r="FA207">
        <v>0.335198</v>
      </c>
      <c r="FB207">
        <v>-0.23616599999999999</v>
      </c>
      <c r="FC207">
        <v>20.274000000000001</v>
      </c>
      <c r="FD207">
        <v>5.2210299999999998</v>
      </c>
      <c r="FE207">
        <v>12.0047</v>
      </c>
      <c r="FF207">
        <v>4.9871499999999997</v>
      </c>
      <c r="FG207">
        <v>3.2845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1.86219</v>
      </c>
      <c r="FN207">
        <v>1.86419</v>
      </c>
      <c r="FO207">
        <v>1.8603400000000001</v>
      </c>
      <c r="FP207">
        <v>1.8609599999999999</v>
      </c>
      <c r="FQ207">
        <v>1.86019</v>
      </c>
      <c r="FR207">
        <v>1.86188</v>
      </c>
      <c r="FS207">
        <v>1.85849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-6.84</v>
      </c>
      <c r="GH207">
        <v>0.27889999999999998</v>
      </c>
      <c r="GI207">
        <v>-3.8812981962806838</v>
      </c>
      <c r="GJ207">
        <v>-3.9744887815693084E-3</v>
      </c>
      <c r="GK207">
        <v>1.847162108954052E-6</v>
      </c>
      <c r="GL207">
        <v>-4.4217609294687878E-10</v>
      </c>
      <c r="GM207">
        <v>-3.5710143375135749E-2</v>
      </c>
      <c r="GN207">
        <v>-2.5986294017825021E-3</v>
      </c>
      <c r="GO207">
        <v>9.7579789506272807E-4</v>
      </c>
      <c r="GP207">
        <v>-1.8446741173202889E-5</v>
      </c>
      <c r="GQ207">
        <v>6</v>
      </c>
      <c r="GR207">
        <v>2080</v>
      </c>
      <c r="GS207">
        <v>4</v>
      </c>
      <c r="GT207">
        <v>32</v>
      </c>
      <c r="GU207">
        <v>119</v>
      </c>
      <c r="GV207">
        <v>119</v>
      </c>
      <c r="GW207">
        <v>3.3654799999999998</v>
      </c>
      <c r="GX207">
        <v>2.5146500000000001</v>
      </c>
      <c r="GY207">
        <v>2.04834</v>
      </c>
      <c r="GZ207">
        <v>2.6122999999999998</v>
      </c>
      <c r="HA207">
        <v>2.1972700000000001</v>
      </c>
      <c r="HB207">
        <v>2.2839399999999999</v>
      </c>
      <c r="HC207">
        <v>37.9649</v>
      </c>
      <c r="HD207">
        <v>14.4648</v>
      </c>
      <c r="HE207">
        <v>18</v>
      </c>
      <c r="HF207">
        <v>328.435</v>
      </c>
      <c r="HG207">
        <v>767.93299999999999</v>
      </c>
      <c r="HH207">
        <v>30.998799999999999</v>
      </c>
      <c r="HI207">
        <v>31.7407</v>
      </c>
      <c r="HJ207">
        <v>30.000299999999999</v>
      </c>
      <c r="HK207">
        <v>31.639900000000001</v>
      </c>
      <c r="HL207">
        <v>31.606100000000001</v>
      </c>
      <c r="HM207">
        <v>67.293999999999997</v>
      </c>
      <c r="HN207">
        <v>9.9032699999999991</v>
      </c>
      <c r="HO207">
        <v>100</v>
      </c>
      <c r="HP207">
        <v>31</v>
      </c>
      <c r="HQ207">
        <v>1284</v>
      </c>
      <c r="HR207">
        <v>33.301099999999998</v>
      </c>
      <c r="HS207">
        <v>99.056799999999996</v>
      </c>
      <c r="HT207">
        <v>98.022300000000001</v>
      </c>
    </row>
    <row r="208" spans="1:228" x14ac:dyDescent="0.2">
      <c r="A208">
        <v>193</v>
      </c>
      <c r="B208">
        <v>1675360590.5</v>
      </c>
      <c r="C208">
        <v>766.40000009536743</v>
      </c>
      <c r="D208" t="s">
        <v>745</v>
      </c>
      <c r="E208" t="s">
        <v>746</v>
      </c>
      <c r="F208">
        <v>4</v>
      </c>
      <c r="G208">
        <v>1675360588.1875</v>
      </c>
      <c r="H208">
        <f t="shared" ref="H208:H271" si="102">(I208)/1000</f>
        <v>6.4786158132196388E-4</v>
      </c>
      <c r="I208">
        <f t="shared" ref="I208:I271" si="103">IF(BD208, AL208, AF208)</f>
        <v>0.64786158132196392</v>
      </c>
      <c r="J208">
        <f t="shared" ref="J208:J271" si="104">IF(BD208, AG208, AE208)</f>
        <v>9.1207173765610374</v>
      </c>
      <c r="K208">
        <f t="shared" ref="K208:K271" si="105">BF208 - IF(AS208&gt;1, J208*AZ208*100/(AU208*BT208), 0)</f>
        <v>1254.25125</v>
      </c>
      <c r="L208">
        <f t="shared" ref="L208:L271" si="106">((R208-H208/2)*K208-J208)/(R208+H208/2)</f>
        <v>967.27694568931906</v>
      </c>
      <c r="M208">
        <f t="shared" ref="M208:M271" si="107">L208*(BM208+BN208)/1000</f>
        <v>98.19651415073001</v>
      </c>
      <c r="N208">
        <f t="shared" ref="N208:N271" si="108">(BF208 - IF(AS208&gt;1, J208*AZ208*100/(AU208*BT208), 0))*(BM208+BN208)/1000</f>
        <v>127.32971789317794</v>
      </c>
      <c r="O208">
        <f t="shared" ref="O208:O271" si="109">2/((1/Q208-1/P208)+SIGN(Q208)*SQRT((1/Q208-1/P208)*(1/Q208-1/P208) + 4*BA208/((BA208+1)*(BA208+1))*(2*1/Q208*1/P208-1/P208*1/P208)))</f>
        <v>5.5384785682608087E-2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2.77313949469649</v>
      </c>
      <c r="Q208">
        <f t="shared" ref="Q208:Q271" si="111">H208*(1000-(1000*0.61365*EXP(17.502*U208/(240.97+U208))/(BM208+BN208)+BH208)/2)/(1000*0.61365*EXP(17.502*U208/(240.97+U208))/(BM208+BN208)-BH208)</f>
        <v>5.4777537131592717E-2</v>
      </c>
      <c r="R208">
        <f t="shared" ref="R208:R271" si="112">1/((BA208+1)/(O208/1.6)+1/(P208/1.37)) + BA208/((BA208+1)/(O208/1.6) + BA208/(P208/1.37))</f>
        <v>3.4289964689009605E-2</v>
      </c>
      <c r="S208">
        <f t="shared" ref="S208:S271" si="113">(AV208*AY208)</f>
        <v>226.1150572352995</v>
      </c>
      <c r="T208">
        <f t="shared" ref="T208:T271" si="114">(BO208+(S208+2*0.95*0.0000000567*(((BO208+$B$6)+273)^4-(BO208+273)^4)-44100*H208)/(1.84*29.3*P208+8*0.95*0.0000000567*(BO208+273)^3))</f>
        <v>33.686833004284381</v>
      </c>
      <c r="U208">
        <f t="shared" ref="U208:U271" si="115">($C$6*BP208+$D$6*BQ208+$E$6*T208)</f>
        <v>31.324087500000001</v>
      </c>
      <c r="V208">
        <f t="shared" ref="V208:V271" si="116">0.61365*EXP(17.502*U208/(240.97+U208))</f>
        <v>4.5954165511169469</v>
      </c>
      <c r="W208">
        <f t="shared" ref="W208:W271" si="117">(X208/Y208*100)</f>
        <v>70.21557517687431</v>
      </c>
      <c r="X208">
        <f t="shared" ref="X208:X271" si="118">BH208*(BM208+BN208)/1000</f>
        <v>3.4422744046411706</v>
      </c>
      <c r="Y208">
        <f t="shared" ref="Y208:Y271" si="119">0.61365*EXP(17.502*BO208/(240.97+BO208))</f>
        <v>4.9024370960004511</v>
      </c>
      <c r="Z208">
        <f t="shared" ref="Z208:Z271" si="120">(V208-BH208*(BM208+BN208)/1000)</f>
        <v>1.1531421464757763</v>
      </c>
      <c r="AA208">
        <f t="shared" ref="AA208:AA271" si="121">(-H208*44100)</f>
        <v>-28.570695736298607</v>
      </c>
      <c r="AB208">
        <f t="shared" ref="AB208:AB271" si="122">2*29.3*P208*0.92*(BO208-U208)</f>
        <v>170.69603173946936</v>
      </c>
      <c r="AC208">
        <f t="shared" ref="AC208:AC271" si="123">2*0.95*0.0000000567*(((BO208+$B$6)+273)^4-(U208+273)^4)</f>
        <v>13.944892139113721</v>
      </c>
      <c r="AD208">
        <f t="shared" ref="AD208:AD271" si="124">S208+AC208+AA208+AB208</f>
        <v>382.18528537758402</v>
      </c>
      <c r="AE208">
        <f t="shared" ref="AE208:AE271" si="125">BL208*AS208*(BG208-BF208*(1000-AS208*BI208)/(1000-AS208*BH208))/(100*AZ208)</f>
        <v>20.111798418441442</v>
      </c>
      <c r="AF208">
        <f t="shared" ref="AF208:AF271" si="126">1000*BL208*AS208*(BH208-BI208)/(100*AZ208*(1000-AS208*BH208))</f>
        <v>0.64340825626727682</v>
      </c>
      <c r="AG208">
        <f t="shared" ref="AG208:AG271" si="127">(AH208 - AI208 - BM208*1000/(8.314*(BO208+273.15)) * AK208/BL208 * AJ208) * BL208/(100*AZ208) * (1000 - BI208)/1000</f>
        <v>9.1207173765610374</v>
      </c>
      <c r="AH208">
        <v>1316.82627530235</v>
      </c>
      <c r="AI208">
        <v>1301.4809696969701</v>
      </c>
      <c r="AJ208">
        <v>1.7641440179179471</v>
      </c>
      <c r="AK208">
        <v>61.262167210891882</v>
      </c>
      <c r="AL208">
        <f t="shared" ref="AL208:AL271" si="128">(AN208 - AM208 + BM208*1000/(8.314*(BO208+273.15)) * AP208/BL208 * AO208) * BL208/(100*AZ208) * 1000/(1000 - AN208)</f>
        <v>0.64786158132196392</v>
      </c>
      <c r="AM208">
        <v>33.333151139740274</v>
      </c>
      <c r="AN208">
        <v>33.910847878787877</v>
      </c>
      <c r="AO208">
        <v>3.6586189765221749E-6</v>
      </c>
      <c r="AP208">
        <v>100.85</v>
      </c>
      <c r="AQ208">
        <v>311</v>
      </c>
      <c r="AR208">
        <v>48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47573.440756981865</v>
      </c>
      <c r="AV208">
        <f t="shared" ref="AV208:AV271" si="132">$B$10*BU208+$C$10*BV208+$F$10*CG208*(1-CJ208)</f>
        <v>1199.9949999999999</v>
      </c>
      <c r="AW208">
        <f t="shared" ref="AW208:AW271" si="133">AV208*AX208</f>
        <v>1025.9211135934192</v>
      </c>
      <c r="AX208">
        <f t="shared" ref="AX208:AX271" si="134">($B$10*$D$8+$C$10*$D$8+$F$10*((CT208+CL208)/MAX(CT208+CL208+CU208, 0.1)*$I$8+CU208/MAX(CT208+CL208+CU208, 0.1)*$J$8))/($B$10+$C$10+$F$10)</f>
        <v>0.85493782356878101</v>
      </c>
      <c r="AY208">
        <f t="shared" ref="AY208:AY271" si="135">($B$10*$K$8+$C$10*$K$8+$F$10*((CT208+CL208)/MAX(CT208+CL208+CU208, 0.1)*$P$8+CU208/MAX(CT208+CL208+CU208, 0.1)*$Q$8))/($B$10+$C$10+$F$10)</f>
        <v>0.18842999948774747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1675360588.1875</v>
      </c>
      <c r="BF208">
        <v>1254.25125</v>
      </c>
      <c r="BG208">
        <v>1273.56</v>
      </c>
      <c r="BH208">
        <v>33.907850000000003</v>
      </c>
      <c r="BI208">
        <v>33.334099999999999</v>
      </c>
      <c r="BJ208">
        <v>1261.0962500000001</v>
      </c>
      <c r="BK208">
        <v>33.628950000000003</v>
      </c>
      <c r="BL208">
        <v>650.03050000000007</v>
      </c>
      <c r="BM208">
        <v>101.41849999999999</v>
      </c>
      <c r="BN208">
        <v>0.1000098625</v>
      </c>
      <c r="BO208">
        <v>32.465825000000002</v>
      </c>
      <c r="BP208">
        <v>31.324087500000001</v>
      </c>
      <c r="BQ208">
        <v>999.9</v>
      </c>
      <c r="BR208">
        <v>0</v>
      </c>
      <c r="BS208">
        <v>0</v>
      </c>
      <c r="BT208">
        <v>9006.1712499999994</v>
      </c>
      <c r="BU208">
        <v>0</v>
      </c>
      <c r="BV208">
        <v>17.003487499999999</v>
      </c>
      <c r="BW208">
        <v>-19.306662500000002</v>
      </c>
      <c r="BX208">
        <v>1298.2737500000001</v>
      </c>
      <c r="BY208">
        <v>1317.4749999999999</v>
      </c>
      <c r="BZ208">
        <v>0.57373987500000001</v>
      </c>
      <c r="CA208">
        <v>1273.56</v>
      </c>
      <c r="CB208">
        <v>33.334099999999999</v>
      </c>
      <c r="CC208">
        <v>3.4388825000000001</v>
      </c>
      <c r="CD208">
        <v>3.3806937499999998</v>
      </c>
      <c r="CE208">
        <v>26.320975000000001</v>
      </c>
      <c r="CF208">
        <v>26.0322125</v>
      </c>
      <c r="CG208">
        <v>1199.9949999999999</v>
      </c>
      <c r="CH208">
        <v>0.4999905</v>
      </c>
      <c r="CI208">
        <v>0.5000095</v>
      </c>
      <c r="CJ208">
        <v>0</v>
      </c>
      <c r="CK208">
        <v>967.07537500000001</v>
      </c>
      <c r="CL208">
        <v>4.9990899999999998</v>
      </c>
      <c r="CM208">
        <v>10539.012500000001</v>
      </c>
      <c r="CN208">
        <v>9557.8062499999996</v>
      </c>
      <c r="CO208">
        <v>41.625</v>
      </c>
      <c r="CP208">
        <v>43.311999999999998</v>
      </c>
      <c r="CQ208">
        <v>42.375</v>
      </c>
      <c r="CR208">
        <v>42.5</v>
      </c>
      <c r="CS208">
        <v>43</v>
      </c>
      <c r="CT208">
        <v>597.48500000000001</v>
      </c>
      <c r="CU208">
        <v>597.51</v>
      </c>
      <c r="CV208">
        <v>0</v>
      </c>
      <c r="CW208">
        <v>1675360608.7</v>
      </c>
      <c r="CX208">
        <v>0</v>
      </c>
      <c r="CY208">
        <v>1675353449.5</v>
      </c>
      <c r="CZ208" t="s">
        <v>356</v>
      </c>
      <c r="DA208">
        <v>1675353449.5</v>
      </c>
      <c r="DB208">
        <v>1675353444</v>
      </c>
      <c r="DC208">
        <v>1</v>
      </c>
      <c r="DD208">
        <v>8.2000000000000003E-2</v>
      </c>
      <c r="DE208">
        <v>2.5000000000000001E-2</v>
      </c>
      <c r="DF208">
        <v>-5.3170000000000002</v>
      </c>
      <c r="DG208">
        <v>0.30099999999999999</v>
      </c>
      <c r="DH208">
        <v>415</v>
      </c>
      <c r="DI208">
        <v>32</v>
      </c>
      <c r="DJ208">
        <v>0.41</v>
      </c>
      <c r="DK208">
        <v>0.21</v>
      </c>
      <c r="DL208">
        <v>-19.25424146341463</v>
      </c>
      <c r="DM208">
        <v>-0.49590457938682819</v>
      </c>
      <c r="DN208">
        <v>6.2564479814378376E-2</v>
      </c>
      <c r="DO208">
        <v>0</v>
      </c>
      <c r="DP208">
        <v>0.57211185365853656</v>
      </c>
      <c r="DQ208">
        <v>-2.6450289140400119E-3</v>
      </c>
      <c r="DR208">
        <v>1.754952581681346E-3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365</v>
      </c>
      <c r="EA208">
        <v>3.2980100000000001</v>
      </c>
      <c r="EB208">
        <v>2.6253199999999999</v>
      </c>
      <c r="EC208">
        <v>0.217339</v>
      </c>
      <c r="ED208">
        <v>0.217195</v>
      </c>
      <c r="EE208">
        <v>0.13958899999999999</v>
      </c>
      <c r="EF208">
        <v>0.13686200000000001</v>
      </c>
      <c r="EG208">
        <v>23647.599999999999</v>
      </c>
      <c r="EH208">
        <v>24054.2</v>
      </c>
      <c r="EI208">
        <v>28110.799999999999</v>
      </c>
      <c r="EJ208">
        <v>29573.599999999999</v>
      </c>
      <c r="EK208">
        <v>33295.199999999997</v>
      </c>
      <c r="EL208">
        <v>35447.9</v>
      </c>
      <c r="EM208">
        <v>39681.800000000003</v>
      </c>
      <c r="EN208">
        <v>42270.6</v>
      </c>
      <c r="EO208">
        <v>1.65065</v>
      </c>
      <c r="EP208">
        <v>2.2248199999999998</v>
      </c>
      <c r="EQ208">
        <v>7.9873899999999998E-2</v>
      </c>
      <c r="ER208">
        <v>0</v>
      </c>
      <c r="ES208">
        <v>30.028300000000002</v>
      </c>
      <c r="ET208">
        <v>999.9</v>
      </c>
      <c r="EU208">
        <v>73.5</v>
      </c>
      <c r="EV208">
        <v>32.9</v>
      </c>
      <c r="EW208">
        <v>36.409799999999997</v>
      </c>
      <c r="EX208">
        <v>57.3108</v>
      </c>
      <c r="EY208">
        <v>-4.0665100000000001</v>
      </c>
      <c r="EZ208">
        <v>2</v>
      </c>
      <c r="FA208">
        <v>0.33544000000000002</v>
      </c>
      <c r="FB208">
        <v>-0.239289</v>
      </c>
      <c r="FC208">
        <v>20.273900000000001</v>
      </c>
      <c r="FD208">
        <v>5.2207299999999996</v>
      </c>
      <c r="FE208">
        <v>12.004300000000001</v>
      </c>
      <c r="FF208">
        <v>4.9867499999999998</v>
      </c>
      <c r="FG208">
        <v>3.2844799999999998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1.8621799999999999</v>
      </c>
      <c r="FN208">
        <v>1.8642099999999999</v>
      </c>
      <c r="FO208">
        <v>1.86033</v>
      </c>
      <c r="FP208">
        <v>1.8609599999999999</v>
      </c>
      <c r="FQ208">
        <v>1.8601799999999999</v>
      </c>
      <c r="FR208">
        <v>1.86188</v>
      </c>
      <c r="FS208">
        <v>1.85849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-6.85</v>
      </c>
      <c r="GH208">
        <v>0.27889999999999998</v>
      </c>
      <c r="GI208">
        <v>-3.8812981962806838</v>
      </c>
      <c r="GJ208">
        <v>-3.9744887815693084E-3</v>
      </c>
      <c r="GK208">
        <v>1.847162108954052E-6</v>
      </c>
      <c r="GL208">
        <v>-4.4217609294687878E-10</v>
      </c>
      <c r="GM208">
        <v>-3.5710143375135749E-2</v>
      </c>
      <c r="GN208">
        <v>-2.5986294017825021E-3</v>
      </c>
      <c r="GO208">
        <v>9.7579789506272807E-4</v>
      </c>
      <c r="GP208">
        <v>-1.8446741173202889E-5</v>
      </c>
      <c r="GQ208">
        <v>6</v>
      </c>
      <c r="GR208">
        <v>2080</v>
      </c>
      <c r="GS208">
        <v>4</v>
      </c>
      <c r="GT208">
        <v>32</v>
      </c>
      <c r="GU208">
        <v>119</v>
      </c>
      <c r="GV208">
        <v>119.1</v>
      </c>
      <c r="GW208">
        <v>3.3789099999999999</v>
      </c>
      <c r="GX208">
        <v>2.5122100000000001</v>
      </c>
      <c r="GY208">
        <v>2.04834</v>
      </c>
      <c r="GZ208">
        <v>2.6122999999999998</v>
      </c>
      <c r="HA208">
        <v>2.1972700000000001</v>
      </c>
      <c r="HB208">
        <v>2.2924799999999999</v>
      </c>
      <c r="HC208">
        <v>37.9649</v>
      </c>
      <c r="HD208">
        <v>14.4648</v>
      </c>
      <c r="HE208">
        <v>18</v>
      </c>
      <c r="HF208">
        <v>328.48599999999999</v>
      </c>
      <c r="HG208">
        <v>768.024</v>
      </c>
      <c r="HH208">
        <v>30.998999999999999</v>
      </c>
      <c r="HI208">
        <v>31.7407</v>
      </c>
      <c r="HJ208">
        <v>30.0001</v>
      </c>
      <c r="HK208">
        <v>31.641100000000002</v>
      </c>
      <c r="HL208">
        <v>31.607399999999998</v>
      </c>
      <c r="HM208">
        <v>67.573700000000002</v>
      </c>
      <c r="HN208">
        <v>9.9032699999999991</v>
      </c>
      <c r="HO208">
        <v>100</v>
      </c>
      <c r="HP208">
        <v>31</v>
      </c>
      <c r="HQ208">
        <v>1290.71</v>
      </c>
      <c r="HR208">
        <v>33.293700000000001</v>
      </c>
      <c r="HS208">
        <v>99.057699999999997</v>
      </c>
      <c r="HT208">
        <v>98.022199999999998</v>
      </c>
    </row>
    <row r="209" spans="1:228" x14ac:dyDescent="0.2">
      <c r="A209">
        <v>194</v>
      </c>
      <c r="B209">
        <v>1675360594.5</v>
      </c>
      <c r="C209">
        <v>770.40000009536743</v>
      </c>
      <c r="D209" t="s">
        <v>747</v>
      </c>
      <c r="E209" t="s">
        <v>748</v>
      </c>
      <c r="F209">
        <v>4</v>
      </c>
      <c r="G209">
        <v>1675360592.5</v>
      </c>
      <c r="H209">
        <f t="shared" si="102"/>
        <v>6.4456196903065063E-4</v>
      </c>
      <c r="I209">
        <f t="shared" si="103"/>
        <v>0.64456196903065066</v>
      </c>
      <c r="J209">
        <f t="shared" si="104"/>
        <v>9.4449041137539957</v>
      </c>
      <c r="K209">
        <f t="shared" si="105"/>
        <v>1261.537142857143</v>
      </c>
      <c r="L209">
        <f t="shared" si="106"/>
        <v>963.45150329017952</v>
      </c>
      <c r="M209">
        <f t="shared" si="107"/>
        <v>97.807692778794163</v>
      </c>
      <c r="N209">
        <f t="shared" si="108"/>
        <v>128.06875787337503</v>
      </c>
      <c r="O209">
        <f t="shared" si="109"/>
        <v>5.5060525909381063E-2</v>
      </c>
      <c r="P209">
        <f t="shared" si="110"/>
        <v>2.7706046332037286</v>
      </c>
      <c r="Q209">
        <f t="shared" si="111"/>
        <v>5.4459782796712881E-2</v>
      </c>
      <c r="R209">
        <f t="shared" si="112"/>
        <v>3.4090792364007659E-2</v>
      </c>
      <c r="S209">
        <f t="shared" si="113"/>
        <v>226.11531652090426</v>
      </c>
      <c r="T209">
        <f t="shared" si="114"/>
        <v>33.692438656158295</v>
      </c>
      <c r="U209">
        <f t="shared" si="115"/>
        <v>31.329128571428569</v>
      </c>
      <c r="V209">
        <f t="shared" si="116"/>
        <v>4.5967344321145536</v>
      </c>
      <c r="W209">
        <f t="shared" si="117"/>
        <v>70.211495363733221</v>
      </c>
      <c r="X209">
        <f t="shared" si="118"/>
        <v>3.4427879972615392</v>
      </c>
      <c r="Y209">
        <f t="shared" si="119"/>
        <v>4.9034534579074975</v>
      </c>
      <c r="Z209">
        <f t="shared" si="120"/>
        <v>1.1539464348530144</v>
      </c>
      <c r="AA209">
        <f t="shared" si="121"/>
        <v>-28.425182834251693</v>
      </c>
      <c r="AB209">
        <f t="shared" si="122"/>
        <v>170.33595401695575</v>
      </c>
      <c r="AC209">
        <f t="shared" si="123"/>
        <v>13.928804430843179</v>
      </c>
      <c r="AD209">
        <f t="shared" si="124"/>
        <v>381.95489213445148</v>
      </c>
      <c r="AE209">
        <f t="shared" si="125"/>
        <v>20.02884164103277</v>
      </c>
      <c r="AF209">
        <f t="shared" si="126"/>
        <v>0.64531530516030444</v>
      </c>
      <c r="AG209">
        <f t="shared" si="127"/>
        <v>9.4449041137539957</v>
      </c>
      <c r="AH209">
        <v>1323.7562444654609</v>
      </c>
      <c r="AI209">
        <v>1308.3436363636361</v>
      </c>
      <c r="AJ209">
        <v>1.6997983474613809</v>
      </c>
      <c r="AK209">
        <v>61.262167210891882</v>
      </c>
      <c r="AL209">
        <f t="shared" si="128"/>
        <v>0.64456196903065066</v>
      </c>
      <c r="AM209">
        <v>33.337094838441558</v>
      </c>
      <c r="AN209">
        <v>33.91172181818181</v>
      </c>
      <c r="AO209">
        <v>2.340151860938575E-5</v>
      </c>
      <c r="AP209">
        <v>100.85</v>
      </c>
      <c r="AQ209">
        <v>311</v>
      </c>
      <c r="AR209">
        <v>48</v>
      </c>
      <c r="AS209">
        <f t="shared" si="129"/>
        <v>1</v>
      </c>
      <c r="AT209">
        <f t="shared" si="130"/>
        <v>0</v>
      </c>
      <c r="AU209">
        <f t="shared" si="131"/>
        <v>47502.902438535428</v>
      </c>
      <c r="AV209">
        <f t="shared" si="132"/>
        <v>1199.997142857143</v>
      </c>
      <c r="AW209">
        <f t="shared" si="133"/>
        <v>1025.9228707362199</v>
      </c>
      <c r="AX209">
        <f t="shared" si="134"/>
        <v>0.85493776117961451</v>
      </c>
      <c r="AY209">
        <f t="shared" si="135"/>
        <v>0.18842987907665609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1675360592.5</v>
      </c>
      <c r="BF209">
        <v>1261.537142857143</v>
      </c>
      <c r="BG209">
        <v>1280.775714285714</v>
      </c>
      <c r="BH209">
        <v>33.913071428571428</v>
      </c>
      <c r="BI209">
        <v>33.337628571428567</v>
      </c>
      <c r="BJ209">
        <v>1268.3914285714291</v>
      </c>
      <c r="BK209">
        <v>33.634171428571427</v>
      </c>
      <c r="BL209">
        <v>650.03571428571433</v>
      </c>
      <c r="BM209">
        <v>101.41800000000001</v>
      </c>
      <c r="BN209">
        <v>0.1000239428571429</v>
      </c>
      <c r="BO209">
        <v>32.469499999999996</v>
      </c>
      <c r="BP209">
        <v>31.329128571428569</v>
      </c>
      <c r="BQ209">
        <v>999.89999999999986</v>
      </c>
      <c r="BR209">
        <v>0</v>
      </c>
      <c r="BS209">
        <v>0</v>
      </c>
      <c r="BT209">
        <v>8992.767142857143</v>
      </c>
      <c r="BU209">
        <v>0</v>
      </c>
      <c r="BV209">
        <v>16.700242857142861</v>
      </c>
      <c r="BW209">
        <v>-19.23807142857143</v>
      </c>
      <c r="BX209">
        <v>1305.8214285714289</v>
      </c>
      <c r="BY209">
        <v>1324.947142857143</v>
      </c>
      <c r="BZ209">
        <v>0.57544814285714285</v>
      </c>
      <c r="CA209">
        <v>1280.775714285714</v>
      </c>
      <c r="CB209">
        <v>33.337628571428567</v>
      </c>
      <c r="CC209">
        <v>3.4393985714285722</v>
      </c>
      <c r="CD209">
        <v>3.3810385714285718</v>
      </c>
      <c r="CE209">
        <v>26.323514285714278</v>
      </c>
      <c r="CF209">
        <v>26.033914285714278</v>
      </c>
      <c r="CG209">
        <v>1199.997142857143</v>
      </c>
      <c r="CH209">
        <v>0.49999100000000002</v>
      </c>
      <c r="CI209">
        <v>0.50000900000000004</v>
      </c>
      <c r="CJ209">
        <v>0</v>
      </c>
      <c r="CK209">
        <v>966.64657142857152</v>
      </c>
      <c r="CL209">
        <v>4.9990899999999998</v>
      </c>
      <c r="CM209">
        <v>10537.957142857151</v>
      </c>
      <c r="CN209">
        <v>9557.8014285714289</v>
      </c>
      <c r="CO209">
        <v>41.625</v>
      </c>
      <c r="CP209">
        <v>43.311999999999998</v>
      </c>
      <c r="CQ209">
        <v>42.375</v>
      </c>
      <c r="CR209">
        <v>42.5</v>
      </c>
      <c r="CS209">
        <v>43</v>
      </c>
      <c r="CT209">
        <v>597.48857142857139</v>
      </c>
      <c r="CU209">
        <v>597.50857142857137</v>
      </c>
      <c r="CV209">
        <v>0</v>
      </c>
      <c r="CW209">
        <v>1675360612.9000001</v>
      </c>
      <c r="CX209">
        <v>0</v>
      </c>
      <c r="CY209">
        <v>1675353449.5</v>
      </c>
      <c r="CZ209" t="s">
        <v>356</v>
      </c>
      <c r="DA209">
        <v>1675353449.5</v>
      </c>
      <c r="DB209">
        <v>1675353444</v>
      </c>
      <c r="DC209">
        <v>1</v>
      </c>
      <c r="DD209">
        <v>8.2000000000000003E-2</v>
      </c>
      <c r="DE209">
        <v>2.5000000000000001E-2</v>
      </c>
      <c r="DF209">
        <v>-5.3170000000000002</v>
      </c>
      <c r="DG209">
        <v>0.30099999999999999</v>
      </c>
      <c r="DH209">
        <v>415</v>
      </c>
      <c r="DI209">
        <v>32</v>
      </c>
      <c r="DJ209">
        <v>0.41</v>
      </c>
      <c r="DK209">
        <v>0.21</v>
      </c>
      <c r="DL209">
        <v>-19.268490243902441</v>
      </c>
      <c r="DM209">
        <v>-0.1059285419298187</v>
      </c>
      <c r="DN209">
        <v>4.9139839308422202E-2</v>
      </c>
      <c r="DO209">
        <v>0</v>
      </c>
      <c r="DP209">
        <v>0.57256187804878045</v>
      </c>
      <c r="DQ209">
        <v>1.031631829036773E-2</v>
      </c>
      <c r="DR209">
        <v>2.2050505574107951E-3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365</v>
      </c>
      <c r="EA209">
        <v>3.29806</v>
      </c>
      <c r="EB209">
        <v>2.6251799999999998</v>
      </c>
      <c r="EC209">
        <v>0.21803500000000001</v>
      </c>
      <c r="ED209">
        <v>0.217893</v>
      </c>
      <c r="EE209">
        <v>0.13959099999999999</v>
      </c>
      <c r="EF209">
        <v>0.13686699999999999</v>
      </c>
      <c r="EG209">
        <v>23626.6</v>
      </c>
      <c r="EH209">
        <v>24032.400000000001</v>
      </c>
      <c r="EI209">
        <v>28110.9</v>
      </c>
      <c r="EJ209">
        <v>29573.200000000001</v>
      </c>
      <c r="EK209">
        <v>33295.199999999997</v>
      </c>
      <c r="EL209">
        <v>35447.4</v>
      </c>
      <c r="EM209">
        <v>39681.800000000003</v>
      </c>
      <c r="EN209">
        <v>42270.1</v>
      </c>
      <c r="EO209">
        <v>1.6511</v>
      </c>
      <c r="EP209">
        <v>2.22485</v>
      </c>
      <c r="EQ209">
        <v>8.0082600000000004E-2</v>
      </c>
      <c r="ER209">
        <v>0</v>
      </c>
      <c r="ES209">
        <v>30.0244</v>
      </c>
      <c r="ET209">
        <v>999.9</v>
      </c>
      <c r="EU209">
        <v>73.5</v>
      </c>
      <c r="EV209">
        <v>32.9</v>
      </c>
      <c r="EW209">
        <v>36.4071</v>
      </c>
      <c r="EX209">
        <v>57.070900000000002</v>
      </c>
      <c r="EY209">
        <v>-3.9222800000000002</v>
      </c>
      <c r="EZ209">
        <v>2</v>
      </c>
      <c r="FA209">
        <v>0.33519300000000002</v>
      </c>
      <c r="FB209">
        <v>-0.24226600000000001</v>
      </c>
      <c r="FC209">
        <v>20.273900000000001</v>
      </c>
      <c r="FD209">
        <v>5.2208800000000002</v>
      </c>
      <c r="FE209">
        <v>12.0047</v>
      </c>
      <c r="FF209">
        <v>4.9870000000000001</v>
      </c>
      <c r="FG209">
        <v>3.2845300000000002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1.8622000000000001</v>
      </c>
      <c r="FN209">
        <v>1.86422</v>
      </c>
      <c r="FO209">
        <v>1.86032</v>
      </c>
      <c r="FP209">
        <v>1.8609599999999999</v>
      </c>
      <c r="FQ209">
        <v>1.8601700000000001</v>
      </c>
      <c r="FR209">
        <v>1.86188</v>
      </c>
      <c r="FS209">
        <v>1.8584799999999999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-6.86</v>
      </c>
      <c r="GH209">
        <v>0.27889999999999998</v>
      </c>
      <c r="GI209">
        <v>-3.8812981962806838</v>
      </c>
      <c r="GJ209">
        <v>-3.9744887815693084E-3</v>
      </c>
      <c r="GK209">
        <v>1.847162108954052E-6</v>
      </c>
      <c r="GL209">
        <v>-4.4217609294687878E-10</v>
      </c>
      <c r="GM209">
        <v>-3.5710143375135749E-2</v>
      </c>
      <c r="GN209">
        <v>-2.5986294017825021E-3</v>
      </c>
      <c r="GO209">
        <v>9.7579789506272807E-4</v>
      </c>
      <c r="GP209">
        <v>-1.8446741173202889E-5</v>
      </c>
      <c r="GQ209">
        <v>6</v>
      </c>
      <c r="GR209">
        <v>2080</v>
      </c>
      <c r="GS209">
        <v>4</v>
      </c>
      <c r="GT209">
        <v>32</v>
      </c>
      <c r="GU209">
        <v>119.1</v>
      </c>
      <c r="GV209">
        <v>119.2</v>
      </c>
      <c r="GW209">
        <v>3.3923299999999998</v>
      </c>
      <c r="GX209">
        <v>2.50732</v>
      </c>
      <c r="GY209">
        <v>2.04834</v>
      </c>
      <c r="GZ209">
        <v>2.6135299999999999</v>
      </c>
      <c r="HA209">
        <v>2.1972700000000001</v>
      </c>
      <c r="HB209">
        <v>2.3290999999999999</v>
      </c>
      <c r="HC209">
        <v>37.9649</v>
      </c>
      <c r="HD209">
        <v>14.4823</v>
      </c>
      <c r="HE209">
        <v>18</v>
      </c>
      <c r="HF209">
        <v>328.69499999999999</v>
      </c>
      <c r="HG209">
        <v>768.05700000000002</v>
      </c>
      <c r="HH209">
        <v>30.999099999999999</v>
      </c>
      <c r="HI209">
        <v>31.7423</v>
      </c>
      <c r="HJ209">
        <v>30.0001</v>
      </c>
      <c r="HK209">
        <v>31.641100000000002</v>
      </c>
      <c r="HL209">
        <v>31.6082</v>
      </c>
      <c r="HM209">
        <v>67.855000000000004</v>
      </c>
      <c r="HN209">
        <v>9.9032699999999991</v>
      </c>
      <c r="HO209">
        <v>100</v>
      </c>
      <c r="HP209">
        <v>31</v>
      </c>
      <c r="HQ209">
        <v>1297.4100000000001</v>
      </c>
      <c r="HR209">
        <v>33.294899999999998</v>
      </c>
      <c r="HS209">
        <v>99.058000000000007</v>
      </c>
      <c r="HT209">
        <v>98.021100000000004</v>
      </c>
    </row>
    <row r="210" spans="1:228" x14ac:dyDescent="0.2">
      <c r="A210">
        <v>195</v>
      </c>
      <c r="B210">
        <v>1675360598.5</v>
      </c>
      <c r="C210">
        <v>774.40000009536743</v>
      </c>
      <c r="D210" t="s">
        <v>749</v>
      </c>
      <c r="E210" t="s">
        <v>750</v>
      </c>
      <c r="F210">
        <v>4</v>
      </c>
      <c r="G210">
        <v>1675360596.1875</v>
      </c>
      <c r="H210">
        <f t="shared" si="102"/>
        <v>6.4834185736541161E-4</v>
      </c>
      <c r="I210">
        <f t="shared" si="103"/>
        <v>0.64834185736541161</v>
      </c>
      <c r="J210">
        <f t="shared" si="104"/>
        <v>9.2390689788408302</v>
      </c>
      <c r="K210">
        <f t="shared" si="105"/>
        <v>1267.625</v>
      </c>
      <c r="L210">
        <f t="shared" si="106"/>
        <v>977.26820860732494</v>
      </c>
      <c r="M210">
        <f t="shared" si="107"/>
        <v>99.210131667582388</v>
      </c>
      <c r="N210">
        <f t="shared" si="108"/>
        <v>128.68651824286562</v>
      </c>
      <c r="O210">
        <f t="shared" si="109"/>
        <v>5.5444454503979911E-2</v>
      </c>
      <c r="P210">
        <f t="shared" si="110"/>
        <v>2.76866350600501</v>
      </c>
      <c r="Q210">
        <f t="shared" si="111"/>
        <v>5.4834932411976886E-2</v>
      </c>
      <c r="R210">
        <f t="shared" si="112"/>
        <v>3.4326037449523894E-2</v>
      </c>
      <c r="S210">
        <f t="shared" si="113"/>
        <v>226.11723223551999</v>
      </c>
      <c r="T210">
        <f t="shared" si="114"/>
        <v>33.691499029286568</v>
      </c>
      <c r="U210">
        <f t="shared" si="115"/>
        <v>31.324562499999999</v>
      </c>
      <c r="V210">
        <f t="shared" si="116"/>
        <v>4.5955407157295092</v>
      </c>
      <c r="W210">
        <f t="shared" si="117"/>
        <v>70.213816663544137</v>
      </c>
      <c r="X210">
        <f t="shared" si="118"/>
        <v>3.4427634549006818</v>
      </c>
      <c r="Y210">
        <f t="shared" si="119"/>
        <v>4.9032563938205715</v>
      </c>
      <c r="Z210">
        <f t="shared" si="120"/>
        <v>1.1527772608288274</v>
      </c>
      <c r="AA210">
        <f t="shared" si="121"/>
        <v>-28.59187590981465</v>
      </c>
      <c r="AB210">
        <f t="shared" si="122"/>
        <v>170.79181429654932</v>
      </c>
      <c r="AC210">
        <f t="shared" si="123"/>
        <v>13.975510391182201</v>
      </c>
      <c r="AD210">
        <f t="shared" si="124"/>
        <v>382.29268101343689</v>
      </c>
      <c r="AE210">
        <f t="shared" si="125"/>
        <v>20.130901601853541</v>
      </c>
      <c r="AF210">
        <f t="shared" si="126"/>
        <v>0.64546041828595013</v>
      </c>
      <c r="AG210">
        <f t="shared" si="127"/>
        <v>9.2390689788408302</v>
      </c>
      <c r="AH210">
        <v>1330.7121484590839</v>
      </c>
      <c r="AI210">
        <v>1315.306060606061</v>
      </c>
      <c r="AJ210">
        <v>1.750118565277714</v>
      </c>
      <c r="AK210">
        <v>61.262167210891882</v>
      </c>
      <c r="AL210">
        <f t="shared" si="128"/>
        <v>0.64834185736541161</v>
      </c>
      <c r="AM210">
        <v>33.337324957229427</v>
      </c>
      <c r="AN210">
        <v>33.915518787878788</v>
      </c>
      <c r="AO210">
        <v>-4.1705169179993324E-6</v>
      </c>
      <c r="AP210">
        <v>100.85</v>
      </c>
      <c r="AQ210">
        <v>310</v>
      </c>
      <c r="AR210">
        <v>48</v>
      </c>
      <c r="AS210">
        <f t="shared" si="129"/>
        <v>1</v>
      </c>
      <c r="AT210">
        <f t="shared" si="130"/>
        <v>0</v>
      </c>
      <c r="AU210">
        <f t="shared" si="131"/>
        <v>47449.458723892341</v>
      </c>
      <c r="AV210">
        <f t="shared" si="132"/>
        <v>1200.0050000000001</v>
      </c>
      <c r="AW210">
        <f t="shared" si="133"/>
        <v>1025.9298135935337</v>
      </c>
      <c r="AX210">
        <f t="shared" si="134"/>
        <v>0.85493794908649023</v>
      </c>
      <c r="AY210">
        <f t="shared" si="135"/>
        <v>0.18843024173692607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1675360596.1875</v>
      </c>
      <c r="BF210">
        <v>1267.625</v>
      </c>
      <c r="BG210">
        <v>1286.9625000000001</v>
      </c>
      <c r="BH210">
        <v>33.912899999999993</v>
      </c>
      <c r="BI210">
        <v>33.337299999999999</v>
      </c>
      <c r="BJ210">
        <v>1274.4875</v>
      </c>
      <c r="BK210">
        <v>33.634</v>
      </c>
      <c r="BL210">
        <v>650.00450000000001</v>
      </c>
      <c r="BM210">
        <v>101.41775</v>
      </c>
      <c r="BN210">
        <v>0.100063425</v>
      </c>
      <c r="BO210">
        <v>32.468787499999998</v>
      </c>
      <c r="BP210">
        <v>31.324562499999999</v>
      </c>
      <c r="BQ210">
        <v>999.9</v>
      </c>
      <c r="BR210">
        <v>0</v>
      </c>
      <c r="BS210">
        <v>0</v>
      </c>
      <c r="BT210">
        <v>8982.4987500000007</v>
      </c>
      <c r="BU210">
        <v>0</v>
      </c>
      <c r="BV210">
        <v>16.481075000000001</v>
      </c>
      <c r="BW210">
        <v>-19.336449999999999</v>
      </c>
      <c r="BX210">
        <v>1312.125</v>
      </c>
      <c r="BY210">
        <v>1331.345</v>
      </c>
      <c r="BZ210">
        <v>0.57560737500000003</v>
      </c>
      <c r="CA210">
        <v>1286.9625000000001</v>
      </c>
      <c r="CB210">
        <v>33.337299999999999</v>
      </c>
      <c r="CC210">
        <v>3.4393712500000002</v>
      </c>
      <c r="CD210">
        <v>3.3809962499999999</v>
      </c>
      <c r="CE210">
        <v>26.323399999999999</v>
      </c>
      <c r="CF210">
        <v>26.0337125</v>
      </c>
      <c r="CG210">
        <v>1200.0050000000001</v>
      </c>
      <c r="CH210">
        <v>0.49998700000000001</v>
      </c>
      <c r="CI210">
        <v>0.50001300000000004</v>
      </c>
      <c r="CJ210">
        <v>0</v>
      </c>
      <c r="CK210">
        <v>966.78500000000008</v>
      </c>
      <c r="CL210">
        <v>4.9990899999999998</v>
      </c>
      <c r="CM210">
        <v>10536.95</v>
      </c>
      <c r="CN210">
        <v>9557.8274999999994</v>
      </c>
      <c r="CO210">
        <v>41.625</v>
      </c>
      <c r="CP210">
        <v>43.311999999999998</v>
      </c>
      <c r="CQ210">
        <v>42.375</v>
      </c>
      <c r="CR210">
        <v>42.5</v>
      </c>
      <c r="CS210">
        <v>43</v>
      </c>
      <c r="CT210">
        <v>597.48500000000001</v>
      </c>
      <c r="CU210">
        <v>597.52</v>
      </c>
      <c r="CV210">
        <v>0</v>
      </c>
      <c r="CW210">
        <v>1675360617.0999999</v>
      </c>
      <c r="CX210">
        <v>0</v>
      </c>
      <c r="CY210">
        <v>1675353449.5</v>
      </c>
      <c r="CZ210" t="s">
        <v>356</v>
      </c>
      <c r="DA210">
        <v>1675353449.5</v>
      </c>
      <c r="DB210">
        <v>1675353444</v>
      </c>
      <c r="DC210">
        <v>1</v>
      </c>
      <c r="DD210">
        <v>8.2000000000000003E-2</v>
      </c>
      <c r="DE210">
        <v>2.5000000000000001E-2</v>
      </c>
      <c r="DF210">
        <v>-5.3170000000000002</v>
      </c>
      <c r="DG210">
        <v>0.30099999999999999</v>
      </c>
      <c r="DH210">
        <v>415</v>
      </c>
      <c r="DI210">
        <v>32</v>
      </c>
      <c r="DJ210">
        <v>0.41</v>
      </c>
      <c r="DK210">
        <v>0.21</v>
      </c>
      <c r="DL210">
        <v>-19.293826829268291</v>
      </c>
      <c r="DM210">
        <v>-5.5328052226506663E-2</v>
      </c>
      <c r="DN210">
        <v>4.604107405027083E-2</v>
      </c>
      <c r="DO210">
        <v>1</v>
      </c>
      <c r="DP210">
        <v>0.57301356097560974</v>
      </c>
      <c r="DQ210">
        <v>2.1828083492687521E-2</v>
      </c>
      <c r="DR210">
        <v>2.5713248748720258E-3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2</v>
      </c>
      <c r="DY210">
        <v>2</v>
      </c>
      <c r="DZ210" t="s">
        <v>554</v>
      </c>
      <c r="EA210">
        <v>3.2980100000000001</v>
      </c>
      <c r="EB210">
        <v>2.62514</v>
      </c>
      <c r="EC210">
        <v>0.218746</v>
      </c>
      <c r="ED210">
        <v>0.218588</v>
      </c>
      <c r="EE210">
        <v>0.139602</v>
      </c>
      <c r="EF210">
        <v>0.13686499999999999</v>
      </c>
      <c r="EG210">
        <v>23605.599999999999</v>
      </c>
      <c r="EH210">
        <v>24011.200000000001</v>
      </c>
      <c r="EI210">
        <v>28111.5</v>
      </c>
      <c r="EJ210">
        <v>29573.4</v>
      </c>
      <c r="EK210">
        <v>33296.1</v>
      </c>
      <c r="EL210">
        <v>35447.599999999999</v>
      </c>
      <c r="EM210">
        <v>39683.300000000003</v>
      </c>
      <c r="EN210">
        <v>42270.3</v>
      </c>
      <c r="EO210">
        <v>1.6523699999999999</v>
      </c>
      <c r="EP210">
        <v>2.2248199999999998</v>
      </c>
      <c r="EQ210">
        <v>8.0235299999999996E-2</v>
      </c>
      <c r="ER210">
        <v>0</v>
      </c>
      <c r="ES210">
        <v>30.020499999999998</v>
      </c>
      <c r="ET210">
        <v>999.9</v>
      </c>
      <c r="EU210">
        <v>73.5</v>
      </c>
      <c r="EV210">
        <v>32.9</v>
      </c>
      <c r="EW210">
        <v>36.411099999999998</v>
      </c>
      <c r="EX210">
        <v>57.160899999999998</v>
      </c>
      <c r="EY210">
        <v>-4.0304500000000001</v>
      </c>
      <c r="EZ210">
        <v>2</v>
      </c>
      <c r="FA210">
        <v>0.33549000000000001</v>
      </c>
      <c r="FB210">
        <v>-0.243336</v>
      </c>
      <c r="FC210">
        <v>20.273800000000001</v>
      </c>
      <c r="FD210">
        <v>5.2220800000000001</v>
      </c>
      <c r="FE210">
        <v>12.004099999999999</v>
      </c>
      <c r="FF210">
        <v>4.9874999999999998</v>
      </c>
      <c r="FG210">
        <v>3.2846500000000001</v>
      </c>
      <c r="FH210">
        <v>9999</v>
      </c>
      <c r="FI210">
        <v>9999</v>
      </c>
      <c r="FJ210">
        <v>9999</v>
      </c>
      <c r="FK210">
        <v>999.9</v>
      </c>
      <c r="FL210">
        <v>1.8658300000000001</v>
      </c>
      <c r="FM210">
        <v>1.8621799999999999</v>
      </c>
      <c r="FN210">
        <v>1.8642000000000001</v>
      </c>
      <c r="FO210">
        <v>1.86032</v>
      </c>
      <c r="FP210">
        <v>1.8609599999999999</v>
      </c>
      <c r="FQ210">
        <v>1.8601700000000001</v>
      </c>
      <c r="FR210">
        <v>1.86188</v>
      </c>
      <c r="FS210">
        <v>1.8584499999999999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-6.87</v>
      </c>
      <c r="GH210">
        <v>0.27889999999999998</v>
      </c>
      <c r="GI210">
        <v>-3.8812981962806838</v>
      </c>
      <c r="GJ210">
        <v>-3.9744887815693084E-3</v>
      </c>
      <c r="GK210">
        <v>1.847162108954052E-6</v>
      </c>
      <c r="GL210">
        <v>-4.4217609294687878E-10</v>
      </c>
      <c r="GM210">
        <v>-3.5710143375135749E-2</v>
      </c>
      <c r="GN210">
        <v>-2.5986294017825021E-3</v>
      </c>
      <c r="GO210">
        <v>9.7579789506272807E-4</v>
      </c>
      <c r="GP210">
        <v>-1.8446741173202889E-5</v>
      </c>
      <c r="GQ210">
        <v>6</v>
      </c>
      <c r="GR210">
        <v>2080</v>
      </c>
      <c r="GS210">
        <v>4</v>
      </c>
      <c r="GT210">
        <v>32</v>
      </c>
      <c r="GU210">
        <v>119.2</v>
      </c>
      <c r="GV210">
        <v>119.2</v>
      </c>
      <c r="GW210">
        <v>3.4069799999999999</v>
      </c>
      <c r="GX210">
        <v>2.49756</v>
      </c>
      <c r="GY210">
        <v>2.04834</v>
      </c>
      <c r="GZ210">
        <v>2.6135299999999999</v>
      </c>
      <c r="HA210">
        <v>2.1972700000000001</v>
      </c>
      <c r="HB210">
        <v>2.34497</v>
      </c>
      <c r="HC210">
        <v>37.989100000000001</v>
      </c>
      <c r="HD210">
        <v>14.4823</v>
      </c>
      <c r="HE210">
        <v>18</v>
      </c>
      <c r="HF210">
        <v>329.30099999999999</v>
      </c>
      <c r="HG210">
        <v>768.06</v>
      </c>
      <c r="HH210">
        <v>30.999500000000001</v>
      </c>
      <c r="HI210">
        <v>31.743500000000001</v>
      </c>
      <c r="HJ210">
        <v>30.0001</v>
      </c>
      <c r="HK210">
        <v>31.6434</v>
      </c>
      <c r="HL210">
        <v>31.610199999999999</v>
      </c>
      <c r="HM210">
        <v>68.134500000000003</v>
      </c>
      <c r="HN210">
        <v>9.9032699999999991</v>
      </c>
      <c r="HO210">
        <v>100</v>
      </c>
      <c r="HP210">
        <v>31</v>
      </c>
      <c r="HQ210">
        <v>1304.0899999999999</v>
      </c>
      <c r="HR210">
        <v>33.286299999999997</v>
      </c>
      <c r="HS210">
        <v>99.061000000000007</v>
      </c>
      <c r="HT210">
        <v>98.021600000000007</v>
      </c>
    </row>
    <row r="211" spans="1:228" x14ac:dyDescent="0.2">
      <c r="A211">
        <v>196</v>
      </c>
      <c r="B211">
        <v>1675360602.5</v>
      </c>
      <c r="C211">
        <v>778.40000009536743</v>
      </c>
      <c r="D211" t="s">
        <v>751</v>
      </c>
      <c r="E211" t="s">
        <v>752</v>
      </c>
      <c r="F211">
        <v>4</v>
      </c>
      <c r="G211">
        <v>1675360600.5</v>
      </c>
      <c r="H211">
        <f t="shared" si="102"/>
        <v>6.5084566519788261E-4</v>
      </c>
      <c r="I211">
        <f t="shared" si="103"/>
        <v>0.65084566519788256</v>
      </c>
      <c r="J211">
        <f t="shared" si="104"/>
        <v>9.0371998824268367</v>
      </c>
      <c r="K211">
        <f t="shared" si="105"/>
        <v>1274.954285714286</v>
      </c>
      <c r="L211">
        <f t="shared" si="106"/>
        <v>991.48619799209121</v>
      </c>
      <c r="M211">
        <f t="shared" si="107"/>
        <v>100.65378955737096</v>
      </c>
      <c r="N211">
        <f t="shared" si="108"/>
        <v>129.43092967853656</v>
      </c>
      <c r="O211">
        <f t="shared" si="109"/>
        <v>5.5699294282228605E-2</v>
      </c>
      <c r="P211">
        <f t="shared" si="110"/>
        <v>2.7721049507566784</v>
      </c>
      <c r="Q211">
        <f t="shared" si="111"/>
        <v>5.5084944277925388E-2</v>
      </c>
      <c r="R211">
        <f t="shared" si="112"/>
        <v>3.4482722351910571E-2</v>
      </c>
      <c r="S211">
        <f t="shared" si="113"/>
        <v>226.11454980664951</v>
      </c>
      <c r="T211">
        <f t="shared" si="114"/>
        <v>33.688267734629186</v>
      </c>
      <c r="U211">
        <f t="shared" si="115"/>
        <v>31.323699999999999</v>
      </c>
      <c r="V211">
        <f t="shared" si="116"/>
        <v>4.595315261096875</v>
      </c>
      <c r="W211">
        <f t="shared" si="117"/>
        <v>70.229994423991798</v>
      </c>
      <c r="X211">
        <f t="shared" si="118"/>
        <v>3.4433371380073221</v>
      </c>
      <c r="Y211">
        <f t="shared" si="119"/>
        <v>4.9029437724560285</v>
      </c>
      <c r="Z211">
        <f t="shared" si="120"/>
        <v>1.1519781230895529</v>
      </c>
      <c r="AA211">
        <f t="shared" si="121"/>
        <v>-28.702293835226623</v>
      </c>
      <c r="AB211">
        <f t="shared" si="122"/>
        <v>170.96407710025289</v>
      </c>
      <c r="AC211">
        <f t="shared" si="123"/>
        <v>13.972101786927237</v>
      </c>
      <c r="AD211">
        <f t="shared" si="124"/>
        <v>382.34843485860301</v>
      </c>
      <c r="AE211">
        <f t="shared" si="125"/>
        <v>19.972703816462477</v>
      </c>
      <c r="AF211">
        <f t="shared" si="126"/>
        <v>0.64857107310996398</v>
      </c>
      <c r="AG211">
        <f t="shared" si="127"/>
        <v>9.0371998824268367</v>
      </c>
      <c r="AH211">
        <v>1337.6021130720851</v>
      </c>
      <c r="AI211">
        <v>1322.353454545454</v>
      </c>
      <c r="AJ211">
        <v>1.759386481727059</v>
      </c>
      <c r="AK211">
        <v>61.262167210891882</v>
      </c>
      <c r="AL211">
        <f t="shared" si="128"/>
        <v>0.65084566519788256</v>
      </c>
      <c r="AM211">
        <v>33.338255906493522</v>
      </c>
      <c r="AN211">
        <v>33.918544848484849</v>
      </c>
      <c r="AO211">
        <v>2.0211002776487421E-5</v>
      </c>
      <c r="AP211">
        <v>100.85</v>
      </c>
      <c r="AQ211">
        <v>310</v>
      </c>
      <c r="AR211">
        <v>48</v>
      </c>
      <c r="AS211">
        <f t="shared" si="129"/>
        <v>1</v>
      </c>
      <c r="AT211">
        <f t="shared" si="130"/>
        <v>0</v>
      </c>
      <c r="AU211">
        <f t="shared" si="131"/>
        <v>47544.595128887711</v>
      </c>
      <c r="AV211">
        <f t="shared" si="132"/>
        <v>1199.992857142857</v>
      </c>
      <c r="AW211">
        <f t="shared" si="133"/>
        <v>1025.9192278790929</v>
      </c>
      <c r="AX211">
        <f t="shared" si="134"/>
        <v>0.85493777881459432</v>
      </c>
      <c r="AY211">
        <f t="shared" si="135"/>
        <v>0.18842991311216695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1675360600.5</v>
      </c>
      <c r="BF211">
        <v>1274.954285714286</v>
      </c>
      <c r="BG211">
        <v>1294.1542857142861</v>
      </c>
      <c r="BH211">
        <v>33.918457142857143</v>
      </c>
      <c r="BI211">
        <v>33.340071428571427</v>
      </c>
      <c r="BJ211">
        <v>1281.824285714285</v>
      </c>
      <c r="BK211">
        <v>33.639571428571443</v>
      </c>
      <c r="BL211">
        <v>649.98757142857153</v>
      </c>
      <c r="BM211">
        <v>101.4181428571429</v>
      </c>
      <c r="BN211">
        <v>9.9951657142857142E-2</v>
      </c>
      <c r="BO211">
        <v>32.467657142857149</v>
      </c>
      <c r="BP211">
        <v>31.323699999999999</v>
      </c>
      <c r="BQ211">
        <v>999.89999999999986</v>
      </c>
      <c r="BR211">
        <v>0</v>
      </c>
      <c r="BS211">
        <v>0</v>
      </c>
      <c r="BT211">
        <v>9000.7128571428584</v>
      </c>
      <c r="BU211">
        <v>0</v>
      </c>
      <c r="BV211">
        <v>16.268842857142861</v>
      </c>
      <c r="BW211">
        <v>-19.20072857142857</v>
      </c>
      <c r="BX211">
        <v>1319.717142857143</v>
      </c>
      <c r="BY211">
        <v>1338.788571428571</v>
      </c>
      <c r="BZ211">
        <v>0.5783745714285714</v>
      </c>
      <c r="CA211">
        <v>1294.1542857142861</v>
      </c>
      <c r="CB211">
        <v>33.340071428571427</v>
      </c>
      <c r="CC211">
        <v>3.4399414285714291</v>
      </c>
      <c r="CD211">
        <v>3.3812871428571429</v>
      </c>
      <c r="CE211">
        <v>26.32621428571429</v>
      </c>
      <c r="CF211">
        <v>26.03518571428571</v>
      </c>
      <c r="CG211">
        <v>1199.992857142857</v>
      </c>
      <c r="CH211">
        <v>0.49999100000000002</v>
      </c>
      <c r="CI211">
        <v>0.50000900000000004</v>
      </c>
      <c r="CJ211">
        <v>0</v>
      </c>
      <c r="CK211">
        <v>966.64314285714261</v>
      </c>
      <c r="CL211">
        <v>4.9990899999999998</v>
      </c>
      <c r="CM211">
        <v>10536.11428571429</v>
      </c>
      <c r="CN211">
        <v>9557.7642857142837</v>
      </c>
      <c r="CO211">
        <v>41.625</v>
      </c>
      <c r="CP211">
        <v>43.311999999999998</v>
      </c>
      <c r="CQ211">
        <v>42.375</v>
      </c>
      <c r="CR211">
        <v>42.5</v>
      </c>
      <c r="CS211">
        <v>43</v>
      </c>
      <c r="CT211">
        <v>597.48571428571427</v>
      </c>
      <c r="CU211">
        <v>597.50714285714287</v>
      </c>
      <c r="CV211">
        <v>0</v>
      </c>
      <c r="CW211">
        <v>1675360621.3</v>
      </c>
      <c r="CX211">
        <v>0</v>
      </c>
      <c r="CY211">
        <v>1675353449.5</v>
      </c>
      <c r="CZ211" t="s">
        <v>356</v>
      </c>
      <c r="DA211">
        <v>1675353449.5</v>
      </c>
      <c r="DB211">
        <v>1675353444</v>
      </c>
      <c r="DC211">
        <v>1</v>
      </c>
      <c r="DD211">
        <v>8.2000000000000003E-2</v>
      </c>
      <c r="DE211">
        <v>2.5000000000000001E-2</v>
      </c>
      <c r="DF211">
        <v>-5.3170000000000002</v>
      </c>
      <c r="DG211">
        <v>0.30099999999999999</v>
      </c>
      <c r="DH211">
        <v>415</v>
      </c>
      <c r="DI211">
        <v>32</v>
      </c>
      <c r="DJ211">
        <v>0.41</v>
      </c>
      <c r="DK211">
        <v>0.21</v>
      </c>
      <c r="DL211">
        <v>-19.275480487804881</v>
      </c>
      <c r="DM211">
        <v>0.15713310104532979</v>
      </c>
      <c r="DN211">
        <v>5.8155255700716432E-2</v>
      </c>
      <c r="DO211">
        <v>0</v>
      </c>
      <c r="DP211">
        <v>0.57449624390243903</v>
      </c>
      <c r="DQ211">
        <v>2.796211149825727E-2</v>
      </c>
      <c r="DR211">
        <v>3.0585763528748521E-3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365</v>
      </c>
      <c r="EA211">
        <v>3.29799</v>
      </c>
      <c r="EB211">
        <v>2.6253799999999998</v>
      </c>
      <c r="EC211">
        <v>0.21945999999999999</v>
      </c>
      <c r="ED211">
        <v>0.21928300000000001</v>
      </c>
      <c r="EE211">
        <v>0.13960500000000001</v>
      </c>
      <c r="EF211">
        <v>0.13688</v>
      </c>
      <c r="EG211">
        <v>23584.3</v>
      </c>
      <c r="EH211">
        <v>23989.599999999999</v>
      </c>
      <c r="EI211">
        <v>28111.9</v>
      </c>
      <c r="EJ211">
        <v>29573.200000000001</v>
      </c>
      <c r="EK211">
        <v>33295.9</v>
      </c>
      <c r="EL211">
        <v>35447</v>
      </c>
      <c r="EM211">
        <v>39683.199999999997</v>
      </c>
      <c r="EN211">
        <v>42270.2</v>
      </c>
      <c r="EO211">
        <v>1.65185</v>
      </c>
      <c r="EP211">
        <v>2.2249300000000001</v>
      </c>
      <c r="EQ211">
        <v>8.0663700000000005E-2</v>
      </c>
      <c r="ER211">
        <v>0</v>
      </c>
      <c r="ES211">
        <v>30.0153</v>
      </c>
      <c r="ET211">
        <v>999.9</v>
      </c>
      <c r="EU211">
        <v>73.5</v>
      </c>
      <c r="EV211">
        <v>32.9</v>
      </c>
      <c r="EW211">
        <v>36.411999999999999</v>
      </c>
      <c r="EX211">
        <v>57.430900000000001</v>
      </c>
      <c r="EY211">
        <v>-4.0504800000000003</v>
      </c>
      <c r="EZ211">
        <v>2</v>
      </c>
      <c r="FA211">
        <v>0.335343</v>
      </c>
      <c r="FB211">
        <v>-0.24460000000000001</v>
      </c>
      <c r="FC211">
        <v>20.273800000000001</v>
      </c>
      <c r="FD211">
        <v>5.2208800000000002</v>
      </c>
      <c r="FE211">
        <v>12.0046</v>
      </c>
      <c r="FF211">
        <v>4.9873000000000003</v>
      </c>
      <c r="FG211">
        <v>3.2845800000000001</v>
      </c>
      <c r="FH211">
        <v>9999</v>
      </c>
      <c r="FI211">
        <v>9999</v>
      </c>
      <c r="FJ211">
        <v>9999</v>
      </c>
      <c r="FK211">
        <v>999.9</v>
      </c>
      <c r="FL211">
        <v>1.86582</v>
      </c>
      <c r="FM211">
        <v>1.8621799999999999</v>
      </c>
      <c r="FN211">
        <v>1.8642000000000001</v>
      </c>
      <c r="FO211">
        <v>1.8603000000000001</v>
      </c>
      <c r="FP211">
        <v>1.8609599999999999</v>
      </c>
      <c r="FQ211">
        <v>1.86019</v>
      </c>
      <c r="FR211">
        <v>1.86188</v>
      </c>
      <c r="FS211">
        <v>1.8584700000000001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-6.87</v>
      </c>
      <c r="GH211">
        <v>0.27889999999999998</v>
      </c>
      <c r="GI211">
        <v>-3.8812981962806838</v>
      </c>
      <c r="GJ211">
        <v>-3.9744887815693084E-3</v>
      </c>
      <c r="GK211">
        <v>1.847162108954052E-6</v>
      </c>
      <c r="GL211">
        <v>-4.4217609294687878E-10</v>
      </c>
      <c r="GM211">
        <v>-3.5710143375135749E-2</v>
      </c>
      <c r="GN211">
        <v>-2.5986294017825021E-3</v>
      </c>
      <c r="GO211">
        <v>9.7579789506272807E-4</v>
      </c>
      <c r="GP211">
        <v>-1.8446741173202889E-5</v>
      </c>
      <c r="GQ211">
        <v>6</v>
      </c>
      <c r="GR211">
        <v>2080</v>
      </c>
      <c r="GS211">
        <v>4</v>
      </c>
      <c r="GT211">
        <v>32</v>
      </c>
      <c r="GU211">
        <v>119.2</v>
      </c>
      <c r="GV211">
        <v>119.3</v>
      </c>
      <c r="GW211">
        <v>3.4216299999999999</v>
      </c>
      <c r="GX211">
        <v>2.4939</v>
      </c>
      <c r="GY211">
        <v>2.04834</v>
      </c>
      <c r="GZ211">
        <v>2.6135299999999999</v>
      </c>
      <c r="HA211">
        <v>2.1972700000000001</v>
      </c>
      <c r="HB211">
        <v>2.3754900000000001</v>
      </c>
      <c r="HC211">
        <v>37.9649</v>
      </c>
      <c r="HD211">
        <v>14.4823</v>
      </c>
      <c r="HE211">
        <v>18</v>
      </c>
      <c r="HF211">
        <v>329.05799999999999</v>
      </c>
      <c r="HG211">
        <v>768.15800000000002</v>
      </c>
      <c r="HH211">
        <v>30.999600000000001</v>
      </c>
      <c r="HI211">
        <v>31.743500000000001</v>
      </c>
      <c r="HJ211">
        <v>30</v>
      </c>
      <c r="HK211">
        <v>31.643899999999999</v>
      </c>
      <c r="HL211">
        <v>31.610299999999999</v>
      </c>
      <c r="HM211">
        <v>68.417000000000002</v>
      </c>
      <c r="HN211">
        <v>9.9032699999999991</v>
      </c>
      <c r="HO211">
        <v>100</v>
      </c>
      <c r="HP211">
        <v>31</v>
      </c>
      <c r="HQ211">
        <v>1310.81</v>
      </c>
      <c r="HR211">
        <v>33.286499999999997</v>
      </c>
      <c r="HS211">
        <v>99.061499999999995</v>
      </c>
      <c r="HT211">
        <v>98.021100000000004</v>
      </c>
    </row>
    <row r="212" spans="1:228" x14ac:dyDescent="0.2">
      <c r="A212">
        <v>197</v>
      </c>
      <c r="B212">
        <v>1675360606.5</v>
      </c>
      <c r="C212">
        <v>782.40000009536743</v>
      </c>
      <c r="D212" t="s">
        <v>753</v>
      </c>
      <c r="E212" t="s">
        <v>754</v>
      </c>
      <c r="F212">
        <v>4</v>
      </c>
      <c r="G212">
        <v>1675360604.1875</v>
      </c>
      <c r="H212">
        <f t="shared" si="102"/>
        <v>6.4410774271218948E-4</v>
      </c>
      <c r="I212">
        <f t="shared" si="103"/>
        <v>0.64410774271218951</v>
      </c>
      <c r="J212">
        <f t="shared" si="104"/>
        <v>9.1440061799440642</v>
      </c>
      <c r="K212">
        <f t="shared" si="105"/>
        <v>1281.21</v>
      </c>
      <c r="L212">
        <f t="shared" si="106"/>
        <v>991.90310714252428</v>
      </c>
      <c r="M212">
        <f t="shared" si="107"/>
        <v>100.6952588412116</v>
      </c>
      <c r="N212">
        <f t="shared" si="108"/>
        <v>130.06489409193</v>
      </c>
      <c r="O212">
        <f t="shared" si="109"/>
        <v>5.5135009175447995E-2</v>
      </c>
      <c r="P212">
        <f t="shared" si="110"/>
        <v>2.7751954312602458</v>
      </c>
      <c r="Q212">
        <f t="shared" si="111"/>
        <v>5.4533633955062208E-2</v>
      </c>
      <c r="R212">
        <f t="shared" si="112"/>
        <v>3.4137005719372705E-2</v>
      </c>
      <c r="S212">
        <f t="shared" si="113"/>
        <v>226.11440398551863</v>
      </c>
      <c r="T212">
        <f t="shared" si="114"/>
        <v>33.684954932809767</v>
      </c>
      <c r="U212">
        <f t="shared" si="115"/>
        <v>31.321899999999999</v>
      </c>
      <c r="V212">
        <f t="shared" si="116"/>
        <v>4.5948447781084987</v>
      </c>
      <c r="W212">
        <f t="shared" si="117"/>
        <v>70.244140869509863</v>
      </c>
      <c r="X212">
        <f t="shared" si="118"/>
        <v>3.4432741985481257</v>
      </c>
      <c r="Y212">
        <f t="shared" si="119"/>
        <v>4.9018667691367712</v>
      </c>
      <c r="Z212">
        <f t="shared" si="120"/>
        <v>1.151570579560373</v>
      </c>
      <c r="AA212">
        <f t="shared" si="121"/>
        <v>-28.405151453607555</v>
      </c>
      <c r="AB212">
        <f t="shared" si="122"/>
        <v>170.84128356868482</v>
      </c>
      <c r="AC212">
        <f t="shared" si="123"/>
        <v>13.946127267371242</v>
      </c>
      <c r="AD212">
        <f t="shared" si="124"/>
        <v>382.49666336796713</v>
      </c>
      <c r="AE212">
        <f t="shared" si="125"/>
        <v>19.955492977096963</v>
      </c>
      <c r="AF212">
        <f t="shared" si="126"/>
        <v>0.64331569029206426</v>
      </c>
      <c r="AG212">
        <f t="shared" si="127"/>
        <v>9.1440061799440642</v>
      </c>
      <c r="AH212">
        <v>1344.592600418234</v>
      </c>
      <c r="AI212">
        <v>1329.330909090909</v>
      </c>
      <c r="AJ212">
        <v>1.735802833688197</v>
      </c>
      <c r="AK212">
        <v>61.262167210891882</v>
      </c>
      <c r="AL212">
        <f t="shared" si="128"/>
        <v>0.64410774271218951</v>
      </c>
      <c r="AM212">
        <v>33.343660900432901</v>
      </c>
      <c r="AN212">
        <v>33.91802545454545</v>
      </c>
      <c r="AO212">
        <v>4.7362647243766741E-6</v>
      </c>
      <c r="AP212">
        <v>100.85</v>
      </c>
      <c r="AQ212">
        <v>311</v>
      </c>
      <c r="AR212">
        <v>48</v>
      </c>
      <c r="AS212">
        <f t="shared" si="129"/>
        <v>1</v>
      </c>
      <c r="AT212">
        <f t="shared" si="130"/>
        <v>0</v>
      </c>
      <c r="AU212">
        <f t="shared" si="131"/>
        <v>47630.523478734758</v>
      </c>
      <c r="AV212">
        <f t="shared" si="132"/>
        <v>1199.99</v>
      </c>
      <c r="AW212">
        <f t="shared" si="133"/>
        <v>1025.916988593533</v>
      </c>
      <c r="AX212">
        <f t="shared" si="134"/>
        <v>0.8549379483108468</v>
      </c>
      <c r="AY212">
        <f t="shared" si="135"/>
        <v>0.18843024023993418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1675360604.1875</v>
      </c>
      <c r="BF212">
        <v>1281.21</v>
      </c>
      <c r="BG212">
        <v>1300.3912499999999</v>
      </c>
      <c r="BH212">
        <v>33.918125000000003</v>
      </c>
      <c r="BI212">
        <v>33.344437499999998</v>
      </c>
      <c r="BJ212">
        <v>1288.0912499999999</v>
      </c>
      <c r="BK212">
        <v>33.639249999999997</v>
      </c>
      <c r="BL212">
        <v>650.00087499999995</v>
      </c>
      <c r="BM212">
        <v>101.41737500000001</v>
      </c>
      <c r="BN212">
        <v>9.9858000000000002E-2</v>
      </c>
      <c r="BO212">
        <v>32.463762500000001</v>
      </c>
      <c r="BP212">
        <v>31.321899999999999</v>
      </c>
      <c r="BQ212">
        <v>999.9</v>
      </c>
      <c r="BR212">
        <v>0</v>
      </c>
      <c r="BS212">
        <v>0</v>
      </c>
      <c r="BT212">
        <v>9017.1875</v>
      </c>
      <c r="BU212">
        <v>0</v>
      </c>
      <c r="BV212">
        <v>16.121449999999999</v>
      </c>
      <c r="BW212">
        <v>-19.180524999999999</v>
      </c>
      <c r="BX212">
        <v>1326.1912500000001</v>
      </c>
      <c r="BY212">
        <v>1345.24875</v>
      </c>
      <c r="BZ212">
        <v>0.57371887499999996</v>
      </c>
      <c r="CA212">
        <v>1300.3912499999999</v>
      </c>
      <c r="CB212">
        <v>33.344437499999998</v>
      </c>
      <c r="CC212">
        <v>3.4398849999999999</v>
      </c>
      <c r="CD212">
        <v>3.3816975</v>
      </c>
      <c r="CE212">
        <v>26.325912500000001</v>
      </c>
      <c r="CF212">
        <v>26.0372375</v>
      </c>
      <c r="CG212">
        <v>1199.99</v>
      </c>
      <c r="CH212">
        <v>0.49998700000000001</v>
      </c>
      <c r="CI212">
        <v>0.50001300000000004</v>
      </c>
      <c r="CJ212">
        <v>0</v>
      </c>
      <c r="CK212">
        <v>966.82799999999997</v>
      </c>
      <c r="CL212">
        <v>4.9990899999999998</v>
      </c>
      <c r="CM212">
        <v>10535.5375</v>
      </c>
      <c r="CN212">
        <v>9557.7325000000001</v>
      </c>
      <c r="CO212">
        <v>41.625</v>
      </c>
      <c r="CP212">
        <v>43.311999999999998</v>
      </c>
      <c r="CQ212">
        <v>42.375</v>
      </c>
      <c r="CR212">
        <v>42.5</v>
      </c>
      <c r="CS212">
        <v>43</v>
      </c>
      <c r="CT212">
        <v>597.47749999999996</v>
      </c>
      <c r="CU212">
        <v>597.51250000000005</v>
      </c>
      <c r="CV212">
        <v>0</v>
      </c>
      <c r="CW212">
        <v>1675360624.9000001</v>
      </c>
      <c r="CX212">
        <v>0</v>
      </c>
      <c r="CY212">
        <v>1675353449.5</v>
      </c>
      <c r="CZ212" t="s">
        <v>356</v>
      </c>
      <c r="DA212">
        <v>1675353449.5</v>
      </c>
      <c r="DB212">
        <v>1675353444</v>
      </c>
      <c r="DC212">
        <v>1</v>
      </c>
      <c r="DD212">
        <v>8.2000000000000003E-2</v>
      </c>
      <c r="DE212">
        <v>2.5000000000000001E-2</v>
      </c>
      <c r="DF212">
        <v>-5.3170000000000002</v>
      </c>
      <c r="DG212">
        <v>0.30099999999999999</v>
      </c>
      <c r="DH212">
        <v>415</v>
      </c>
      <c r="DI212">
        <v>32</v>
      </c>
      <c r="DJ212">
        <v>0.41</v>
      </c>
      <c r="DK212">
        <v>0.21</v>
      </c>
      <c r="DL212">
        <v>-19.2554756097561</v>
      </c>
      <c r="DM212">
        <v>0.37305783972123918</v>
      </c>
      <c r="DN212">
        <v>6.9828112238371071E-2</v>
      </c>
      <c r="DO212">
        <v>0</v>
      </c>
      <c r="DP212">
        <v>0.57527497560975605</v>
      </c>
      <c r="DQ212">
        <v>4.6490383275268853E-3</v>
      </c>
      <c r="DR212">
        <v>2.0482337124626509E-3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365</v>
      </c>
      <c r="EA212">
        <v>3.2980999999999998</v>
      </c>
      <c r="EB212">
        <v>2.62527</v>
      </c>
      <c r="EC212">
        <v>0.22015899999999999</v>
      </c>
      <c r="ED212">
        <v>0.21998100000000001</v>
      </c>
      <c r="EE212">
        <v>0.13960400000000001</v>
      </c>
      <c r="EF212">
        <v>0.136881</v>
      </c>
      <c r="EG212">
        <v>23563.200000000001</v>
      </c>
      <c r="EH212">
        <v>23967.8</v>
      </c>
      <c r="EI212">
        <v>28112</v>
      </c>
      <c r="EJ212">
        <v>29572.9</v>
      </c>
      <c r="EK212">
        <v>33296</v>
      </c>
      <c r="EL212">
        <v>35446.5</v>
      </c>
      <c r="EM212">
        <v>39683.199999999997</v>
      </c>
      <c r="EN212">
        <v>42269.7</v>
      </c>
      <c r="EO212">
        <v>1.65103</v>
      </c>
      <c r="EP212">
        <v>2.2248000000000001</v>
      </c>
      <c r="EQ212">
        <v>8.0280000000000004E-2</v>
      </c>
      <c r="ER212">
        <v>0</v>
      </c>
      <c r="ES212">
        <v>30.01</v>
      </c>
      <c r="ET212">
        <v>999.9</v>
      </c>
      <c r="EU212">
        <v>73.5</v>
      </c>
      <c r="EV212">
        <v>32.9</v>
      </c>
      <c r="EW212">
        <v>36.406700000000001</v>
      </c>
      <c r="EX212">
        <v>56.710799999999999</v>
      </c>
      <c r="EY212">
        <v>-3.9943900000000001</v>
      </c>
      <c r="EZ212">
        <v>2</v>
      </c>
      <c r="FA212">
        <v>0.33548299999999998</v>
      </c>
      <c r="FB212">
        <v>-0.244951</v>
      </c>
      <c r="FC212">
        <v>20.273800000000001</v>
      </c>
      <c r="FD212">
        <v>5.22058</v>
      </c>
      <c r="FE212">
        <v>12.004099999999999</v>
      </c>
      <c r="FF212">
        <v>4.9871499999999997</v>
      </c>
      <c r="FG212">
        <v>3.2845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1.86219</v>
      </c>
      <c r="FN212">
        <v>1.8642000000000001</v>
      </c>
      <c r="FO212">
        <v>1.8603400000000001</v>
      </c>
      <c r="FP212">
        <v>1.8609599999999999</v>
      </c>
      <c r="FQ212">
        <v>1.8602000000000001</v>
      </c>
      <c r="FR212">
        <v>1.86188</v>
      </c>
      <c r="FS212">
        <v>1.85849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-6.89</v>
      </c>
      <c r="GH212">
        <v>0.27889999999999998</v>
      </c>
      <c r="GI212">
        <v>-3.8812981962806838</v>
      </c>
      <c r="GJ212">
        <v>-3.9744887815693084E-3</v>
      </c>
      <c r="GK212">
        <v>1.847162108954052E-6</v>
      </c>
      <c r="GL212">
        <v>-4.4217609294687878E-10</v>
      </c>
      <c r="GM212">
        <v>-3.5710143375135749E-2</v>
      </c>
      <c r="GN212">
        <v>-2.5986294017825021E-3</v>
      </c>
      <c r="GO212">
        <v>9.7579789506272807E-4</v>
      </c>
      <c r="GP212">
        <v>-1.8446741173202889E-5</v>
      </c>
      <c r="GQ212">
        <v>6</v>
      </c>
      <c r="GR212">
        <v>2080</v>
      </c>
      <c r="GS212">
        <v>4</v>
      </c>
      <c r="GT212">
        <v>32</v>
      </c>
      <c r="GU212">
        <v>119.3</v>
      </c>
      <c r="GV212">
        <v>119.4</v>
      </c>
      <c r="GW212">
        <v>3.43506</v>
      </c>
      <c r="GX212">
        <v>2.49878</v>
      </c>
      <c r="GY212">
        <v>2.04834</v>
      </c>
      <c r="GZ212">
        <v>2.6135299999999999</v>
      </c>
      <c r="HA212">
        <v>2.1972700000000001</v>
      </c>
      <c r="HB212">
        <v>2.3584000000000001</v>
      </c>
      <c r="HC212">
        <v>37.9649</v>
      </c>
      <c r="HD212">
        <v>14.4735</v>
      </c>
      <c r="HE212">
        <v>18</v>
      </c>
      <c r="HF212">
        <v>328.678</v>
      </c>
      <c r="HG212">
        <v>768.072</v>
      </c>
      <c r="HH212">
        <v>30.999700000000001</v>
      </c>
      <c r="HI212">
        <v>31.7438</v>
      </c>
      <c r="HJ212">
        <v>30.000299999999999</v>
      </c>
      <c r="HK212">
        <v>31.6448</v>
      </c>
      <c r="HL212">
        <v>31.613</v>
      </c>
      <c r="HM212">
        <v>68.691299999999998</v>
      </c>
      <c r="HN212">
        <v>9.9032699999999991</v>
      </c>
      <c r="HO212">
        <v>100</v>
      </c>
      <c r="HP212">
        <v>31</v>
      </c>
      <c r="HQ212">
        <v>1317.49</v>
      </c>
      <c r="HR212">
        <v>33.290199999999999</v>
      </c>
      <c r="HS212">
        <v>99.061599999999999</v>
      </c>
      <c r="HT212">
        <v>98.02</v>
      </c>
    </row>
    <row r="213" spans="1:228" x14ac:dyDescent="0.2">
      <c r="A213">
        <v>198</v>
      </c>
      <c r="B213">
        <v>1675360610.5</v>
      </c>
      <c r="C213">
        <v>786.40000009536743</v>
      </c>
      <c r="D213" t="s">
        <v>755</v>
      </c>
      <c r="E213" t="s">
        <v>756</v>
      </c>
      <c r="F213">
        <v>4</v>
      </c>
      <c r="G213">
        <v>1675360608.5</v>
      </c>
      <c r="H213">
        <f t="shared" si="102"/>
        <v>6.4129898003653337E-4</v>
      </c>
      <c r="I213">
        <f t="shared" si="103"/>
        <v>0.64129898003653341</v>
      </c>
      <c r="J213">
        <f t="shared" si="104"/>
        <v>9.2609788093173933</v>
      </c>
      <c r="K213">
        <f t="shared" si="105"/>
        <v>1288.3585714285709</v>
      </c>
      <c r="L213">
        <f t="shared" si="106"/>
        <v>994.8308206473738</v>
      </c>
      <c r="M213">
        <f t="shared" si="107"/>
        <v>100.99287671345235</v>
      </c>
      <c r="N213">
        <f t="shared" si="108"/>
        <v>130.79112112985655</v>
      </c>
      <c r="O213">
        <f t="shared" si="109"/>
        <v>5.4985813145830523E-2</v>
      </c>
      <c r="P213">
        <f t="shared" si="110"/>
        <v>2.768826573004477</v>
      </c>
      <c r="Q213">
        <f t="shared" si="111"/>
        <v>5.4386309465494012E-2</v>
      </c>
      <c r="R213">
        <f t="shared" si="112"/>
        <v>3.4044761685755424E-2</v>
      </c>
      <c r="S213">
        <f t="shared" si="113"/>
        <v>226.11357523550254</v>
      </c>
      <c r="T213">
        <f t="shared" si="114"/>
        <v>33.69059022382892</v>
      </c>
      <c r="U213">
        <f t="shared" si="115"/>
        <v>31.314628571428571</v>
      </c>
      <c r="V213">
        <f t="shared" si="116"/>
        <v>4.5929446031883661</v>
      </c>
      <c r="W213">
        <f t="shared" si="117"/>
        <v>70.235098761182499</v>
      </c>
      <c r="X213">
        <f t="shared" si="118"/>
        <v>3.4432738497008062</v>
      </c>
      <c r="Y213">
        <f t="shared" si="119"/>
        <v>4.9024973416906947</v>
      </c>
      <c r="Z213">
        <f t="shared" si="120"/>
        <v>1.1496707534875599</v>
      </c>
      <c r="AA213">
        <f t="shared" si="121"/>
        <v>-28.281285019611122</v>
      </c>
      <c r="AB213">
        <f t="shared" si="122"/>
        <v>171.87503957499297</v>
      </c>
      <c r="AC213">
        <f t="shared" si="123"/>
        <v>14.062443437369703</v>
      </c>
      <c r="AD213">
        <f t="shared" si="124"/>
        <v>383.76977322825405</v>
      </c>
      <c r="AE213">
        <f t="shared" si="125"/>
        <v>19.953835205062241</v>
      </c>
      <c r="AF213">
        <f t="shared" si="126"/>
        <v>0.64273483807987486</v>
      </c>
      <c r="AG213">
        <f t="shared" si="127"/>
        <v>9.2609788093173933</v>
      </c>
      <c r="AH213">
        <v>1351.4598699865389</v>
      </c>
      <c r="AI213">
        <v>1336.170606060605</v>
      </c>
      <c r="AJ213">
        <v>1.71353933483293</v>
      </c>
      <c r="AK213">
        <v>61.262167210891882</v>
      </c>
      <c r="AL213">
        <f t="shared" si="128"/>
        <v>0.64129898003653341</v>
      </c>
      <c r="AM213">
        <v>33.344638547532469</v>
      </c>
      <c r="AN213">
        <v>33.916453333333322</v>
      </c>
      <c r="AO213">
        <v>1.0147688060913431E-5</v>
      </c>
      <c r="AP213">
        <v>100.85</v>
      </c>
      <c r="AQ213">
        <v>311</v>
      </c>
      <c r="AR213">
        <v>48</v>
      </c>
      <c r="AS213">
        <f t="shared" si="129"/>
        <v>1</v>
      </c>
      <c r="AT213">
        <f t="shared" si="130"/>
        <v>0</v>
      </c>
      <c r="AU213">
        <f t="shared" si="131"/>
        <v>47454.380909128246</v>
      </c>
      <c r="AV213">
        <f t="shared" si="132"/>
        <v>1199.985714285714</v>
      </c>
      <c r="AW213">
        <f t="shared" si="133"/>
        <v>1025.9133135935244</v>
      </c>
      <c r="AX213">
        <f t="shared" si="134"/>
        <v>0.85493793916054628</v>
      </c>
      <c r="AY213">
        <f t="shared" si="135"/>
        <v>0.18843022257985428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1675360608.5</v>
      </c>
      <c r="BF213">
        <v>1288.3585714285709</v>
      </c>
      <c r="BG213">
        <v>1307.5414285714289</v>
      </c>
      <c r="BH213">
        <v>33.917985714285713</v>
      </c>
      <c r="BI213">
        <v>33.344828571428572</v>
      </c>
      <c r="BJ213">
        <v>1295.251428571429</v>
      </c>
      <c r="BK213">
        <v>33.639085714285713</v>
      </c>
      <c r="BL213">
        <v>650.01499999999999</v>
      </c>
      <c r="BM213">
        <v>101.4174285714286</v>
      </c>
      <c r="BN213">
        <v>0.10021102857142861</v>
      </c>
      <c r="BO213">
        <v>32.46604285714286</v>
      </c>
      <c r="BP213">
        <v>31.314628571428571</v>
      </c>
      <c r="BQ213">
        <v>999.89999999999986</v>
      </c>
      <c r="BR213">
        <v>0</v>
      </c>
      <c r="BS213">
        <v>0</v>
      </c>
      <c r="BT213">
        <v>8983.3914285714291</v>
      </c>
      <c r="BU213">
        <v>0</v>
      </c>
      <c r="BV213">
        <v>15.964742857142859</v>
      </c>
      <c r="BW213">
        <v>-19.18094285714286</v>
      </c>
      <c r="BX213">
        <v>1333.5942857142859</v>
      </c>
      <c r="BY213">
        <v>1352.6442857142861</v>
      </c>
      <c r="BZ213">
        <v>0.57316371428571433</v>
      </c>
      <c r="CA213">
        <v>1307.5414285714289</v>
      </c>
      <c r="CB213">
        <v>33.344828571428572</v>
      </c>
      <c r="CC213">
        <v>3.4398714285714291</v>
      </c>
      <c r="CD213">
        <v>3.381747142857142</v>
      </c>
      <c r="CE213">
        <v>26.325885714285711</v>
      </c>
      <c r="CF213">
        <v>26.037471428571429</v>
      </c>
      <c r="CG213">
        <v>1199.985714285714</v>
      </c>
      <c r="CH213">
        <v>0.49998700000000001</v>
      </c>
      <c r="CI213">
        <v>0.50001300000000004</v>
      </c>
      <c r="CJ213">
        <v>0</v>
      </c>
      <c r="CK213">
        <v>966.6350000000001</v>
      </c>
      <c r="CL213">
        <v>4.9990899999999998</v>
      </c>
      <c r="CM213">
        <v>10534.8</v>
      </c>
      <c r="CN213">
        <v>9557.7157142857159</v>
      </c>
      <c r="CO213">
        <v>41.625</v>
      </c>
      <c r="CP213">
        <v>43.311999999999998</v>
      </c>
      <c r="CQ213">
        <v>42.375</v>
      </c>
      <c r="CR213">
        <v>42.5</v>
      </c>
      <c r="CS213">
        <v>43</v>
      </c>
      <c r="CT213">
        <v>597.47571428571428</v>
      </c>
      <c r="CU213">
        <v>597.5100000000001</v>
      </c>
      <c r="CV213">
        <v>0</v>
      </c>
      <c r="CW213">
        <v>1675360629.0999999</v>
      </c>
      <c r="CX213">
        <v>0</v>
      </c>
      <c r="CY213">
        <v>1675353449.5</v>
      </c>
      <c r="CZ213" t="s">
        <v>356</v>
      </c>
      <c r="DA213">
        <v>1675353449.5</v>
      </c>
      <c r="DB213">
        <v>1675353444</v>
      </c>
      <c r="DC213">
        <v>1</v>
      </c>
      <c r="DD213">
        <v>8.2000000000000003E-2</v>
      </c>
      <c r="DE213">
        <v>2.5000000000000001E-2</v>
      </c>
      <c r="DF213">
        <v>-5.3170000000000002</v>
      </c>
      <c r="DG213">
        <v>0.30099999999999999</v>
      </c>
      <c r="DH213">
        <v>415</v>
      </c>
      <c r="DI213">
        <v>32</v>
      </c>
      <c r="DJ213">
        <v>0.41</v>
      </c>
      <c r="DK213">
        <v>0.21</v>
      </c>
      <c r="DL213">
        <v>-19.234190000000002</v>
      </c>
      <c r="DM213">
        <v>0.40700262664169201</v>
      </c>
      <c r="DN213">
        <v>6.9035424964289396E-2</v>
      </c>
      <c r="DO213">
        <v>0</v>
      </c>
      <c r="DP213">
        <v>0.57530437499999998</v>
      </c>
      <c r="DQ213">
        <v>-7.6879136960625568E-3</v>
      </c>
      <c r="DR213">
        <v>2.0682252620000058E-3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365</v>
      </c>
      <c r="EA213">
        <v>3.2980800000000001</v>
      </c>
      <c r="EB213">
        <v>2.6252399999999998</v>
      </c>
      <c r="EC213">
        <v>0.22084999999999999</v>
      </c>
      <c r="ED213">
        <v>0.22067100000000001</v>
      </c>
      <c r="EE213">
        <v>0.13960400000000001</v>
      </c>
      <c r="EF213">
        <v>0.13688700000000001</v>
      </c>
      <c r="EG213">
        <v>23541.9</v>
      </c>
      <c r="EH213">
        <v>23946.6</v>
      </c>
      <c r="EI213">
        <v>28111.599999999999</v>
      </c>
      <c r="EJ213">
        <v>29573</v>
      </c>
      <c r="EK213">
        <v>33295.800000000003</v>
      </c>
      <c r="EL213">
        <v>35446.6</v>
      </c>
      <c r="EM213">
        <v>39682.9</v>
      </c>
      <c r="EN213">
        <v>42270</v>
      </c>
      <c r="EO213">
        <v>1.6509</v>
      </c>
      <c r="EP213">
        <v>2.2248199999999998</v>
      </c>
      <c r="EQ213">
        <v>8.0540799999999996E-2</v>
      </c>
      <c r="ER213">
        <v>0</v>
      </c>
      <c r="ES213">
        <v>30.003399999999999</v>
      </c>
      <c r="ET213">
        <v>999.9</v>
      </c>
      <c r="EU213">
        <v>73.5</v>
      </c>
      <c r="EV213">
        <v>32.9</v>
      </c>
      <c r="EW213">
        <v>36.408499999999997</v>
      </c>
      <c r="EX213">
        <v>57.730899999999998</v>
      </c>
      <c r="EY213">
        <v>-3.9342999999999999</v>
      </c>
      <c r="EZ213">
        <v>2</v>
      </c>
      <c r="FA213">
        <v>0.33551799999999998</v>
      </c>
      <c r="FB213">
        <v>-0.24515300000000001</v>
      </c>
      <c r="FC213">
        <v>20.274100000000001</v>
      </c>
      <c r="FD213">
        <v>5.2207299999999996</v>
      </c>
      <c r="FE213">
        <v>12.004099999999999</v>
      </c>
      <c r="FF213">
        <v>4.9872500000000004</v>
      </c>
      <c r="FG213">
        <v>3.2845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1.8621799999999999</v>
      </c>
      <c r="FN213">
        <v>1.8642099999999999</v>
      </c>
      <c r="FO213">
        <v>1.86033</v>
      </c>
      <c r="FP213">
        <v>1.8609599999999999</v>
      </c>
      <c r="FQ213">
        <v>1.86019</v>
      </c>
      <c r="FR213">
        <v>1.86188</v>
      </c>
      <c r="FS213">
        <v>1.85846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-6.9</v>
      </c>
      <c r="GH213">
        <v>0.27889999999999998</v>
      </c>
      <c r="GI213">
        <v>-3.8812981962806838</v>
      </c>
      <c r="GJ213">
        <v>-3.9744887815693084E-3</v>
      </c>
      <c r="GK213">
        <v>1.847162108954052E-6</v>
      </c>
      <c r="GL213">
        <v>-4.4217609294687878E-10</v>
      </c>
      <c r="GM213">
        <v>-3.5710143375135749E-2</v>
      </c>
      <c r="GN213">
        <v>-2.5986294017825021E-3</v>
      </c>
      <c r="GO213">
        <v>9.7579789506272807E-4</v>
      </c>
      <c r="GP213">
        <v>-1.8446741173202889E-5</v>
      </c>
      <c r="GQ213">
        <v>6</v>
      </c>
      <c r="GR213">
        <v>2080</v>
      </c>
      <c r="GS213">
        <v>4</v>
      </c>
      <c r="GT213">
        <v>32</v>
      </c>
      <c r="GU213">
        <v>119.3</v>
      </c>
      <c r="GV213">
        <v>119.4</v>
      </c>
      <c r="GW213">
        <v>3.4497100000000001</v>
      </c>
      <c r="GX213">
        <v>2.50366</v>
      </c>
      <c r="GY213">
        <v>2.04834</v>
      </c>
      <c r="GZ213">
        <v>2.6135299999999999</v>
      </c>
      <c r="HA213">
        <v>2.1972700000000001</v>
      </c>
      <c r="HB213">
        <v>2.3168899999999999</v>
      </c>
      <c r="HC213">
        <v>37.989100000000001</v>
      </c>
      <c r="HD213">
        <v>14.456</v>
      </c>
      <c r="HE213">
        <v>18</v>
      </c>
      <c r="HF213">
        <v>328.63099999999997</v>
      </c>
      <c r="HG213">
        <v>768.096</v>
      </c>
      <c r="HH213">
        <v>30.9999</v>
      </c>
      <c r="HI213">
        <v>31.746300000000002</v>
      </c>
      <c r="HJ213">
        <v>30.0001</v>
      </c>
      <c r="HK213">
        <v>31.646599999999999</v>
      </c>
      <c r="HL213">
        <v>31.613</v>
      </c>
      <c r="HM213">
        <v>68.973799999999997</v>
      </c>
      <c r="HN213">
        <v>9.9032699999999991</v>
      </c>
      <c r="HO213">
        <v>100</v>
      </c>
      <c r="HP213">
        <v>31</v>
      </c>
      <c r="HQ213">
        <v>1324.18</v>
      </c>
      <c r="HR213">
        <v>33.282200000000003</v>
      </c>
      <c r="HS213">
        <v>99.060500000000005</v>
      </c>
      <c r="HT213">
        <v>98.020499999999998</v>
      </c>
    </row>
    <row r="214" spans="1:228" x14ac:dyDescent="0.2">
      <c r="A214">
        <v>199</v>
      </c>
      <c r="B214">
        <v>1675360614.5</v>
      </c>
      <c r="C214">
        <v>790.40000009536743</v>
      </c>
      <c r="D214" t="s">
        <v>757</v>
      </c>
      <c r="E214" t="s">
        <v>758</v>
      </c>
      <c r="F214">
        <v>4</v>
      </c>
      <c r="G214">
        <v>1675360612.1875</v>
      </c>
      <c r="H214">
        <f t="shared" si="102"/>
        <v>6.3910712689050828E-4</v>
      </c>
      <c r="I214">
        <f t="shared" si="103"/>
        <v>0.6391071268905083</v>
      </c>
      <c r="J214">
        <f t="shared" si="104"/>
        <v>9.4338396319043181</v>
      </c>
      <c r="K214">
        <f t="shared" si="105"/>
        <v>1294.4849999999999</v>
      </c>
      <c r="L214">
        <f t="shared" si="106"/>
        <v>995.08570878095907</v>
      </c>
      <c r="M214">
        <f t="shared" si="107"/>
        <v>101.02009024787141</v>
      </c>
      <c r="N214">
        <f t="shared" si="108"/>
        <v>131.41480213268849</v>
      </c>
      <c r="O214">
        <f t="shared" si="109"/>
        <v>5.4836437155691954E-2</v>
      </c>
      <c r="P214">
        <f t="shared" si="110"/>
        <v>2.7669299364149285</v>
      </c>
      <c r="Q214">
        <f t="shared" si="111"/>
        <v>5.4239763330787387E-2</v>
      </c>
      <c r="R214">
        <f t="shared" si="112"/>
        <v>3.3952919758978586E-2</v>
      </c>
      <c r="S214">
        <f t="shared" si="113"/>
        <v>226.11480298546397</v>
      </c>
      <c r="T214">
        <f t="shared" si="114"/>
        <v>33.687882941598332</v>
      </c>
      <c r="U214">
        <f t="shared" si="115"/>
        <v>31.3108875</v>
      </c>
      <c r="V214">
        <f t="shared" si="116"/>
        <v>4.5919672503673263</v>
      </c>
      <c r="W214">
        <f t="shared" si="117"/>
        <v>70.247926383104868</v>
      </c>
      <c r="X214">
        <f t="shared" si="118"/>
        <v>3.4431077128371901</v>
      </c>
      <c r="Y214">
        <f t="shared" si="119"/>
        <v>4.9013656204737206</v>
      </c>
      <c r="Z214">
        <f t="shared" si="120"/>
        <v>1.1488595375301363</v>
      </c>
      <c r="AA214">
        <f t="shared" si="121"/>
        <v>-28.184624295871416</v>
      </c>
      <c r="AB214">
        <f t="shared" si="122"/>
        <v>171.70482963895492</v>
      </c>
      <c r="AC214">
        <f t="shared" si="123"/>
        <v>14.057605168297847</v>
      </c>
      <c r="AD214">
        <f t="shared" si="124"/>
        <v>383.6926134968453</v>
      </c>
      <c r="AE214">
        <f t="shared" si="125"/>
        <v>20.065425899381292</v>
      </c>
      <c r="AF214">
        <f t="shared" si="126"/>
        <v>0.63926055985748942</v>
      </c>
      <c r="AG214">
        <f t="shared" si="127"/>
        <v>9.4338396319043181</v>
      </c>
      <c r="AH214">
        <v>1358.4645371819629</v>
      </c>
      <c r="AI214">
        <v>1343.020242424242</v>
      </c>
      <c r="AJ214">
        <v>1.710893634579931</v>
      </c>
      <c r="AK214">
        <v>61.262167210891882</v>
      </c>
      <c r="AL214">
        <f t="shared" si="128"/>
        <v>0.6391071268905083</v>
      </c>
      <c r="AM214">
        <v>33.345636256277061</v>
      </c>
      <c r="AN214">
        <v>33.915587878787868</v>
      </c>
      <c r="AO214">
        <v>-6.178139141276988E-6</v>
      </c>
      <c r="AP214">
        <v>100.85</v>
      </c>
      <c r="AQ214">
        <v>310</v>
      </c>
      <c r="AR214">
        <v>48</v>
      </c>
      <c r="AS214">
        <f t="shared" si="129"/>
        <v>1</v>
      </c>
      <c r="AT214">
        <f t="shared" si="130"/>
        <v>0</v>
      </c>
      <c r="AU214">
        <f t="shared" si="131"/>
        <v>47402.71816272357</v>
      </c>
      <c r="AV214">
        <f t="shared" si="132"/>
        <v>1199.9925000000001</v>
      </c>
      <c r="AW214">
        <f t="shared" si="133"/>
        <v>1025.9190885935047</v>
      </c>
      <c r="AX214">
        <f t="shared" si="134"/>
        <v>0.85493791718990297</v>
      </c>
      <c r="AY214">
        <f t="shared" si="135"/>
        <v>0.18843018017651272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1675360612.1875</v>
      </c>
      <c r="BF214">
        <v>1294.4849999999999</v>
      </c>
      <c r="BG214">
        <v>1313.77</v>
      </c>
      <c r="BH214">
        <v>33.915900000000001</v>
      </c>
      <c r="BI214">
        <v>33.345849999999999</v>
      </c>
      <c r="BJ214">
        <v>1301.3875</v>
      </c>
      <c r="BK214">
        <v>33.637012499999997</v>
      </c>
      <c r="BL214">
        <v>650.02662499999997</v>
      </c>
      <c r="BM214">
        <v>101.419</v>
      </c>
      <c r="BN214">
        <v>9.9984099999999992E-2</v>
      </c>
      <c r="BO214">
        <v>32.461950000000002</v>
      </c>
      <c r="BP214">
        <v>31.3108875</v>
      </c>
      <c r="BQ214">
        <v>999.9</v>
      </c>
      <c r="BR214">
        <v>0</v>
      </c>
      <c r="BS214">
        <v>0</v>
      </c>
      <c r="BT214">
        <v>8973.2037500000006</v>
      </c>
      <c r="BU214">
        <v>0</v>
      </c>
      <c r="BV214">
        <v>15.844462500000001</v>
      </c>
      <c r="BW214">
        <v>-19.285362500000002</v>
      </c>
      <c r="BX214">
        <v>1339.9312500000001</v>
      </c>
      <c r="BY214">
        <v>1359.0925</v>
      </c>
      <c r="BZ214">
        <v>0.57006075</v>
      </c>
      <c r="CA214">
        <v>1313.77</v>
      </c>
      <c r="CB214">
        <v>33.345849999999999</v>
      </c>
      <c r="CC214">
        <v>3.4397175</v>
      </c>
      <c r="CD214">
        <v>3.3819024999999998</v>
      </c>
      <c r="CE214">
        <v>26.325099999999999</v>
      </c>
      <c r="CF214">
        <v>26.038262499999998</v>
      </c>
      <c r="CG214">
        <v>1199.9925000000001</v>
      </c>
      <c r="CH214">
        <v>0.49998700000000001</v>
      </c>
      <c r="CI214">
        <v>0.50001300000000004</v>
      </c>
      <c r="CJ214">
        <v>0</v>
      </c>
      <c r="CK214">
        <v>966.71962500000006</v>
      </c>
      <c r="CL214">
        <v>4.9990899999999998</v>
      </c>
      <c r="CM214">
        <v>10534.2875</v>
      </c>
      <c r="CN214">
        <v>9557.7462500000001</v>
      </c>
      <c r="CO214">
        <v>41.625</v>
      </c>
      <c r="CP214">
        <v>43.311999999999998</v>
      </c>
      <c r="CQ214">
        <v>42.375</v>
      </c>
      <c r="CR214">
        <v>42.5</v>
      </c>
      <c r="CS214">
        <v>43</v>
      </c>
      <c r="CT214">
        <v>597.48</v>
      </c>
      <c r="CU214">
        <v>597.51250000000005</v>
      </c>
      <c r="CV214">
        <v>0</v>
      </c>
      <c r="CW214">
        <v>1675360633.3</v>
      </c>
      <c r="CX214">
        <v>0</v>
      </c>
      <c r="CY214">
        <v>1675353449.5</v>
      </c>
      <c r="CZ214" t="s">
        <v>356</v>
      </c>
      <c r="DA214">
        <v>1675353449.5</v>
      </c>
      <c r="DB214">
        <v>1675353444</v>
      </c>
      <c r="DC214">
        <v>1</v>
      </c>
      <c r="DD214">
        <v>8.2000000000000003E-2</v>
      </c>
      <c r="DE214">
        <v>2.5000000000000001E-2</v>
      </c>
      <c r="DF214">
        <v>-5.3170000000000002</v>
      </c>
      <c r="DG214">
        <v>0.30099999999999999</v>
      </c>
      <c r="DH214">
        <v>415</v>
      </c>
      <c r="DI214">
        <v>32</v>
      </c>
      <c r="DJ214">
        <v>0.41</v>
      </c>
      <c r="DK214">
        <v>0.21</v>
      </c>
      <c r="DL214">
        <v>-19.241190243902441</v>
      </c>
      <c r="DM214">
        <v>0.29166062717768759</v>
      </c>
      <c r="DN214">
        <v>6.9497253165154108E-2</v>
      </c>
      <c r="DO214">
        <v>0</v>
      </c>
      <c r="DP214">
        <v>0.5744339268292683</v>
      </c>
      <c r="DQ214">
        <v>-1.9045777003484299E-2</v>
      </c>
      <c r="DR214">
        <v>2.7522273763683478E-3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365</v>
      </c>
      <c r="EA214">
        <v>3.2978999999999998</v>
      </c>
      <c r="EB214">
        <v>2.6251500000000001</v>
      </c>
      <c r="EC214">
        <v>0.22154599999999999</v>
      </c>
      <c r="ED214">
        <v>0.22137000000000001</v>
      </c>
      <c r="EE214">
        <v>0.139594</v>
      </c>
      <c r="EF214">
        <v>0.13688900000000001</v>
      </c>
      <c r="EG214">
        <v>23520.7</v>
      </c>
      <c r="EH214">
        <v>23925</v>
      </c>
      <c r="EI214">
        <v>28111.5</v>
      </c>
      <c r="EJ214">
        <v>29572.9</v>
      </c>
      <c r="EK214">
        <v>33296.1</v>
      </c>
      <c r="EL214">
        <v>35446.1</v>
      </c>
      <c r="EM214">
        <v>39682.699999999997</v>
      </c>
      <c r="EN214">
        <v>42269.4</v>
      </c>
      <c r="EO214">
        <v>1.6520999999999999</v>
      </c>
      <c r="EP214">
        <v>2.2252200000000002</v>
      </c>
      <c r="EQ214">
        <v>8.0779199999999995E-2</v>
      </c>
      <c r="ER214">
        <v>0</v>
      </c>
      <c r="ES214">
        <v>29.9955</v>
      </c>
      <c r="ET214">
        <v>999.9</v>
      </c>
      <c r="EU214">
        <v>73.5</v>
      </c>
      <c r="EV214">
        <v>32.9</v>
      </c>
      <c r="EW214">
        <v>36.408799999999999</v>
      </c>
      <c r="EX214">
        <v>57.490900000000003</v>
      </c>
      <c r="EY214">
        <v>-3.9623400000000002</v>
      </c>
      <c r="EZ214">
        <v>2</v>
      </c>
      <c r="FA214">
        <v>0.33555400000000002</v>
      </c>
      <c r="FB214">
        <v>-0.24599399999999999</v>
      </c>
      <c r="FC214">
        <v>20.274000000000001</v>
      </c>
      <c r="FD214">
        <v>5.2202799999999998</v>
      </c>
      <c r="FE214">
        <v>12.004300000000001</v>
      </c>
      <c r="FF214">
        <v>4.9870000000000001</v>
      </c>
      <c r="FG214">
        <v>3.2844799999999998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1.8621799999999999</v>
      </c>
      <c r="FN214">
        <v>1.8642000000000001</v>
      </c>
      <c r="FO214">
        <v>1.86033</v>
      </c>
      <c r="FP214">
        <v>1.86097</v>
      </c>
      <c r="FQ214">
        <v>1.8602000000000001</v>
      </c>
      <c r="FR214">
        <v>1.86188</v>
      </c>
      <c r="FS214">
        <v>1.8584799999999999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-6.91</v>
      </c>
      <c r="GH214">
        <v>0.27889999999999998</v>
      </c>
      <c r="GI214">
        <v>-3.8812981962806838</v>
      </c>
      <c r="GJ214">
        <v>-3.9744887815693084E-3</v>
      </c>
      <c r="GK214">
        <v>1.847162108954052E-6</v>
      </c>
      <c r="GL214">
        <v>-4.4217609294687878E-10</v>
      </c>
      <c r="GM214">
        <v>-3.5710143375135749E-2</v>
      </c>
      <c r="GN214">
        <v>-2.5986294017825021E-3</v>
      </c>
      <c r="GO214">
        <v>9.7579789506272807E-4</v>
      </c>
      <c r="GP214">
        <v>-1.8446741173202889E-5</v>
      </c>
      <c r="GQ214">
        <v>6</v>
      </c>
      <c r="GR214">
        <v>2080</v>
      </c>
      <c r="GS214">
        <v>4</v>
      </c>
      <c r="GT214">
        <v>32</v>
      </c>
      <c r="GU214">
        <v>119.4</v>
      </c>
      <c r="GV214">
        <v>119.5</v>
      </c>
      <c r="GW214">
        <v>3.46313</v>
      </c>
      <c r="GX214">
        <v>2.5097700000000001</v>
      </c>
      <c r="GY214">
        <v>2.04834</v>
      </c>
      <c r="GZ214">
        <v>2.6135299999999999</v>
      </c>
      <c r="HA214">
        <v>2.1972700000000001</v>
      </c>
      <c r="HB214">
        <v>2.3132299999999999</v>
      </c>
      <c r="HC214">
        <v>37.989100000000001</v>
      </c>
      <c r="HD214">
        <v>14.4735</v>
      </c>
      <c r="HE214">
        <v>18</v>
      </c>
      <c r="HF214">
        <v>329.18900000000002</v>
      </c>
      <c r="HG214">
        <v>768.51599999999996</v>
      </c>
      <c r="HH214">
        <v>30.9998</v>
      </c>
      <c r="HI214">
        <v>31.746300000000002</v>
      </c>
      <c r="HJ214">
        <v>30.0001</v>
      </c>
      <c r="HK214">
        <v>31.646599999999999</v>
      </c>
      <c r="HL214">
        <v>31.615200000000002</v>
      </c>
      <c r="HM214">
        <v>69.252300000000005</v>
      </c>
      <c r="HN214">
        <v>9.9032699999999991</v>
      </c>
      <c r="HO214">
        <v>100</v>
      </c>
      <c r="HP214">
        <v>31</v>
      </c>
      <c r="HQ214">
        <v>1330.86</v>
      </c>
      <c r="HR214">
        <v>33.287399999999998</v>
      </c>
      <c r="HS214">
        <v>99.060100000000006</v>
      </c>
      <c r="HT214">
        <v>98.0197</v>
      </c>
    </row>
    <row r="215" spans="1:228" x14ac:dyDescent="0.2">
      <c r="A215">
        <v>200</v>
      </c>
      <c r="B215">
        <v>1675360618.5</v>
      </c>
      <c r="C215">
        <v>794.40000009536743</v>
      </c>
      <c r="D215" t="s">
        <v>759</v>
      </c>
      <c r="E215" t="s">
        <v>760</v>
      </c>
      <c r="F215">
        <v>4</v>
      </c>
      <c r="G215">
        <v>1675360616.5</v>
      </c>
      <c r="H215">
        <f t="shared" si="102"/>
        <v>6.351823736933499E-4</v>
      </c>
      <c r="I215">
        <f t="shared" si="103"/>
        <v>0.63518237369334984</v>
      </c>
      <c r="J215">
        <f t="shared" si="104"/>
        <v>9.1685446661669161</v>
      </c>
      <c r="K215">
        <f t="shared" si="105"/>
        <v>1301.6628571428571</v>
      </c>
      <c r="L215">
        <f t="shared" si="106"/>
        <v>1008.758170299991</v>
      </c>
      <c r="M215">
        <f t="shared" si="107"/>
        <v>102.40895408345266</v>
      </c>
      <c r="N215">
        <f t="shared" si="108"/>
        <v>132.14458697235281</v>
      </c>
      <c r="O215">
        <f t="shared" si="109"/>
        <v>5.4597733556813743E-2</v>
      </c>
      <c r="P215">
        <f t="shared" si="110"/>
        <v>2.7739676912187048</v>
      </c>
      <c r="Q215">
        <f t="shared" si="111"/>
        <v>5.4007696091866737E-2</v>
      </c>
      <c r="R215">
        <f t="shared" si="112"/>
        <v>3.3807291133242524E-2</v>
      </c>
      <c r="S215">
        <f t="shared" si="113"/>
        <v>226.11666223559797</v>
      </c>
      <c r="T215">
        <f t="shared" si="114"/>
        <v>33.680630413336743</v>
      </c>
      <c r="U215">
        <f t="shared" si="115"/>
        <v>31.301371428571429</v>
      </c>
      <c r="V215">
        <f t="shared" si="116"/>
        <v>4.5894819982889068</v>
      </c>
      <c r="W215">
        <f t="shared" si="117"/>
        <v>70.262174465374898</v>
      </c>
      <c r="X215">
        <f t="shared" si="118"/>
        <v>3.442744695490723</v>
      </c>
      <c r="Y215">
        <f t="shared" si="119"/>
        <v>4.8998550382002515</v>
      </c>
      <c r="Z215">
        <f t="shared" si="120"/>
        <v>1.1467373027981838</v>
      </c>
      <c r="AA215">
        <f t="shared" si="121"/>
        <v>-28.01154267987673</v>
      </c>
      <c r="AB215">
        <f t="shared" si="122"/>
        <v>172.7475102704513</v>
      </c>
      <c r="AC215">
        <f t="shared" si="123"/>
        <v>14.10604916806925</v>
      </c>
      <c r="AD215">
        <f t="shared" si="124"/>
        <v>384.95867899424184</v>
      </c>
      <c r="AE215">
        <f t="shared" si="125"/>
        <v>20.118251889480966</v>
      </c>
      <c r="AF215">
        <f t="shared" si="126"/>
        <v>0.63345460336485682</v>
      </c>
      <c r="AG215">
        <f t="shared" si="127"/>
        <v>9.1685446661669161</v>
      </c>
      <c r="AH215">
        <v>1365.3728253296649</v>
      </c>
      <c r="AI215">
        <v>1350.0041818181819</v>
      </c>
      <c r="AJ215">
        <v>1.7576866487886731</v>
      </c>
      <c r="AK215">
        <v>61.262167210891882</v>
      </c>
      <c r="AL215">
        <f t="shared" si="128"/>
        <v>0.63518237369334984</v>
      </c>
      <c r="AM215">
        <v>33.346079377316023</v>
      </c>
      <c r="AN215">
        <v>33.912652727272722</v>
      </c>
      <c r="AO215">
        <v>-1.6835869578305671E-5</v>
      </c>
      <c r="AP215">
        <v>100.85</v>
      </c>
      <c r="AQ215">
        <v>310</v>
      </c>
      <c r="AR215">
        <v>48</v>
      </c>
      <c r="AS215">
        <f t="shared" si="129"/>
        <v>1</v>
      </c>
      <c r="AT215">
        <f t="shared" si="130"/>
        <v>0</v>
      </c>
      <c r="AU215">
        <f t="shared" si="131"/>
        <v>47597.771706502885</v>
      </c>
      <c r="AV215">
        <f t="shared" si="132"/>
        <v>1200.0014285714281</v>
      </c>
      <c r="AW215">
        <f t="shared" si="133"/>
        <v>1025.9268135935738</v>
      </c>
      <c r="AX215">
        <f t="shared" si="134"/>
        <v>0.85493799354465283</v>
      </c>
      <c r="AY215">
        <f t="shared" si="135"/>
        <v>0.18843032754117989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1675360616.5</v>
      </c>
      <c r="BF215">
        <v>1301.6628571428571</v>
      </c>
      <c r="BG215">
        <v>1320.995714285714</v>
      </c>
      <c r="BH215">
        <v>33.912042857142858</v>
      </c>
      <c r="BI215">
        <v>33.347114285714277</v>
      </c>
      <c r="BJ215">
        <v>1308.5728571428569</v>
      </c>
      <c r="BK215">
        <v>33.633157142857137</v>
      </c>
      <c r="BL215">
        <v>649.96485714285711</v>
      </c>
      <c r="BM215">
        <v>101.4198571428572</v>
      </c>
      <c r="BN215">
        <v>9.996901428571428E-2</v>
      </c>
      <c r="BO215">
        <v>32.456485714285712</v>
      </c>
      <c r="BP215">
        <v>31.301371428571429</v>
      </c>
      <c r="BQ215">
        <v>999.89999999999986</v>
      </c>
      <c r="BR215">
        <v>0</v>
      </c>
      <c r="BS215">
        <v>0</v>
      </c>
      <c r="BT215">
        <v>9010.4471428571433</v>
      </c>
      <c r="BU215">
        <v>0</v>
      </c>
      <c r="BV215">
        <v>15.748085714285709</v>
      </c>
      <c r="BW215">
        <v>-19.3325</v>
      </c>
      <c r="BX215">
        <v>1347.3542857142861</v>
      </c>
      <c r="BY215">
        <v>1366.5671428571429</v>
      </c>
      <c r="BZ215">
        <v>0.5649222857142856</v>
      </c>
      <c r="CA215">
        <v>1320.995714285714</v>
      </c>
      <c r="CB215">
        <v>33.347114285714277</v>
      </c>
      <c r="CC215">
        <v>3.4393528571428571</v>
      </c>
      <c r="CD215">
        <v>3.3820585714285709</v>
      </c>
      <c r="CE215">
        <v>26.3233</v>
      </c>
      <c r="CF215">
        <v>26.039000000000001</v>
      </c>
      <c r="CG215">
        <v>1200.0014285714281</v>
      </c>
      <c r="CH215">
        <v>0.49998471428571428</v>
      </c>
      <c r="CI215">
        <v>0.50001528571428566</v>
      </c>
      <c r="CJ215">
        <v>0</v>
      </c>
      <c r="CK215">
        <v>966.49085714285718</v>
      </c>
      <c r="CL215">
        <v>4.9990899999999998</v>
      </c>
      <c r="CM215">
        <v>10533.6</v>
      </c>
      <c r="CN215">
        <v>9557.8042857142864</v>
      </c>
      <c r="CO215">
        <v>41.625</v>
      </c>
      <c r="CP215">
        <v>43.294285714285706</v>
      </c>
      <c r="CQ215">
        <v>42.375</v>
      </c>
      <c r="CR215">
        <v>42.5</v>
      </c>
      <c r="CS215">
        <v>43</v>
      </c>
      <c r="CT215">
        <v>597.48142857142864</v>
      </c>
      <c r="CU215">
        <v>597.51999999999987</v>
      </c>
      <c r="CV215">
        <v>0</v>
      </c>
      <c r="CW215">
        <v>1675360636.9000001</v>
      </c>
      <c r="CX215">
        <v>0</v>
      </c>
      <c r="CY215">
        <v>1675353449.5</v>
      </c>
      <c r="CZ215" t="s">
        <v>356</v>
      </c>
      <c r="DA215">
        <v>1675353449.5</v>
      </c>
      <c r="DB215">
        <v>1675353444</v>
      </c>
      <c r="DC215">
        <v>1</v>
      </c>
      <c r="DD215">
        <v>8.2000000000000003E-2</v>
      </c>
      <c r="DE215">
        <v>2.5000000000000001E-2</v>
      </c>
      <c r="DF215">
        <v>-5.3170000000000002</v>
      </c>
      <c r="DG215">
        <v>0.30099999999999999</v>
      </c>
      <c r="DH215">
        <v>415</v>
      </c>
      <c r="DI215">
        <v>32</v>
      </c>
      <c r="DJ215">
        <v>0.41</v>
      </c>
      <c r="DK215">
        <v>0.21</v>
      </c>
      <c r="DL215">
        <v>-19.240815000000001</v>
      </c>
      <c r="DM215">
        <v>-0.47020637898683731</v>
      </c>
      <c r="DN215">
        <v>6.857449070171788E-2</v>
      </c>
      <c r="DO215">
        <v>0</v>
      </c>
      <c r="DP215">
        <v>0.57242979999999999</v>
      </c>
      <c r="DQ215">
        <v>-4.3866371482178187E-2</v>
      </c>
      <c r="DR215">
        <v>4.4015701527977541E-3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365</v>
      </c>
      <c r="EA215">
        <v>3.2980700000000001</v>
      </c>
      <c r="EB215">
        <v>2.6254900000000001</v>
      </c>
      <c r="EC215">
        <v>0.22224099999999999</v>
      </c>
      <c r="ED215">
        <v>0.222048</v>
      </c>
      <c r="EE215">
        <v>0.139595</v>
      </c>
      <c r="EF215">
        <v>0.13689399999999999</v>
      </c>
      <c r="EG215">
        <v>23499.599999999999</v>
      </c>
      <c r="EH215">
        <v>23904.3</v>
      </c>
      <c r="EI215">
        <v>28111.3</v>
      </c>
      <c r="EJ215">
        <v>29573.200000000001</v>
      </c>
      <c r="EK215">
        <v>33295.9</v>
      </c>
      <c r="EL215">
        <v>35446.5</v>
      </c>
      <c r="EM215">
        <v>39682.5</v>
      </c>
      <c r="EN215">
        <v>42270.1</v>
      </c>
      <c r="EO215">
        <v>1.6520999999999999</v>
      </c>
      <c r="EP215">
        <v>2.22498</v>
      </c>
      <c r="EQ215">
        <v>8.0138399999999999E-2</v>
      </c>
      <c r="ER215">
        <v>0</v>
      </c>
      <c r="ES215">
        <v>29.9878</v>
      </c>
      <c r="ET215">
        <v>999.9</v>
      </c>
      <c r="EU215">
        <v>73.5</v>
      </c>
      <c r="EV215">
        <v>32.9</v>
      </c>
      <c r="EW215">
        <v>36.405099999999997</v>
      </c>
      <c r="EX215">
        <v>57.040900000000001</v>
      </c>
      <c r="EY215">
        <v>-3.8862199999999998</v>
      </c>
      <c r="EZ215">
        <v>2</v>
      </c>
      <c r="FA215">
        <v>0.33554600000000001</v>
      </c>
      <c r="FB215">
        <v>-0.247337</v>
      </c>
      <c r="FC215">
        <v>20.273900000000001</v>
      </c>
      <c r="FD215">
        <v>5.2210299999999998</v>
      </c>
      <c r="FE215">
        <v>12.004300000000001</v>
      </c>
      <c r="FF215">
        <v>4.9870999999999999</v>
      </c>
      <c r="FG215">
        <v>3.2844799999999998</v>
      </c>
      <c r="FH215">
        <v>9999</v>
      </c>
      <c r="FI215">
        <v>9999</v>
      </c>
      <c r="FJ215">
        <v>9999</v>
      </c>
      <c r="FK215">
        <v>999.9</v>
      </c>
      <c r="FL215">
        <v>1.8658300000000001</v>
      </c>
      <c r="FM215">
        <v>1.8621799999999999</v>
      </c>
      <c r="FN215">
        <v>1.8642099999999999</v>
      </c>
      <c r="FO215">
        <v>1.8603400000000001</v>
      </c>
      <c r="FP215">
        <v>1.8609599999999999</v>
      </c>
      <c r="FQ215">
        <v>1.86019</v>
      </c>
      <c r="FR215">
        <v>1.8618699999999999</v>
      </c>
      <c r="FS215">
        <v>1.85849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-6.91</v>
      </c>
      <c r="GH215">
        <v>0.27889999999999998</v>
      </c>
      <c r="GI215">
        <v>-3.8812981962806838</v>
      </c>
      <c r="GJ215">
        <v>-3.9744887815693084E-3</v>
      </c>
      <c r="GK215">
        <v>1.847162108954052E-6</v>
      </c>
      <c r="GL215">
        <v>-4.4217609294687878E-10</v>
      </c>
      <c r="GM215">
        <v>-3.5710143375135749E-2</v>
      </c>
      <c r="GN215">
        <v>-2.5986294017825021E-3</v>
      </c>
      <c r="GO215">
        <v>9.7579789506272807E-4</v>
      </c>
      <c r="GP215">
        <v>-1.8446741173202889E-5</v>
      </c>
      <c r="GQ215">
        <v>6</v>
      </c>
      <c r="GR215">
        <v>2080</v>
      </c>
      <c r="GS215">
        <v>4</v>
      </c>
      <c r="GT215">
        <v>32</v>
      </c>
      <c r="GU215">
        <v>119.5</v>
      </c>
      <c r="GV215">
        <v>119.6</v>
      </c>
      <c r="GW215">
        <v>3.4765600000000001</v>
      </c>
      <c r="GX215">
        <v>2.49512</v>
      </c>
      <c r="GY215">
        <v>2.04834</v>
      </c>
      <c r="GZ215">
        <v>2.6135299999999999</v>
      </c>
      <c r="HA215">
        <v>2.1972700000000001</v>
      </c>
      <c r="HB215">
        <v>2.35229</v>
      </c>
      <c r="HC215">
        <v>37.989100000000001</v>
      </c>
      <c r="HD215">
        <v>14.4823</v>
      </c>
      <c r="HE215">
        <v>18</v>
      </c>
      <c r="HF215">
        <v>329.19600000000003</v>
      </c>
      <c r="HG215">
        <v>768.28</v>
      </c>
      <c r="HH215">
        <v>30.9998</v>
      </c>
      <c r="HI215">
        <v>31.746300000000002</v>
      </c>
      <c r="HJ215">
        <v>30.0001</v>
      </c>
      <c r="HK215">
        <v>31.648299999999999</v>
      </c>
      <c r="HL215">
        <v>31.6157</v>
      </c>
      <c r="HM215">
        <v>69.527699999999996</v>
      </c>
      <c r="HN215">
        <v>9.9032699999999991</v>
      </c>
      <c r="HO215">
        <v>100</v>
      </c>
      <c r="HP215">
        <v>31</v>
      </c>
      <c r="HQ215">
        <v>1337.54</v>
      </c>
      <c r="HR215">
        <v>33.281599999999997</v>
      </c>
      <c r="HS215">
        <v>99.059600000000003</v>
      </c>
      <c r="HT215">
        <v>98.020899999999997</v>
      </c>
    </row>
    <row r="216" spans="1:228" x14ac:dyDescent="0.2">
      <c r="A216">
        <v>201</v>
      </c>
      <c r="B216">
        <v>1675360622.5</v>
      </c>
      <c r="C216">
        <v>798.40000009536743</v>
      </c>
      <c r="D216" t="s">
        <v>761</v>
      </c>
      <c r="E216" t="s">
        <v>762</v>
      </c>
      <c r="F216">
        <v>4</v>
      </c>
      <c r="G216">
        <v>1675360620.1875</v>
      </c>
      <c r="H216">
        <f t="shared" si="102"/>
        <v>6.28251305891974E-4</v>
      </c>
      <c r="I216">
        <f t="shared" si="103"/>
        <v>0.62825130589197398</v>
      </c>
      <c r="J216">
        <f t="shared" si="104"/>
        <v>9.6532288368486725</v>
      </c>
      <c r="K216">
        <f t="shared" si="105"/>
        <v>1307.7925</v>
      </c>
      <c r="L216">
        <f t="shared" si="106"/>
        <v>998.78755085033799</v>
      </c>
      <c r="M216">
        <f t="shared" si="107"/>
        <v>101.39527713462073</v>
      </c>
      <c r="N216">
        <f t="shared" si="108"/>
        <v>132.7649537273301</v>
      </c>
      <c r="O216">
        <f t="shared" si="109"/>
        <v>5.4234368163036145E-2</v>
      </c>
      <c r="P216">
        <f t="shared" si="110"/>
        <v>2.7754329077708402</v>
      </c>
      <c r="Q216">
        <f t="shared" si="111"/>
        <v>5.365241699141763E-2</v>
      </c>
      <c r="R216">
        <f t="shared" si="112"/>
        <v>3.3584526170057888E-2</v>
      </c>
      <c r="S216">
        <f t="shared" si="113"/>
        <v>226.11541911057392</v>
      </c>
      <c r="T216">
        <f t="shared" si="114"/>
        <v>33.677107012302336</v>
      </c>
      <c r="U216">
        <f t="shared" si="115"/>
        <v>31.281737499999998</v>
      </c>
      <c r="V216">
        <f t="shared" si="116"/>
        <v>4.5843580310207965</v>
      </c>
      <c r="W216">
        <f t="shared" si="117"/>
        <v>70.278485492263513</v>
      </c>
      <c r="X216">
        <f t="shared" si="118"/>
        <v>3.4426095109417103</v>
      </c>
      <c r="Y216">
        <f t="shared" si="119"/>
        <v>4.8985254688231485</v>
      </c>
      <c r="Z216">
        <f t="shared" si="120"/>
        <v>1.1417485200790862</v>
      </c>
      <c r="AA216">
        <f t="shared" si="121"/>
        <v>-27.705882589836055</v>
      </c>
      <c r="AB216">
        <f t="shared" si="122"/>
        <v>175.05674071959535</v>
      </c>
      <c r="AC216">
        <f t="shared" si="123"/>
        <v>14.285350741418911</v>
      </c>
      <c r="AD216">
        <f t="shared" si="124"/>
        <v>387.75162798175211</v>
      </c>
      <c r="AE216">
        <f t="shared" si="125"/>
        <v>20.207013165206615</v>
      </c>
      <c r="AF216">
        <f t="shared" si="126"/>
        <v>0.63036623013404847</v>
      </c>
      <c r="AG216">
        <f t="shared" si="127"/>
        <v>9.6532288368486725</v>
      </c>
      <c r="AH216">
        <v>1372.350167656452</v>
      </c>
      <c r="AI216">
        <v>1356.767151515151</v>
      </c>
      <c r="AJ216">
        <v>1.692091922448381</v>
      </c>
      <c r="AK216">
        <v>61.262167210891882</v>
      </c>
      <c r="AL216">
        <f t="shared" si="128"/>
        <v>0.62825130589197398</v>
      </c>
      <c r="AM216">
        <v>33.348926386147177</v>
      </c>
      <c r="AN216">
        <v>33.909235151515148</v>
      </c>
      <c r="AO216">
        <v>-1.308837503945531E-5</v>
      </c>
      <c r="AP216">
        <v>100.85</v>
      </c>
      <c r="AQ216">
        <v>311</v>
      </c>
      <c r="AR216">
        <v>48</v>
      </c>
      <c r="AS216">
        <f t="shared" si="129"/>
        <v>1</v>
      </c>
      <c r="AT216">
        <f t="shared" si="130"/>
        <v>0</v>
      </c>
      <c r="AU216">
        <f t="shared" si="131"/>
        <v>47638.974710476476</v>
      </c>
      <c r="AV216">
        <f t="shared" si="132"/>
        <v>1199.9949999999999</v>
      </c>
      <c r="AW216">
        <f t="shared" si="133"/>
        <v>1025.9213010935614</v>
      </c>
      <c r="AX216">
        <f t="shared" si="134"/>
        <v>0.85493797981955055</v>
      </c>
      <c r="AY216">
        <f t="shared" si="135"/>
        <v>0.18843030105173267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1675360620.1875</v>
      </c>
      <c r="BF216">
        <v>1307.7925</v>
      </c>
      <c r="BG216">
        <v>1327.2049999999999</v>
      </c>
      <c r="BH216">
        <v>33.911200000000001</v>
      </c>
      <c r="BI216">
        <v>33.349087500000003</v>
      </c>
      <c r="BJ216">
        <v>1314.7112500000001</v>
      </c>
      <c r="BK216">
        <v>33.632300000000001</v>
      </c>
      <c r="BL216">
        <v>650.03687500000001</v>
      </c>
      <c r="BM216">
        <v>101.418375</v>
      </c>
      <c r="BN216">
        <v>9.9987987500000014E-2</v>
      </c>
      <c r="BO216">
        <v>32.451675000000002</v>
      </c>
      <c r="BP216">
        <v>31.281737499999998</v>
      </c>
      <c r="BQ216">
        <v>999.9</v>
      </c>
      <c r="BR216">
        <v>0</v>
      </c>
      <c r="BS216">
        <v>0</v>
      </c>
      <c r="BT216">
        <v>9018.36</v>
      </c>
      <c r="BU216">
        <v>0</v>
      </c>
      <c r="BV216">
        <v>15.6843</v>
      </c>
      <c r="BW216">
        <v>-19.411037499999999</v>
      </c>
      <c r="BX216">
        <v>1353.6975</v>
      </c>
      <c r="BY216">
        <v>1372.99</v>
      </c>
      <c r="BZ216">
        <v>0.56210224999999991</v>
      </c>
      <c r="CA216">
        <v>1327.2049999999999</v>
      </c>
      <c r="CB216">
        <v>33.349087500000003</v>
      </c>
      <c r="CC216">
        <v>3.4392200000000002</v>
      </c>
      <c r="CD216">
        <v>3.3822112500000001</v>
      </c>
      <c r="CE216">
        <v>26.3226625</v>
      </c>
      <c r="CF216">
        <v>26.0398</v>
      </c>
      <c r="CG216">
        <v>1199.9949999999999</v>
      </c>
      <c r="CH216">
        <v>0.49998500000000001</v>
      </c>
      <c r="CI216">
        <v>0.5000150000000001</v>
      </c>
      <c r="CJ216">
        <v>0</v>
      </c>
      <c r="CK216">
        <v>966.43987500000003</v>
      </c>
      <c r="CL216">
        <v>4.9990899999999998</v>
      </c>
      <c r="CM216">
        <v>10532.9375</v>
      </c>
      <c r="CN216">
        <v>9557.7712499999998</v>
      </c>
      <c r="CO216">
        <v>41.625</v>
      </c>
      <c r="CP216">
        <v>43.304250000000003</v>
      </c>
      <c r="CQ216">
        <v>42.375</v>
      </c>
      <c r="CR216">
        <v>42.5</v>
      </c>
      <c r="CS216">
        <v>43</v>
      </c>
      <c r="CT216">
        <v>597.47874999999999</v>
      </c>
      <c r="CU216">
        <v>597.51625000000001</v>
      </c>
      <c r="CV216">
        <v>0</v>
      </c>
      <c r="CW216">
        <v>1675360641.0999999</v>
      </c>
      <c r="CX216">
        <v>0</v>
      </c>
      <c r="CY216">
        <v>1675353449.5</v>
      </c>
      <c r="CZ216" t="s">
        <v>356</v>
      </c>
      <c r="DA216">
        <v>1675353449.5</v>
      </c>
      <c r="DB216">
        <v>1675353444</v>
      </c>
      <c r="DC216">
        <v>1</v>
      </c>
      <c r="DD216">
        <v>8.2000000000000003E-2</v>
      </c>
      <c r="DE216">
        <v>2.5000000000000001E-2</v>
      </c>
      <c r="DF216">
        <v>-5.3170000000000002</v>
      </c>
      <c r="DG216">
        <v>0.30099999999999999</v>
      </c>
      <c r="DH216">
        <v>415</v>
      </c>
      <c r="DI216">
        <v>32</v>
      </c>
      <c r="DJ216">
        <v>0.41</v>
      </c>
      <c r="DK216">
        <v>0.21</v>
      </c>
      <c r="DL216">
        <v>-19.273185000000002</v>
      </c>
      <c r="DM216">
        <v>-0.88759024390240582</v>
      </c>
      <c r="DN216">
        <v>9.3765037593977529E-2</v>
      </c>
      <c r="DO216">
        <v>0</v>
      </c>
      <c r="DP216">
        <v>0.569241675</v>
      </c>
      <c r="DQ216">
        <v>-4.5044183864916751E-2</v>
      </c>
      <c r="DR216">
        <v>4.5227395038156979E-3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365</v>
      </c>
      <c r="EA216">
        <v>3.2980399999999999</v>
      </c>
      <c r="EB216">
        <v>2.62514</v>
      </c>
      <c r="EC216">
        <v>0.22293299999999999</v>
      </c>
      <c r="ED216">
        <v>0.222747</v>
      </c>
      <c r="EE216">
        <v>0.13958000000000001</v>
      </c>
      <c r="EF216">
        <v>0.13689999999999999</v>
      </c>
      <c r="EG216">
        <v>23478.3</v>
      </c>
      <c r="EH216">
        <v>23882.5</v>
      </c>
      <c r="EI216">
        <v>28110.9</v>
      </c>
      <c r="EJ216">
        <v>29572.799999999999</v>
      </c>
      <c r="EK216">
        <v>33296</v>
      </c>
      <c r="EL216">
        <v>35445.9</v>
      </c>
      <c r="EM216">
        <v>39681.800000000003</v>
      </c>
      <c r="EN216">
        <v>42269.7</v>
      </c>
      <c r="EO216">
        <v>1.6508799999999999</v>
      </c>
      <c r="EP216">
        <v>2.2250999999999999</v>
      </c>
      <c r="EQ216">
        <v>7.9751000000000002E-2</v>
      </c>
      <c r="ER216">
        <v>0</v>
      </c>
      <c r="ES216">
        <v>29.9786</v>
      </c>
      <c r="ET216">
        <v>999.9</v>
      </c>
      <c r="EU216">
        <v>73.5</v>
      </c>
      <c r="EV216">
        <v>32.9</v>
      </c>
      <c r="EW216">
        <v>36.4069</v>
      </c>
      <c r="EX216">
        <v>57.070900000000002</v>
      </c>
      <c r="EY216">
        <v>-3.9583400000000002</v>
      </c>
      <c r="EZ216">
        <v>2</v>
      </c>
      <c r="FA216">
        <v>0.335671</v>
      </c>
      <c r="FB216">
        <v>-0.24879899999999999</v>
      </c>
      <c r="FC216">
        <v>20.274000000000001</v>
      </c>
      <c r="FD216">
        <v>5.2211800000000004</v>
      </c>
      <c r="FE216">
        <v>12.005000000000001</v>
      </c>
      <c r="FF216">
        <v>4.9872500000000004</v>
      </c>
      <c r="FG216">
        <v>3.2845300000000002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1.8621799999999999</v>
      </c>
      <c r="FN216">
        <v>1.8642099999999999</v>
      </c>
      <c r="FO216">
        <v>1.8603099999999999</v>
      </c>
      <c r="FP216">
        <v>1.8609599999999999</v>
      </c>
      <c r="FQ216">
        <v>1.8602000000000001</v>
      </c>
      <c r="FR216">
        <v>1.86188</v>
      </c>
      <c r="FS216">
        <v>1.8584700000000001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-6.92</v>
      </c>
      <c r="GH216">
        <v>0.27889999999999998</v>
      </c>
      <c r="GI216">
        <v>-3.8812981962806838</v>
      </c>
      <c r="GJ216">
        <v>-3.9744887815693084E-3</v>
      </c>
      <c r="GK216">
        <v>1.847162108954052E-6</v>
      </c>
      <c r="GL216">
        <v>-4.4217609294687878E-10</v>
      </c>
      <c r="GM216">
        <v>-3.5710143375135749E-2</v>
      </c>
      <c r="GN216">
        <v>-2.5986294017825021E-3</v>
      </c>
      <c r="GO216">
        <v>9.7579789506272807E-4</v>
      </c>
      <c r="GP216">
        <v>-1.8446741173202889E-5</v>
      </c>
      <c r="GQ216">
        <v>6</v>
      </c>
      <c r="GR216">
        <v>2080</v>
      </c>
      <c r="GS216">
        <v>4</v>
      </c>
      <c r="GT216">
        <v>32</v>
      </c>
      <c r="GU216">
        <v>119.5</v>
      </c>
      <c r="GV216">
        <v>119.6</v>
      </c>
      <c r="GW216">
        <v>3.4912100000000001</v>
      </c>
      <c r="GX216">
        <v>2.49634</v>
      </c>
      <c r="GY216">
        <v>2.04834</v>
      </c>
      <c r="GZ216">
        <v>2.6135299999999999</v>
      </c>
      <c r="HA216">
        <v>2.1972700000000001</v>
      </c>
      <c r="HB216">
        <v>2.33887</v>
      </c>
      <c r="HC216">
        <v>37.989100000000001</v>
      </c>
      <c r="HD216">
        <v>14.4648</v>
      </c>
      <c r="HE216">
        <v>18</v>
      </c>
      <c r="HF216">
        <v>328.63099999999997</v>
      </c>
      <c r="HG216">
        <v>768.40200000000004</v>
      </c>
      <c r="HH216">
        <v>30.999700000000001</v>
      </c>
      <c r="HI216">
        <v>31.746300000000002</v>
      </c>
      <c r="HJ216">
        <v>30.0002</v>
      </c>
      <c r="HK216">
        <v>31.6494</v>
      </c>
      <c r="HL216">
        <v>31.6157</v>
      </c>
      <c r="HM216">
        <v>69.807199999999995</v>
      </c>
      <c r="HN216">
        <v>9.9032699999999991</v>
      </c>
      <c r="HO216">
        <v>100</v>
      </c>
      <c r="HP216">
        <v>31</v>
      </c>
      <c r="HQ216">
        <v>1340.88</v>
      </c>
      <c r="HR216">
        <v>33.285699999999999</v>
      </c>
      <c r="HS216">
        <v>99.058099999999996</v>
      </c>
      <c r="HT216">
        <v>98.019900000000007</v>
      </c>
    </row>
    <row r="217" spans="1:228" x14ac:dyDescent="0.2">
      <c r="A217">
        <v>202</v>
      </c>
      <c r="B217">
        <v>1675360626.5</v>
      </c>
      <c r="C217">
        <v>802.40000009536743</v>
      </c>
      <c r="D217" t="s">
        <v>763</v>
      </c>
      <c r="E217" t="s">
        <v>764</v>
      </c>
      <c r="F217">
        <v>4</v>
      </c>
      <c r="G217">
        <v>1675360624.5</v>
      </c>
      <c r="H217">
        <f t="shared" si="102"/>
        <v>6.2654252735094948E-4</v>
      </c>
      <c r="I217">
        <f t="shared" si="103"/>
        <v>0.62654252735094951</v>
      </c>
      <c r="J217">
        <f t="shared" si="104"/>
        <v>9.3309381089785379</v>
      </c>
      <c r="K217">
        <f t="shared" si="105"/>
        <v>1315.022857142857</v>
      </c>
      <c r="L217">
        <f t="shared" si="106"/>
        <v>1015.1914997968933</v>
      </c>
      <c r="M217">
        <f t="shared" si="107"/>
        <v>103.06295733499462</v>
      </c>
      <c r="N217">
        <f t="shared" si="108"/>
        <v>133.50204828091265</v>
      </c>
      <c r="O217">
        <f t="shared" si="109"/>
        <v>5.4186765568562181E-2</v>
      </c>
      <c r="P217">
        <f t="shared" si="110"/>
        <v>2.7751447215662517</v>
      </c>
      <c r="Q217">
        <f t="shared" si="111"/>
        <v>5.3605769996980752E-2</v>
      </c>
      <c r="R217">
        <f t="shared" si="112"/>
        <v>3.35552871930032E-2</v>
      </c>
      <c r="S217">
        <f t="shared" si="113"/>
        <v>226.1168478073715</v>
      </c>
      <c r="T217">
        <f t="shared" si="114"/>
        <v>33.670901553663747</v>
      </c>
      <c r="U217">
        <f t="shared" si="115"/>
        <v>31.273114285714289</v>
      </c>
      <c r="V217">
        <f t="shared" si="116"/>
        <v>4.5821091615160965</v>
      </c>
      <c r="W217">
        <f t="shared" si="117"/>
        <v>70.301874791915992</v>
      </c>
      <c r="X217">
        <f t="shared" si="118"/>
        <v>3.4424336982296952</v>
      </c>
      <c r="Y217">
        <f t="shared" si="119"/>
        <v>4.8966456562059424</v>
      </c>
      <c r="Z217">
        <f t="shared" si="120"/>
        <v>1.1396754632864012</v>
      </c>
      <c r="AA217">
        <f t="shared" si="121"/>
        <v>-27.630525456176873</v>
      </c>
      <c r="AB217">
        <f t="shared" si="122"/>
        <v>175.31080708051155</v>
      </c>
      <c r="AC217">
        <f t="shared" si="123"/>
        <v>14.306483436685344</v>
      </c>
      <c r="AD217">
        <f t="shared" si="124"/>
        <v>388.10361286839151</v>
      </c>
      <c r="AE217">
        <f t="shared" si="125"/>
        <v>20.06250356174813</v>
      </c>
      <c r="AF217">
        <f t="shared" si="126"/>
        <v>0.62629276055630911</v>
      </c>
      <c r="AG217">
        <f t="shared" si="127"/>
        <v>9.3309381089785379</v>
      </c>
      <c r="AH217">
        <v>1379.146856638105</v>
      </c>
      <c r="AI217">
        <v>1363.744909090909</v>
      </c>
      <c r="AJ217">
        <v>1.7253376822946811</v>
      </c>
      <c r="AK217">
        <v>61.262167210891882</v>
      </c>
      <c r="AL217">
        <f t="shared" si="128"/>
        <v>0.62654252735094951</v>
      </c>
      <c r="AM217">
        <v>33.349609064588748</v>
      </c>
      <c r="AN217">
        <v>33.908376969696953</v>
      </c>
      <c r="AO217">
        <v>-2.649947753412764E-6</v>
      </c>
      <c r="AP217">
        <v>100.85</v>
      </c>
      <c r="AQ217">
        <v>311</v>
      </c>
      <c r="AR217">
        <v>48</v>
      </c>
      <c r="AS217">
        <f t="shared" si="129"/>
        <v>1</v>
      </c>
      <c r="AT217">
        <f t="shared" si="130"/>
        <v>0</v>
      </c>
      <c r="AU217">
        <f t="shared" si="131"/>
        <v>47632.094301888596</v>
      </c>
      <c r="AV217">
        <f t="shared" si="132"/>
        <v>1200</v>
      </c>
      <c r="AW217">
        <f t="shared" si="133"/>
        <v>1025.9258278794671</v>
      </c>
      <c r="AX217">
        <f t="shared" si="134"/>
        <v>0.85493818989955594</v>
      </c>
      <c r="AY217">
        <f t="shared" si="135"/>
        <v>0.18843070650614291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1675360624.5</v>
      </c>
      <c r="BF217">
        <v>1315.022857142857</v>
      </c>
      <c r="BG217">
        <v>1334.302857142857</v>
      </c>
      <c r="BH217">
        <v>33.908685714285717</v>
      </c>
      <c r="BI217">
        <v>33.350157142857142</v>
      </c>
      <c r="BJ217">
        <v>1321.951428571429</v>
      </c>
      <c r="BK217">
        <v>33.629814285714289</v>
      </c>
      <c r="BL217">
        <v>649.98214285714289</v>
      </c>
      <c r="BM217">
        <v>101.4208571428571</v>
      </c>
      <c r="BN217">
        <v>9.9848414285714268E-2</v>
      </c>
      <c r="BO217">
        <v>32.444871428571432</v>
      </c>
      <c r="BP217">
        <v>31.273114285714289</v>
      </c>
      <c r="BQ217">
        <v>999.89999999999986</v>
      </c>
      <c r="BR217">
        <v>0</v>
      </c>
      <c r="BS217">
        <v>0</v>
      </c>
      <c r="BT217">
        <v>9016.6085714285709</v>
      </c>
      <c r="BU217">
        <v>0</v>
      </c>
      <c r="BV217">
        <v>15.654199999999999</v>
      </c>
      <c r="BW217">
        <v>-19.279442857142861</v>
      </c>
      <c r="BX217">
        <v>1361.18</v>
      </c>
      <c r="BY217">
        <v>1380.3357142857139</v>
      </c>
      <c r="BZ217">
        <v>0.5585377142857143</v>
      </c>
      <c r="CA217">
        <v>1334.302857142857</v>
      </c>
      <c r="CB217">
        <v>33.350157142857142</v>
      </c>
      <c r="CC217">
        <v>3.4390485714285708</v>
      </c>
      <c r="CD217">
        <v>3.3824000000000001</v>
      </c>
      <c r="CE217">
        <v>26.32178571428571</v>
      </c>
      <c r="CF217">
        <v>26.04071428571428</v>
      </c>
      <c r="CG217">
        <v>1200</v>
      </c>
      <c r="CH217">
        <v>0.4999784285714286</v>
      </c>
      <c r="CI217">
        <v>0.5000215714285714</v>
      </c>
      <c r="CJ217">
        <v>0</v>
      </c>
      <c r="CK217">
        <v>966.2111428571427</v>
      </c>
      <c r="CL217">
        <v>4.9990899999999998</v>
      </c>
      <c r="CM217">
        <v>10532.342857142859</v>
      </c>
      <c r="CN217">
        <v>9557.7899999999991</v>
      </c>
      <c r="CO217">
        <v>41.625</v>
      </c>
      <c r="CP217">
        <v>43.311999999999998</v>
      </c>
      <c r="CQ217">
        <v>42.375</v>
      </c>
      <c r="CR217">
        <v>42.5</v>
      </c>
      <c r="CS217">
        <v>43</v>
      </c>
      <c r="CT217">
        <v>597.47285714285715</v>
      </c>
      <c r="CU217">
        <v>597.52714285714285</v>
      </c>
      <c r="CV217">
        <v>0</v>
      </c>
      <c r="CW217">
        <v>1675360644.7</v>
      </c>
      <c r="CX217">
        <v>0</v>
      </c>
      <c r="CY217">
        <v>1675353449.5</v>
      </c>
      <c r="CZ217" t="s">
        <v>356</v>
      </c>
      <c r="DA217">
        <v>1675353449.5</v>
      </c>
      <c r="DB217">
        <v>1675353444</v>
      </c>
      <c r="DC217">
        <v>1</v>
      </c>
      <c r="DD217">
        <v>8.2000000000000003E-2</v>
      </c>
      <c r="DE217">
        <v>2.5000000000000001E-2</v>
      </c>
      <c r="DF217">
        <v>-5.3170000000000002</v>
      </c>
      <c r="DG217">
        <v>0.30099999999999999</v>
      </c>
      <c r="DH217">
        <v>415</v>
      </c>
      <c r="DI217">
        <v>32</v>
      </c>
      <c r="DJ217">
        <v>0.41</v>
      </c>
      <c r="DK217">
        <v>0.21</v>
      </c>
      <c r="DL217">
        <v>-19.302287499999998</v>
      </c>
      <c r="DM217">
        <v>-0.5028484052532205</v>
      </c>
      <c r="DN217">
        <v>8.264340018265233E-2</v>
      </c>
      <c r="DO217">
        <v>0</v>
      </c>
      <c r="DP217">
        <v>0.56622237500000006</v>
      </c>
      <c r="DQ217">
        <v>-5.4627973733585862E-2</v>
      </c>
      <c r="DR217">
        <v>5.3384356823300821E-3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365</v>
      </c>
      <c r="EA217">
        <v>3.298</v>
      </c>
      <c r="EB217">
        <v>2.6255099999999998</v>
      </c>
      <c r="EC217">
        <v>0.22361900000000001</v>
      </c>
      <c r="ED217">
        <v>0.22342100000000001</v>
      </c>
      <c r="EE217">
        <v>0.13958100000000001</v>
      </c>
      <c r="EF217">
        <v>0.136903</v>
      </c>
      <c r="EG217">
        <v>23457.8</v>
      </c>
      <c r="EH217">
        <v>23861.7</v>
      </c>
      <c r="EI217">
        <v>28111.3</v>
      </c>
      <c r="EJ217">
        <v>29572.799999999999</v>
      </c>
      <c r="EK217">
        <v>33296.6</v>
      </c>
      <c r="EL217">
        <v>35445.699999999997</v>
      </c>
      <c r="EM217">
        <v>39682.6</v>
      </c>
      <c r="EN217">
        <v>42269.5</v>
      </c>
      <c r="EO217">
        <v>1.6503000000000001</v>
      </c>
      <c r="EP217">
        <v>2.22505</v>
      </c>
      <c r="EQ217">
        <v>7.9967099999999999E-2</v>
      </c>
      <c r="ER217">
        <v>0</v>
      </c>
      <c r="ES217">
        <v>29.9682</v>
      </c>
      <c r="ET217">
        <v>999.9</v>
      </c>
      <c r="EU217">
        <v>73.5</v>
      </c>
      <c r="EV217">
        <v>32.9</v>
      </c>
      <c r="EW217">
        <v>36.405500000000004</v>
      </c>
      <c r="EX217">
        <v>56.890799999999999</v>
      </c>
      <c r="EY217">
        <v>-4.0424699999999998</v>
      </c>
      <c r="EZ217">
        <v>2</v>
      </c>
      <c r="FA217">
        <v>0.33570100000000003</v>
      </c>
      <c r="FB217">
        <v>-0.25020199999999998</v>
      </c>
      <c r="FC217">
        <v>20.273900000000001</v>
      </c>
      <c r="FD217">
        <v>5.2216300000000002</v>
      </c>
      <c r="FE217">
        <v>12.005000000000001</v>
      </c>
      <c r="FF217">
        <v>4.9872500000000004</v>
      </c>
      <c r="FG217">
        <v>3.2846500000000001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1.8621799999999999</v>
      </c>
      <c r="FN217">
        <v>1.86422</v>
      </c>
      <c r="FO217">
        <v>1.86033</v>
      </c>
      <c r="FP217">
        <v>1.8609599999999999</v>
      </c>
      <c r="FQ217">
        <v>1.8601799999999999</v>
      </c>
      <c r="FR217">
        <v>1.86188</v>
      </c>
      <c r="FS217">
        <v>1.85846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-6.93</v>
      </c>
      <c r="GH217">
        <v>0.27889999999999998</v>
      </c>
      <c r="GI217">
        <v>-3.8812981962806838</v>
      </c>
      <c r="GJ217">
        <v>-3.9744887815693084E-3</v>
      </c>
      <c r="GK217">
        <v>1.847162108954052E-6</v>
      </c>
      <c r="GL217">
        <v>-4.4217609294687878E-10</v>
      </c>
      <c r="GM217">
        <v>-3.5710143375135749E-2</v>
      </c>
      <c r="GN217">
        <v>-2.5986294017825021E-3</v>
      </c>
      <c r="GO217">
        <v>9.7579789506272807E-4</v>
      </c>
      <c r="GP217">
        <v>-1.8446741173202889E-5</v>
      </c>
      <c r="GQ217">
        <v>6</v>
      </c>
      <c r="GR217">
        <v>2080</v>
      </c>
      <c r="GS217">
        <v>4</v>
      </c>
      <c r="GT217">
        <v>32</v>
      </c>
      <c r="GU217">
        <v>119.6</v>
      </c>
      <c r="GV217">
        <v>119.7</v>
      </c>
      <c r="GW217">
        <v>3.5046400000000002</v>
      </c>
      <c r="GX217">
        <v>2.49634</v>
      </c>
      <c r="GY217">
        <v>2.04834</v>
      </c>
      <c r="GZ217">
        <v>2.6135299999999999</v>
      </c>
      <c r="HA217">
        <v>2.1972700000000001</v>
      </c>
      <c r="HB217">
        <v>2.36816</v>
      </c>
      <c r="HC217">
        <v>37.989100000000001</v>
      </c>
      <c r="HD217">
        <v>14.4735</v>
      </c>
      <c r="HE217">
        <v>18</v>
      </c>
      <c r="HF217">
        <v>328.363</v>
      </c>
      <c r="HG217">
        <v>768.38099999999997</v>
      </c>
      <c r="HH217">
        <v>30.999700000000001</v>
      </c>
      <c r="HI217">
        <v>31.747299999999999</v>
      </c>
      <c r="HJ217">
        <v>30.0002</v>
      </c>
      <c r="HK217">
        <v>31.6494</v>
      </c>
      <c r="HL217">
        <v>31.617899999999999</v>
      </c>
      <c r="HM217">
        <v>70.085999999999999</v>
      </c>
      <c r="HN217">
        <v>9.9032699999999991</v>
      </c>
      <c r="HO217">
        <v>100</v>
      </c>
      <c r="HP217">
        <v>31</v>
      </c>
      <c r="HQ217">
        <v>1347.56</v>
      </c>
      <c r="HR217">
        <v>33.2851</v>
      </c>
      <c r="HS217">
        <v>99.059700000000007</v>
      </c>
      <c r="HT217">
        <v>98.019499999999994</v>
      </c>
    </row>
    <row r="218" spans="1:228" x14ac:dyDescent="0.2">
      <c r="A218">
        <v>203</v>
      </c>
      <c r="B218">
        <v>1675360630.5</v>
      </c>
      <c r="C218">
        <v>806.40000009536743</v>
      </c>
      <c r="D218" t="s">
        <v>765</v>
      </c>
      <c r="E218" t="s">
        <v>766</v>
      </c>
      <c r="F218">
        <v>4</v>
      </c>
      <c r="G218">
        <v>1675360628.1875</v>
      </c>
      <c r="H218">
        <f t="shared" si="102"/>
        <v>6.2415446173720297E-4</v>
      </c>
      <c r="I218">
        <f t="shared" si="103"/>
        <v>0.62415446173720301</v>
      </c>
      <c r="J218">
        <f t="shared" si="104"/>
        <v>9.2579559092741679</v>
      </c>
      <c r="K218">
        <f t="shared" si="105"/>
        <v>1321.14625</v>
      </c>
      <c r="L218">
        <f t="shared" si="106"/>
        <v>1022.8767932201245</v>
      </c>
      <c r="M218">
        <f t="shared" si="107"/>
        <v>103.84181814538637</v>
      </c>
      <c r="N218">
        <f t="shared" si="108"/>
        <v>134.12194855264022</v>
      </c>
      <c r="O218">
        <f t="shared" si="109"/>
        <v>5.408297659994965E-2</v>
      </c>
      <c r="P218">
        <f t="shared" si="110"/>
        <v>2.773608889488326</v>
      </c>
      <c r="Q218">
        <f t="shared" si="111"/>
        <v>5.350387495527846E-2</v>
      </c>
      <c r="R218">
        <f t="shared" si="112"/>
        <v>3.349143501832566E-2</v>
      </c>
      <c r="S218">
        <f t="shared" si="113"/>
        <v>226.11773886090418</v>
      </c>
      <c r="T218">
        <f t="shared" si="114"/>
        <v>33.66874199866254</v>
      </c>
      <c r="U218">
        <f t="shared" si="115"/>
        <v>31.264050000000001</v>
      </c>
      <c r="V218">
        <f t="shared" si="116"/>
        <v>4.579746299690167</v>
      </c>
      <c r="W218">
        <f t="shared" si="117"/>
        <v>70.311857757182594</v>
      </c>
      <c r="X218">
        <f t="shared" si="118"/>
        <v>3.4422531587675218</v>
      </c>
      <c r="Y218">
        <f t="shared" si="119"/>
        <v>4.8956936547674763</v>
      </c>
      <c r="Z218">
        <f t="shared" si="120"/>
        <v>1.1374931409226452</v>
      </c>
      <c r="AA218">
        <f t="shared" si="121"/>
        <v>-27.525211762610652</v>
      </c>
      <c r="AB218">
        <f t="shared" si="122"/>
        <v>176.05382853468041</v>
      </c>
      <c r="AC218">
        <f t="shared" si="123"/>
        <v>14.374189904516907</v>
      </c>
      <c r="AD218">
        <f t="shared" si="124"/>
        <v>389.02054553749082</v>
      </c>
      <c r="AE218">
        <f t="shared" si="125"/>
        <v>20.222103117646018</v>
      </c>
      <c r="AF218">
        <f t="shared" si="126"/>
        <v>0.62353898615792935</v>
      </c>
      <c r="AG218">
        <f t="shared" si="127"/>
        <v>9.2579559092741679</v>
      </c>
      <c r="AH218">
        <v>1386.170632371834</v>
      </c>
      <c r="AI218">
        <v>1370.7132121212121</v>
      </c>
      <c r="AJ218">
        <v>1.7588771543927051</v>
      </c>
      <c r="AK218">
        <v>61.262167210891882</v>
      </c>
      <c r="AL218">
        <f t="shared" si="128"/>
        <v>0.62415446173720301</v>
      </c>
      <c r="AM218">
        <v>33.350676783376642</v>
      </c>
      <c r="AN218">
        <v>33.907315757575752</v>
      </c>
      <c r="AO218">
        <v>-8.4943835385402204E-6</v>
      </c>
      <c r="AP218">
        <v>100.85</v>
      </c>
      <c r="AQ218">
        <v>310</v>
      </c>
      <c r="AR218">
        <v>48</v>
      </c>
      <c r="AS218">
        <f t="shared" si="129"/>
        <v>1</v>
      </c>
      <c r="AT218">
        <f t="shared" si="130"/>
        <v>0</v>
      </c>
      <c r="AU218">
        <f t="shared" si="131"/>
        <v>47590.206770432553</v>
      </c>
      <c r="AV218">
        <f t="shared" si="132"/>
        <v>1200.0050000000001</v>
      </c>
      <c r="AW218">
        <f t="shared" si="133"/>
        <v>1025.9300760937329</v>
      </c>
      <c r="AX218">
        <f t="shared" si="134"/>
        <v>0.85493816783574461</v>
      </c>
      <c r="AY218">
        <f t="shared" si="135"/>
        <v>0.18843066392298713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1675360628.1875</v>
      </c>
      <c r="BF218">
        <v>1321.14625</v>
      </c>
      <c r="BG218">
        <v>1340.5725</v>
      </c>
      <c r="BH218">
        <v>33.907350000000001</v>
      </c>
      <c r="BI218">
        <v>33.351312499999999</v>
      </c>
      <c r="BJ218">
        <v>1328.0825</v>
      </c>
      <c r="BK218">
        <v>33.628500000000003</v>
      </c>
      <c r="BL218">
        <v>650.02425000000005</v>
      </c>
      <c r="BM218">
        <v>101.41925000000001</v>
      </c>
      <c r="BN218">
        <v>0.100130275</v>
      </c>
      <c r="BO218">
        <v>32.441425000000002</v>
      </c>
      <c r="BP218">
        <v>31.264050000000001</v>
      </c>
      <c r="BQ218">
        <v>999.9</v>
      </c>
      <c r="BR218">
        <v>0</v>
      </c>
      <c r="BS218">
        <v>0</v>
      </c>
      <c r="BT218">
        <v>9008.5962499999987</v>
      </c>
      <c r="BU218">
        <v>0</v>
      </c>
      <c r="BV218">
        <v>15.6686</v>
      </c>
      <c r="BW218">
        <v>-19.426887499999999</v>
      </c>
      <c r="BX218">
        <v>1367.5137500000001</v>
      </c>
      <c r="BY218">
        <v>1386.825</v>
      </c>
      <c r="BZ218">
        <v>0.55603312499999991</v>
      </c>
      <c r="CA218">
        <v>1340.5725</v>
      </c>
      <c r="CB218">
        <v>33.351312499999999</v>
      </c>
      <c r="CC218">
        <v>3.4388550000000002</v>
      </c>
      <c r="CD218">
        <v>3.38246125</v>
      </c>
      <c r="CE218">
        <v>26.3208375</v>
      </c>
      <c r="CF218">
        <v>26.041037500000002</v>
      </c>
      <c r="CG218">
        <v>1200.0050000000001</v>
      </c>
      <c r="CH218">
        <v>0.49997762499999998</v>
      </c>
      <c r="CI218">
        <v>0.50002237500000002</v>
      </c>
      <c r="CJ218">
        <v>0</v>
      </c>
      <c r="CK218">
        <v>966.27524999999991</v>
      </c>
      <c r="CL218">
        <v>4.9990899999999998</v>
      </c>
      <c r="CM218">
        <v>10531.737499999999</v>
      </c>
      <c r="CN218">
        <v>9557.8112499999988</v>
      </c>
      <c r="CO218">
        <v>41.625</v>
      </c>
      <c r="CP218">
        <v>43.296499999999988</v>
      </c>
      <c r="CQ218">
        <v>42.375</v>
      </c>
      <c r="CR218">
        <v>42.5</v>
      </c>
      <c r="CS218">
        <v>43</v>
      </c>
      <c r="CT218">
        <v>597.47624999999994</v>
      </c>
      <c r="CU218">
        <v>597.52874999999995</v>
      </c>
      <c r="CV218">
        <v>0</v>
      </c>
      <c r="CW218">
        <v>1675360648.9000001</v>
      </c>
      <c r="CX218">
        <v>0</v>
      </c>
      <c r="CY218">
        <v>1675353449.5</v>
      </c>
      <c r="CZ218" t="s">
        <v>356</v>
      </c>
      <c r="DA218">
        <v>1675353449.5</v>
      </c>
      <c r="DB218">
        <v>1675353444</v>
      </c>
      <c r="DC218">
        <v>1</v>
      </c>
      <c r="DD218">
        <v>8.2000000000000003E-2</v>
      </c>
      <c r="DE218">
        <v>2.5000000000000001E-2</v>
      </c>
      <c r="DF218">
        <v>-5.3170000000000002</v>
      </c>
      <c r="DG218">
        <v>0.30099999999999999</v>
      </c>
      <c r="DH218">
        <v>415</v>
      </c>
      <c r="DI218">
        <v>32</v>
      </c>
      <c r="DJ218">
        <v>0.41</v>
      </c>
      <c r="DK218">
        <v>0.21</v>
      </c>
      <c r="DL218">
        <v>-19.347304999999999</v>
      </c>
      <c r="DM218">
        <v>-0.39549118198870659</v>
      </c>
      <c r="DN218">
        <v>7.414490525315981E-2</v>
      </c>
      <c r="DO218">
        <v>0</v>
      </c>
      <c r="DP218">
        <v>0.56283282499999998</v>
      </c>
      <c r="DQ218">
        <v>-5.2345924953096278E-2</v>
      </c>
      <c r="DR218">
        <v>5.1088744498543909E-3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365</v>
      </c>
      <c r="EA218">
        <v>3.2981600000000002</v>
      </c>
      <c r="EB218">
        <v>2.6252300000000002</v>
      </c>
      <c r="EC218">
        <v>0.22431200000000001</v>
      </c>
      <c r="ED218">
        <v>0.22411500000000001</v>
      </c>
      <c r="EE218">
        <v>0.139573</v>
      </c>
      <c r="EF218">
        <v>0.136906</v>
      </c>
      <c r="EG218">
        <v>23436.5</v>
      </c>
      <c r="EH218">
        <v>23840.2</v>
      </c>
      <c r="EI218">
        <v>28110.9</v>
      </c>
      <c r="EJ218">
        <v>29572.6</v>
      </c>
      <c r="EK218">
        <v>33296.400000000001</v>
      </c>
      <c r="EL218">
        <v>35445.300000000003</v>
      </c>
      <c r="EM218">
        <v>39681.9</v>
      </c>
      <c r="EN218">
        <v>42269.1</v>
      </c>
      <c r="EO218">
        <v>1.6515500000000001</v>
      </c>
      <c r="EP218">
        <v>2.2249300000000001</v>
      </c>
      <c r="EQ218">
        <v>8.00043E-2</v>
      </c>
      <c r="ER218">
        <v>0</v>
      </c>
      <c r="ES218">
        <v>29.957799999999999</v>
      </c>
      <c r="ET218">
        <v>999.9</v>
      </c>
      <c r="EU218">
        <v>73.5</v>
      </c>
      <c r="EV218">
        <v>32.9</v>
      </c>
      <c r="EW218">
        <v>36.408000000000001</v>
      </c>
      <c r="EX218">
        <v>56.950800000000001</v>
      </c>
      <c r="EY218">
        <v>-4.0705099999999996</v>
      </c>
      <c r="EZ218">
        <v>2</v>
      </c>
      <c r="FA218">
        <v>0.33570100000000003</v>
      </c>
      <c r="FB218">
        <v>-0.25185999999999997</v>
      </c>
      <c r="FC218">
        <v>20.274000000000001</v>
      </c>
      <c r="FD218">
        <v>5.2211800000000004</v>
      </c>
      <c r="FE218">
        <v>12.0047</v>
      </c>
      <c r="FF218">
        <v>4.9874999999999998</v>
      </c>
      <c r="FG218">
        <v>3.2845800000000001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1.8621799999999999</v>
      </c>
      <c r="FN218">
        <v>1.8642099999999999</v>
      </c>
      <c r="FO218">
        <v>1.86033</v>
      </c>
      <c r="FP218">
        <v>1.8609599999999999</v>
      </c>
      <c r="FQ218">
        <v>1.86019</v>
      </c>
      <c r="FR218">
        <v>1.86188</v>
      </c>
      <c r="FS218">
        <v>1.8584499999999999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-6.94</v>
      </c>
      <c r="GH218">
        <v>0.27889999999999998</v>
      </c>
      <c r="GI218">
        <v>-3.8812981962806838</v>
      </c>
      <c r="GJ218">
        <v>-3.9744887815693084E-3</v>
      </c>
      <c r="GK218">
        <v>1.847162108954052E-6</v>
      </c>
      <c r="GL218">
        <v>-4.4217609294687878E-10</v>
      </c>
      <c r="GM218">
        <v>-3.5710143375135749E-2</v>
      </c>
      <c r="GN218">
        <v>-2.5986294017825021E-3</v>
      </c>
      <c r="GO218">
        <v>9.7579789506272807E-4</v>
      </c>
      <c r="GP218">
        <v>-1.8446741173202889E-5</v>
      </c>
      <c r="GQ218">
        <v>6</v>
      </c>
      <c r="GR218">
        <v>2080</v>
      </c>
      <c r="GS218">
        <v>4</v>
      </c>
      <c r="GT218">
        <v>32</v>
      </c>
      <c r="GU218">
        <v>119.7</v>
      </c>
      <c r="GV218">
        <v>119.8</v>
      </c>
      <c r="GW218">
        <v>3.5180699999999998</v>
      </c>
      <c r="GX218">
        <v>2.4939</v>
      </c>
      <c r="GY218">
        <v>2.04834</v>
      </c>
      <c r="GZ218">
        <v>2.6122999999999998</v>
      </c>
      <c r="HA218">
        <v>2.1972700000000001</v>
      </c>
      <c r="HB218">
        <v>2.34131</v>
      </c>
      <c r="HC218">
        <v>37.989100000000001</v>
      </c>
      <c r="HD218">
        <v>14.4648</v>
      </c>
      <c r="HE218">
        <v>18</v>
      </c>
      <c r="HF218">
        <v>328.95699999999999</v>
      </c>
      <c r="HG218">
        <v>768.26599999999996</v>
      </c>
      <c r="HH218">
        <v>30.999600000000001</v>
      </c>
      <c r="HI218">
        <v>31.749099999999999</v>
      </c>
      <c r="HJ218">
        <v>30.0002</v>
      </c>
      <c r="HK218">
        <v>31.651800000000001</v>
      </c>
      <c r="HL218">
        <v>31.618500000000001</v>
      </c>
      <c r="HM218">
        <v>70.359099999999998</v>
      </c>
      <c r="HN218">
        <v>9.9032699999999991</v>
      </c>
      <c r="HO218">
        <v>100</v>
      </c>
      <c r="HP218">
        <v>31</v>
      </c>
      <c r="HQ218">
        <v>1354.24</v>
      </c>
      <c r="HR218">
        <v>33.283900000000003</v>
      </c>
      <c r="HS218">
        <v>99.058199999999999</v>
      </c>
      <c r="HT218">
        <v>98.018699999999995</v>
      </c>
    </row>
    <row r="219" spans="1:228" x14ac:dyDescent="0.2">
      <c r="A219">
        <v>204</v>
      </c>
      <c r="B219">
        <v>1675360634.5</v>
      </c>
      <c r="C219">
        <v>810.40000009536743</v>
      </c>
      <c r="D219" t="s">
        <v>767</v>
      </c>
      <c r="E219" t="s">
        <v>768</v>
      </c>
      <c r="F219">
        <v>4</v>
      </c>
      <c r="G219">
        <v>1675360632.5</v>
      </c>
      <c r="H219">
        <f t="shared" si="102"/>
        <v>6.2205774242010182E-4</v>
      </c>
      <c r="I219">
        <f t="shared" si="103"/>
        <v>0.62205774242010181</v>
      </c>
      <c r="J219">
        <f t="shared" si="104"/>
        <v>9.4838800851135687</v>
      </c>
      <c r="K219">
        <f t="shared" si="105"/>
        <v>1328.4457142857141</v>
      </c>
      <c r="L219">
        <f t="shared" si="106"/>
        <v>1023.1783206965218</v>
      </c>
      <c r="M219">
        <f t="shared" si="107"/>
        <v>103.87203833093855</v>
      </c>
      <c r="N219">
        <f t="shared" si="108"/>
        <v>134.86247838101386</v>
      </c>
      <c r="O219">
        <f t="shared" si="109"/>
        <v>5.4037952437797847E-2</v>
      </c>
      <c r="P219">
        <f t="shared" si="110"/>
        <v>2.7704529828129796</v>
      </c>
      <c r="Q219">
        <f t="shared" si="111"/>
        <v>5.3459158067221083E-2</v>
      </c>
      <c r="R219">
        <f t="shared" si="112"/>
        <v>3.3463459474389778E-2</v>
      </c>
      <c r="S219">
        <f t="shared" si="113"/>
        <v>226.11691037864347</v>
      </c>
      <c r="T219">
        <f t="shared" si="114"/>
        <v>33.663539407306715</v>
      </c>
      <c r="U219">
        <f t="shared" si="115"/>
        <v>31.253057142857141</v>
      </c>
      <c r="V219">
        <f t="shared" si="116"/>
        <v>4.5768821252069971</v>
      </c>
      <c r="W219">
        <f t="shared" si="117"/>
        <v>70.339829269163573</v>
      </c>
      <c r="X219">
        <f t="shared" si="118"/>
        <v>3.4422496381311611</v>
      </c>
      <c r="Y219">
        <f t="shared" si="119"/>
        <v>4.8937418158338009</v>
      </c>
      <c r="Z219">
        <f t="shared" si="120"/>
        <v>1.134632487075836</v>
      </c>
      <c r="AA219">
        <f t="shared" si="121"/>
        <v>-27.43274644072649</v>
      </c>
      <c r="AB219">
        <f t="shared" si="122"/>
        <v>176.43974908668164</v>
      </c>
      <c r="AC219">
        <f t="shared" si="123"/>
        <v>14.420827721657281</v>
      </c>
      <c r="AD219">
        <f t="shared" si="124"/>
        <v>389.54474074625591</v>
      </c>
      <c r="AE219">
        <f t="shared" si="125"/>
        <v>20.164900419407171</v>
      </c>
      <c r="AF219">
        <f t="shared" si="126"/>
        <v>0.62261169795847082</v>
      </c>
      <c r="AG219">
        <f t="shared" si="127"/>
        <v>9.4838800851135687</v>
      </c>
      <c r="AH219">
        <v>1393.1548699168659</v>
      </c>
      <c r="AI219">
        <v>1377.631272727273</v>
      </c>
      <c r="AJ219">
        <v>1.7189523221244389</v>
      </c>
      <c r="AK219">
        <v>61.262167210891882</v>
      </c>
      <c r="AL219">
        <f t="shared" si="128"/>
        <v>0.62205774242010181</v>
      </c>
      <c r="AM219">
        <v>33.352520247965373</v>
      </c>
      <c r="AN219">
        <v>33.907235757575762</v>
      </c>
      <c r="AO219">
        <v>3.096438760697799E-6</v>
      </c>
      <c r="AP219">
        <v>100.85</v>
      </c>
      <c r="AQ219">
        <v>310</v>
      </c>
      <c r="AR219">
        <v>48</v>
      </c>
      <c r="AS219">
        <f t="shared" si="129"/>
        <v>1</v>
      </c>
      <c r="AT219">
        <f t="shared" si="130"/>
        <v>0</v>
      </c>
      <c r="AU219">
        <f t="shared" si="131"/>
        <v>47504.190073209757</v>
      </c>
      <c r="AV219">
        <f t="shared" si="132"/>
        <v>1200.001428571429</v>
      </c>
      <c r="AW219">
        <f t="shared" si="133"/>
        <v>1025.9269421651006</v>
      </c>
      <c r="AX219">
        <f t="shared" si="134"/>
        <v>0.85493810068746368</v>
      </c>
      <c r="AY219">
        <f t="shared" si="135"/>
        <v>0.18843053432680482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1675360632.5</v>
      </c>
      <c r="BF219">
        <v>1328.4457142857141</v>
      </c>
      <c r="BG219">
        <v>1347.8228571428569</v>
      </c>
      <c r="BH219">
        <v>33.907442857142861</v>
      </c>
      <c r="BI219">
        <v>33.35221428571429</v>
      </c>
      <c r="BJ219">
        <v>1335.3942857142849</v>
      </c>
      <c r="BK219">
        <v>33.628571428571433</v>
      </c>
      <c r="BL219">
        <v>650.00314285714285</v>
      </c>
      <c r="BM219">
        <v>101.419</v>
      </c>
      <c r="BN219">
        <v>9.9998428571428571E-2</v>
      </c>
      <c r="BO219">
        <v>32.434357142857152</v>
      </c>
      <c r="BP219">
        <v>31.253057142857141</v>
      </c>
      <c r="BQ219">
        <v>999.89999999999986</v>
      </c>
      <c r="BR219">
        <v>0</v>
      </c>
      <c r="BS219">
        <v>0</v>
      </c>
      <c r="BT219">
        <v>8991.8742857142861</v>
      </c>
      <c r="BU219">
        <v>0</v>
      </c>
      <c r="BV219">
        <v>15.74282857142857</v>
      </c>
      <c r="BW219">
        <v>-19.37678571428571</v>
      </c>
      <c r="BX219">
        <v>1375.07</v>
      </c>
      <c r="BY219">
        <v>1394.3271428571429</v>
      </c>
      <c r="BZ219">
        <v>0.55523357142857144</v>
      </c>
      <c r="CA219">
        <v>1347.8228571428569</v>
      </c>
      <c r="CB219">
        <v>33.35221428571429</v>
      </c>
      <c r="CC219">
        <v>3.4388614285714278</v>
      </c>
      <c r="CD219">
        <v>3.382551428571428</v>
      </c>
      <c r="CE219">
        <v>26.320885714285708</v>
      </c>
      <c r="CF219">
        <v>26.04148571428572</v>
      </c>
      <c r="CG219">
        <v>1200.001428571429</v>
      </c>
      <c r="CH219">
        <v>0.4999804285714286</v>
      </c>
      <c r="CI219">
        <v>0.50001957142857145</v>
      </c>
      <c r="CJ219">
        <v>0</v>
      </c>
      <c r="CK219">
        <v>966.31471428571422</v>
      </c>
      <c r="CL219">
        <v>4.9990899999999998</v>
      </c>
      <c r="CM219">
        <v>10531.428571428571</v>
      </c>
      <c r="CN219">
        <v>9557.7957142857158</v>
      </c>
      <c r="CO219">
        <v>41.625</v>
      </c>
      <c r="CP219">
        <v>43.258857142857153</v>
      </c>
      <c r="CQ219">
        <v>42.375</v>
      </c>
      <c r="CR219">
        <v>42.5</v>
      </c>
      <c r="CS219">
        <v>43</v>
      </c>
      <c r="CT219">
        <v>597.47714285714289</v>
      </c>
      <c r="CU219">
        <v>597.52428571428572</v>
      </c>
      <c r="CV219">
        <v>0</v>
      </c>
      <c r="CW219">
        <v>1675360653.0999999</v>
      </c>
      <c r="CX219">
        <v>0</v>
      </c>
      <c r="CY219">
        <v>1675353449.5</v>
      </c>
      <c r="CZ219" t="s">
        <v>356</v>
      </c>
      <c r="DA219">
        <v>1675353449.5</v>
      </c>
      <c r="DB219">
        <v>1675353444</v>
      </c>
      <c r="DC219">
        <v>1</v>
      </c>
      <c r="DD219">
        <v>8.2000000000000003E-2</v>
      </c>
      <c r="DE219">
        <v>2.5000000000000001E-2</v>
      </c>
      <c r="DF219">
        <v>-5.3170000000000002</v>
      </c>
      <c r="DG219">
        <v>0.30099999999999999</v>
      </c>
      <c r="DH219">
        <v>415</v>
      </c>
      <c r="DI219">
        <v>32</v>
      </c>
      <c r="DJ219">
        <v>0.41</v>
      </c>
      <c r="DK219">
        <v>0.21</v>
      </c>
      <c r="DL219">
        <v>-19.3694025</v>
      </c>
      <c r="DM219">
        <v>-0.1762030018761597</v>
      </c>
      <c r="DN219">
        <v>6.4469258129359969E-2</v>
      </c>
      <c r="DO219">
        <v>0</v>
      </c>
      <c r="DP219">
        <v>0.55976925000000011</v>
      </c>
      <c r="DQ219">
        <v>-4.1854964352721867E-2</v>
      </c>
      <c r="DR219">
        <v>4.1835634974863182E-3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365</v>
      </c>
      <c r="EA219">
        <v>3.2980499999999999</v>
      </c>
      <c r="EB219">
        <v>2.6253799999999998</v>
      </c>
      <c r="EC219">
        <v>0.22500000000000001</v>
      </c>
      <c r="ED219">
        <v>0.22478999999999999</v>
      </c>
      <c r="EE219">
        <v>0.13958000000000001</v>
      </c>
      <c r="EF219">
        <v>0.136907</v>
      </c>
      <c r="EG219">
        <v>23415.8</v>
      </c>
      <c r="EH219">
        <v>23819.7</v>
      </c>
      <c r="EI219">
        <v>28111.200000000001</v>
      </c>
      <c r="EJ219">
        <v>29572.9</v>
      </c>
      <c r="EK219">
        <v>33296.5</v>
      </c>
      <c r="EL219">
        <v>35445.800000000003</v>
      </c>
      <c r="EM219">
        <v>39682.300000000003</v>
      </c>
      <c r="EN219">
        <v>42269.7</v>
      </c>
      <c r="EO219">
        <v>1.65185</v>
      </c>
      <c r="EP219">
        <v>2.2250800000000002</v>
      </c>
      <c r="EQ219">
        <v>8.0130999999999994E-2</v>
      </c>
      <c r="ER219">
        <v>0</v>
      </c>
      <c r="ES219">
        <v>29.947500000000002</v>
      </c>
      <c r="ET219">
        <v>999.9</v>
      </c>
      <c r="EU219">
        <v>73.400000000000006</v>
      </c>
      <c r="EV219">
        <v>32.9</v>
      </c>
      <c r="EW219">
        <v>36.356900000000003</v>
      </c>
      <c r="EX219">
        <v>57.520800000000001</v>
      </c>
      <c r="EY219">
        <v>-4.0865400000000003</v>
      </c>
      <c r="EZ219">
        <v>2</v>
      </c>
      <c r="FA219">
        <v>0.33566299999999999</v>
      </c>
      <c r="FB219">
        <v>-0.25326500000000002</v>
      </c>
      <c r="FC219">
        <v>20.274000000000001</v>
      </c>
      <c r="FD219">
        <v>5.2214799999999997</v>
      </c>
      <c r="FE219">
        <v>12.004899999999999</v>
      </c>
      <c r="FF219">
        <v>4.9871499999999997</v>
      </c>
      <c r="FG219">
        <v>3.2846500000000001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1.8621799999999999</v>
      </c>
      <c r="FN219">
        <v>1.8642099999999999</v>
      </c>
      <c r="FO219">
        <v>1.8603400000000001</v>
      </c>
      <c r="FP219">
        <v>1.8609599999999999</v>
      </c>
      <c r="FQ219">
        <v>1.86019</v>
      </c>
      <c r="FR219">
        <v>1.86188</v>
      </c>
      <c r="FS219">
        <v>1.85849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-6.95</v>
      </c>
      <c r="GH219">
        <v>0.27889999999999998</v>
      </c>
      <c r="GI219">
        <v>-3.8812981962806838</v>
      </c>
      <c r="GJ219">
        <v>-3.9744887815693084E-3</v>
      </c>
      <c r="GK219">
        <v>1.847162108954052E-6</v>
      </c>
      <c r="GL219">
        <v>-4.4217609294687878E-10</v>
      </c>
      <c r="GM219">
        <v>-3.5710143375135749E-2</v>
      </c>
      <c r="GN219">
        <v>-2.5986294017825021E-3</v>
      </c>
      <c r="GO219">
        <v>9.7579789506272807E-4</v>
      </c>
      <c r="GP219">
        <v>-1.8446741173202889E-5</v>
      </c>
      <c r="GQ219">
        <v>6</v>
      </c>
      <c r="GR219">
        <v>2080</v>
      </c>
      <c r="GS219">
        <v>4</v>
      </c>
      <c r="GT219">
        <v>32</v>
      </c>
      <c r="GU219">
        <v>119.8</v>
      </c>
      <c r="GV219">
        <v>119.8</v>
      </c>
      <c r="GW219">
        <v>3.5327099999999998</v>
      </c>
      <c r="GX219">
        <v>2.50488</v>
      </c>
      <c r="GY219">
        <v>2.04834</v>
      </c>
      <c r="GZ219">
        <v>2.6135299999999999</v>
      </c>
      <c r="HA219">
        <v>2.1972700000000001</v>
      </c>
      <c r="HB219">
        <v>2.31934</v>
      </c>
      <c r="HC219">
        <v>37.989100000000001</v>
      </c>
      <c r="HD219">
        <v>14.456</v>
      </c>
      <c r="HE219">
        <v>18</v>
      </c>
      <c r="HF219">
        <v>329.09899999999999</v>
      </c>
      <c r="HG219">
        <v>768.41300000000001</v>
      </c>
      <c r="HH219">
        <v>30.999600000000001</v>
      </c>
      <c r="HI219">
        <v>31.749099999999999</v>
      </c>
      <c r="HJ219">
        <v>30.0001</v>
      </c>
      <c r="HK219">
        <v>31.652200000000001</v>
      </c>
      <c r="HL219">
        <v>31.618500000000001</v>
      </c>
      <c r="HM219">
        <v>70.633399999999995</v>
      </c>
      <c r="HN219">
        <v>9.9032699999999991</v>
      </c>
      <c r="HO219">
        <v>100</v>
      </c>
      <c r="HP219">
        <v>31</v>
      </c>
      <c r="HQ219">
        <v>1360.92</v>
      </c>
      <c r="HR219">
        <v>33.284799999999997</v>
      </c>
      <c r="HS219">
        <v>99.059200000000004</v>
      </c>
      <c r="HT219">
        <v>98.020099999999999</v>
      </c>
    </row>
    <row r="220" spans="1:228" x14ac:dyDescent="0.2">
      <c r="A220">
        <v>205</v>
      </c>
      <c r="B220">
        <v>1675360638.5</v>
      </c>
      <c r="C220">
        <v>814.40000009536743</v>
      </c>
      <c r="D220" t="s">
        <v>769</v>
      </c>
      <c r="E220" t="s">
        <v>770</v>
      </c>
      <c r="F220">
        <v>4</v>
      </c>
      <c r="G220">
        <v>1675360636.1875</v>
      </c>
      <c r="H220">
        <f t="shared" si="102"/>
        <v>6.1958041196068583E-4</v>
      </c>
      <c r="I220">
        <f t="shared" si="103"/>
        <v>0.61958041196068581</v>
      </c>
      <c r="J220">
        <f t="shared" si="104"/>
        <v>9.5550410550753995</v>
      </c>
      <c r="K220">
        <f t="shared" si="105"/>
        <v>1334.51125</v>
      </c>
      <c r="L220">
        <f t="shared" si="106"/>
        <v>1026.3160646611145</v>
      </c>
      <c r="M220">
        <f t="shared" si="107"/>
        <v>104.19277225345883</v>
      </c>
      <c r="N220">
        <f t="shared" si="108"/>
        <v>135.48109742084299</v>
      </c>
      <c r="O220">
        <f t="shared" si="109"/>
        <v>5.3895552093593202E-2</v>
      </c>
      <c r="P220">
        <f t="shared" si="110"/>
        <v>2.7720355518925195</v>
      </c>
      <c r="Q220">
        <f t="shared" si="111"/>
        <v>5.3320111561735183E-2</v>
      </c>
      <c r="R220">
        <f t="shared" si="112"/>
        <v>3.3376258697414611E-2</v>
      </c>
      <c r="S220">
        <f t="shared" si="113"/>
        <v>226.11652423587611</v>
      </c>
      <c r="T220">
        <f t="shared" si="114"/>
        <v>33.657425074329176</v>
      </c>
      <c r="U220">
        <f t="shared" si="115"/>
        <v>31.247174999999999</v>
      </c>
      <c r="V220">
        <f t="shared" si="116"/>
        <v>4.5753501814160868</v>
      </c>
      <c r="W220">
        <f t="shared" si="117"/>
        <v>70.364341095756131</v>
      </c>
      <c r="X220">
        <f t="shared" si="118"/>
        <v>3.4422555677333708</v>
      </c>
      <c r="Y220">
        <f t="shared" si="119"/>
        <v>4.892045479469405</v>
      </c>
      <c r="Z220">
        <f t="shared" si="120"/>
        <v>1.133094613682716</v>
      </c>
      <c r="AA220">
        <f t="shared" si="121"/>
        <v>-27.323496167466246</v>
      </c>
      <c r="AB220">
        <f t="shared" si="122"/>
        <v>176.50130739983206</v>
      </c>
      <c r="AC220">
        <f t="shared" si="123"/>
        <v>14.416770011210387</v>
      </c>
      <c r="AD220">
        <f t="shared" si="124"/>
        <v>389.71110547945233</v>
      </c>
      <c r="AE220">
        <f t="shared" si="125"/>
        <v>20.209053424585459</v>
      </c>
      <c r="AF220">
        <f t="shared" si="126"/>
        <v>0.62091461203507636</v>
      </c>
      <c r="AG220">
        <f t="shared" si="127"/>
        <v>9.5550410550753995</v>
      </c>
      <c r="AH220">
        <v>1400.005831843298</v>
      </c>
      <c r="AI220">
        <v>1384.4551515151511</v>
      </c>
      <c r="AJ220">
        <v>1.7081329396163409</v>
      </c>
      <c r="AK220">
        <v>61.262167210891882</v>
      </c>
      <c r="AL220">
        <f t="shared" si="128"/>
        <v>0.61958041196068581</v>
      </c>
      <c r="AM220">
        <v>33.352735135584417</v>
      </c>
      <c r="AN220">
        <v>33.905252121212122</v>
      </c>
      <c r="AO220">
        <v>-9.4922865987229967E-7</v>
      </c>
      <c r="AP220">
        <v>100.85</v>
      </c>
      <c r="AQ220">
        <v>309</v>
      </c>
      <c r="AR220">
        <v>48</v>
      </c>
      <c r="AS220">
        <f t="shared" si="129"/>
        <v>1</v>
      </c>
      <c r="AT220">
        <f t="shared" si="130"/>
        <v>0</v>
      </c>
      <c r="AU220">
        <f t="shared" si="131"/>
        <v>47548.840762543638</v>
      </c>
      <c r="AV220">
        <f t="shared" si="132"/>
        <v>1199.99875</v>
      </c>
      <c r="AW220">
        <f t="shared" si="133"/>
        <v>1025.9247135937183</v>
      </c>
      <c r="AX220">
        <f t="shared" si="134"/>
        <v>0.85493815188867339</v>
      </c>
      <c r="AY220">
        <f t="shared" si="135"/>
        <v>0.18843063314513964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1675360636.1875</v>
      </c>
      <c r="BF220">
        <v>1334.51125</v>
      </c>
      <c r="BG220">
        <v>1353.93</v>
      </c>
      <c r="BH220">
        <v>33.906787499999993</v>
      </c>
      <c r="BI220">
        <v>33.353087500000001</v>
      </c>
      <c r="BJ220">
        <v>1341.4675</v>
      </c>
      <c r="BK220">
        <v>33.627899999999997</v>
      </c>
      <c r="BL220">
        <v>650.02137500000003</v>
      </c>
      <c r="BM220">
        <v>101.421125</v>
      </c>
      <c r="BN220">
        <v>0.10001048749999999</v>
      </c>
      <c r="BO220">
        <v>32.428212500000001</v>
      </c>
      <c r="BP220">
        <v>31.247174999999999</v>
      </c>
      <c r="BQ220">
        <v>999.9</v>
      </c>
      <c r="BR220">
        <v>0</v>
      </c>
      <c r="BS220">
        <v>0</v>
      </c>
      <c r="BT220">
        <v>9000.0799999999981</v>
      </c>
      <c r="BU220">
        <v>0</v>
      </c>
      <c r="BV220">
        <v>15.84595</v>
      </c>
      <c r="BW220">
        <v>-19.419712499999999</v>
      </c>
      <c r="BX220">
        <v>1381.35</v>
      </c>
      <c r="BY220">
        <v>1400.6487500000001</v>
      </c>
      <c r="BZ220">
        <v>0.55367999999999995</v>
      </c>
      <c r="CA220">
        <v>1353.93</v>
      </c>
      <c r="CB220">
        <v>33.353087500000001</v>
      </c>
      <c r="CC220">
        <v>3.4388662499999998</v>
      </c>
      <c r="CD220">
        <v>3.3827087499999999</v>
      </c>
      <c r="CE220">
        <v>26.320900000000002</v>
      </c>
      <c r="CF220">
        <v>26.0422875</v>
      </c>
      <c r="CG220">
        <v>1199.99875</v>
      </c>
      <c r="CH220">
        <v>0.49997962499999998</v>
      </c>
      <c r="CI220">
        <v>0.50002037500000007</v>
      </c>
      <c r="CJ220">
        <v>0</v>
      </c>
      <c r="CK220">
        <v>966.41624999999999</v>
      </c>
      <c r="CL220">
        <v>4.9990899999999998</v>
      </c>
      <c r="CM220">
        <v>10531.1875</v>
      </c>
      <c r="CN220">
        <v>9557.7825000000012</v>
      </c>
      <c r="CO220">
        <v>41.625</v>
      </c>
      <c r="CP220">
        <v>43.304250000000003</v>
      </c>
      <c r="CQ220">
        <v>42.375</v>
      </c>
      <c r="CR220">
        <v>42.5</v>
      </c>
      <c r="CS220">
        <v>43</v>
      </c>
      <c r="CT220">
        <v>597.47375</v>
      </c>
      <c r="CU220">
        <v>597.52499999999998</v>
      </c>
      <c r="CV220">
        <v>0</v>
      </c>
      <c r="CW220">
        <v>1675360656.7</v>
      </c>
      <c r="CX220">
        <v>0</v>
      </c>
      <c r="CY220">
        <v>1675353449.5</v>
      </c>
      <c r="CZ220" t="s">
        <v>356</v>
      </c>
      <c r="DA220">
        <v>1675353449.5</v>
      </c>
      <c r="DB220">
        <v>1675353444</v>
      </c>
      <c r="DC220">
        <v>1</v>
      </c>
      <c r="DD220">
        <v>8.2000000000000003E-2</v>
      </c>
      <c r="DE220">
        <v>2.5000000000000001E-2</v>
      </c>
      <c r="DF220">
        <v>-5.3170000000000002</v>
      </c>
      <c r="DG220">
        <v>0.30099999999999999</v>
      </c>
      <c r="DH220">
        <v>415</v>
      </c>
      <c r="DI220">
        <v>32</v>
      </c>
      <c r="DJ220">
        <v>0.41</v>
      </c>
      <c r="DK220">
        <v>0.21</v>
      </c>
      <c r="DL220">
        <v>-19.384679999999999</v>
      </c>
      <c r="DM220">
        <v>-0.20250506566600221</v>
      </c>
      <c r="DN220">
        <v>6.5793131100442728E-2</v>
      </c>
      <c r="DO220">
        <v>0</v>
      </c>
      <c r="DP220">
        <v>0.55747784999999994</v>
      </c>
      <c r="DQ220">
        <v>-3.1434033771107942E-2</v>
      </c>
      <c r="DR220">
        <v>3.2818462300205349E-3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365</v>
      </c>
      <c r="EA220">
        <v>3.2978499999999999</v>
      </c>
      <c r="EB220">
        <v>2.6253600000000001</v>
      </c>
      <c r="EC220">
        <v>0.22567300000000001</v>
      </c>
      <c r="ED220">
        <v>0.225466</v>
      </c>
      <c r="EE220">
        <v>0.139568</v>
      </c>
      <c r="EF220">
        <v>0.136911</v>
      </c>
      <c r="EG220">
        <v>23395</v>
      </c>
      <c r="EH220">
        <v>23799.200000000001</v>
      </c>
      <c r="EI220">
        <v>28110.7</v>
      </c>
      <c r="EJ220">
        <v>29573.4</v>
      </c>
      <c r="EK220">
        <v>33296.400000000001</v>
      </c>
      <c r="EL220">
        <v>35446.300000000003</v>
      </c>
      <c r="EM220">
        <v>39681.599999999999</v>
      </c>
      <c r="EN220">
        <v>42270.400000000001</v>
      </c>
      <c r="EO220">
        <v>1.65408</v>
      </c>
      <c r="EP220">
        <v>2.2252000000000001</v>
      </c>
      <c r="EQ220">
        <v>8.0063899999999993E-2</v>
      </c>
      <c r="ER220">
        <v>0</v>
      </c>
      <c r="ES220">
        <v>29.934999999999999</v>
      </c>
      <c r="ET220">
        <v>999.9</v>
      </c>
      <c r="EU220">
        <v>73.5</v>
      </c>
      <c r="EV220">
        <v>32.9</v>
      </c>
      <c r="EW220">
        <v>36.408099999999997</v>
      </c>
      <c r="EX220">
        <v>56.950800000000001</v>
      </c>
      <c r="EY220">
        <v>-3.94631</v>
      </c>
      <c r="EZ220">
        <v>2</v>
      </c>
      <c r="FA220">
        <v>0.33570899999999998</v>
      </c>
      <c r="FB220">
        <v>-0.255463</v>
      </c>
      <c r="FC220">
        <v>20.274000000000001</v>
      </c>
      <c r="FD220">
        <v>5.2211800000000004</v>
      </c>
      <c r="FE220">
        <v>12.0047</v>
      </c>
      <c r="FF220">
        <v>4.9874000000000001</v>
      </c>
      <c r="FG220">
        <v>3.2846500000000001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1.8621799999999999</v>
      </c>
      <c r="FN220">
        <v>1.86422</v>
      </c>
      <c r="FO220">
        <v>1.86032</v>
      </c>
      <c r="FP220">
        <v>1.8609599999999999</v>
      </c>
      <c r="FQ220">
        <v>1.86019</v>
      </c>
      <c r="FR220">
        <v>1.8618699999999999</v>
      </c>
      <c r="FS220">
        <v>1.85849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-6.96</v>
      </c>
      <c r="GH220">
        <v>0.27879999999999999</v>
      </c>
      <c r="GI220">
        <v>-3.8812981962806838</v>
      </c>
      <c r="GJ220">
        <v>-3.9744887815693084E-3</v>
      </c>
      <c r="GK220">
        <v>1.847162108954052E-6</v>
      </c>
      <c r="GL220">
        <v>-4.4217609294687878E-10</v>
      </c>
      <c r="GM220">
        <v>-3.5710143375135749E-2</v>
      </c>
      <c r="GN220">
        <v>-2.5986294017825021E-3</v>
      </c>
      <c r="GO220">
        <v>9.7579789506272807E-4</v>
      </c>
      <c r="GP220">
        <v>-1.8446741173202889E-5</v>
      </c>
      <c r="GQ220">
        <v>6</v>
      </c>
      <c r="GR220">
        <v>2080</v>
      </c>
      <c r="GS220">
        <v>4</v>
      </c>
      <c r="GT220">
        <v>32</v>
      </c>
      <c r="GU220">
        <v>119.8</v>
      </c>
      <c r="GV220">
        <v>119.9</v>
      </c>
      <c r="GW220">
        <v>3.5461399999999998</v>
      </c>
      <c r="GX220">
        <v>2.50732</v>
      </c>
      <c r="GY220">
        <v>2.04834</v>
      </c>
      <c r="GZ220">
        <v>2.6122999999999998</v>
      </c>
      <c r="HA220">
        <v>2.1972700000000001</v>
      </c>
      <c r="HB220">
        <v>2.2985799999999998</v>
      </c>
      <c r="HC220">
        <v>37.989100000000001</v>
      </c>
      <c r="HD220">
        <v>14.456</v>
      </c>
      <c r="HE220">
        <v>18</v>
      </c>
      <c r="HF220">
        <v>330.13600000000002</v>
      </c>
      <c r="HG220">
        <v>768.55399999999997</v>
      </c>
      <c r="HH220">
        <v>30.999500000000001</v>
      </c>
      <c r="HI220">
        <v>31.749099999999999</v>
      </c>
      <c r="HJ220">
        <v>30.0002</v>
      </c>
      <c r="HK220">
        <v>31.652200000000001</v>
      </c>
      <c r="HL220">
        <v>31.62</v>
      </c>
      <c r="HM220">
        <v>70.909400000000005</v>
      </c>
      <c r="HN220">
        <v>9.9032699999999991</v>
      </c>
      <c r="HO220">
        <v>100</v>
      </c>
      <c r="HP220">
        <v>31</v>
      </c>
      <c r="HQ220">
        <v>1367.6</v>
      </c>
      <c r="HR220">
        <v>33.284599999999998</v>
      </c>
      <c r="HS220">
        <v>99.057299999999998</v>
      </c>
      <c r="HT220">
        <v>98.021699999999996</v>
      </c>
    </row>
    <row r="221" spans="1:228" x14ac:dyDescent="0.2">
      <c r="A221">
        <v>206</v>
      </c>
      <c r="B221">
        <v>1675360642.5</v>
      </c>
      <c r="C221">
        <v>818.40000009536743</v>
      </c>
      <c r="D221" t="s">
        <v>771</v>
      </c>
      <c r="E221" t="s">
        <v>772</v>
      </c>
      <c r="F221">
        <v>4</v>
      </c>
      <c r="G221">
        <v>1675360640.5</v>
      </c>
      <c r="H221">
        <f t="shared" si="102"/>
        <v>6.1934895914909959E-4</v>
      </c>
      <c r="I221">
        <f t="shared" si="103"/>
        <v>0.6193489591490996</v>
      </c>
      <c r="J221">
        <f t="shared" si="104"/>
        <v>9.6178178894052095</v>
      </c>
      <c r="K221">
        <f t="shared" si="105"/>
        <v>1341.674285714286</v>
      </c>
      <c r="L221">
        <f t="shared" si="106"/>
        <v>1032.4106897886218</v>
      </c>
      <c r="M221">
        <f t="shared" si="107"/>
        <v>104.80891796926988</v>
      </c>
      <c r="N221">
        <f t="shared" si="108"/>
        <v>136.20493428026992</v>
      </c>
      <c r="O221">
        <f t="shared" si="109"/>
        <v>5.4057260526397484E-2</v>
      </c>
      <c r="P221">
        <f t="shared" si="110"/>
        <v>2.7797447969773863</v>
      </c>
      <c r="Q221">
        <f t="shared" si="111"/>
        <v>5.3479968657628475E-2</v>
      </c>
      <c r="R221">
        <f t="shared" si="112"/>
        <v>3.347633395929446E-2</v>
      </c>
      <c r="S221">
        <f t="shared" si="113"/>
        <v>226.11699309299192</v>
      </c>
      <c r="T221">
        <f t="shared" si="114"/>
        <v>33.644764823865792</v>
      </c>
      <c r="U221">
        <f t="shared" si="115"/>
        <v>31.231371428571428</v>
      </c>
      <c r="V221">
        <f t="shared" si="116"/>
        <v>4.57123651473173</v>
      </c>
      <c r="W221">
        <f t="shared" si="117"/>
        <v>70.396241465438507</v>
      </c>
      <c r="X221">
        <f t="shared" si="118"/>
        <v>3.441954315670142</v>
      </c>
      <c r="Y221">
        <f t="shared" si="119"/>
        <v>4.8894006896092481</v>
      </c>
      <c r="Z221">
        <f t="shared" si="120"/>
        <v>1.129282199061588</v>
      </c>
      <c r="AA221">
        <f t="shared" si="121"/>
        <v>-27.313289098475291</v>
      </c>
      <c r="AB221">
        <f t="shared" si="122"/>
        <v>177.92425681452872</v>
      </c>
      <c r="AC221">
        <f t="shared" si="123"/>
        <v>14.490882559696002</v>
      </c>
      <c r="AD221">
        <f t="shared" si="124"/>
        <v>391.21884336874132</v>
      </c>
      <c r="AE221">
        <f t="shared" si="125"/>
        <v>20.292063559004685</v>
      </c>
      <c r="AF221">
        <f t="shared" si="126"/>
        <v>0.61655205343129948</v>
      </c>
      <c r="AG221">
        <f t="shared" si="127"/>
        <v>9.6178178894052095</v>
      </c>
      <c r="AH221">
        <v>1406.9968604484579</v>
      </c>
      <c r="AI221">
        <v>1391.338787878788</v>
      </c>
      <c r="AJ221">
        <v>1.72037652498232</v>
      </c>
      <c r="AK221">
        <v>61.262167210891882</v>
      </c>
      <c r="AL221">
        <f t="shared" si="128"/>
        <v>0.6193489591490996</v>
      </c>
      <c r="AM221">
        <v>33.354159600346328</v>
      </c>
      <c r="AN221">
        <v>33.906535757575753</v>
      </c>
      <c r="AO221">
        <v>-4.1547433821160336E-6</v>
      </c>
      <c r="AP221">
        <v>100.85</v>
      </c>
      <c r="AQ221">
        <v>310</v>
      </c>
      <c r="AR221">
        <v>48</v>
      </c>
      <c r="AS221">
        <f t="shared" si="129"/>
        <v>1</v>
      </c>
      <c r="AT221">
        <f t="shared" si="130"/>
        <v>0</v>
      </c>
      <c r="AU221">
        <f t="shared" si="131"/>
        <v>47763.289171655029</v>
      </c>
      <c r="AV221">
        <f t="shared" si="132"/>
        <v>1200.001428571429</v>
      </c>
      <c r="AW221">
        <f t="shared" si="133"/>
        <v>1025.9269850222761</v>
      </c>
      <c r="AX221">
        <f t="shared" si="134"/>
        <v>0.85493813640173399</v>
      </c>
      <c r="AY221">
        <f t="shared" si="135"/>
        <v>0.18843060325534647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1675360640.5</v>
      </c>
      <c r="BF221">
        <v>1341.674285714286</v>
      </c>
      <c r="BG221">
        <v>1361.17</v>
      </c>
      <c r="BH221">
        <v>33.904657142857147</v>
      </c>
      <c r="BI221">
        <v>33.354799999999997</v>
      </c>
      <c r="BJ221">
        <v>1348.6385714285709</v>
      </c>
      <c r="BK221">
        <v>33.625785714285712</v>
      </c>
      <c r="BL221">
        <v>649.96671428571437</v>
      </c>
      <c r="BM221">
        <v>101.4187142857143</v>
      </c>
      <c r="BN221">
        <v>9.9914885714285723E-2</v>
      </c>
      <c r="BO221">
        <v>32.418628571428577</v>
      </c>
      <c r="BP221">
        <v>31.231371428571428</v>
      </c>
      <c r="BQ221">
        <v>999.89999999999986</v>
      </c>
      <c r="BR221">
        <v>0</v>
      </c>
      <c r="BS221">
        <v>0</v>
      </c>
      <c r="BT221">
        <v>9041.2514285714278</v>
      </c>
      <c r="BU221">
        <v>0</v>
      </c>
      <c r="BV221">
        <v>15.98155714285714</v>
      </c>
      <c r="BW221">
        <v>-19.497614285714288</v>
      </c>
      <c r="BX221">
        <v>1388.757142857143</v>
      </c>
      <c r="BY221">
        <v>1408.14</v>
      </c>
      <c r="BZ221">
        <v>0.54987342857142862</v>
      </c>
      <c r="CA221">
        <v>1361.17</v>
      </c>
      <c r="CB221">
        <v>33.354799999999997</v>
      </c>
      <c r="CC221">
        <v>3.4385699999999999</v>
      </c>
      <c r="CD221">
        <v>3.382802857142857</v>
      </c>
      <c r="CE221">
        <v>26.319428571428571</v>
      </c>
      <c r="CF221">
        <v>26.042742857142851</v>
      </c>
      <c r="CG221">
        <v>1200.001428571429</v>
      </c>
      <c r="CH221">
        <v>0.49998085714285712</v>
      </c>
      <c r="CI221">
        <v>0.50001914285714288</v>
      </c>
      <c r="CJ221">
        <v>0</v>
      </c>
      <c r="CK221">
        <v>966.4444285714286</v>
      </c>
      <c r="CL221">
        <v>4.9990899999999998</v>
      </c>
      <c r="CM221">
        <v>10530.88571428572</v>
      </c>
      <c r="CN221">
        <v>9557.81</v>
      </c>
      <c r="CO221">
        <v>41.625</v>
      </c>
      <c r="CP221">
        <v>43.276571428571437</v>
      </c>
      <c r="CQ221">
        <v>42.375</v>
      </c>
      <c r="CR221">
        <v>42.5</v>
      </c>
      <c r="CS221">
        <v>43</v>
      </c>
      <c r="CT221">
        <v>597.47571428571428</v>
      </c>
      <c r="CU221">
        <v>597.52571428571434</v>
      </c>
      <c r="CV221">
        <v>0</v>
      </c>
      <c r="CW221">
        <v>1675360660.9000001</v>
      </c>
      <c r="CX221">
        <v>0</v>
      </c>
      <c r="CY221">
        <v>1675353449.5</v>
      </c>
      <c r="CZ221" t="s">
        <v>356</v>
      </c>
      <c r="DA221">
        <v>1675353449.5</v>
      </c>
      <c r="DB221">
        <v>1675353444</v>
      </c>
      <c r="DC221">
        <v>1</v>
      </c>
      <c r="DD221">
        <v>8.2000000000000003E-2</v>
      </c>
      <c r="DE221">
        <v>2.5000000000000001E-2</v>
      </c>
      <c r="DF221">
        <v>-5.3170000000000002</v>
      </c>
      <c r="DG221">
        <v>0.30099999999999999</v>
      </c>
      <c r="DH221">
        <v>415</v>
      </c>
      <c r="DI221">
        <v>32</v>
      </c>
      <c r="DJ221">
        <v>0.41</v>
      </c>
      <c r="DK221">
        <v>0.21</v>
      </c>
      <c r="DL221">
        <v>-19.404522499999999</v>
      </c>
      <c r="DM221">
        <v>-0.51055497185736753</v>
      </c>
      <c r="DN221">
        <v>7.4624494931289517E-2</v>
      </c>
      <c r="DO221">
        <v>0</v>
      </c>
      <c r="DP221">
        <v>0.55488607499999998</v>
      </c>
      <c r="DQ221">
        <v>-2.9826697936210799E-2</v>
      </c>
      <c r="DR221">
        <v>3.0743076569164319E-3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365</v>
      </c>
      <c r="EA221">
        <v>3.2980100000000001</v>
      </c>
      <c r="EB221">
        <v>2.62548</v>
      </c>
      <c r="EC221">
        <v>0.22634899999999999</v>
      </c>
      <c r="ED221">
        <v>0.22612099999999999</v>
      </c>
      <c r="EE221">
        <v>0.139573</v>
      </c>
      <c r="EF221">
        <v>0.136911</v>
      </c>
      <c r="EG221">
        <v>23374.7</v>
      </c>
      <c r="EH221">
        <v>23778.6</v>
      </c>
      <c r="EI221">
        <v>28110.799999999999</v>
      </c>
      <c r="EJ221">
        <v>29572.9</v>
      </c>
      <c r="EK221">
        <v>33296.5</v>
      </c>
      <c r="EL221">
        <v>35445.699999999997</v>
      </c>
      <c r="EM221">
        <v>39681.9</v>
      </c>
      <c r="EN221">
        <v>42269.7</v>
      </c>
      <c r="EO221">
        <v>1.65158</v>
      </c>
      <c r="EP221">
        <v>2.22498</v>
      </c>
      <c r="EQ221">
        <v>8.0220399999999997E-2</v>
      </c>
      <c r="ER221">
        <v>0</v>
      </c>
      <c r="ES221">
        <v>29.924099999999999</v>
      </c>
      <c r="ET221">
        <v>999.9</v>
      </c>
      <c r="EU221">
        <v>73.400000000000006</v>
      </c>
      <c r="EV221">
        <v>32.9</v>
      </c>
      <c r="EW221">
        <v>36.358899999999998</v>
      </c>
      <c r="EX221">
        <v>57.160899999999998</v>
      </c>
      <c r="EY221">
        <v>-3.9102600000000001</v>
      </c>
      <c r="EZ221">
        <v>2</v>
      </c>
      <c r="FA221">
        <v>0.33577499999999999</v>
      </c>
      <c r="FB221">
        <v>-0.25754899999999997</v>
      </c>
      <c r="FC221">
        <v>20.274100000000001</v>
      </c>
      <c r="FD221">
        <v>5.2207299999999996</v>
      </c>
      <c r="FE221">
        <v>12.004899999999999</v>
      </c>
      <c r="FF221">
        <v>4.98705</v>
      </c>
      <c r="FG221">
        <v>3.2844799999999998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1.8621799999999999</v>
      </c>
      <c r="FN221">
        <v>1.86419</v>
      </c>
      <c r="FO221">
        <v>1.86032</v>
      </c>
      <c r="FP221">
        <v>1.8609599999999999</v>
      </c>
      <c r="FQ221">
        <v>1.8602000000000001</v>
      </c>
      <c r="FR221">
        <v>1.8618600000000001</v>
      </c>
      <c r="FS221">
        <v>1.8584700000000001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-6.98</v>
      </c>
      <c r="GH221">
        <v>0.27889999999999998</v>
      </c>
      <c r="GI221">
        <v>-3.8812981962806838</v>
      </c>
      <c r="GJ221">
        <v>-3.9744887815693084E-3</v>
      </c>
      <c r="GK221">
        <v>1.847162108954052E-6</v>
      </c>
      <c r="GL221">
        <v>-4.4217609294687878E-10</v>
      </c>
      <c r="GM221">
        <v>-3.5710143375135749E-2</v>
      </c>
      <c r="GN221">
        <v>-2.5986294017825021E-3</v>
      </c>
      <c r="GO221">
        <v>9.7579789506272807E-4</v>
      </c>
      <c r="GP221">
        <v>-1.8446741173202889E-5</v>
      </c>
      <c r="GQ221">
        <v>6</v>
      </c>
      <c r="GR221">
        <v>2080</v>
      </c>
      <c r="GS221">
        <v>4</v>
      </c>
      <c r="GT221">
        <v>32</v>
      </c>
      <c r="GU221">
        <v>119.9</v>
      </c>
      <c r="GV221">
        <v>120</v>
      </c>
      <c r="GW221">
        <v>3.5595699999999999</v>
      </c>
      <c r="GX221">
        <v>2.50732</v>
      </c>
      <c r="GY221">
        <v>2.04834</v>
      </c>
      <c r="GZ221">
        <v>2.6135299999999999</v>
      </c>
      <c r="HA221">
        <v>2.1972700000000001</v>
      </c>
      <c r="HB221">
        <v>2.2766099999999998</v>
      </c>
      <c r="HC221">
        <v>38.013399999999997</v>
      </c>
      <c r="HD221">
        <v>14.456</v>
      </c>
      <c r="HE221">
        <v>18</v>
      </c>
      <c r="HF221">
        <v>328.971</v>
      </c>
      <c r="HG221">
        <v>768.35199999999998</v>
      </c>
      <c r="HH221">
        <v>30.999500000000001</v>
      </c>
      <c r="HI221">
        <v>31.749099999999999</v>
      </c>
      <c r="HJ221">
        <v>30.0002</v>
      </c>
      <c r="HK221">
        <v>31.652200000000001</v>
      </c>
      <c r="HL221">
        <v>31.621200000000002</v>
      </c>
      <c r="HM221">
        <v>71.181799999999996</v>
      </c>
      <c r="HN221">
        <v>9.9032699999999991</v>
      </c>
      <c r="HO221">
        <v>100</v>
      </c>
      <c r="HP221">
        <v>31</v>
      </c>
      <c r="HQ221">
        <v>1374.29</v>
      </c>
      <c r="HR221">
        <v>33.284399999999998</v>
      </c>
      <c r="HS221">
        <v>99.058000000000007</v>
      </c>
      <c r="HT221">
        <v>98.020099999999999</v>
      </c>
    </row>
    <row r="222" spans="1:228" x14ac:dyDescent="0.2">
      <c r="A222">
        <v>207</v>
      </c>
      <c r="B222">
        <v>1675360646.5</v>
      </c>
      <c r="C222">
        <v>822.40000009536743</v>
      </c>
      <c r="D222" t="s">
        <v>773</v>
      </c>
      <c r="E222" t="s">
        <v>774</v>
      </c>
      <c r="F222">
        <v>4</v>
      </c>
      <c r="G222">
        <v>1675360644.1875</v>
      </c>
      <c r="H222">
        <f t="shared" si="102"/>
        <v>6.137488862174858E-4</v>
      </c>
      <c r="I222">
        <f t="shared" si="103"/>
        <v>0.6137488862174858</v>
      </c>
      <c r="J222">
        <f t="shared" si="104"/>
        <v>9.5213221386991407</v>
      </c>
      <c r="K222">
        <f t="shared" si="105"/>
        <v>1347.7349999999999</v>
      </c>
      <c r="L222">
        <f t="shared" si="106"/>
        <v>1039.1656464926075</v>
      </c>
      <c r="M222">
        <f t="shared" si="107"/>
        <v>105.49539100731997</v>
      </c>
      <c r="N222">
        <f t="shared" si="108"/>
        <v>136.82114230694194</v>
      </c>
      <c r="O222">
        <f t="shared" si="109"/>
        <v>5.3657718922545228E-2</v>
      </c>
      <c r="P222">
        <f t="shared" si="110"/>
        <v>2.7703693702120646</v>
      </c>
      <c r="Q222">
        <f t="shared" si="111"/>
        <v>5.3086977742265951E-2</v>
      </c>
      <c r="R222">
        <f t="shared" si="112"/>
        <v>3.3230133935195874E-2</v>
      </c>
      <c r="S222">
        <f t="shared" si="113"/>
        <v>226.11724986071195</v>
      </c>
      <c r="T222">
        <f t="shared" si="114"/>
        <v>33.645541780316307</v>
      </c>
      <c r="U222">
        <f t="shared" si="115"/>
        <v>31.224337500000001</v>
      </c>
      <c r="V222">
        <f t="shared" si="116"/>
        <v>4.5694066205848287</v>
      </c>
      <c r="W222">
        <f t="shared" si="117"/>
        <v>70.416088536500283</v>
      </c>
      <c r="X222">
        <f t="shared" si="118"/>
        <v>3.4420328878787956</v>
      </c>
      <c r="Y222">
        <f t="shared" si="119"/>
        <v>4.8881341741874982</v>
      </c>
      <c r="Z222">
        <f t="shared" si="120"/>
        <v>1.1273737327060331</v>
      </c>
      <c r="AA222">
        <f t="shared" si="121"/>
        <v>-27.066325882191123</v>
      </c>
      <c r="AB222">
        <f t="shared" si="122"/>
        <v>177.68901580333238</v>
      </c>
      <c r="AC222">
        <f t="shared" si="123"/>
        <v>14.519868061842233</v>
      </c>
      <c r="AD222">
        <f t="shared" si="124"/>
        <v>391.25980784369546</v>
      </c>
      <c r="AE222">
        <f t="shared" si="125"/>
        <v>20.105815874431539</v>
      </c>
      <c r="AF222">
        <f t="shared" si="126"/>
        <v>0.61692708162972576</v>
      </c>
      <c r="AG222">
        <f t="shared" si="127"/>
        <v>9.5213221386991407</v>
      </c>
      <c r="AH222">
        <v>1413.600658329794</v>
      </c>
      <c r="AI222">
        <v>1398.1142424242421</v>
      </c>
      <c r="AJ222">
        <v>1.6995204742676679</v>
      </c>
      <c r="AK222">
        <v>61.262167210891882</v>
      </c>
      <c r="AL222">
        <f t="shared" si="128"/>
        <v>0.6137488862174858</v>
      </c>
      <c r="AM222">
        <v>33.355191488831167</v>
      </c>
      <c r="AN222">
        <v>33.902498787878763</v>
      </c>
      <c r="AO222">
        <v>1.6223073489314159E-6</v>
      </c>
      <c r="AP222">
        <v>100.85</v>
      </c>
      <c r="AQ222">
        <v>310</v>
      </c>
      <c r="AR222">
        <v>48</v>
      </c>
      <c r="AS222">
        <f t="shared" si="129"/>
        <v>1</v>
      </c>
      <c r="AT222">
        <f t="shared" si="130"/>
        <v>0</v>
      </c>
      <c r="AU222">
        <f t="shared" si="131"/>
        <v>47505.044841147086</v>
      </c>
      <c r="AV222">
        <f t="shared" si="132"/>
        <v>1200.0037500000001</v>
      </c>
      <c r="AW222">
        <f t="shared" si="133"/>
        <v>1025.9288760936331</v>
      </c>
      <c r="AX222">
        <f t="shared" si="134"/>
        <v>0.85493805839659509</v>
      </c>
      <c r="AY222">
        <f t="shared" si="135"/>
        <v>0.18843045270542857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1675360644.1875</v>
      </c>
      <c r="BF222">
        <v>1347.7349999999999</v>
      </c>
      <c r="BG222">
        <v>1367.06125</v>
      </c>
      <c r="BH222">
        <v>33.905200000000001</v>
      </c>
      <c r="BI222">
        <v>33.355050000000013</v>
      </c>
      <c r="BJ222">
        <v>1354.7112500000001</v>
      </c>
      <c r="BK222">
        <v>33.626350000000002</v>
      </c>
      <c r="BL222">
        <v>650.01549999999997</v>
      </c>
      <c r="BM222">
        <v>101.41925000000001</v>
      </c>
      <c r="BN222">
        <v>0.1000711625</v>
      </c>
      <c r="BO222">
        <v>32.414037499999999</v>
      </c>
      <c r="BP222">
        <v>31.224337500000001</v>
      </c>
      <c r="BQ222">
        <v>999.9</v>
      </c>
      <c r="BR222">
        <v>0</v>
      </c>
      <c r="BS222">
        <v>0</v>
      </c>
      <c r="BT222">
        <v>8991.4087499999987</v>
      </c>
      <c r="BU222">
        <v>0</v>
      </c>
      <c r="BV222">
        <v>16.107250000000001</v>
      </c>
      <c r="BW222">
        <v>-19.3264</v>
      </c>
      <c r="BX222">
        <v>1395.0337500000001</v>
      </c>
      <c r="BY222">
        <v>1414.2337500000001</v>
      </c>
      <c r="BZ222">
        <v>0.55016837499999993</v>
      </c>
      <c r="CA222">
        <v>1367.06125</v>
      </c>
      <c r="CB222">
        <v>33.355050000000013</v>
      </c>
      <c r="CC222">
        <v>3.4386437500000002</v>
      </c>
      <c r="CD222">
        <v>3.38284875</v>
      </c>
      <c r="CE222">
        <v>26.319837499999998</v>
      </c>
      <c r="CF222">
        <v>26.042974999999998</v>
      </c>
      <c r="CG222">
        <v>1200.0037500000001</v>
      </c>
      <c r="CH222">
        <v>0.49998337500000001</v>
      </c>
      <c r="CI222">
        <v>0.50001662499999999</v>
      </c>
      <c r="CJ222">
        <v>0</v>
      </c>
      <c r="CK222">
        <v>966.2673749999999</v>
      </c>
      <c r="CL222">
        <v>4.9990899999999998</v>
      </c>
      <c r="CM222">
        <v>10530.362499999999</v>
      </c>
      <c r="CN222">
        <v>9557.8162499999999</v>
      </c>
      <c r="CO222">
        <v>41.625</v>
      </c>
      <c r="CP222">
        <v>43.257750000000001</v>
      </c>
      <c r="CQ222">
        <v>42.375</v>
      </c>
      <c r="CR222">
        <v>42.5</v>
      </c>
      <c r="CS222">
        <v>43</v>
      </c>
      <c r="CT222">
        <v>597.48</v>
      </c>
      <c r="CU222">
        <v>597.52375000000006</v>
      </c>
      <c r="CV222">
        <v>0</v>
      </c>
      <c r="CW222">
        <v>1675360665.0999999</v>
      </c>
      <c r="CX222">
        <v>0</v>
      </c>
      <c r="CY222">
        <v>1675353449.5</v>
      </c>
      <c r="CZ222" t="s">
        <v>356</v>
      </c>
      <c r="DA222">
        <v>1675353449.5</v>
      </c>
      <c r="DB222">
        <v>1675353444</v>
      </c>
      <c r="DC222">
        <v>1</v>
      </c>
      <c r="DD222">
        <v>8.2000000000000003E-2</v>
      </c>
      <c r="DE222">
        <v>2.5000000000000001E-2</v>
      </c>
      <c r="DF222">
        <v>-5.3170000000000002</v>
      </c>
      <c r="DG222">
        <v>0.30099999999999999</v>
      </c>
      <c r="DH222">
        <v>415</v>
      </c>
      <c r="DI222">
        <v>32</v>
      </c>
      <c r="DJ222">
        <v>0.41</v>
      </c>
      <c r="DK222">
        <v>0.21</v>
      </c>
      <c r="DL222">
        <v>-19.405621951219509</v>
      </c>
      <c r="DM222">
        <v>-9.0737979094039176E-2</v>
      </c>
      <c r="DN222">
        <v>6.8709897438061149E-2</v>
      </c>
      <c r="DO222">
        <v>1</v>
      </c>
      <c r="DP222">
        <v>0.55357675609756096</v>
      </c>
      <c r="DQ222">
        <v>-2.581216724738683E-2</v>
      </c>
      <c r="DR222">
        <v>2.821662308713438E-3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2</v>
      </c>
      <c r="DY222">
        <v>2</v>
      </c>
      <c r="DZ222" t="s">
        <v>554</v>
      </c>
      <c r="EA222">
        <v>3.29793</v>
      </c>
      <c r="EB222">
        <v>2.6249699999999998</v>
      </c>
      <c r="EC222">
        <v>0.22702600000000001</v>
      </c>
      <c r="ED222">
        <v>0.22678699999999999</v>
      </c>
      <c r="EE222">
        <v>0.139569</v>
      </c>
      <c r="EF222">
        <v>0.13691800000000001</v>
      </c>
      <c r="EG222">
        <v>23353.8</v>
      </c>
      <c r="EH222">
        <v>23757.9</v>
      </c>
      <c r="EI222">
        <v>28110.5</v>
      </c>
      <c r="EJ222">
        <v>29572.7</v>
      </c>
      <c r="EK222">
        <v>33296.199999999997</v>
      </c>
      <c r="EL222">
        <v>35444.9</v>
      </c>
      <c r="EM222">
        <v>39681.300000000003</v>
      </c>
      <c r="EN222">
        <v>42269.1</v>
      </c>
      <c r="EO222">
        <v>1.6516299999999999</v>
      </c>
      <c r="EP222">
        <v>2.2251699999999999</v>
      </c>
      <c r="EQ222">
        <v>8.0265100000000006E-2</v>
      </c>
      <c r="ER222">
        <v>0</v>
      </c>
      <c r="ES222">
        <v>29.913799999999998</v>
      </c>
      <c r="ET222">
        <v>999.9</v>
      </c>
      <c r="EU222">
        <v>73.5</v>
      </c>
      <c r="EV222">
        <v>32.9</v>
      </c>
      <c r="EW222">
        <v>36.406700000000001</v>
      </c>
      <c r="EX222">
        <v>57.460799999999999</v>
      </c>
      <c r="EY222">
        <v>-3.8140999999999998</v>
      </c>
      <c r="EZ222">
        <v>2</v>
      </c>
      <c r="FA222">
        <v>0.33578000000000002</v>
      </c>
      <c r="FB222">
        <v>-0.25998900000000003</v>
      </c>
      <c r="FC222">
        <v>20.273499999999999</v>
      </c>
      <c r="FD222">
        <v>5.2189399999999999</v>
      </c>
      <c r="FE222">
        <v>12.0044</v>
      </c>
      <c r="FF222">
        <v>4.9864499999999996</v>
      </c>
      <c r="FG222">
        <v>3.2841800000000001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1.8621799999999999</v>
      </c>
      <c r="FN222">
        <v>1.8641799999999999</v>
      </c>
      <c r="FO222">
        <v>1.86032</v>
      </c>
      <c r="FP222">
        <v>1.86097</v>
      </c>
      <c r="FQ222">
        <v>1.86016</v>
      </c>
      <c r="FR222">
        <v>1.86188</v>
      </c>
      <c r="FS222">
        <v>1.85849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-6.98</v>
      </c>
      <c r="GH222">
        <v>0.27879999999999999</v>
      </c>
      <c r="GI222">
        <v>-3.8812981962806838</v>
      </c>
      <c r="GJ222">
        <v>-3.9744887815693084E-3</v>
      </c>
      <c r="GK222">
        <v>1.847162108954052E-6</v>
      </c>
      <c r="GL222">
        <v>-4.4217609294687878E-10</v>
      </c>
      <c r="GM222">
        <v>-3.5710143375135749E-2</v>
      </c>
      <c r="GN222">
        <v>-2.5986294017825021E-3</v>
      </c>
      <c r="GO222">
        <v>9.7579789506272807E-4</v>
      </c>
      <c r="GP222">
        <v>-1.8446741173202889E-5</v>
      </c>
      <c r="GQ222">
        <v>6</v>
      </c>
      <c r="GR222">
        <v>2080</v>
      </c>
      <c r="GS222">
        <v>4</v>
      </c>
      <c r="GT222">
        <v>32</v>
      </c>
      <c r="GU222">
        <v>120</v>
      </c>
      <c r="GV222">
        <v>120</v>
      </c>
      <c r="GW222">
        <v>3.573</v>
      </c>
      <c r="GX222">
        <v>2.50732</v>
      </c>
      <c r="GY222">
        <v>2.04834</v>
      </c>
      <c r="GZ222">
        <v>2.6122999999999998</v>
      </c>
      <c r="HA222">
        <v>2.1972700000000001</v>
      </c>
      <c r="HB222">
        <v>2.32056</v>
      </c>
      <c r="HC222">
        <v>38.013399999999997</v>
      </c>
      <c r="HD222">
        <v>14.4648</v>
      </c>
      <c r="HE222">
        <v>18</v>
      </c>
      <c r="HF222">
        <v>329.00200000000001</v>
      </c>
      <c r="HG222">
        <v>768.54700000000003</v>
      </c>
      <c r="HH222">
        <v>30.999400000000001</v>
      </c>
      <c r="HI222">
        <v>31.749099999999999</v>
      </c>
      <c r="HJ222">
        <v>30</v>
      </c>
      <c r="HK222">
        <v>31.6539</v>
      </c>
      <c r="HL222">
        <v>31.621200000000002</v>
      </c>
      <c r="HM222">
        <v>71.460499999999996</v>
      </c>
      <c r="HN222">
        <v>10.3005</v>
      </c>
      <c r="HO222">
        <v>100</v>
      </c>
      <c r="HP222">
        <v>31</v>
      </c>
      <c r="HQ222">
        <v>1381.15</v>
      </c>
      <c r="HR222">
        <v>33.144399999999997</v>
      </c>
      <c r="HS222">
        <v>99.056600000000003</v>
      </c>
      <c r="HT222">
        <v>98.018799999999999</v>
      </c>
    </row>
    <row r="223" spans="1:228" x14ac:dyDescent="0.2">
      <c r="A223">
        <v>208</v>
      </c>
      <c r="B223">
        <v>1675360650.5</v>
      </c>
      <c r="C223">
        <v>826.40000009536743</v>
      </c>
      <c r="D223" t="s">
        <v>775</v>
      </c>
      <c r="E223" t="s">
        <v>776</v>
      </c>
      <c r="F223">
        <v>4</v>
      </c>
      <c r="G223">
        <v>1675360648.5</v>
      </c>
      <c r="H223">
        <f t="shared" si="102"/>
        <v>6.1172022379101345E-4</v>
      </c>
      <c r="I223">
        <f t="shared" si="103"/>
        <v>0.61172022379101343</v>
      </c>
      <c r="J223">
        <f t="shared" si="104"/>
        <v>9.4073419580781188</v>
      </c>
      <c r="K223">
        <f t="shared" si="105"/>
        <v>1354.8642857142861</v>
      </c>
      <c r="L223">
        <f t="shared" si="106"/>
        <v>1049.3961296956011</v>
      </c>
      <c r="M223">
        <f t="shared" si="107"/>
        <v>106.53643720420372</v>
      </c>
      <c r="N223">
        <f t="shared" si="108"/>
        <v>137.54807151527027</v>
      </c>
      <c r="O223">
        <f t="shared" si="109"/>
        <v>5.3614681854257856E-2</v>
      </c>
      <c r="P223">
        <f t="shared" si="110"/>
        <v>2.7712391310452049</v>
      </c>
      <c r="Q223">
        <f t="shared" si="111"/>
        <v>5.3045027400564014E-2</v>
      </c>
      <c r="R223">
        <f t="shared" si="112"/>
        <v>3.3203818852859113E-2</v>
      </c>
      <c r="S223">
        <f t="shared" si="113"/>
        <v>226.11450737845416</v>
      </c>
      <c r="T223">
        <f t="shared" si="114"/>
        <v>33.642300927394373</v>
      </c>
      <c r="U223">
        <f t="shared" si="115"/>
        <v>31.214300000000001</v>
      </c>
      <c r="V223">
        <f t="shared" si="116"/>
        <v>4.5667964445692943</v>
      </c>
      <c r="W223">
        <f t="shared" si="117"/>
        <v>70.433510924877567</v>
      </c>
      <c r="X223">
        <f t="shared" si="118"/>
        <v>3.4422195134047162</v>
      </c>
      <c r="Y223">
        <f t="shared" si="119"/>
        <v>4.8871900153835757</v>
      </c>
      <c r="Z223">
        <f t="shared" si="120"/>
        <v>1.1245769311645781</v>
      </c>
      <c r="AA223">
        <f t="shared" si="121"/>
        <v>-26.976861869183693</v>
      </c>
      <c r="AB223">
        <f t="shared" si="122"/>
        <v>178.7329959057698</v>
      </c>
      <c r="AC223">
        <f t="shared" si="123"/>
        <v>14.599626589259895</v>
      </c>
      <c r="AD223">
        <f t="shared" si="124"/>
        <v>392.47026800430012</v>
      </c>
      <c r="AE223">
        <f t="shared" si="125"/>
        <v>20.135278634006823</v>
      </c>
      <c r="AF223">
        <f t="shared" si="126"/>
        <v>0.59751939158448986</v>
      </c>
      <c r="AG223">
        <f t="shared" si="127"/>
        <v>9.4073419580781188</v>
      </c>
      <c r="AH223">
        <v>1420.420107057193</v>
      </c>
      <c r="AI223">
        <v>1404.985575757576</v>
      </c>
      <c r="AJ223">
        <v>1.714328915738992</v>
      </c>
      <c r="AK223">
        <v>61.262167210891882</v>
      </c>
      <c r="AL223">
        <f t="shared" si="128"/>
        <v>0.61172022379101343</v>
      </c>
      <c r="AM223">
        <v>33.364002445714299</v>
      </c>
      <c r="AN223">
        <v>33.909490909090898</v>
      </c>
      <c r="AO223">
        <v>7.3498141075022524E-6</v>
      </c>
      <c r="AP223">
        <v>100.85</v>
      </c>
      <c r="AQ223">
        <v>310</v>
      </c>
      <c r="AR223">
        <v>48</v>
      </c>
      <c r="AS223">
        <f t="shared" si="129"/>
        <v>1</v>
      </c>
      <c r="AT223">
        <f t="shared" si="130"/>
        <v>0</v>
      </c>
      <c r="AU223">
        <f t="shared" si="131"/>
        <v>47529.600031122056</v>
      </c>
      <c r="AV223">
        <f t="shared" si="132"/>
        <v>1199.99</v>
      </c>
      <c r="AW223">
        <f t="shared" si="133"/>
        <v>1025.9170421650022</v>
      </c>
      <c r="AX223">
        <f t="shared" si="134"/>
        <v>0.85493799295410966</v>
      </c>
      <c r="AY223">
        <f t="shared" si="135"/>
        <v>0.18843032640143181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1675360648.5</v>
      </c>
      <c r="BF223">
        <v>1354.8642857142861</v>
      </c>
      <c r="BG223">
        <v>1374.1985714285711</v>
      </c>
      <c r="BH223">
        <v>33.906257142857143</v>
      </c>
      <c r="BI223">
        <v>33.37338571428571</v>
      </c>
      <c r="BJ223">
        <v>1361.8471428571429</v>
      </c>
      <c r="BK223">
        <v>33.627400000000002</v>
      </c>
      <c r="BL223">
        <v>649.98014285714282</v>
      </c>
      <c r="BM223">
        <v>101.4217142857143</v>
      </c>
      <c r="BN223">
        <v>9.9945828571428572E-2</v>
      </c>
      <c r="BO223">
        <v>32.410614285714288</v>
      </c>
      <c r="BP223">
        <v>31.214300000000001</v>
      </c>
      <c r="BQ223">
        <v>999.89999999999986</v>
      </c>
      <c r="BR223">
        <v>0</v>
      </c>
      <c r="BS223">
        <v>0</v>
      </c>
      <c r="BT223">
        <v>8995.8028571428567</v>
      </c>
      <c r="BU223">
        <v>0</v>
      </c>
      <c r="BV223">
        <v>16.26922857142857</v>
      </c>
      <c r="BW223">
        <v>-19.335842857142861</v>
      </c>
      <c r="BX223">
        <v>1402.4128571428571</v>
      </c>
      <c r="BY223">
        <v>1421.6428571428571</v>
      </c>
      <c r="BZ223">
        <v>0.53290014285714293</v>
      </c>
      <c r="CA223">
        <v>1374.1985714285711</v>
      </c>
      <c r="CB223">
        <v>33.37338571428571</v>
      </c>
      <c r="CC223">
        <v>3.438831428571429</v>
      </c>
      <c r="CD223">
        <v>3.384785714285715</v>
      </c>
      <c r="CE223">
        <v>26.320728571428571</v>
      </c>
      <c r="CF223">
        <v>26.052628571428571</v>
      </c>
      <c r="CG223">
        <v>1199.99</v>
      </c>
      <c r="CH223">
        <v>0.49998471428571428</v>
      </c>
      <c r="CI223">
        <v>0.50001528571428566</v>
      </c>
      <c r="CJ223">
        <v>0</v>
      </c>
      <c r="CK223">
        <v>966.07885714285726</v>
      </c>
      <c r="CL223">
        <v>4.9990899999999998</v>
      </c>
      <c r="CM223">
        <v>10529.514285714289</v>
      </c>
      <c r="CN223">
        <v>9557.7171428571437</v>
      </c>
      <c r="CO223">
        <v>41.625</v>
      </c>
      <c r="CP223">
        <v>43.25</v>
      </c>
      <c r="CQ223">
        <v>42.375</v>
      </c>
      <c r="CR223">
        <v>42.5</v>
      </c>
      <c r="CS223">
        <v>43</v>
      </c>
      <c r="CT223">
        <v>597.47571428571428</v>
      </c>
      <c r="CU223">
        <v>597.51428571428573</v>
      </c>
      <c r="CV223">
        <v>0</v>
      </c>
      <c r="CW223">
        <v>1675360668.7</v>
      </c>
      <c r="CX223">
        <v>0</v>
      </c>
      <c r="CY223">
        <v>1675353449.5</v>
      </c>
      <c r="CZ223" t="s">
        <v>356</v>
      </c>
      <c r="DA223">
        <v>1675353449.5</v>
      </c>
      <c r="DB223">
        <v>1675353444</v>
      </c>
      <c r="DC223">
        <v>1</v>
      </c>
      <c r="DD223">
        <v>8.2000000000000003E-2</v>
      </c>
      <c r="DE223">
        <v>2.5000000000000001E-2</v>
      </c>
      <c r="DF223">
        <v>-5.3170000000000002</v>
      </c>
      <c r="DG223">
        <v>0.30099999999999999</v>
      </c>
      <c r="DH223">
        <v>415</v>
      </c>
      <c r="DI223">
        <v>32</v>
      </c>
      <c r="DJ223">
        <v>0.41</v>
      </c>
      <c r="DK223">
        <v>0.21</v>
      </c>
      <c r="DL223">
        <v>-19.390714634146342</v>
      </c>
      <c r="DM223">
        <v>0.36444878048778162</v>
      </c>
      <c r="DN223">
        <v>7.4611793878996094E-2</v>
      </c>
      <c r="DO223">
        <v>0</v>
      </c>
      <c r="DP223">
        <v>0.54993975609756096</v>
      </c>
      <c r="DQ223">
        <v>-5.6303477351916278E-2</v>
      </c>
      <c r="DR223">
        <v>7.5890544730005819E-3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365</v>
      </c>
      <c r="EA223">
        <v>3.2980900000000002</v>
      </c>
      <c r="EB223">
        <v>2.6254499999999998</v>
      </c>
      <c r="EC223">
        <v>0.22769</v>
      </c>
      <c r="ED223">
        <v>0.227465</v>
      </c>
      <c r="EE223">
        <v>0.13958300000000001</v>
      </c>
      <c r="EF223">
        <v>0.13692099999999999</v>
      </c>
      <c r="EG223">
        <v>23333.8</v>
      </c>
      <c r="EH223">
        <v>23736.7</v>
      </c>
      <c r="EI223">
        <v>28110.6</v>
      </c>
      <c r="EJ223">
        <v>29572.2</v>
      </c>
      <c r="EK223">
        <v>33295.9</v>
      </c>
      <c r="EL223">
        <v>35444.5</v>
      </c>
      <c r="EM223">
        <v>39681.5</v>
      </c>
      <c r="EN223">
        <v>42268.7</v>
      </c>
      <c r="EO223">
        <v>1.65215</v>
      </c>
      <c r="EP223">
        <v>2.2247699999999999</v>
      </c>
      <c r="EQ223">
        <v>8.0533300000000002E-2</v>
      </c>
      <c r="ER223">
        <v>0</v>
      </c>
      <c r="ES223">
        <v>29.903500000000001</v>
      </c>
      <c r="ET223">
        <v>999.9</v>
      </c>
      <c r="EU223">
        <v>73.400000000000006</v>
      </c>
      <c r="EV223">
        <v>32.9</v>
      </c>
      <c r="EW223">
        <v>36.3583</v>
      </c>
      <c r="EX223">
        <v>57.340800000000002</v>
      </c>
      <c r="EY223">
        <v>-3.8461500000000002</v>
      </c>
      <c r="EZ223">
        <v>2</v>
      </c>
      <c r="FA223">
        <v>0.33578000000000002</v>
      </c>
      <c r="FB223">
        <v>-0.26207799999999998</v>
      </c>
      <c r="FC223">
        <v>20.273800000000001</v>
      </c>
      <c r="FD223">
        <v>5.22058</v>
      </c>
      <c r="FE223">
        <v>12.004899999999999</v>
      </c>
      <c r="FF223">
        <v>4.9873000000000003</v>
      </c>
      <c r="FG223">
        <v>3.2845800000000001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1.8621799999999999</v>
      </c>
      <c r="FN223">
        <v>1.8642099999999999</v>
      </c>
      <c r="FO223">
        <v>1.8603000000000001</v>
      </c>
      <c r="FP223">
        <v>1.8609800000000001</v>
      </c>
      <c r="FQ223">
        <v>1.8601700000000001</v>
      </c>
      <c r="FR223">
        <v>1.86188</v>
      </c>
      <c r="FS223">
        <v>1.8585100000000001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-6.99</v>
      </c>
      <c r="GH223">
        <v>0.27889999999999998</v>
      </c>
      <c r="GI223">
        <v>-3.8812981962806838</v>
      </c>
      <c r="GJ223">
        <v>-3.9744887815693084E-3</v>
      </c>
      <c r="GK223">
        <v>1.847162108954052E-6</v>
      </c>
      <c r="GL223">
        <v>-4.4217609294687878E-10</v>
      </c>
      <c r="GM223">
        <v>-3.5710143375135749E-2</v>
      </c>
      <c r="GN223">
        <v>-2.5986294017825021E-3</v>
      </c>
      <c r="GO223">
        <v>9.7579789506272807E-4</v>
      </c>
      <c r="GP223">
        <v>-1.8446741173202889E-5</v>
      </c>
      <c r="GQ223">
        <v>6</v>
      </c>
      <c r="GR223">
        <v>2080</v>
      </c>
      <c r="GS223">
        <v>4</v>
      </c>
      <c r="GT223">
        <v>32</v>
      </c>
      <c r="GU223">
        <v>120</v>
      </c>
      <c r="GV223">
        <v>120.1</v>
      </c>
      <c r="GW223">
        <v>3.58643</v>
      </c>
      <c r="GX223">
        <v>2.50366</v>
      </c>
      <c r="GY223">
        <v>2.04834</v>
      </c>
      <c r="GZ223">
        <v>2.6122999999999998</v>
      </c>
      <c r="HA223">
        <v>2.1972700000000001</v>
      </c>
      <c r="HB223">
        <v>2.34497</v>
      </c>
      <c r="HC223">
        <v>38.013399999999997</v>
      </c>
      <c r="HD223">
        <v>14.4648</v>
      </c>
      <c r="HE223">
        <v>18</v>
      </c>
      <c r="HF223">
        <v>329.25200000000001</v>
      </c>
      <c r="HG223">
        <v>768.18299999999999</v>
      </c>
      <c r="HH223">
        <v>30.999400000000001</v>
      </c>
      <c r="HI223">
        <v>31.749099999999999</v>
      </c>
      <c r="HJ223">
        <v>30.0001</v>
      </c>
      <c r="HK223">
        <v>31.655000000000001</v>
      </c>
      <c r="HL223">
        <v>31.6233</v>
      </c>
      <c r="HM223">
        <v>71.732299999999995</v>
      </c>
      <c r="HN223">
        <v>10.852600000000001</v>
      </c>
      <c r="HO223">
        <v>100</v>
      </c>
      <c r="HP223">
        <v>31</v>
      </c>
      <c r="HQ223">
        <v>1387.84</v>
      </c>
      <c r="HR223">
        <v>33.081000000000003</v>
      </c>
      <c r="HS223">
        <v>99.057100000000005</v>
      </c>
      <c r="HT223">
        <v>98.017700000000005</v>
      </c>
    </row>
    <row r="224" spans="1:228" x14ac:dyDescent="0.2">
      <c r="A224">
        <v>209</v>
      </c>
      <c r="B224">
        <v>1675360654.5</v>
      </c>
      <c r="C224">
        <v>830.40000009536743</v>
      </c>
      <c r="D224" t="s">
        <v>777</v>
      </c>
      <c r="E224" t="s">
        <v>778</v>
      </c>
      <c r="F224">
        <v>4</v>
      </c>
      <c r="G224">
        <v>1675360652.1875</v>
      </c>
      <c r="H224">
        <f t="shared" si="102"/>
        <v>6.3553425852313323E-4</v>
      </c>
      <c r="I224">
        <f t="shared" si="103"/>
        <v>0.63553425852313328</v>
      </c>
      <c r="J224">
        <f t="shared" si="104"/>
        <v>9.429796231225712</v>
      </c>
      <c r="K224">
        <f t="shared" si="105"/>
        <v>1360.9825000000001</v>
      </c>
      <c r="L224">
        <f t="shared" si="106"/>
        <v>1065.6253772588332</v>
      </c>
      <c r="M224">
        <f t="shared" si="107"/>
        <v>108.18231817678824</v>
      </c>
      <c r="N224">
        <f t="shared" si="108"/>
        <v>138.16698155854687</v>
      </c>
      <c r="O224">
        <f t="shared" si="109"/>
        <v>5.5788219115205137E-2</v>
      </c>
      <c r="P224">
        <f t="shared" si="110"/>
        <v>2.7740775084526006</v>
      </c>
      <c r="Q224">
        <f t="shared" si="111"/>
        <v>5.5172350625930032E-2</v>
      </c>
      <c r="R224">
        <f t="shared" si="112"/>
        <v>3.4537485859669585E-2</v>
      </c>
      <c r="S224">
        <f t="shared" si="113"/>
        <v>226.11507486049157</v>
      </c>
      <c r="T224">
        <f t="shared" si="114"/>
        <v>33.631751209021402</v>
      </c>
      <c r="U224">
        <f t="shared" si="115"/>
        <v>31.210899999999999</v>
      </c>
      <c r="V224">
        <f t="shared" si="116"/>
        <v>4.5659125947404409</v>
      </c>
      <c r="W224">
        <f t="shared" si="117"/>
        <v>70.453273340975386</v>
      </c>
      <c r="X224">
        <f t="shared" si="118"/>
        <v>3.4426215597730034</v>
      </c>
      <c r="Y224">
        <f t="shared" si="119"/>
        <v>4.8863897964138827</v>
      </c>
      <c r="Z224">
        <f t="shared" si="120"/>
        <v>1.1232910349674374</v>
      </c>
      <c r="AA224">
        <f t="shared" si="121"/>
        <v>-28.027060800870174</v>
      </c>
      <c r="AB224">
        <f t="shared" si="122"/>
        <v>178.99057000043521</v>
      </c>
      <c r="AC224">
        <f t="shared" si="123"/>
        <v>14.605253824493374</v>
      </c>
      <c r="AD224">
        <f t="shared" si="124"/>
        <v>391.68383788455003</v>
      </c>
      <c r="AE224">
        <f t="shared" si="125"/>
        <v>20.298628957327313</v>
      </c>
      <c r="AF224">
        <f t="shared" si="126"/>
        <v>0.68850458309812224</v>
      </c>
      <c r="AG224">
        <f t="shared" si="127"/>
        <v>9.429796231225712</v>
      </c>
      <c r="AH224">
        <v>1427.4990804390529</v>
      </c>
      <c r="AI224">
        <v>1411.9281212121209</v>
      </c>
      <c r="AJ224">
        <v>1.7454075854054849</v>
      </c>
      <c r="AK224">
        <v>61.262167210891882</v>
      </c>
      <c r="AL224">
        <f t="shared" si="128"/>
        <v>0.63553425852313328</v>
      </c>
      <c r="AM224">
        <v>33.339709118614728</v>
      </c>
      <c r="AN224">
        <v>33.906263636363612</v>
      </c>
      <c r="AO224">
        <v>2.8288613618881659E-5</v>
      </c>
      <c r="AP224">
        <v>100.85</v>
      </c>
      <c r="AQ224">
        <v>310</v>
      </c>
      <c r="AR224">
        <v>48</v>
      </c>
      <c r="AS224">
        <f t="shared" si="129"/>
        <v>1</v>
      </c>
      <c r="AT224">
        <f t="shared" si="130"/>
        <v>0</v>
      </c>
      <c r="AU224">
        <f t="shared" si="131"/>
        <v>47608.406870337865</v>
      </c>
      <c r="AV224">
        <f t="shared" si="132"/>
        <v>1199.9937500000001</v>
      </c>
      <c r="AW224">
        <f t="shared" si="133"/>
        <v>1025.9201760935191</v>
      </c>
      <c r="AX224">
        <f t="shared" si="134"/>
        <v>0.85493793287966624</v>
      </c>
      <c r="AY224">
        <f t="shared" si="135"/>
        <v>0.18843021045775576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1675360652.1875</v>
      </c>
      <c r="BF224">
        <v>1360.9825000000001</v>
      </c>
      <c r="BG224">
        <v>1380.58375</v>
      </c>
      <c r="BH224">
        <v>33.910762499999997</v>
      </c>
      <c r="BI224">
        <v>33.296799999999998</v>
      </c>
      <c r="BJ224">
        <v>1367.9762499999999</v>
      </c>
      <c r="BK224">
        <v>33.631862499999997</v>
      </c>
      <c r="BL224">
        <v>650.030125</v>
      </c>
      <c r="BM224">
        <v>101.42</v>
      </c>
      <c r="BN224">
        <v>0.1000280375</v>
      </c>
      <c r="BO224">
        <v>32.407712500000002</v>
      </c>
      <c r="BP224">
        <v>31.210899999999999</v>
      </c>
      <c r="BQ224">
        <v>999.9</v>
      </c>
      <c r="BR224">
        <v>0</v>
      </c>
      <c r="BS224">
        <v>0</v>
      </c>
      <c r="BT224">
        <v>9011.0174999999981</v>
      </c>
      <c r="BU224">
        <v>0</v>
      </c>
      <c r="BV224">
        <v>16.396799999999999</v>
      </c>
      <c r="BW224">
        <v>-19.600562499999999</v>
      </c>
      <c r="BX224">
        <v>1408.7550000000001</v>
      </c>
      <c r="BY224">
        <v>1428.13625</v>
      </c>
      <c r="BZ224">
        <v>0.61393775000000006</v>
      </c>
      <c r="CA224">
        <v>1380.58375</v>
      </c>
      <c r="CB224">
        <v>33.296799999999998</v>
      </c>
      <c r="CC224">
        <v>3.4392312500000002</v>
      </c>
      <c r="CD224">
        <v>3.3769650000000002</v>
      </c>
      <c r="CE224">
        <v>26.322687500000001</v>
      </c>
      <c r="CF224">
        <v>26.013537500000002</v>
      </c>
      <c r="CG224">
        <v>1199.9937500000001</v>
      </c>
      <c r="CH224">
        <v>0.49998500000000001</v>
      </c>
      <c r="CI224">
        <v>0.5000150000000001</v>
      </c>
      <c r="CJ224">
        <v>0</v>
      </c>
      <c r="CK224">
        <v>965.98362500000007</v>
      </c>
      <c r="CL224">
        <v>4.9990899999999998</v>
      </c>
      <c r="CM224">
        <v>10528.35</v>
      </c>
      <c r="CN224">
        <v>9557.7562500000004</v>
      </c>
      <c r="CO224">
        <v>41.625</v>
      </c>
      <c r="CP224">
        <v>43.25</v>
      </c>
      <c r="CQ224">
        <v>42.375</v>
      </c>
      <c r="CR224">
        <v>42.5</v>
      </c>
      <c r="CS224">
        <v>43</v>
      </c>
      <c r="CT224">
        <v>597.48</v>
      </c>
      <c r="CU224">
        <v>597.51374999999996</v>
      </c>
      <c r="CV224">
        <v>0</v>
      </c>
      <c r="CW224">
        <v>1675360672.9000001</v>
      </c>
      <c r="CX224">
        <v>0</v>
      </c>
      <c r="CY224">
        <v>1675353449.5</v>
      </c>
      <c r="CZ224" t="s">
        <v>356</v>
      </c>
      <c r="DA224">
        <v>1675353449.5</v>
      </c>
      <c r="DB224">
        <v>1675353444</v>
      </c>
      <c r="DC224">
        <v>1</v>
      </c>
      <c r="DD224">
        <v>8.2000000000000003E-2</v>
      </c>
      <c r="DE224">
        <v>2.5000000000000001E-2</v>
      </c>
      <c r="DF224">
        <v>-5.3170000000000002</v>
      </c>
      <c r="DG224">
        <v>0.30099999999999999</v>
      </c>
      <c r="DH224">
        <v>415</v>
      </c>
      <c r="DI224">
        <v>32</v>
      </c>
      <c r="DJ224">
        <v>0.41</v>
      </c>
      <c r="DK224">
        <v>0.21</v>
      </c>
      <c r="DL224">
        <v>-19.426825000000001</v>
      </c>
      <c r="DM224">
        <v>-0.26486228893053709</v>
      </c>
      <c r="DN224">
        <v>0.11363320982441701</v>
      </c>
      <c r="DO224">
        <v>0</v>
      </c>
      <c r="DP224">
        <v>0.55809197499999996</v>
      </c>
      <c r="DQ224">
        <v>0.12397892307692319</v>
      </c>
      <c r="DR224">
        <v>2.925571843545079E-2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357</v>
      </c>
      <c r="EA224">
        <v>3.2980999999999998</v>
      </c>
      <c r="EB224">
        <v>2.6253199999999999</v>
      </c>
      <c r="EC224">
        <v>0.22837099999999999</v>
      </c>
      <c r="ED224">
        <v>0.22814499999999999</v>
      </c>
      <c r="EE224">
        <v>0.13956299999999999</v>
      </c>
      <c r="EF224">
        <v>0.13657900000000001</v>
      </c>
      <c r="EG224">
        <v>23313.1</v>
      </c>
      <c r="EH224">
        <v>23716.5</v>
      </c>
      <c r="EI224">
        <v>28110.400000000001</v>
      </c>
      <c r="EJ224">
        <v>29573.3</v>
      </c>
      <c r="EK224">
        <v>33296.300000000003</v>
      </c>
      <c r="EL224">
        <v>35459.800000000003</v>
      </c>
      <c r="EM224">
        <v>39681.1</v>
      </c>
      <c r="EN224">
        <v>42270.1</v>
      </c>
      <c r="EO224">
        <v>1.6529</v>
      </c>
      <c r="EP224">
        <v>2.2249500000000002</v>
      </c>
      <c r="EQ224">
        <v>8.0958000000000002E-2</v>
      </c>
      <c r="ER224">
        <v>0</v>
      </c>
      <c r="ES224">
        <v>29.8931</v>
      </c>
      <c r="ET224">
        <v>999.9</v>
      </c>
      <c r="EU224">
        <v>73.400000000000006</v>
      </c>
      <c r="EV224">
        <v>32.9</v>
      </c>
      <c r="EW224">
        <v>36.3613</v>
      </c>
      <c r="EX224">
        <v>57.310899999999997</v>
      </c>
      <c r="EY224">
        <v>-3.8902199999999998</v>
      </c>
      <c r="EZ224">
        <v>2</v>
      </c>
      <c r="FA224">
        <v>0.33574199999999998</v>
      </c>
      <c r="FB224">
        <v>-0.26418599999999998</v>
      </c>
      <c r="FC224">
        <v>20.273800000000001</v>
      </c>
      <c r="FD224">
        <v>5.2208800000000002</v>
      </c>
      <c r="FE224">
        <v>12.0044</v>
      </c>
      <c r="FF224">
        <v>4.98705</v>
      </c>
      <c r="FG224">
        <v>3.2845499999999999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1.8621799999999999</v>
      </c>
      <c r="FN224">
        <v>1.8642000000000001</v>
      </c>
      <c r="FO224">
        <v>1.8603099999999999</v>
      </c>
      <c r="FP224">
        <v>1.8609599999999999</v>
      </c>
      <c r="FQ224">
        <v>1.8601700000000001</v>
      </c>
      <c r="FR224">
        <v>1.86188</v>
      </c>
      <c r="FS224">
        <v>1.8585100000000001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-6.99</v>
      </c>
      <c r="GH224">
        <v>0.27889999999999998</v>
      </c>
      <c r="GI224">
        <v>-3.8812981962806838</v>
      </c>
      <c r="GJ224">
        <v>-3.9744887815693084E-3</v>
      </c>
      <c r="GK224">
        <v>1.847162108954052E-6</v>
      </c>
      <c r="GL224">
        <v>-4.4217609294687878E-10</v>
      </c>
      <c r="GM224">
        <v>-3.5710143375135749E-2</v>
      </c>
      <c r="GN224">
        <v>-2.5986294017825021E-3</v>
      </c>
      <c r="GO224">
        <v>9.7579789506272807E-4</v>
      </c>
      <c r="GP224">
        <v>-1.8446741173202889E-5</v>
      </c>
      <c r="GQ224">
        <v>6</v>
      </c>
      <c r="GR224">
        <v>2080</v>
      </c>
      <c r="GS224">
        <v>4</v>
      </c>
      <c r="GT224">
        <v>32</v>
      </c>
      <c r="GU224">
        <v>120.1</v>
      </c>
      <c r="GV224">
        <v>120.2</v>
      </c>
      <c r="GW224">
        <v>3.60107</v>
      </c>
      <c r="GX224">
        <v>2.49878</v>
      </c>
      <c r="GY224">
        <v>2.04834</v>
      </c>
      <c r="GZ224">
        <v>2.6122999999999998</v>
      </c>
      <c r="HA224">
        <v>2.1972700000000001</v>
      </c>
      <c r="HB224">
        <v>2.3303199999999999</v>
      </c>
      <c r="HC224">
        <v>37.989100000000001</v>
      </c>
      <c r="HD224">
        <v>14.4648</v>
      </c>
      <c r="HE224">
        <v>18</v>
      </c>
      <c r="HF224">
        <v>329.601</v>
      </c>
      <c r="HG224">
        <v>768.32799999999997</v>
      </c>
      <c r="HH224">
        <v>30.999400000000001</v>
      </c>
      <c r="HI224">
        <v>31.749099999999999</v>
      </c>
      <c r="HJ224">
        <v>30.0001</v>
      </c>
      <c r="HK224">
        <v>31.655000000000001</v>
      </c>
      <c r="HL224">
        <v>31.621400000000001</v>
      </c>
      <c r="HM224">
        <v>72.005099999999999</v>
      </c>
      <c r="HN224">
        <v>11.1553</v>
      </c>
      <c r="HO224">
        <v>100</v>
      </c>
      <c r="HP224">
        <v>31</v>
      </c>
      <c r="HQ224">
        <v>1394.52</v>
      </c>
      <c r="HR224">
        <v>33.03</v>
      </c>
      <c r="HS224">
        <v>99.056200000000004</v>
      </c>
      <c r="HT224">
        <v>98.021100000000004</v>
      </c>
    </row>
    <row r="225" spans="1:228" x14ac:dyDescent="0.2">
      <c r="A225">
        <v>210</v>
      </c>
      <c r="B225">
        <v>1675360658.5</v>
      </c>
      <c r="C225">
        <v>834.40000009536743</v>
      </c>
      <c r="D225" t="s">
        <v>779</v>
      </c>
      <c r="E225" t="s">
        <v>780</v>
      </c>
      <c r="F225">
        <v>4</v>
      </c>
      <c r="G225">
        <v>1675360656.5</v>
      </c>
      <c r="H225">
        <f t="shared" si="102"/>
        <v>6.5581877201955794E-4</v>
      </c>
      <c r="I225">
        <f t="shared" si="103"/>
        <v>0.65581877201955796</v>
      </c>
      <c r="J225">
        <f t="shared" si="104"/>
        <v>9.5475009723925677</v>
      </c>
      <c r="K225">
        <f t="shared" si="105"/>
        <v>1368.235714285714</v>
      </c>
      <c r="L225">
        <f t="shared" si="106"/>
        <v>1076.9383281295256</v>
      </c>
      <c r="M225">
        <f t="shared" si="107"/>
        <v>109.3308791500498</v>
      </c>
      <c r="N225">
        <f t="shared" si="108"/>
        <v>138.90341686247601</v>
      </c>
      <c r="O225">
        <f t="shared" si="109"/>
        <v>5.740549047962052E-2</v>
      </c>
      <c r="P225">
        <f t="shared" si="110"/>
        <v>2.7686336828938827</v>
      </c>
      <c r="Q225">
        <f t="shared" si="111"/>
        <v>5.6752356038002078E-2</v>
      </c>
      <c r="R225">
        <f t="shared" si="112"/>
        <v>3.5528284781034411E-2</v>
      </c>
      <c r="S225">
        <f t="shared" si="113"/>
        <v>226.11674494994642</v>
      </c>
      <c r="T225">
        <f t="shared" si="114"/>
        <v>33.623482618956487</v>
      </c>
      <c r="U225">
        <f t="shared" si="115"/>
        <v>31.214371428571429</v>
      </c>
      <c r="V225">
        <f t="shared" si="116"/>
        <v>4.5668150144409898</v>
      </c>
      <c r="W225">
        <f t="shared" si="117"/>
        <v>70.4179669597263</v>
      </c>
      <c r="X225">
        <f t="shared" si="118"/>
        <v>3.4399314836714256</v>
      </c>
      <c r="Y225">
        <f t="shared" si="119"/>
        <v>4.8850195939891359</v>
      </c>
      <c r="Z225">
        <f t="shared" si="120"/>
        <v>1.1268835307695642</v>
      </c>
      <c r="AA225">
        <f t="shared" si="121"/>
        <v>-28.921607846062507</v>
      </c>
      <c r="AB225">
        <f t="shared" si="122"/>
        <v>177.3793843717898</v>
      </c>
      <c r="AC225">
        <f t="shared" si="123"/>
        <v>14.502135836088819</v>
      </c>
      <c r="AD225">
        <f t="shared" si="124"/>
        <v>389.07665731176257</v>
      </c>
      <c r="AE225">
        <f t="shared" si="125"/>
        <v>20.198900128175172</v>
      </c>
      <c r="AF225">
        <f t="shared" si="126"/>
        <v>0.72843080683272354</v>
      </c>
      <c r="AG225">
        <f t="shared" si="127"/>
        <v>9.5475009723925677</v>
      </c>
      <c r="AH225">
        <v>1434.328808742963</v>
      </c>
      <c r="AI225">
        <v>1418.779454545454</v>
      </c>
      <c r="AJ225">
        <v>1.709911373588582</v>
      </c>
      <c r="AK225">
        <v>61.262167210891882</v>
      </c>
      <c r="AL225">
        <f t="shared" si="128"/>
        <v>0.65581877201955796</v>
      </c>
      <c r="AM225">
        <v>33.228490987359287</v>
      </c>
      <c r="AN225">
        <v>33.87052666666667</v>
      </c>
      <c r="AO225">
        <v>-9.2338095238233865E-3</v>
      </c>
      <c r="AP225">
        <v>100.85</v>
      </c>
      <c r="AQ225">
        <v>309</v>
      </c>
      <c r="AR225">
        <v>48</v>
      </c>
      <c r="AS225">
        <f t="shared" si="129"/>
        <v>1</v>
      </c>
      <c r="AT225">
        <f t="shared" si="130"/>
        <v>0</v>
      </c>
      <c r="AU225">
        <f t="shared" si="131"/>
        <v>47458.912525952932</v>
      </c>
      <c r="AV225">
        <f t="shared" si="132"/>
        <v>1200.0014285714281</v>
      </c>
      <c r="AW225">
        <f t="shared" si="133"/>
        <v>1025.926856450749</v>
      </c>
      <c r="AX225">
        <f t="shared" si="134"/>
        <v>0.85493802925892315</v>
      </c>
      <c r="AY225">
        <f t="shared" si="135"/>
        <v>0.18843039646972154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1675360656.5</v>
      </c>
      <c r="BF225">
        <v>1368.235714285714</v>
      </c>
      <c r="BG225">
        <v>1387.8</v>
      </c>
      <c r="BH225">
        <v>33.884242857142858</v>
      </c>
      <c r="BI225">
        <v>33.234657142857152</v>
      </c>
      <c r="BJ225">
        <v>1375.24</v>
      </c>
      <c r="BK225">
        <v>33.60538571428571</v>
      </c>
      <c r="BL225">
        <v>650.02828571428574</v>
      </c>
      <c r="BM225">
        <v>101.42</v>
      </c>
      <c r="BN225">
        <v>0.1000929285714286</v>
      </c>
      <c r="BO225">
        <v>32.402742857142847</v>
      </c>
      <c r="BP225">
        <v>31.214371428571429</v>
      </c>
      <c r="BQ225">
        <v>999.89999999999986</v>
      </c>
      <c r="BR225">
        <v>0</v>
      </c>
      <c r="BS225">
        <v>0</v>
      </c>
      <c r="BT225">
        <v>8982.1414285714291</v>
      </c>
      <c r="BU225">
        <v>0</v>
      </c>
      <c r="BV225">
        <v>16.588799999999999</v>
      </c>
      <c r="BW225">
        <v>-19.56342857142857</v>
      </c>
      <c r="BX225">
        <v>1416.225714285714</v>
      </c>
      <c r="BY225">
        <v>1435.51</v>
      </c>
      <c r="BZ225">
        <v>0.64960814285714286</v>
      </c>
      <c r="CA225">
        <v>1387.8</v>
      </c>
      <c r="CB225">
        <v>33.234657142857152</v>
      </c>
      <c r="CC225">
        <v>3.4365457142857139</v>
      </c>
      <c r="CD225">
        <v>3.3706614285714291</v>
      </c>
      <c r="CE225">
        <v>26.309471428571431</v>
      </c>
      <c r="CF225">
        <v>25.98197142857143</v>
      </c>
      <c r="CG225">
        <v>1200.0014285714281</v>
      </c>
      <c r="CH225">
        <v>0.49998485714285712</v>
      </c>
      <c r="CI225">
        <v>0.50001514285714288</v>
      </c>
      <c r="CJ225">
        <v>0</v>
      </c>
      <c r="CK225">
        <v>965.93671428571429</v>
      </c>
      <c r="CL225">
        <v>4.9990899999999998</v>
      </c>
      <c r="CM225">
        <v>10526.742857142861</v>
      </c>
      <c r="CN225">
        <v>9557.8042857142846</v>
      </c>
      <c r="CO225">
        <v>41.625</v>
      </c>
      <c r="CP225">
        <v>43.25</v>
      </c>
      <c r="CQ225">
        <v>42.375</v>
      </c>
      <c r="CR225">
        <v>42.5</v>
      </c>
      <c r="CS225">
        <v>43</v>
      </c>
      <c r="CT225">
        <v>597.48000000000013</v>
      </c>
      <c r="CU225">
        <v>597.52142857142849</v>
      </c>
      <c r="CV225">
        <v>0</v>
      </c>
      <c r="CW225">
        <v>1675360677.0999999</v>
      </c>
      <c r="CX225">
        <v>0</v>
      </c>
      <c r="CY225">
        <v>1675353449.5</v>
      </c>
      <c r="CZ225" t="s">
        <v>356</v>
      </c>
      <c r="DA225">
        <v>1675353449.5</v>
      </c>
      <c r="DB225">
        <v>1675353444</v>
      </c>
      <c r="DC225">
        <v>1</v>
      </c>
      <c r="DD225">
        <v>8.2000000000000003E-2</v>
      </c>
      <c r="DE225">
        <v>2.5000000000000001E-2</v>
      </c>
      <c r="DF225">
        <v>-5.3170000000000002</v>
      </c>
      <c r="DG225">
        <v>0.30099999999999999</v>
      </c>
      <c r="DH225">
        <v>415</v>
      </c>
      <c r="DI225">
        <v>32</v>
      </c>
      <c r="DJ225">
        <v>0.41</v>
      </c>
      <c r="DK225">
        <v>0.21</v>
      </c>
      <c r="DL225">
        <v>-19.459782499999999</v>
      </c>
      <c r="DM225">
        <v>-0.643622138836769</v>
      </c>
      <c r="DN225">
        <v>0.12835286301345189</v>
      </c>
      <c r="DO225">
        <v>0</v>
      </c>
      <c r="DP225">
        <v>0.57883229999999997</v>
      </c>
      <c r="DQ225">
        <v>0.39116456285178369</v>
      </c>
      <c r="DR225">
        <v>4.9557993659550027E-2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357</v>
      </c>
      <c r="EA225">
        <v>3.2979500000000002</v>
      </c>
      <c r="EB225">
        <v>2.62513</v>
      </c>
      <c r="EC225">
        <v>0.229046</v>
      </c>
      <c r="ED225">
        <v>0.22880900000000001</v>
      </c>
      <c r="EE225">
        <v>0.139459</v>
      </c>
      <c r="EF225">
        <v>0.136653</v>
      </c>
      <c r="EG225">
        <v>23292.9</v>
      </c>
      <c r="EH225">
        <v>23695.7</v>
      </c>
      <c r="EI225">
        <v>28110.799999999999</v>
      </c>
      <c r="EJ225">
        <v>29572.799999999999</v>
      </c>
      <c r="EK225">
        <v>33301.1</v>
      </c>
      <c r="EL225">
        <v>35456.1</v>
      </c>
      <c r="EM225">
        <v>39681.9</v>
      </c>
      <c r="EN225">
        <v>42269.2</v>
      </c>
      <c r="EO225">
        <v>1.65438</v>
      </c>
      <c r="EP225">
        <v>2.2249500000000002</v>
      </c>
      <c r="EQ225">
        <v>8.1770099999999998E-2</v>
      </c>
      <c r="ER225">
        <v>0</v>
      </c>
      <c r="ES225">
        <v>29.8828</v>
      </c>
      <c r="ET225">
        <v>999.9</v>
      </c>
      <c r="EU225">
        <v>73.400000000000006</v>
      </c>
      <c r="EV225">
        <v>32.9</v>
      </c>
      <c r="EW225">
        <v>36.356999999999999</v>
      </c>
      <c r="EX225">
        <v>57.250900000000001</v>
      </c>
      <c r="EY225">
        <v>-3.9022399999999999</v>
      </c>
      <c r="EZ225">
        <v>2</v>
      </c>
      <c r="FA225">
        <v>0.33555600000000002</v>
      </c>
      <c r="FB225">
        <v>-0.266073</v>
      </c>
      <c r="FC225">
        <v>20.273800000000001</v>
      </c>
      <c r="FD225">
        <v>5.2204300000000003</v>
      </c>
      <c r="FE225">
        <v>12.0046</v>
      </c>
      <c r="FF225">
        <v>4.9870000000000001</v>
      </c>
      <c r="FG225">
        <v>3.2844799999999998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1.8621799999999999</v>
      </c>
      <c r="FN225">
        <v>1.8642300000000001</v>
      </c>
      <c r="FO225">
        <v>1.8603000000000001</v>
      </c>
      <c r="FP225">
        <v>1.8609599999999999</v>
      </c>
      <c r="FQ225">
        <v>1.8601799999999999</v>
      </c>
      <c r="FR225">
        <v>1.8618699999999999</v>
      </c>
      <c r="FS225">
        <v>1.8585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-7.01</v>
      </c>
      <c r="GH225">
        <v>0.27889999999999998</v>
      </c>
      <c r="GI225">
        <v>-3.8812981962806838</v>
      </c>
      <c r="GJ225">
        <v>-3.9744887815693084E-3</v>
      </c>
      <c r="GK225">
        <v>1.847162108954052E-6</v>
      </c>
      <c r="GL225">
        <v>-4.4217609294687878E-10</v>
      </c>
      <c r="GM225">
        <v>-3.5710143375135749E-2</v>
      </c>
      <c r="GN225">
        <v>-2.5986294017825021E-3</v>
      </c>
      <c r="GO225">
        <v>9.7579789506272807E-4</v>
      </c>
      <c r="GP225">
        <v>-1.8446741173202889E-5</v>
      </c>
      <c r="GQ225">
        <v>6</v>
      </c>
      <c r="GR225">
        <v>2080</v>
      </c>
      <c r="GS225">
        <v>4</v>
      </c>
      <c r="GT225">
        <v>32</v>
      </c>
      <c r="GU225">
        <v>120.2</v>
      </c>
      <c r="GV225">
        <v>120.2</v>
      </c>
      <c r="GW225">
        <v>3.6145</v>
      </c>
      <c r="GX225">
        <v>2.4939</v>
      </c>
      <c r="GY225">
        <v>2.04834</v>
      </c>
      <c r="GZ225">
        <v>2.6122999999999998</v>
      </c>
      <c r="HA225">
        <v>2.1972700000000001</v>
      </c>
      <c r="HB225">
        <v>2.3547400000000001</v>
      </c>
      <c r="HC225">
        <v>37.989100000000001</v>
      </c>
      <c r="HD225">
        <v>14.4735</v>
      </c>
      <c r="HE225">
        <v>18</v>
      </c>
      <c r="HF225">
        <v>330.291</v>
      </c>
      <c r="HG225">
        <v>768.36400000000003</v>
      </c>
      <c r="HH225">
        <v>30.999500000000001</v>
      </c>
      <c r="HI225">
        <v>31.749099999999999</v>
      </c>
      <c r="HJ225">
        <v>30.0001</v>
      </c>
      <c r="HK225">
        <v>31.655000000000001</v>
      </c>
      <c r="HL225">
        <v>31.623999999999999</v>
      </c>
      <c r="HM225">
        <v>72.278000000000006</v>
      </c>
      <c r="HN225">
        <v>11.456799999999999</v>
      </c>
      <c r="HO225">
        <v>100</v>
      </c>
      <c r="HP225">
        <v>31</v>
      </c>
      <c r="HQ225">
        <v>1401.2</v>
      </c>
      <c r="HR225">
        <v>33.010100000000001</v>
      </c>
      <c r="HS225">
        <v>99.057900000000004</v>
      </c>
      <c r="HT225">
        <v>98.019300000000001</v>
      </c>
    </row>
    <row r="226" spans="1:228" x14ac:dyDescent="0.2">
      <c r="A226">
        <v>211</v>
      </c>
      <c r="B226">
        <v>1675360662.5</v>
      </c>
      <c r="C226">
        <v>838.40000009536743</v>
      </c>
      <c r="D226" t="s">
        <v>781</v>
      </c>
      <c r="E226" t="s">
        <v>782</v>
      </c>
      <c r="F226">
        <v>4</v>
      </c>
      <c r="G226">
        <v>1675360660.1875</v>
      </c>
      <c r="H226">
        <f t="shared" si="102"/>
        <v>6.1510177465867754E-4</v>
      </c>
      <c r="I226">
        <f t="shared" si="103"/>
        <v>0.61510177465867755</v>
      </c>
      <c r="J226">
        <f t="shared" si="104"/>
        <v>9.7188143429828937</v>
      </c>
      <c r="K226">
        <f t="shared" si="105"/>
        <v>1374.3675000000001</v>
      </c>
      <c r="L226">
        <f t="shared" si="106"/>
        <v>1060.2227480859783</v>
      </c>
      <c r="M226">
        <f t="shared" si="107"/>
        <v>107.63372513539753</v>
      </c>
      <c r="N226">
        <f t="shared" si="108"/>
        <v>139.52567420108522</v>
      </c>
      <c r="O226">
        <f t="shared" si="109"/>
        <v>5.3804347871507965E-2</v>
      </c>
      <c r="P226">
        <f t="shared" si="110"/>
        <v>2.777241145641395</v>
      </c>
      <c r="Q226">
        <f t="shared" si="111"/>
        <v>5.3231904708253217E-2</v>
      </c>
      <c r="R226">
        <f t="shared" si="112"/>
        <v>3.3320864570514808E-2</v>
      </c>
      <c r="S226">
        <f t="shared" si="113"/>
        <v>226.11723223551999</v>
      </c>
      <c r="T226">
        <f t="shared" si="114"/>
        <v>33.631254823710677</v>
      </c>
      <c r="U226">
        <f t="shared" si="115"/>
        <v>31.203975</v>
      </c>
      <c r="V226">
        <f t="shared" si="116"/>
        <v>4.56411286132517</v>
      </c>
      <c r="W226">
        <f t="shared" si="117"/>
        <v>70.36266182850909</v>
      </c>
      <c r="X226">
        <f t="shared" si="118"/>
        <v>3.4372651487416039</v>
      </c>
      <c r="Y226">
        <f t="shared" si="119"/>
        <v>4.8850698075053707</v>
      </c>
      <c r="Z226">
        <f t="shared" si="120"/>
        <v>1.1268477125835661</v>
      </c>
      <c r="AA226">
        <f t="shared" si="121"/>
        <v>-27.125988262447681</v>
      </c>
      <c r="AB226">
        <f t="shared" si="122"/>
        <v>179.51473661670718</v>
      </c>
      <c r="AC226">
        <f t="shared" si="123"/>
        <v>14.630495612491789</v>
      </c>
      <c r="AD226">
        <f t="shared" si="124"/>
        <v>393.1364762022713</v>
      </c>
      <c r="AE226">
        <f t="shared" si="125"/>
        <v>20.232852021300722</v>
      </c>
      <c r="AF226">
        <f t="shared" si="126"/>
        <v>0.69263017393394122</v>
      </c>
      <c r="AG226">
        <f t="shared" si="127"/>
        <v>9.7188143429828937</v>
      </c>
      <c r="AH226">
        <v>1441.216965684207</v>
      </c>
      <c r="AI226">
        <v>1425.5841818181821</v>
      </c>
      <c r="AJ226">
        <v>1.6881904369718961</v>
      </c>
      <c r="AK226">
        <v>61.262167210891882</v>
      </c>
      <c r="AL226">
        <f t="shared" si="128"/>
        <v>0.61510177465867755</v>
      </c>
      <c r="AM226">
        <v>33.262361442770583</v>
      </c>
      <c r="AN226">
        <v>33.850939393939392</v>
      </c>
      <c r="AO226">
        <v>-6.4542943722882412E-3</v>
      </c>
      <c r="AP226">
        <v>100.85</v>
      </c>
      <c r="AQ226">
        <v>310</v>
      </c>
      <c r="AR226">
        <v>48</v>
      </c>
      <c r="AS226">
        <f t="shared" si="129"/>
        <v>1</v>
      </c>
      <c r="AT226">
        <f t="shared" si="130"/>
        <v>0</v>
      </c>
      <c r="AU226">
        <f t="shared" si="131"/>
        <v>47696.552815844138</v>
      </c>
      <c r="AV226">
        <f t="shared" si="132"/>
        <v>1200.0050000000001</v>
      </c>
      <c r="AW226">
        <f t="shared" si="133"/>
        <v>1025.9298135935337</v>
      </c>
      <c r="AX226">
        <f t="shared" si="134"/>
        <v>0.85493794908649023</v>
      </c>
      <c r="AY226">
        <f t="shared" si="135"/>
        <v>0.18843024173692607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1675360660.1875</v>
      </c>
      <c r="BF226">
        <v>1374.3675000000001</v>
      </c>
      <c r="BG226">
        <v>1393.9237499999999</v>
      </c>
      <c r="BH226">
        <v>33.858037500000002</v>
      </c>
      <c r="BI226">
        <v>33.240299999999998</v>
      </c>
      <c r="BJ226">
        <v>1381.3775000000001</v>
      </c>
      <c r="BK226">
        <v>33.579174999999999</v>
      </c>
      <c r="BL226">
        <v>649.96450000000004</v>
      </c>
      <c r="BM226">
        <v>101.420125</v>
      </c>
      <c r="BN226">
        <v>9.9791762499999992E-2</v>
      </c>
      <c r="BO226">
        <v>32.402925000000003</v>
      </c>
      <c r="BP226">
        <v>31.203975</v>
      </c>
      <c r="BQ226">
        <v>999.9</v>
      </c>
      <c r="BR226">
        <v>0</v>
      </c>
      <c r="BS226">
        <v>0</v>
      </c>
      <c r="BT226">
        <v>9027.8125</v>
      </c>
      <c r="BU226">
        <v>0</v>
      </c>
      <c r="BV226">
        <v>16.784012499999999</v>
      </c>
      <c r="BW226">
        <v>-19.559125000000002</v>
      </c>
      <c r="BX226">
        <v>1422.53</v>
      </c>
      <c r="BY226">
        <v>1441.8525</v>
      </c>
      <c r="BZ226">
        <v>0.61772562500000006</v>
      </c>
      <c r="CA226">
        <v>1393.9237499999999</v>
      </c>
      <c r="CB226">
        <v>33.240299999999998</v>
      </c>
      <c r="CC226">
        <v>3.4338850000000001</v>
      </c>
      <c r="CD226">
        <v>3.37123375</v>
      </c>
      <c r="CE226">
        <v>26.29635</v>
      </c>
      <c r="CF226">
        <v>25.984850000000002</v>
      </c>
      <c r="CG226">
        <v>1200.0050000000001</v>
      </c>
      <c r="CH226">
        <v>0.49998500000000001</v>
      </c>
      <c r="CI226">
        <v>0.5000150000000001</v>
      </c>
      <c r="CJ226">
        <v>0</v>
      </c>
      <c r="CK226">
        <v>965.74800000000005</v>
      </c>
      <c r="CL226">
        <v>4.9990899999999998</v>
      </c>
      <c r="CM226">
        <v>10526.0625</v>
      </c>
      <c r="CN226">
        <v>9557.8349999999991</v>
      </c>
      <c r="CO226">
        <v>41.625</v>
      </c>
      <c r="CP226">
        <v>43.25</v>
      </c>
      <c r="CQ226">
        <v>42.359250000000003</v>
      </c>
      <c r="CR226">
        <v>42.5</v>
      </c>
      <c r="CS226">
        <v>43</v>
      </c>
      <c r="CT226">
        <v>597.48500000000001</v>
      </c>
      <c r="CU226">
        <v>597.52</v>
      </c>
      <c r="CV226">
        <v>0</v>
      </c>
      <c r="CW226">
        <v>1675360680.7</v>
      </c>
      <c r="CX226">
        <v>0</v>
      </c>
      <c r="CY226">
        <v>1675353449.5</v>
      </c>
      <c r="CZ226" t="s">
        <v>356</v>
      </c>
      <c r="DA226">
        <v>1675353449.5</v>
      </c>
      <c r="DB226">
        <v>1675353444</v>
      </c>
      <c r="DC226">
        <v>1</v>
      </c>
      <c r="DD226">
        <v>8.2000000000000003E-2</v>
      </c>
      <c r="DE226">
        <v>2.5000000000000001E-2</v>
      </c>
      <c r="DF226">
        <v>-5.3170000000000002</v>
      </c>
      <c r="DG226">
        <v>0.30099999999999999</v>
      </c>
      <c r="DH226">
        <v>415</v>
      </c>
      <c r="DI226">
        <v>32</v>
      </c>
      <c r="DJ226">
        <v>0.41</v>
      </c>
      <c r="DK226">
        <v>0.21</v>
      </c>
      <c r="DL226">
        <v>-19.470782499999999</v>
      </c>
      <c r="DM226">
        <v>-1.019345966228826</v>
      </c>
      <c r="DN226">
        <v>0.13243845153032369</v>
      </c>
      <c r="DO226">
        <v>0</v>
      </c>
      <c r="DP226">
        <v>0.59122589999999997</v>
      </c>
      <c r="DQ226">
        <v>0.36431108442776777</v>
      </c>
      <c r="DR226">
        <v>4.8829570466470427E-2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0</v>
      </c>
      <c r="DY226">
        <v>2</v>
      </c>
      <c r="DZ226" t="s">
        <v>357</v>
      </c>
      <c r="EA226">
        <v>3.29813</v>
      </c>
      <c r="EB226">
        <v>2.6255700000000002</v>
      </c>
      <c r="EC226">
        <v>0.22970699999999999</v>
      </c>
      <c r="ED226">
        <v>0.22947400000000001</v>
      </c>
      <c r="EE226">
        <v>0.139407</v>
      </c>
      <c r="EF226">
        <v>0.136435</v>
      </c>
      <c r="EG226">
        <v>23273</v>
      </c>
      <c r="EH226">
        <v>23675.4</v>
      </c>
      <c r="EI226">
        <v>28110.799999999999</v>
      </c>
      <c r="EJ226">
        <v>29573</v>
      </c>
      <c r="EK226">
        <v>33303.5</v>
      </c>
      <c r="EL226">
        <v>35465.1</v>
      </c>
      <c r="EM226">
        <v>39682.300000000003</v>
      </c>
      <c r="EN226">
        <v>42269.2</v>
      </c>
      <c r="EO226">
        <v>1.6524000000000001</v>
      </c>
      <c r="EP226">
        <v>2.2247499999999998</v>
      </c>
      <c r="EQ226">
        <v>8.15168E-2</v>
      </c>
      <c r="ER226">
        <v>0</v>
      </c>
      <c r="ES226">
        <v>29.874500000000001</v>
      </c>
      <c r="ET226">
        <v>999.9</v>
      </c>
      <c r="EU226">
        <v>73.400000000000006</v>
      </c>
      <c r="EV226">
        <v>32.9</v>
      </c>
      <c r="EW226">
        <v>36.356999999999999</v>
      </c>
      <c r="EX226">
        <v>57.160899999999998</v>
      </c>
      <c r="EY226">
        <v>-3.9382999999999999</v>
      </c>
      <c r="EZ226">
        <v>2</v>
      </c>
      <c r="FA226">
        <v>0.33568599999999998</v>
      </c>
      <c r="FB226">
        <v>-0.26819399999999999</v>
      </c>
      <c r="FC226">
        <v>20.273900000000001</v>
      </c>
      <c r="FD226">
        <v>5.2202799999999998</v>
      </c>
      <c r="FE226">
        <v>12.0044</v>
      </c>
      <c r="FF226">
        <v>4.9871999999999996</v>
      </c>
      <c r="FG226">
        <v>3.2845800000000001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1.86219</v>
      </c>
      <c r="FN226">
        <v>1.8642399999999999</v>
      </c>
      <c r="FO226">
        <v>1.86032</v>
      </c>
      <c r="FP226">
        <v>1.8609800000000001</v>
      </c>
      <c r="FQ226">
        <v>1.8601799999999999</v>
      </c>
      <c r="FR226">
        <v>1.8618699999999999</v>
      </c>
      <c r="FS226">
        <v>1.8585199999999999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-7.02</v>
      </c>
      <c r="GH226">
        <v>0.27879999999999999</v>
      </c>
      <c r="GI226">
        <v>-3.8812981962806838</v>
      </c>
      <c r="GJ226">
        <v>-3.9744887815693084E-3</v>
      </c>
      <c r="GK226">
        <v>1.847162108954052E-6</v>
      </c>
      <c r="GL226">
        <v>-4.4217609294687878E-10</v>
      </c>
      <c r="GM226">
        <v>-3.5710143375135749E-2</v>
      </c>
      <c r="GN226">
        <v>-2.5986294017825021E-3</v>
      </c>
      <c r="GO226">
        <v>9.7579789506272807E-4</v>
      </c>
      <c r="GP226">
        <v>-1.8446741173202889E-5</v>
      </c>
      <c r="GQ226">
        <v>6</v>
      </c>
      <c r="GR226">
        <v>2080</v>
      </c>
      <c r="GS226">
        <v>4</v>
      </c>
      <c r="GT226">
        <v>32</v>
      </c>
      <c r="GU226">
        <v>120.2</v>
      </c>
      <c r="GV226">
        <v>120.3</v>
      </c>
      <c r="GW226">
        <v>3.6267100000000001</v>
      </c>
      <c r="GX226">
        <v>2.49512</v>
      </c>
      <c r="GY226">
        <v>2.04834</v>
      </c>
      <c r="GZ226">
        <v>2.6122999999999998</v>
      </c>
      <c r="HA226">
        <v>2.1972700000000001</v>
      </c>
      <c r="HB226">
        <v>2.3706100000000001</v>
      </c>
      <c r="HC226">
        <v>37.989100000000001</v>
      </c>
      <c r="HD226">
        <v>14.4735</v>
      </c>
      <c r="HE226">
        <v>18</v>
      </c>
      <c r="HF226">
        <v>329.36799999999999</v>
      </c>
      <c r="HG226">
        <v>768.16800000000001</v>
      </c>
      <c r="HH226">
        <v>30.999500000000001</v>
      </c>
      <c r="HI226">
        <v>31.749099999999999</v>
      </c>
      <c r="HJ226">
        <v>30.0001</v>
      </c>
      <c r="HK226">
        <v>31.655000000000001</v>
      </c>
      <c r="HL226">
        <v>31.623999999999999</v>
      </c>
      <c r="HM226">
        <v>72.5321</v>
      </c>
      <c r="HN226">
        <v>11.7522</v>
      </c>
      <c r="HO226">
        <v>100</v>
      </c>
      <c r="HP226">
        <v>31</v>
      </c>
      <c r="HQ226">
        <v>1407.89</v>
      </c>
      <c r="HR226">
        <v>32.984400000000001</v>
      </c>
      <c r="HS226">
        <v>99.058599999999998</v>
      </c>
      <c r="HT226">
        <v>98.019499999999994</v>
      </c>
    </row>
    <row r="227" spans="1:228" x14ac:dyDescent="0.2">
      <c r="A227">
        <v>212</v>
      </c>
      <c r="B227">
        <v>1675360666.5</v>
      </c>
      <c r="C227">
        <v>842.40000009536743</v>
      </c>
      <c r="D227" t="s">
        <v>783</v>
      </c>
      <c r="E227" t="s">
        <v>784</v>
      </c>
      <c r="F227">
        <v>4</v>
      </c>
      <c r="G227">
        <v>1675360664.5</v>
      </c>
      <c r="H227">
        <f t="shared" si="102"/>
        <v>6.7151803900326662E-4</v>
      </c>
      <c r="I227">
        <f t="shared" si="103"/>
        <v>0.67151803900326656</v>
      </c>
      <c r="J227">
        <f t="shared" si="104"/>
        <v>9.5232156921040385</v>
      </c>
      <c r="K227">
        <f t="shared" si="105"/>
        <v>1381.474285714286</v>
      </c>
      <c r="L227">
        <f t="shared" si="106"/>
        <v>1096.3384189408373</v>
      </c>
      <c r="M227">
        <f t="shared" si="107"/>
        <v>111.30040958996351</v>
      </c>
      <c r="N227">
        <f t="shared" si="108"/>
        <v>140.24743745325202</v>
      </c>
      <c r="O227">
        <f t="shared" si="109"/>
        <v>5.8690517821526095E-2</v>
      </c>
      <c r="P227">
        <f t="shared" si="110"/>
        <v>2.7757881665509974</v>
      </c>
      <c r="Q227">
        <f t="shared" si="111"/>
        <v>5.8009739796011782E-2</v>
      </c>
      <c r="R227">
        <f t="shared" si="112"/>
        <v>3.631659451862404E-2</v>
      </c>
      <c r="S227">
        <f t="shared" si="113"/>
        <v>226.11757423547314</v>
      </c>
      <c r="T227">
        <f t="shared" si="114"/>
        <v>33.610409463703398</v>
      </c>
      <c r="U227">
        <f t="shared" si="115"/>
        <v>31.201414285714289</v>
      </c>
      <c r="V227">
        <f t="shared" si="116"/>
        <v>4.5634475155655716</v>
      </c>
      <c r="W227">
        <f t="shared" si="117"/>
        <v>70.33116764048043</v>
      </c>
      <c r="X227">
        <f t="shared" si="118"/>
        <v>3.4345475373906158</v>
      </c>
      <c r="Y227">
        <f t="shared" si="119"/>
        <v>4.8833933128301954</v>
      </c>
      <c r="Z227">
        <f t="shared" si="120"/>
        <v>1.1288999781749558</v>
      </c>
      <c r="AA227">
        <f t="shared" si="121"/>
        <v>-29.613945520044059</v>
      </c>
      <c r="AB227">
        <f t="shared" si="122"/>
        <v>178.89384348607024</v>
      </c>
      <c r="AC227">
        <f t="shared" si="123"/>
        <v>14.586903699421347</v>
      </c>
      <c r="AD227">
        <f t="shared" si="124"/>
        <v>389.98437590092067</v>
      </c>
      <c r="AE227">
        <f t="shared" si="125"/>
        <v>20.146828795259239</v>
      </c>
      <c r="AF227">
        <f t="shared" si="126"/>
        <v>0.75471219077606233</v>
      </c>
      <c r="AG227">
        <f t="shared" si="127"/>
        <v>9.5232156921040385</v>
      </c>
      <c r="AH227">
        <v>1447.956137242114</v>
      </c>
      <c r="AI227">
        <v>1432.4221818181809</v>
      </c>
      <c r="AJ227">
        <v>1.7121506099925901</v>
      </c>
      <c r="AK227">
        <v>61.262167210891882</v>
      </c>
      <c r="AL227">
        <f t="shared" si="128"/>
        <v>0.67151803900326656</v>
      </c>
      <c r="AM227">
        <v>33.176975206233777</v>
      </c>
      <c r="AN227">
        <v>33.815465454545453</v>
      </c>
      <c r="AO227">
        <v>-6.3958268398254222E-3</v>
      </c>
      <c r="AP227">
        <v>100.85</v>
      </c>
      <c r="AQ227">
        <v>310</v>
      </c>
      <c r="AR227">
        <v>48</v>
      </c>
      <c r="AS227">
        <f t="shared" si="129"/>
        <v>1</v>
      </c>
      <c r="AT227">
        <f t="shared" si="130"/>
        <v>0</v>
      </c>
      <c r="AU227">
        <f t="shared" si="131"/>
        <v>47657.355505872729</v>
      </c>
      <c r="AV227">
        <f t="shared" si="132"/>
        <v>1200.007142857143</v>
      </c>
      <c r="AW227">
        <f t="shared" si="133"/>
        <v>1025.9316135935094</v>
      </c>
      <c r="AX227">
        <f t="shared" si="134"/>
        <v>0.85493792241171951</v>
      </c>
      <c r="AY227">
        <f t="shared" si="135"/>
        <v>0.18843019025461893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1675360664.5</v>
      </c>
      <c r="BF227">
        <v>1381.474285714286</v>
      </c>
      <c r="BG227">
        <v>1401.032857142857</v>
      </c>
      <c r="BH227">
        <v>33.831200000000003</v>
      </c>
      <c r="BI227">
        <v>33.158142857142863</v>
      </c>
      <c r="BJ227">
        <v>1388.5</v>
      </c>
      <c r="BK227">
        <v>33.552314285714289</v>
      </c>
      <c r="BL227">
        <v>650.0304285714285</v>
      </c>
      <c r="BM227">
        <v>101.42014285714281</v>
      </c>
      <c r="BN227">
        <v>9.9978728571428574E-2</v>
      </c>
      <c r="BO227">
        <v>32.396842857142857</v>
      </c>
      <c r="BP227">
        <v>31.201414285714289</v>
      </c>
      <c r="BQ227">
        <v>999.89999999999986</v>
      </c>
      <c r="BR227">
        <v>0</v>
      </c>
      <c r="BS227">
        <v>0</v>
      </c>
      <c r="BT227">
        <v>9020.09</v>
      </c>
      <c r="BU227">
        <v>0</v>
      </c>
      <c r="BV227">
        <v>17.02832857142857</v>
      </c>
      <c r="BW227">
        <v>-19.557385714285719</v>
      </c>
      <c r="BX227">
        <v>1429.85</v>
      </c>
      <c r="BY227">
        <v>1449.08</v>
      </c>
      <c r="BZ227">
        <v>0.67304842857142855</v>
      </c>
      <c r="CA227">
        <v>1401.032857142857</v>
      </c>
      <c r="CB227">
        <v>33.158142857142863</v>
      </c>
      <c r="CC227">
        <v>3.431161428571428</v>
      </c>
      <c r="CD227">
        <v>3.3628999999999998</v>
      </c>
      <c r="CE227">
        <v>26.28292857142857</v>
      </c>
      <c r="CF227">
        <v>25.94304285714286</v>
      </c>
      <c r="CG227">
        <v>1200.007142857143</v>
      </c>
      <c r="CH227">
        <v>0.49998700000000001</v>
      </c>
      <c r="CI227">
        <v>0.50001300000000004</v>
      </c>
      <c r="CJ227">
        <v>0</v>
      </c>
      <c r="CK227">
        <v>965.72542857142867</v>
      </c>
      <c r="CL227">
        <v>4.9990899999999998</v>
      </c>
      <c r="CM227">
        <v>10525.585714285709</v>
      </c>
      <c r="CN227">
        <v>9557.862857142858</v>
      </c>
      <c r="CO227">
        <v>41.625</v>
      </c>
      <c r="CP227">
        <v>43.25</v>
      </c>
      <c r="CQ227">
        <v>42.348000000000013</v>
      </c>
      <c r="CR227">
        <v>42.5</v>
      </c>
      <c r="CS227">
        <v>43</v>
      </c>
      <c r="CT227">
        <v>597.48714285714289</v>
      </c>
      <c r="CU227">
        <v>597.51999999999987</v>
      </c>
      <c r="CV227">
        <v>0</v>
      </c>
      <c r="CW227">
        <v>1675360684.9000001</v>
      </c>
      <c r="CX227">
        <v>0</v>
      </c>
      <c r="CY227">
        <v>1675353449.5</v>
      </c>
      <c r="CZ227" t="s">
        <v>356</v>
      </c>
      <c r="DA227">
        <v>1675353449.5</v>
      </c>
      <c r="DB227">
        <v>1675353444</v>
      </c>
      <c r="DC227">
        <v>1</v>
      </c>
      <c r="DD227">
        <v>8.2000000000000003E-2</v>
      </c>
      <c r="DE227">
        <v>2.5000000000000001E-2</v>
      </c>
      <c r="DF227">
        <v>-5.3170000000000002</v>
      </c>
      <c r="DG227">
        <v>0.30099999999999999</v>
      </c>
      <c r="DH227">
        <v>415</v>
      </c>
      <c r="DI227">
        <v>32</v>
      </c>
      <c r="DJ227">
        <v>0.41</v>
      </c>
      <c r="DK227">
        <v>0.21</v>
      </c>
      <c r="DL227">
        <v>-19.522704999999991</v>
      </c>
      <c r="DM227">
        <v>-0.79171632270165015</v>
      </c>
      <c r="DN227">
        <v>0.12445966404823661</v>
      </c>
      <c r="DO227">
        <v>0</v>
      </c>
      <c r="DP227">
        <v>0.61499382499999999</v>
      </c>
      <c r="DQ227">
        <v>0.41673400750468809</v>
      </c>
      <c r="DR227">
        <v>5.2189733207254237E-2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357</v>
      </c>
      <c r="EA227">
        <v>3.2979400000000001</v>
      </c>
      <c r="EB227">
        <v>2.6252800000000001</v>
      </c>
      <c r="EC227">
        <v>0.23037299999999999</v>
      </c>
      <c r="ED227">
        <v>0.23011000000000001</v>
      </c>
      <c r="EE227">
        <v>0.13930699999999999</v>
      </c>
      <c r="EF227">
        <v>0.13631699999999999</v>
      </c>
      <c r="EG227">
        <v>23252.9</v>
      </c>
      <c r="EH227">
        <v>23656</v>
      </c>
      <c r="EI227">
        <v>28111.1</v>
      </c>
      <c r="EJ227">
        <v>29573.200000000001</v>
      </c>
      <c r="EK227">
        <v>33307.199999999997</v>
      </c>
      <c r="EL227">
        <v>35470.199999999997</v>
      </c>
      <c r="EM227">
        <v>39682.1</v>
      </c>
      <c r="EN227">
        <v>42269.5</v>
      </c>
      <c r="EO227">
        <v>1.65198</v>
      </c>
      <c r="EP227">
        <v>2.2249500000000002</v>
      </c>
      <c r="EQ227">
        <v>8.1934000000000007E-2</v>
      </c>
      <c r="ER227">
        <v>0</v>
      </c>
      <c r="ES227">
        <v>29.864699999999999</v>
      </c>
      <c r="ET227">
        <v>999.9</v>
      </c>
      <c r="EU227">
        <v>73.400000000000006</v>
      </c>
      <c r="EV227">
        <v>32.9</v>
      </c>
      <c r="EW227">
        <v>36.358899999999998</v>
      </c>
      <c r="EX227">
        <v>57.010899999999999</v>
      </c>
      <c r="EY227">
        <v>-3.9783599999999999</v>
      </c>
      <c r="EZ227">
        <v>2</v>
      </c>
      <c r="FA227">
        <v>0.33565600000000001</v>
      </c>
      <c r="FB227">
        <v>-0.27043299999999998</v>
      </c>
      <c r="FC227">
        <v>20.274000000000001</v>
      </c>
      <c r="FD227">
        <v>5.2214799999999997</v>
      </c>
      <c r="FE227">
        <v>12.004099999999999</v>
      </c>
      <c r="FF227">
        <v>4.9873000000000003</v>
      </c>
      <c r="FG227">
        <v>3.2846500000000001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1.86219</v>
      </c>
      <c r="FN227">
        <v>1.8641799999999999</v>
      </c>
      <c r="FO227">
        <v>1.86032</v>
      </c>
      <c r="FP227">
        <v>1.86097</v>
      </c>
      <c r="FQ227">
        <v>1.86016</v>
      </c>
      <c r="FR227">
        <v>1.86188</v>
      </c>
      <c r="FS227">
        <v>1.85849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-7.03</v>
      </c>
      <c r="GH227">
        <v>0.27879999999999999</v>
      </c>
      <c r="GI227">
        <v>-3.8812981962806838</v>
      </c>
      <c r="GJ227">
        <v>-3.9744887815693084E-3</v>
      </c>
      <c r="GK227">
        <v>1.847162108954052E-6</v>
      </c>
      <c r="GL227">
        <v>-4.4217609294687878E-10</v>
      </c>
      <c r="GM227">
        <v>-3.5710143375135749E-2</v>
      </c>
      <c r="GN227">
        <v>-2.5986294017825021E-3</v>
      </c>
      <c r="GO227">
        <v>9.7579789506272807E-4</v>
      </c>
      <c r="GP227">
        <v>-1.8446741173202889E-5</v>
      </c>
      <c r="GQ227">
        <v>6</v>
      </c>
      <c r="GR227">
        <v>2080</v>
      </c>
      <c r="GS227">
        <v>4</v>
      </c>
      <c r="GT227">
        <v>32</v>
      </c>
      <c r="GU227">
        <v>120.3</v>
      </c>
      <c r="GV227">
        <v>120.4</v>
      </c>
      <c r="GW227">
        <v>3.6401400000000002</v>
      </c>
      <c r="GX227">
        <v>2.49268</v>
      </c>
      <c r="GY227">
        <v>2.04834</v>
      </c>
      <c r="GZ227">
        <v>2.6135299999999999</v>
      </c>
      <c r="HA227">
        <v>2.1972700000000001</v>
      </c>
      <c r="HB227">
        <v>2.36816</v>
      </c>
      <c r="HC227">
        <v>37.989100000000001</v>
      </c>
      <c r="HD227">
        <v>14.4735</v>
      </c>
      <c r="HE227">
        <v>18</v>
      </c>
      <c r="HF227">
        <v>329.17099999999999</v>
      </c>
      <c r="HG227">
        <v>768.36300000000006</v>
      </c>
      <c r="HH227">
        <v>30.999400000000001</v>
      </c>
      <c r="HI227">
        <v>31.749099999999999</v>
      </c>
      <c r="HJ227">
        <v>30.0001</v>
      </c>
      <c r="HK227">
        <v>31.655000000000001</v>
      </c>
      <c r="HL227">
        <v>31.623999999999999</v>
      </c>
      <c r="HM227">
        <v>72.800299999999993</v>
      </c>
      <c r="HN227">
        <v>12.030099999999999</v>
      </c>
      <c r="HO227">
        <v>100</v>
      </c>
      <c r="HP227">
        <v>31</v>
      </c>
      <c r="HQ227">
        <v>1414.57</v>
      </c>
      <c r="HR227">
        <v>32.980400000000003</v>
      </c>
      <c r="HS227">
        <v>99.058599999999998</v>
      </c>
      <c r="HT227">
        <v>98.020200000000003</v>
      </c>
    </row>
    <row r="228" spans="1:228" x14ac:dyDescent="0.2">
      <c r="A228">
        <v>213</v>
      </c>
      <c r="B228">
        <v>1675360670.5</v>
      </c>
      <c r="C228">
        <v>846.40000009536743</v>
      </c>
      <c r="D228" t="s">
        <v>785</v>
      </c>
      <c r="E228" t="s">
        <v>786</v>
      </c>
      <c r="F228">
        <v>4</v>
      </c>
      <c r="G228">
        <v>1675360668.1875</v>
      </c>
      <c r="H228">
        <f t="shared" si="102"/>
        <v>6.5691475881024205E-4</v>
      </c>
      <c r="I228">
        <f t="shared" si="103"/>
        <v>0.65691475881024208</v>
      </c>
      <c r="J228">
        <f t="shared" si="104"/>
        <v>9.5925186354998981</v>
      </c>
      <c r="K228">
        <f t="shared" si="105"/>
        <v>1387.5625</v>
      </c>
      <c r="L228">
        <f t="shared" si="106"/>
        <v>1094.7965102753367</v>
      </c>
      <c r="M228">
        <f t="shared" si="107"/>
        <v>111.14390980178642</v>
      </c>
      <c r="N228">
        <f t="shared" si="108"/>
        <v>140.86555802553281</v>
      </c>
      <c r="O228">
        <f t="shared" si="109"/>
        <v>5.7441204936809889E-2</v>
      </c>
      <c r="P228">
        <f t="shared" si="110"/>
        <v>2.7682588172441087</v>
      </c>
      <c r="Q228">
        <f t="shared" si="111"/>
        <v>5.6787175082322179E-2</v>
      </c>
      <c r="R228">
        <f t="shared" si="112"/>
        <v>3.5550125820782263E-2</v>
      </c>
      <c r="S228">
        <f t="shared" si="113"/>
        <v>226.11748648535553</v>
      </c>
      <c r="T228">
        <f t="shared" si="114"/>
        <v>33.611508644516114</v>
      </c>
      <c r="U228">
        <f t="shared" si="115"/>
        <v>31.185099999999998</v>
      </c>
      <c r="V228">
        <f t="shared" si="116"/>
        <v>4.5592105873519913</v>
      </c>
      <c r="W228">
        <f t="shared" si="117"/>
        <v>70.282907258692987</v>
      </c>
      <c r="X228">
        <f t="shared" si="118"/>
        <v>3.4310398276287724</v>
      </c>
      <c r="Y228">
        <f t="shared" si="119"/>
        <v>4.8817556948804253</v>
      </c>
      <c r="Z228">
        <f t="shared" si="120"/>
        <v>1.1281707597232189</v>
      </c>
      <c r="AA228">
        <f t="shared" si="121"/>
        <v>-28.969940863531676</v>
      </c>
      <c r="AB228">
        <f t="shared" si="122"/>
        <v>179.95644896857834</v>
      </c>
      <c r="AC228">
        <f t="shared" si="123"/>
        <v>14.711847769603979</v>
      </c>
      <c r="AD228">
        <f t="shared" si="124"/>
        <v>391.81584236000617</v>
      </c>
      <c r="AE228">
        <f t="shared" si="125"/>
        <v>20.054184850213719</v>
      </c>
      <c r="AF228">
        <f t="shared" si="126"/>
        <v>0.75349408851320265</v>
      </c>
      <c r="AG228">
        <f t="shared" si="127"/>
        <v>9.5925186354998981</v>
      </c>
      <c r="AH228">
        <v>1454.598092080558</v>
      </c>
      <c r="AI228">
        <v>1439.1328484848491</v>
      </c>
      <c r="AJ228">
        <v>1.676251367629523</v>
      </c>
      <c r="AK228">
        <v>61.262167210891882</v>
      </c>
      <c r="AL228">
        <f t="shared" si="128"/>
        <v>0.65691475881024208</v>
      </c>
      <c r="AM228">
        <v>33.137533731601728</v>
      </c>
      <c r="AN228">
        <v>33.781859393939378</v>
      </c>
      <c r="AO228">
        <v>-9.4342943722890687E-3</v>
      </c>
      <c r="AP228">
        <v>100.85</v>
      </c>
      <c r="AQ228">
        <v>309</v>
      </c>
      <c r="AR228">
        <v>48</v>
      </c>
      <c r="AS228">
        <f t="shared" si="129"/>
        <v>1</v>
      </c>
      <c r="AT228">
        <f t="shared" si="130"/>
        <v>0</v>
      </c>
      <c r="AU228">
        <f t="shared" si="131"/>
        <v>47450.410588466264</v>
      </c>
      <c r="AV228">
        <f t="shared" si="132"/>
        <v>1200.0074999999999</v>
      </c>
      <c r="AW228">
        <f t="shared" si="133"/>
        <v>1025.9318385934482</v>
      </c>
      <c r="AX228">
        <f t="shared" si="134"/>
        <v>0.85493785546627699</v>
      </c>
      <c r="AY228">
        <f t="shared" si="135"/>
        <v>0.18843006104991472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1675360668.1875</v>
      </c>
      <c r="BF228">
        <v>1387.5625</v>
      </c>
      <c r="BG228">
        <v>1407.0387499999999</v>
      </c>
      <c r="BH228">
        <v>33.796637500000003</v>
      </c>
      <c r="BI228">
        <v>33.124624999999988</v>
      </c>
      <c r="BJ228">
        <v>1394.59375</v>
      </c>
      <c r="BK228">
        <v>33.517800000000001</v>
      </c>
      <c r="BL228">
        <v>650.013375</v>
      </c>
      <c r="BM228">
        <v>101.42</v>
      </c>
      <c r="BN228">
        <v>0.10015352499999999</v>
      </c>
      <c r="BO228">
        <v>32.390900000000002</v>
      </c>
      <c r="BP228">
        <v>31.185099999999998</v>
      </c>
      <c r="BQ228">
        <v>999.9</v>
      </c>
      <c r="BR228">
        <v>0</v>
      </c>
      <c r="BS228">
        <v>0</v>
      </c>
      <c r="BT228">
        <v>8980.1550000000007</v>
      </c>
      <c r="BU228">
        <v>0</v>
      </c>
      <c r="BV228">
        <v>17.2884125</v>
      </c>
      <c r="BW228">
        <v>-19.475999999999999</v>
      </c>
      <c r="BX228">
        <v>1436.0975000000001</v>
      </c>
      <c r="BY228">
        <v>1455.24</v>
      </c>
      <c r="BZ228">
        <v>0.67201850000000007</v>
      </c>
      <c r="CA228">
        <v>1407.0387499999999</v>
      </c>
      <c r="CB228">
        <v>33.124624999999988</v>
      </c>
      <c r="CC228">
        <v>3.4276537500000002</v>
      </c>
      <c r="CD228">
        <v>3.3594987500000002</v>
      </c>
      <c r="CE228">
        <v>26.265625</v>
      </c>
      <c r="CF228">
        <v>25.925924999999999</v>
      </c>
      <c r="CG228">
        <v>1200.0074999999999</v>
      </c>
      <c r="CH228">
        <v>0.49998874999999998</v>
      </c>
      <c r="CI228">
        <v>0.50001125000000002</v>
      </c>
      <c r="CJ228">
        <v>0</v>
      </c>
      <c r="CK228">
        <v>965.90250000000003</v>
      </c>
      <c r="CL228">
        <v>4.9990899999999998</v>
      </c>
      <c r="CM228">
        <v>10525.5625</v>
      </c>
      <c r="CN228">
        <v>9557.8787499999999</v>
      </c>
      <c r="CO228">
        <v>41.625</v>
      </c>
      <c r="CP228">
        <v>43.25</v>
      </c>
      <c r="CQ228">
        <v>42.327749999999988</v>
      </c>
      <c r="CR228">
        <v>42.5</v>
      </c>
      <c r="CS228">
        <v>43</v>
      </c>
      <c r="CT228">
        <v>597.49</v>
      </c>
      <c r="CU228">
        <v>597.51749999999993</v>
      </c>
      <c r="CV228">
        <v>0</v>
      </c>
      <c r="CW228">
        <v>1675360689.0999999</v>
      </c>
      <c r="CX228">
        <v>0</v>
      </c>
      <c r="CY228">
        <v>1675353449.5</v>
      </c>
      <c r="CZ228" t="s">
        <v>356</v>
      </c>
      <c r="DA228">
        <v>1675353449.5</v>
      </c>
      <c r="DB228">
        <v>1675353444</v>
      </c>
      <c r="DC228">
        <v>1</v>
      </c>
      <c r="DD228">
        <v>8.2000000000000003E-2</v>
      </c>
      <c r="DE228">
        <v>2.5000000000000001E-2</v>
      </c>
      <c r="DF228">
        <v>-5.3170000000000002</v>
      </c>
      <c r="DG228">
        <v>0.30099999999999999</v>
      </c>
      <c r="DH228">
        <v>415</v>
      </c>
      <c r="DI228">
        <v>32</v>
      </c>
      <c r="DJ228">
        <v>0.41</v>
      </c>
      <c r="DK228">
        <v>0.21</v>
      </c>
      <c r="DL228">
        <v>-19.545473170731711</v>
      </c>
      <c r="DM228">
        <v>0.10280487804879999</v>
      </c>
      <c r="DN228">
        <v>8.7717178628429357E-2</v>
      </c>
      <c r="DO228">
        <v>0</v>
      </c>
      <c r="DP228">
        <v>0.63558890243902444</v>
      </c>
      <c r="DQ228">
        <v>0.30458418815331018</v>
      </c>
      <c r="DR228">
        <v>4.3732712864379762E-2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357</v>
      </c>
      <c r="EA228">
        <v>3.29819</v>
      </c>
      <c r="EB228">
        <v>2.62513</v>
      </c>
      <c r="EC228">
        <v>0.23102600000000001</v>
      </c>
      <c r="ED228">
        <v>0.230766</v>
      </c>
      <c r="EE228">
        <v>0.13920399999999999</v>
      </c>
      <c r="EF228">
        <v>0.13620299999999999</v>
      </c>
      <c r="EG228">
        <v>23233.1</v>
      </c>
      <c r="EH228">
        <v>23635.9</v>
      </c>
      <c r="EI228">
        <v>28110.9</v>
      </c>
      <c r="EJ228">
        <v>29573.3</v>
      </c>
      <c r="EK228">
        <v>33311.300000000003</v>
      </c>
      <c r="EL228">
        <v>35475</v>
      </c>
      <c r="EM228">
        <v>39682.1</v>
      </c>
      <c r="EN228">
        <v>42269.599999999999</v>
      </c>
      <c r="EO228">
        <v>1.65435</v>
      </c>
      <c r="EP228">
        <v>2.22458</v>
      </c>
      <c r="EQ228">
        <v>8.0980399999999994E-2</v>
      </c>
      <c r="ER228">
        <v>0</v>
      </c>
      <c r="ES228">
        <v>29.854399999999998</v>
      </c>
      <c r="ET228">
        <v>999.9</v>
      </c>
      <c r="EU228">
        <v>73.400000000000006</v>
      </c>
      <c r="EV228">
        <v>32.9</v>
      </c>
      <c r="EW228">
        <v>36.359099999999998</v>
      </c>
      <c r="EX228">
        <v>57.010899999999999</v>
      </c>
      <c r="EY228">
        <v>-4.0344499999999996</v>
      </c>
      <c r="EZ228">
        <v>2</v>
      </c>
      <c r="FA228">
        <v>0.33561000000000002</v>
      </c>
      <c r="FB228">
        <v>-0.272345</v>
      </c>
      <c r="FC228">
        <v>20.274000000000001</v>
      </c>
      <c r="FD228">
        <v>5.2210299999999998</v>
      </c>
      <c r="FE228">
        <v>12.004300000000001</v>
      </c>
      <c r="FF228">
        <v>4.9873500000000002</v>
      </c>
      <c r="FG228">
        <v>3.2846500000000001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1.8621799999999999</v>
      </c>
      <c r="FN228">
        <v>1.86419</v>
      </c>
      <c r="FO228">
        <v>1.86029</v>
      </c>
      <c r="FP228">
        <v>1.8609599999999999</v>
      </c>
      <c r="FQ228">
        <v>1.8601700000000001</v>
      </c>
      <c r="FR228">
        <v>1.86188</v>
      </c>
      <c r="FS228">
        <v>1.8584700000000001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-7.04</v>
      </c>
      <c r="GH228">
        <v>0.27879999999999999</v>
      </c>
      <c r="GI228">
        <v>-3.8812981962806838</v>
      </c>
      <c r="GJ228">
        <v>-3.9744887815693084E-3</v>
      </c>
      <c r="GK228">
        <v>1.847162108954052E-6</v>
      </c>
      <c r="GL228">
        <v>-4.4217609294687878E-10</v>
      </c>
      <c r="GM228">
        <v>-3.5710143375135749E-2</v>
      </c>
      <c r="GN228">
        <v>-2.5986294017825021E-3</v>
      </c>
      <c r="GO228">
        <v>9.7579789506272807E-4</v>
      </c>
      <c r="GP228">
        <v>-1.8446741173202889E-5</v>
      </c>
      <c r="GQ228">
        <v>6</v>
      </c>
      <c r="GR228">
        <v>2080</v>
      </c>
      <c r="GS228">
        <v>4</v>
      </c>
      <c r="GT228">
        <v>32</v>
      </c>
      <c r="GU228">
        <v>120.3</v>
      </c>
      <c r="GV228">
        <v>120.4</v>
      </c>
      <c r="GW228">
        <v>3.6535600000000001</v>
      </c>
      <c r="GX228">
        <v>2.49268</v>
      </c>
      <c r="GY228">
        <v>2.04834</v>
      </c>
      <c r="GZ228">
        <v>2.6122999999999998</v>
      </c>
      <c r="HA228">
        <v>2.1972700000000001</v>
      </c>
      <c r="HB228">
        <v>2.34009</v>
      </c>
      <c r="HC228">
        <v>37.989100000000001</v>
      </c>
      <c r="HD228">
        <v>14.4648</v>
      </c>
      <c r="HE228">
        <v>18</v>
      </c>
      <c r="HF228">
        <v>330.27800000000002</v>
      </c>
      <c r="HG228">
        <v>767.99599999999998</v>
      </c>
      <c r="HH228">
        <v>30.999500000000001</v>
      </c>
      <c r="HI228">
        <v>31.749099999999999</v>
      </c>
      <c r="HJ228">
        <v>30.0001</v>
      </c>
      <c r="HK228">
        <v>31.655000000000001</v>
      </c>
      <c r="HL228">
        <v>31.623999999999999</v>
      </c>
      <c r="HM228">
        <v>73.069400000000002</v>
      </c>
      <c r="HN228">
        <v>12.030099999999999</v>
      </c>
      <c r="HO228">
        <v>100</v>
      </c>
      <c r="HP228">
        <v>31</v>
      </c>
      <c r="HQ228">
        <v>1421.25</v>
      </c>
      <c r="HR228">
        <v>32.991700000000002</v>
      </c>
      <c r="HS228">
        <v>99.058499999999995</v>
      </c>
      <c r="HT228">
        <v>98.020399999999995</v>
      </c>
    </row>
    <row r="229" spans="1:228" x14ac:dyDescent="0.2">
      <c r="A229">
        <v>214</v>
      </c>
      <c r="B229">
        <v>1675360674.5</v>
      </c>
      <c r="C229">
        <v>850.40000009536743</v>
      </c>
      <c r="D229" t="s">
        <v>787</v>
      </c>
      <c r="E229" t="s">
        <v>788</v>
      </c>
      <c r="F229">
        <v>4</v>
      </c>
      <c r="G229">
        <v>1675360672.5</v>
      </c>
      <c r="H229">
        <f t="shared" si="102"/>
        <v>6.3500149033915182E-4</v>
      </c>
      <c r="I229">
        <f t="shared" si="103"/>
        <v>0.63500149033915188</v>
      </c>
      <c r="J229">
        <f t="shared" si="104"/>
        <v>9.5914238716102656</v>
      </c>
      <c r="K229">
        <f t="shared" si="105"/>
        <v>1394.6</v>
      </c>
      <c r="L229">
        <f t="shared" si="106"/>
        <v>1092.3945618313387</v>
      </c>
      <c r="M229">
        <f t="shared" si="107"/>
        <v>110.90054097610627</v>
      </c>
      <c r="N229">
        <f t="shared" si="108"/>
        <v>141.58061551130001</v>
      </c>
      <c r="O229">
        <f t="shared" si="109"/>
        <v>5.5484815012224943E-2</v>
      </c>
      <c r="P229">
        <f t="shared" si="110"/>
        <v>2.7701114615602656</v>
      </c>
      <c r="Q229">
        <f t="shared" si="111"/>
        <v>5.4874725747616725E-2</v>
      </c>
      <c r="R229">
        <f t="shared" si="112"/>
        <v>3.4350958609919956E-2</v>
      </c>
      <c r="S229">
        <f t="shared" si="113"/>
        <v>226.11709809245897</v>
      </c>
      <c r="T229">
        <f t="shared" si="114"/>
        <v>33.61214983979135</v>
      </c>
      <c r="U229">
        <f t="shared" si="115"/>
        <v>31.170200000000001</v>
      </c>
      <c r="V229">
        <f t="shared" si="116"/>
        <v>4.5553439523754209</v>
      </c>
      <c r="W229">
        <f t="shared" si="117"/>
        <v>70.213156790385014</v>
      </c>
      <c r="X229">
        <f t="shared" si="118"/>
        <v>3.4267477661492505</v>
      </c>
      <c r="Y229">
        <f t="shared" si="119"/>
        <v>4.8804923789133907</v>
      </c>
      <c r="Z229">
        <f t="shared" si="120"/>
        <v>1.1285961862261704</v>
      </c>
      <c r="AA229">
        <f t="shared" si="121"/>
        <v>-28.003565723956594</v>
      </c>
      <c r="AB229">
        <f t="shared" si="122"/>
        <v>181.61724261022857</v>
      </c>
      <c r="AC229">
        <f t="shared" si="123"/>
        <v>14.836269501133705</v>
      </c>
      <c r="AD229">
        <f t="shared" si="124"/>
        <v>394.56704447986465</v>
      </c>
      <c r="AE229">
        <f t="shared" si="125"/>
        <v>20.135156780367666</v>
      </c>
      <c r="AF229">
        <f t="shared" si="126"/>
        <v>0.7361425363522478</v>
      </c>
      <c r="AG229">
        <f t="shared" si="127"/>
        <v>9.5914238716102656</v>
      </c>
      <c r="AH229">
        <v>1461.3894673904269</v>
      </c>
      <c r="AI229">
        <v>1445.869333333334</v>
      </c>
      <c r="AJ229">
        <v>1.6912935063542771</v>
      </c>
      <c r="AK229">
        <v>61.262167210891882</v>
      </c>
      <c r="AL229">
        <f t="shared" si="128"/>
        <v>0.63500149033915188</v>
      </c>
      <c r="AM229">
        <v>33.10028455826842</v>
      </c>
      <c r="AN229">
        <v>33.739872121212102</v>
      </c>
      <c r="AO229">
        <v>-1.182392207791067E-2</v>
      </c>
      <c r="AP229">
        <v>100.85</v>
      </c>
      <c r="AQ229">
        <v>309</v>
      </c>
      <c r="AR229">
        <v>48</v>
      </c>
      <c r="AS229">
        <f t="shared" si="129"/>
        <v>1</v>
      </c>
      <c r="AT229">
        <f t="shared" si="130"/>
        <v>0</v>
      </c>
      <c r="AU229">
        <f t="shared" si="131"/>
        <v>47502.249528766137</v>
      </c>
      <c r="AV229">
        <f t="shared" si="132"/>
        <v>1200.005714285714</v>
      </c>
      <c r="AW229">
        <f t="shared" si="133"/>
        <v>1025.930285021999</v>
      </c>
      <c r="AX229">
        <f t="shared" si="134"/>
        <v>0.85493783305246107</v>
      </c>
      <c r="AY229">
        <f t="shared" si="135"/>
        <v>0.18843001779125018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1675360672.5</v>
      </c>
      <c r="BF229">
        <v>1394.6</v>
      </c>
      <c r="BG229">
        <v>1414.1328571428569</v>
      </c>
      <c r="BH229">
        <v>33.754214285714284</v>
      </c>
      <c r="BI229">
        <v>33.097671428571417</v>
      </c>
      <c r="BJ229">
        <v>1401.6414285714291</v>
      </c>
      <c r="BK229">
        <v>33.475414285714287</v>
      </c>
      <c r="BL229">
        <v>650.03642857142859</v>
      </c>
      <c r="BM229">
        <v>101.4207142857143</v>
      </c>
      <c r="BN229">
        <v>9.9876214285714277E-2</v>
      </c>
      <c r="BO229">
        <v>32.386314285714292</v>
      </c>
      <c r="BP229">
        <v>31.170200000000001</v>
      </c>
      <c r="BQ229">
        <v>999.89999999999986</v>
      </c>
      <c r="BR229">
        <v>0</v>
      </c>
      <c r="BS229">
        <v>0</v>
      </c>
      <c r="BT229">
        <v>8989.9114285714277</v>
      </c>
      <c r="BU229">
        <v>0</v>
      </c>
      <c r="BV229">
        <v>17.619885714285711</v>
      </c>
      <c r="BW229">
        <v>-19.53161428571428</v>
      </c>
      <c r="BX229">
        <v>1443.32</v>
      </c>
      <c r="BY229">
        <v>1462.54</v>
      </c>
      <c r="BZ229">
        <v>0.6565482857142857</v>
      </c>
      <c r="CA229">
        <v>1414.1328571428569</v>
      </c>
      <c r="CB229">
        <v>33.097671428571417</v>
      </c>
      <c r="CC229">
        <v>3.423371428571429</v>
      </c>
      <c r="CD229">
        <v>3.3567842857142862</v>
      </c>
      <c r="CE229">
        <v>26.244414285714289</v>
      </c>
      <c r="CF229">
        <v>25.912314285714281</v>
      </c>
      <c r="CG229">
        <v>1200.005714285714</v>
      </c>
      <c r="CH229">
        <v>0.49998900000000002</v>
      </c>
      <c r="CI229">
        <v>0.50001099999999998</v>
      </c>
      <c r="CJ229">
        <v>0</v>
      </c>
      <c r="CK229">
        <v>965.7778571428571</v>
      </c>
      <c r="CL229">
        <v>4.9990899999999998</v>
      </c>
      <c r="CM229">
        <v>10525.528571428569</v>
      </c>
      <c r="CN229">
        <v>9557.8657142857137</v>
      </c>
      <c r="CO229">
        <v>41.625</v>
      </c>
      <c r="CP229">
        <v>43.25</v>
      </c>
      <c r="CQ229">
        <v>42.338999999999999</v>
      </c>
      <c r="CR229">
        <v>42.5</v>
      </c>
      <c r="CS229">
        <v>43</v>
      </c>
      <c r="CT229">
        <v>597.4899999999999</v>
      </c>
      <c r="CU229">
        <v>597.51571428571435</v>
      </c>
      <c r="CV229">
        <v>0</v>
      </c>
      <c r="CW229">
        <v>1675360692.7</v>
      </c>
      <c r="CX229">
        <v>0</v>
      </c>
      <c r="CY229">
        <v>1675353449.5</v>
      </c>
      <c r="CZ229" t="s">
        <v>356</v>
      </c>
      <c r="DA229">
        <v>1675353449.5</v>
      </c>
      <c r="DB229">
        <v>1675353444</v>
      </c>
      <c r="DC229">
        <v>1</v>
      </c>
      <c r="DD229">
        <v>8.2000000000000003E-2</v>
      </c>
      <c r="DE229">
        <v>2.5000000000000001E-2</v>
      </c>
      <c r="DF229">
        <v>-5.3170000000000002</v>
      </c>
      <c r="DG229">
        <v>0.30099999999999999</v>
      </c>
      <c r="DH229">
        <v>415</v>
      </c>
      <c r="DI229">
        <v>32</v>
      </c>
      <c r="DJ229">
        <v>0.41</v>
      </c>
      <c r="DK229">
        <v>0.21</v>
      </c>
      <c r="DL229">
        <v>-19.544885000000001</v>
      </c>
      <c r="DM229">
        <v>0.26899362101316832</v>
      </c>
      <c r="DN229">
        <v>6.7053872184982724E-2</v>
      </c>
      <c r="DO229">
        <v>0</v>
      </c>
      <c r="DP229">
        <v>0.65468045000000008</v>
      </c>
      <c r="DQ229">
        <v>9.7316082551594157E-2</v>
      </c>
      <c r="DR229">
        <v>2.4168817298277131E-2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365</v>
      </c>
      <c r="EA229">
        <v>3.2979699999999998</v>
      </c>
      <c r="EB229">
        <v>2.62521</v>
      </c>
      <c r="EC229">
        <v>0.231683</v>
      </c>
      <c r="ED229">
        <v>0.23141700000000001</v>
      </c>
      <c r="EE229">
        <v>0.139095</v>
      </c>
      <c r="EF229">
        <v>0.13619100000000001</v>
      </c>
      <c r="EG229">
        <v>23213.200000000001</v>
      </c>
      <c r="EH229">
        <v>23616.1</v>
      </c>
      <c r="EI229">
        <v>28111</v>
      </c>
      <c r="EJ229">
        <v>29573.7</v>
      </c>
      <c r="EK229">
        <v>33315</v>
      </c>
      <c r="EL229">
        <v>35476</v>
      </c>
      <c r="EM229">
        <v>39681.5</v>
      </c>
      <c r="EN229">
        <v>42270.1</v>
      </c>
      <c r="EO229">
        <v>1.6544700000000001</v>
      </c>
      <c r="EP229">
        <v>2.22485</v>
      </c>
      <c r="EQ229">
        <v>8.1554100000000004E-2</v>
      </c>
      <c r="ER229">
        <v>0</v>
      </c>
      <c r="ES229">
        <v>29.842600000000001</v>
      </c>
      <c r="ET229">
        <v>999.9</v>
      </c>
      <c r="EU229">
        <v>73.400000000000006</v>
      </c>
      <c r="EV229">
        <v>32.9</v>
      </c>
      <c r="EW229">
        <v>36.356499999999997</v>
      </c>
      <c r="EX229">
        <v>56.920900000000003</v>
      </c>
      <c r="EY229">
        <v>-4.0304500000000001</v>
      </c>
      <c r="EZ229">
        <v>2</v>
      </c>
      <c r="FA229">
        <v>0.33562500000000001</v>
      </c>
      <c r="FB229">
        <v>-0.275003</v>
      </c>
      <c r="FC229">
        <v>20.274000000000001</v>
      </c>
      <c r="FD229">
        <v>5.2207299999999996</v>
      </c>
      <c r="FE229">
        <v>12.004300000000001</v>
      </c>
      <c r="FF229">
        <v>4.9873000000000003</v>
      </c>
      <c r="FG229">
        <v>3.2846500000000001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1.8621799999999999</v>
      </c>
      <c r="FN229">
        <v>1.8641799999999999</v>
      </c>
      <c r="FO229">
        <v>1.8603000000000001</v>
      </c>
      <c r="FP229">
        <v>1.8609599999999999</v>
      </c>
      <c r="FQ229">
        <v>1.86016</v>
      </c>
      <c r="FR229">
        <v>1.86188</v>
      </c>
      <c r="FS229">
        <v>1.8585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-7.05</v>
      </c>
      <c r="GH229">
        <v>0.2787</v>
      </c>
      <c r="GI229">
        <v>-3.8812981962806838</v>
      </c>
      <c r="GJ229">
        <v>-3.9744887815693084E-3</v>
      </c>
      <c r="GK229">
        <v>1.847162108954052E-6</v>
      </c>
      <c r="GL229">
        <v>-4.4217609294687878E-10</v>
      </c>
      <c r="GM229">
        <v>-3.5710143375135749E-2</v>
      </c>
      <c r="GN229">
        <v>-2.5986294017825021E-3</v>
      </c>
      <c r="GO229">
        <v>9.7579789506272807E-4</v>
      </c>
      <c r="GP229">
        <v>-1.8446741173202889E-5</v>
      </c>
      <c r="GQ229">
        <v>6</v>
      </c>
      <c r="GR229">
        <v>2080</v>
      </c>
      <c r="GS229">
        <v>4</v>
      </c>
      <c r="GT229">
        <v>32</v>
      </c>
      <c r="GU229">
        <v>120.4</v>
      </c>
      <c r="GV229">
        <v>120.5</v>
      </c>
      <c r="GW229">
        <v>3.6669900000000002</v>
      </c>
      <c r="GX229">
        <v>2.49634</v>
      </c>
      <c r="GY229">
        <v>2.04834</v>
      </c>
      <c r="GZ229">
        <v>2.6135299999999999</v>
      </c>
      <c r="HA229">
        <v>2.1972700000000001</v>
      </c>
      <c r="HB229">
        <v>2.36694</v>
      </c>
      <c r="HC229">
        <v>38.013399999999997</v>
      </c>
      <c r="HD229">
        <v>14.4472</v>
      </c>
      <c r="HE229">
        <v>18</v>
      </c>
      <c r="HF229">
        <v>330.34199999999998</v>
      </c>
      <c r="HG229">
        <v>768.27599999999995</v>
      </c>
      <c r="HH229">
        <v>30.999400000000001</v>
      </c>
      <c r="HI229">
        <v>31.749099999999999</v>
      </c>
      <c r="HJ229">
        <v>30.0001</v>
      </c>
      <c r="HK229">
        <v>31.655899999999999</v>
      </c>
      <c r="HL229">
        <v>31.6248</v>
      </c>
      <c r="HM229">
        <v>73.340599999999995</v>
      </c>
      <c r="HN229">
        <v>12.030099999999999</v>
      </c>
      <c r="HO229">
        <v>100</v>
      </c>
      <c r="HP229">
        <v>31</v>
      </c>
      <c r="HQ229">
        <v>1427.95</v>
      </c>
      <c r="HR229">
        <v>33.007899999999999</v>
      </c>
      <c r="HS229">
        <v>99.057699999999997</v>
      </c>
      <c r="HT229">
        <v>98.021600000000007</v>
      </c>
    </row>
    <row r="230" spans="1:228" x14ac:dyDescent="0.2">
      <c r="A230">
        <v>215</v>
      </c>
      <c r="B230">
        <v>1675360678.5</v>
      </c>
      <c r="C230">
        <v>854.40000009536743</v>
      </c>
      <c r="D230" t="s">
        <v>789</v>
      </c>
      <c r="E230" t="s">
        <v>790</v>
      </c>
      <c r="F230">
        <v>4</v>
      </c>
      <c r="G230">
        <v>1675360676.1875</v>
      </c>
      <c r="H230">
        <f t="shared" si="102"/>
        <v>6.4386671142562402E-4</v>
      </c>
      <c r="I230">
        <f t="shared" si="103"/>
        <v>0.64386671142562402</v>
      </c>
      <c r="J230">
        <f t="shared" si="104"/>
        <v>9.5311518189313968</v>
      </c>
      <c r="K230">
        <f t="shared" si="105"/>
        <v>1400.71875</v>
      </c>
      <c r="L230">
        <f t="shared" si="106"/>
        <v>1103.4580046749566</v>
      </c>
      <c r="M230">
        <f t="shared" si="107"/>
        <v>112.02451805438298</v>
      </c>
      <c r="N230">
        <f t="shared" si="108"/>
        <v>142.2028226119125</v>
      </c>
      <c r="O230">
        <f t="shared" si="109"/>
        <v>5.6176005420526844E-2</v>
      </c>
      <c r="P230">
        <f t="shared" si="110"/>
        <v>2.774276617461362</v>
      </c>
      <c r="Q230">
        <f t="shared" si="111"/>
        <v>5.5551641280245236E-2</v>
      </c>
      <c r="R230">
        <f t="shared" si="112"/>
        <v>3.4775294106049667E-2</v>
      </c>
      <c r="S230">
        <f t="shared" si="113"/>
        <v>226.11674323532776</v>
      </c>
      <c r="T230">
        <f t="shared" si="114"/>
        <v>33.59943714662429</v>
      </c>
      <c r="U230">
        <f t="shared" si="115"/>
        <v>31.166037500000002</v>
      </c>
      <c r="V230">
        <f t="shared" si="116"/>
        <v>4.5542642704049969</v>
      </c>
      <c r="W230">
        <f t="shared" si="117"/>
        <v>70.187326544766421</v>
      </c>
      <c r="X230">
        <f t="shared" si="118"/>
        <v>3.4238244316217701</v>
      </c>
      <c r="Y230">
        <f t="shared" si="119"/>
        <v>4.8781234450324993</v>
      </c>
      <c r="Z230">
        <f t="shared" si="120"/>
        <v>1.1304398387832268</v>
      </c>
      <c r="AA230">
        <f t="shared" si="121"/>
        <v>-28.39452197387002</v>
      </c>
      <c r="AB230">
        <f t="shared" si="122"/>
        <v>181.22635360237402</v>
      </c>
      <c r="AC230">
        <f t="shared" si="123"/>
        <v>14.781182369376676</v>
      </c>
      <c r="AD230">
        <f t="shared" si="124"/>
        <v>393.72975723320843</v>
      </c>
      <c r="AE230">
        <f t="shared" si="125"/>
        <v>20.17074975514473</v>
      </c>
      <c r="AF230">
        <f t="shared" si="126"/>
        <v>0.7065932319427487</v>
      </c>
      <c r="AG230">
        <f t="shared" si="127"/>
        <v>9.5311518189313968</v>
      </c>
      <c r="AH230">
        <v>1468.2055944758411</v>
      </c>
      <c r="AI230">
        <v>1452.6909696969699</v>
      </c>
      <c r="AJ230">
        <v>1.704627892611684</v>
      </c>
      <c r="AK230">
        <v>61.262167210891882</v>
      </c>
      <c r="AL230">
        <f t="shared" si="128"/>
        <v>0.64386671142562402</v>
      </c>
      <c r="AM230">
        <v>33.096156250735937</v>
      </c>
      <c r="AN230">
        <v>33.712356969696977</v>
      </c>
      <c r="AO230">
        <v>-6.758424242436562E-3</v>
      </c>
      <c r="AP230">
        <v>100.85</v>
      </c>
      <c r="AQ230">
        <v>310</v>
      </c>
      <c r="AR230">
        <v>48</v>
      </c>
      <c r="AS230">
        <f t="shared" si="129"/>
        <v>1</v>
      </c>
      <c r="AT230">
        <f t="shared" si="130"/>
        <v>0</v>
      </c>
      <c r="AU230">
        <f t="shared" si="131"/>
        <v>47618.593376917765</v>
      </c>
      <c r="AV230">
        <f t="shared" si="132"/>
        <v>1200.0037500000001</v>
      </c>
      <c r="AW230">
        <f t="shared" si="133"/>
        <v>1025.9286135934342</v>
      </c>
      <c r="AX230">
        <f t="shared" si="134"/>
        <v>0.85493783964711279</v>
      </c>
      <c r="AY230">
        <f t="shared" si="135"/>
        <v>0.18843003051892776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1675360676.1875</v>
      </c>
      <c r="BF230">
        <v>1400.71875</v>
      </c>
      <c r="BG230">
        <v>1420.2525000000001</v>
      </c>
      <c r="BH230">
        <v>33.725175</v>
      </c>
      <c r="BI230">
        <v>33.094900000000003</v>
      </c>
      <c r="BJ230">
        <v>1407.7650000000001</v>
      </c>
      <c r="BK230">
        <v>33.4463875</v>
      </c>
      <c r="BL230">
        <v>649.96699999999998</v>
      </c>
      <c r="BM230">
        <v>101.421375</v>
      </c>
      <c r="BN230">
        <v>9.9949399999999994E-2</v>
      </c>
      <c r="BO230">
        <v>32.377712500000001</v>
      </c>
      <c r="BP230">
        <v>31.166037500000002</v>
      </c>
      <c r="BQ230">
        <v>999.9</v>
      </c>
      <c r="BR230">
        <v>0</v>
      </c>
      <c r="BS230">
        <v>0</v>
      </c>
      <c r="BT230">
        <v>9011.9524999999994</v>
      </c>
      <c r="BU230">
        <v>0</v>
      </c>
      <c r="BV230">
        <v>17.9437</v>
      </c>
      <c r="BW230">
        <v>-19.535150000000002</v>
      </c>
      <c r="BX230">
        <v>1449.60625</v>
      </c>
      <c r="BY230">
        <v>1468.86375</v>
      </c>
      <c r="BZ230">
        <v>0.63027037500000005</v>
      </c>
      <c r="CA230">
        <v>1420.2525000000001</v>
      </c>
      <c r="CB230">
        <v>33.094900000000003</v>
      </c>
      <c r="CC230">
        <v>3.4204512500000002</v>
      </c>
      <c r="CD230">
        <v>3.3565274999999999</v>
      </c>
      <c r="CE230">
        <v>26.229975</v>
      </c>
      <c r="CF230">
        <v>25.911000000000001</v>
      </c>
      <c r="CG230">
        <v>1200.0037500000001</v>
      </c>
      <c r="CH230">
        <v>0.49998874999999998</v>
      </c>
      <c r="CI230">
        <v>0.50001125000000002</v>
      </c>
      <c r="CJ230">
        <v>0</v>
      </c>
      <c r="CK230">
        <v>965.89400000000001</v>
      </c>
      <c r="CL230">
        <v>4.9990899999999998</v>
      </c>
      <c r="CM230">
        <v>10525.487499999999</v>
      </c>
      <c r="CN230">
        <v>9557.8612499999999</v>
      </c>
      <c r="CO230">
        <v>41.625</v>
      </c>
      <c r="CP230">
        <v>43.25</v>
      </c>
      <c r="CQ230">
        <v>42.327749999999988</v>
      </c>
      <c r="CR230">
        <v>42.5</v>
      </c>
      <c r="CS230">
        <v>43</v>
      </c>
      <c r="CT230">
        <v>597.48874999999998</v>
      </c>
      <c r="CU230">
        <v>597.51499999999999</v>
      </c>
      <c r="CV230">
        <v>0</v>
      </c>
      <c r="CW230">
        <v>1675360696.9000001</v>
      </c>
      <c r="CX230">
        <v>0</v>
      </c>
      <c r="CY230">
        <v>1675353449.5</v>
      </c>
      <c r="CZ230" t="s">
        <v>356</v>
      </c>
      <c r="DA230">
        <v>1675353449.5</v>
      </c>
      <c r="DB230">
        <v>1675353444</v>
      </c>
      <c r="DC230">
        <v>1</v>
      </c>
      <c r="DD230">
        <v>8.2000000000000003E-2</v>
      </c>
      <c r="DE230">
        <v>2.5000000000000001E-2</v>
      </c>
      <c r="DF230">
        <v>-5.3170000000000002</v>
      </c>
      <c r="DG230">
        <v>0.30099999999999999</v>
      </c>
      <c r="DH230">
        <v>415</v>
      </c>
      <c r="DI230">
        <v>32</v>
      </c>
      <c r="DJ230">
        <v>0.41</v>
      </c>
      <c r="DK230">
        <v>0.21</v>
      </c>
      <c r="DL230">
        <v>-19.533934146341469</v>
      </c>
      <c r="DM230">
        <v>0.18435261324037869</v>
      </c>
      <c r="DN230">
        <v>6.4292383229620928E-2</v>
      </c>
      <c r="DO230">
        <v>0</v>
      </c>
      <c r="DP230">
        <v>0.64965521951219518</v>
      </c>
      <c r="DQ230">
        <v>6.9090334494773947E-2</v>
      </c>
      <c r="DR230">
        <v>2.4566837345228961E-2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365</v>
      </c>
      <c r="EA230">
        <v>3.2979599999999998</v>
      </c>
      <c r="EB230">
        <v>2.6253199999999999</v>
      </c>
      <c r="EC230">
        <v>0.232348</v>
      </c>
      <c r="ED230">
        <v>0.23208300000000001</v>
      </c>
      <c r="EE230">
        <v>0.139019</v>
      </c>
      <c r="EF230">
        <v>0.13617199999999999</v>
      </c>
      <c r="EG230">
        <v>23193.3</v>
      </c>
      <c r="EH230">
        <v>23595.599999999999</v>
      </c>
      <c r="EI230">
        <v>28111.3</v>
      </c>
      <c r="EJ230">
        <v>29573.8</v>
      </c>
      <c r="EK230">
        <v>33318.300000000003</v>
      </c>
      <c r="EL230">
        <v>35477</v>
      </c>
      <c r="EM230">
        <v>39681.800000000003</v>
      </c>
      <c r="EN230">
        <v>42270.3</v>
      </c>
      <c r="EO230">
        <v>1.6530499999999999</v>
      </c>
      <c r="EP230">
        <v>2.2247300000000001</v>
      </c>
      <c r="EQ230">
        <v>8.1695599999999993E-2</v>
      </c>
      <c r="ER230">
        <v>0</v>
      </c>
      <c r="ES230">
        <v>29.831199999999999</v>
      </c>
      <c r="ET230">
        <v>999.9</v>
      </c>
      <c r="EU230">
        <v>73.400000000000006</v>
      </c>
      <c r="EV230">
        <v>32.9</v>
      </c>
      <c r="EW230">
        <v>36.360799999999998</v>
      </c>
      <c r="EX230">
        <v>56.890900000000002</v>
      </c>
      <c r="EY230">
        <v>-3.9342999999999999</v>
      </c>
      <c r="EZ230">
        <v>2</v>
      </c>
      <c r="FA230">
        <v>0.33551799999999998</v>
      </c>
      <c r="FB230">
        <v>-0.27821600000000002</v>
      </c>
      <c r="FC230">
        <v>20.2742</v>
      </c>
      <c r="FD230">
        <v>5.2202799999999998</v>
      </c>
      <c r="FE230">
        <v>12.004</v>
      </c>
      <c r="FF230">
        <v>4.9869500000000002</v>
      </c>
      <c r="FG230">
        <v>3.2844799999999998</v>
      </c>
      <c r="FH230">
        <v>9999</v>
      </c>
      <c r="FI230">
        <v>9999</v>
      </c>
      <c r="FJ230">
        <v>9999</v>
      </c>
      <c r="FK230">
        <v>999.9</v>
      </c>
      <c r="FL230">
        <v>1.8658300000000001</v>
      </c>
      <c r="FM230">
        <v>1.8621799999999999</v>
      </c>
      <c r="FN230">
        <v>1.8641799999999999</v>
      </c>
      <c r="FO230">
        <v>1.8603099999999999</v>
      </c>
      <c r="FP230">
        <v>1.8609599999999999</v>
      </c>
      <c r="FQ230">
        <v>1.86015</v>
      </c>
      <c r="FR230">
        <v>1.86188</v>
      </c>
      <c r="FS230">
        <v>1.85849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-7.05</v>
      </c>
      <c r="GH230">
        <v>0.27879999999999999</v>
      </c>
      <c r="GI230">
        <v>-3.8812981962806838</v>
      </c>
      <c r="GJ230">
        <v>-3.9744887815693084E-3</v>
      </c>
      <c r="GK230">
        <v>1.847162108954052E-6</v>
      </c>
      <c r="GL230">
        <v>-4.4217609294687878E-10</v>
      </c>
      <c r="GM230">
        <v>-3.5710143375135749E-2</v>
      </c>
      <c r="GN230">
        <v>-2.5986294017825021E-3</v>
      </c>
      <c r="GO230">
        <v>9.7579789506272807E-4</v>
      </c>
      <c r="GP230">
        <v>-1.8446741173202889E-5</v>
      </c>
      <c r="GQ230">
        <v>6</v>
      </c>
      <c r="GR230">
        <v>2080</v>
      </c>
      <c r="GS230">
        <v>4</v>
      </c>
      <c r="GT230">
        <v>32</v>
      </c>
      <c r="GU230">
        <v>120.5</v>
      </c>
      <c r="GV230">
        <v>120.6</v>
      </c>
      <c r="GW230">
        <v>3.6804199999999998</v>
      </c>
      <c r="GX230">
        <v>2.50488</v>
      </c>
      <c r="GY230">
        <v>2.04834</v>
      </c>
      <c r="GZ230">
        <v>2.6135299999999999</v>
      </c>
      <c r="HA230">
        <v>2.1972700000000001</v>
      </c>
      <c r="HB230">
        <v>2.2949199999999998</v>
      </c>
      <c r="HC230">
        <v>38.013399999999997</v>
      </c>
      <c r="HD230">
        <v>14.4472</v>
      </c>
      <c r="HE230">
        <v>18</v>
      </c>
      <c r="HF230">
        <v>329.685</v>
      </c>
      <c r="HG230">
        <v>768.17899999999997</v>
      </c>
      <c r="HH230">
        <v>30.999199999999998</v>
      </c>
      <c r="HI230">
        <v>31.749099999999999</v>
      </c>
      <c r="HJ230">
        <v>30</v>
      </c>
      <c r="HK230">
        <v>31.657699999999998</v>
      </c>
      <c r="HL230">
        <v>31.626799999999999</v>
      </c>
      <c r="HM230">
        <v>73.611400000000003</v>
      </c>
      <c r="HN230">
        <v>12.3134</v>
      </c>
      <c r="HO230">
        <v>100</v>
      </c>
      <c r="HP230">
        <v>31</v>
      </c>
      <c r="HQ230">
        <v>1434.64</v>
      </c>
      <c r="HR230">
        <v>33.009</v>
      </c>
      <c r="HS230">
        <v>99.058599999999998</v>
      </c>
      <c r="HT230">
        <v>98.022099999999995</v>
      </c>
    </row>
    <row r="231" spans="1:228" x14ac:dyDescent="0.2">
      <c r="A231">
        <v>216</v>
      </c>
      <c r="B231">
        <v>1675360682.5</v>
      </c>
      <c r="C231">
        <v>858.40000009536743</v>
      </c>
      <c r="D231" t="s">
        <v>791</v>
      </c>
      <c r="E231" t="s">
        <v>792</v>
      </c>
      <c r="F231">
        <v>4</v>
      </c>
      <c r="G231">
        <v>1675360680.5</v>
      </c>
      <c r="H231">
        <f t="shared" si="102"/>
        <v>6.5805981030334483E-4</v>
      </c>
      <c r="I231">
        <f t="shared" si="103"/>
        <v>0.65805981030334482</v>
      </c>
      <c r="J231">
        <f t="shared" si="104"/>
        <v>9.4675611687213213</v>
      </c>
      <c r="K231">
        <f t="shared" si="105"/>
        <v>1407.8842857142861</v>
      </c>
      <c r="L231">
        <f t="shared" si="106"/>
        <v>1118.3754914286339</v>
      </c>
      <c r="M231">
        <f t="shared" si="107"/>
        <v>113.53760506800603</v>
      </c>
      <c r="N231">
        <f t="shared" si="108"/>
        <v>142.92857026819118</v>
      </c>
      <c r="O231">
        <f t="shared" si="109"/>
        <v>5.7476266890272458E-2</v>
      </c>
      <c r="P231">
        <f t="shared" si="110"/>
        <v>2.7815686629845935</v>
      </c>
      <c r="Q231">
        <f t="shared" si="111"/>
        <v>5.6824538280549793E-2</v>
      </c>
      <c r="R231">
        <f t="shared" si="112"/>
        <v>3.557327579286438E-2</v>
      </c>
      <c r="S231">
        <f t="shared" si="113"/>
        <v>226.11500580658696</v>
      </c>
      <c r="T231">
        <f t="shared" si="114"/>
        <v>33.577851420591827</v>
      </c>
      <c r="U231">
        <f t="shared" si="115"/>
        <v>31.153042857142861</v>
      </c>
      <c r="V231">
        <f t="shared" si="116"/>
        <v>4.5508951140456988</v>
      </c>
      <c r="W231">
        <f t="shared" si="117"/>
        <v>70.196072837226922</v>
      </c>
      <c r="X231">
        <f t="shared" si="118"/>
        <v>3.4213974556085098</v>
      </c>
      <c r="Y231">
        <f t="shared" si="119"/>
        <v>4.8740582162511634</v>
      </c>
      <c r="Z231">
        <f t="shared" si="120"/>
        <v>1.129497658437189</v>
      </c>
      <c r="AA231">
        <f t="shared" si="121"/>
        <v>-29.020437634377508</v>
      </c>
      <c r="AB231">
        <f t="shared" si="122"/>
        <v>181.43651901520303</v>
      </c>
      <c r="AC231">
        <f t="shared" si="123"/>
        <v>14.757512272532814</v>
      </c>
      <c r="AD231">
        <f t="shared" si="124"/>
        <v>393.28859945994532</v>
      </c>
      <c r="AE231">
        <f t="shared" si="125"/>
        <v>20.258413823680474</v>
      </c>
      <c r="AF231">
        <f t="shared" si="126"/>
        <v>0.69936353679982521</v>
      </c>
      <c r="AG231">
        <f t="shared" si="127"/>
        <v>9.4675611687213213</v>
      </c>
      <c r="AH231">
        <v>1475.1825108141859</v>
      </c>
      <c r="AI231">
        <v>1459.613272727272</v>
      </c>
      <c r="AJ231">
        <v>1.7352370619229851</v>
      </c>
      <c r="AK231">
        <v>61.262167210891882</v>
      </c>
      <c r="AL231">
        <f t="shared" si="128"/>
        <v>0.65805981030334482</v>
      </c>
      <c r="AM231">
        <v>33.086205793246769</v>
      </c>
      <c r="AN231">
        <v>33.695756969696973</v>
      </c>
      <c r="AO231">
        <v>-3.6395012986964069E-3</v>
      </c>
      <c r="AP231">
        <v>100.85</v>
      </c>
      <c r="AQ231">
        <v>311</v>
      </c>
      <c r="AR231">
        <v>48</v>
      </c>
      <c r="AS231">
        <f t="shared" si="129"/>
        <v>1</v>
      </c>
      <c r="AT231">
        <f t="shared" si="130"/>
        <v>0</v>
      </c>
      <c r="AU231">
        <f t="shared" si="131"/>
        <v>47822.453066228758</v>
      </c>
      <c r="AV231">
        <f t="shared" si="132"/>
        <v>1199.995714285714</v>
      </c>
      <c r="AW231">
        <f t="shared" si="133"/>
        <v>1025.9216278790602</v>
      </c>
      <c r="AX231">
        <f t="shared" si="134"/>
        <v>0.85493774324830007</v>
      </c>
      <c r="AY231">
        <f t="shared" si="135"/>
        <v>0.18842984446921943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1675360680.5</v>
      </c>
      <c r="BF231">
        <v>1407.8842857142861</v>
      </c>
      <c r="BG231">
        <v>1427.494285714286</v>
      </c>
      <c r="BH231">
        <v>33.70167142857143</v>
      </c>
      <c r="BI231">
        <v>33.077828571428569</v>
      </c>
      <c r="BJ231">
        <v>1414.944285714286</v>
      </c>
      <c r="BK231">
        <v>33.422899999999998</v>
      </c>
      <c r="BL231">
        <v>649.96542857142856</v>
      </c>
      <c r="BM231">
        <v>101.4204285714286</v>
      </c>
      <c r="BN231">
        <v>9.9683357142857143E-2</v>
      </c>
      <c r="BO231">
        <v>32.362942857142862</v>
      </c>
      <c r="BP231">
        <v>31.153042857142861</v>
      </c>
      <c r="BQ231">
        <v>999.89999999999986</v>
      </c>
      <c r="BR231">
        <v>0</v>
      </c>
      <c r="BS231">
        <v>0</v>
      </c>
      <c r="BT231">
        <v>9050.8042857142846</v>
      </c>
      <c r="BU231">
        <v>0</v>
      </c>
      <c r="BV231">
        <v>18.347457142857142</v>
      </c>
      <c r="BW231">
        <v>-19.609028571428571</v>
      </c>
      <c r="BX231">
        <v>1456.988571428572</v>
      </c>
      <c r="BY231">
        <v>1476.3271428571429</v>
      </c>
      <c r="BZ231">
        <v>0.62383557142857149</v>
      </c>
      <c r="CA231">
        <v>1427.494285714286</v>
      </c>
      <c r="CB231">
        <v>33.077828571428569</v>
      </c>
      <c r="CC231">
        <v>3.4180357142857138</v>
      </c>
      <c r="CD231">
        <v>3.354765714285715</v>
      </c>
      <c r="CE231">
        <v>26.21801428571429</v>
      </c>
      <c r="CF231">
        <v>25.90212857142857</v>
      </c>
      <c r="CG231">
        <v>1199.995714285714</v>
      </c>
      <c r="CH231">
        <v>0.49999300000000002</v>
      </c>
      <c r="CI231">
        <v>0.50000699999999998</v>
      </c>
      <c r="CJ231">
        <v>0</v>
      </c>
      <c r="CK231">
        <v>965.81814285714279</v>
      </c>
      <c r="CL231">
        <v>4.9990899999999998</v>
      </c>
      <c r="CM231">
        <v>10524.928571428571</v>
      </c>
      <c r="CN231">
        <v>9557.8042857142864</v>
      </c>
      <c r="CO231">
        <v>41.625</v>
      </c>
      <c r="CP231">
        <v>43.25</v>
      </c>
      <c r="CQ231">
        <v>42.347999999999999</v>
      </c>
      <c r="CR231">
        <v>42.5</v>
      </c>
      <c r="CS231">
        <v>43</v>
      </c>
      <c r="CT231">
        <v>597.48857142857139</v>
      </c>
      <c r="CU231">
        <v>597.50714285714287</v>
      </c>
      <c r="CV231">
        <v>0</v>
      </c>
      <c r="CW231">
        <v>1675360701.0999999</v>
      </c>
      <c r="CX231">
        <v>0</v>
      </c>
      <c r="CY231">
        <v>1675353449.5</v>
      </c>
      <c r="CZ231" t="s">
        <v>356</v>
      </c>
      <c r="DA231">
        <v>1675353449.5</v>
      </c>
      <c r="DB231">
        <v>1675353444</v>
      </c>
      <c r="DC231">
        <v>1</v>
      </c>
      <c r="DD231">
        <v>8.2000000000000003E-2</v>
      </c>
      <c r="DE231">
        <v>2.5000000000000001E-2</v>
      </c>
      <c r="DF231">
        <v>-5.3170000000000002</v>
      </c>
      <c r="DG231">
        <v>0.30099999999999999</v>
      </c>
      <c r="DH231">
        <v>415</v>
      </c>
      <c r="DI231">
        <v>32</v>
      </c>
      <c r="DJ231">
        <v>0.41</v>
      </c>
      <c r="DK231">
        <v>0.21</v>
      </c>
      <c r="DL231">
        <v>-19.551187804878051</v>
      </c>
      <c r="DM231">
        <v>-8.7752613240478533E-2</v>
      </c>
      <c r="DN231">
        <v>7.3608675904082058E-2</v>
      </c>
      <c r="DO231">
        <v>1</v>
      </c>
      <c r="DP231">
        <v>0.65144900000000006</v>
      </c>
      <c r="DQ231">
        <v>-0.15029425087107809</v>
      </c>
      <c r="DR231">
        <v>2.1044032274976289E-2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365</v>
      </c>
      <c r="EA231">
        <v>3.2979099999999999</v>
      </c>
      <c r="EB231">
        <v>2.62554</v>
      </c>
      <c r="EC231">
        <v>0.23300899999999999</v>
      </c>
      <c r="ED231">
        <v>0.23272699999999999</v>
      </c>
      <c r="EE231">
        <v>0.13896900000000001</v>
      </c>
      <c r="EF231">
        <v>0.13611899999999999</v>
      </c>
      <c r="EG231">
        <v>23173.4</v>
      </c>
      <c r="EH231">
        <v>23575.8</v>
      </c>
      <c r="EI231">
        <v>28111.4</v>
      </c>
      <c r="EJ231">
        <v>29573.8</v>
      </c>
      <c r="EK231">
        <v>33320.5</v>
      </c>
      <c r="EL231">
        <v>35479.5</v>
      </c>
      <c r="EM231">
        <v>39682.1</v>
      </c>
      <c r="EN231">
        <v>42270.7</v>
      </c>
      <c r="EO231">
        <v>1.65082</v>
      </c>
      <c r="EP231">
        <v>2.2248199999999998</v>
      </c>
      <c r="EQ231">
        <v>8.1464599999999998E-2</v>
      </c>
      <c r="ER231">
        <v>0</v>
      </c>
      <c r="ES231">
        <v>29.8201</v>
      </c>
      <c r="ET231">
        <v>999.9</v>
      </c>
      <c r="EU231">
        <v>73.400000000000006</v>
      </c>
      <c r="EV231">
        <v>32.9</v>
      </c>
      <c r="EW231">
        <v>36.355699999999999</v>
      </c>
      <c r="EX231">
        <v>56.920900000000003</v>
      </c>
      <c r="EY231">
        <v>-3.8782000000000001</v>
      </c>
      <c r="EZ231">
        <v>2</v>
      </c>
      <c r="FA231">
        <v>0.33559499999999998</v>
      </c>
      <c r="FB231">
        <v>-0.28160400000000002</v>
      </c>
      <c r="FC231">
        <v>20.274000000000001</v>
      </c>
      <c r="FD231">
        <v>5.2210299999999998</v>
      </c>
      <c r="FE231">
        <v>12.004099999999999</v>
      </c>
      <c r="FF231">
        <v>4.9872500000000004</v>
      </c>
      <c r="FG231">
        <v>3.2845800000000001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1.8621799999999999</v>
      </c>
      <c r="FN231">
        <v>1.8641700000000001</v>
      </c>
      <c r="FO231">
        <v>1.8603099999999999</v>
      </c>
      <c r="FP231">
        <v>1.8609599999999999</v>
      </c>
      <c r="FQ231">
        <v>1.86019</v>
      </c>
      <c r="FR231">
        <v>1.86188</v>
      </c>
      <c r="FS231">
        <v>1.85849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-7.07</v>
      </c>
      <c r="GH231">
        <v>0.2787</v>
      </c>
      <c r="GI231">
        <v>-3.8812981962806838</v>
      </c>
      <c r="GJ231">
        <v>-3.9744887815693084E-3</v>
      </c>
      <c r="GK231">
        <v>1.847162108954052E-6</v>
      </c>
      <c r="GL231">
        <v>-4.4217609294687878E-10</v>
      </c>
      <c r="GM231">
        <v>-3.5710143375135749E-2</v>
      </c>
      <c r="GN231">
        <v>-2.5986294017825021E-3</v>
      </c>
      <c r="GO231">
        <v>9.7579789506272807E-4</v>
      </c>
      <c r="GP231">
        <v>-1.8446741173202889E-5</v>
      </c>
      <c r="GQ231">
        <v>6</v>
      </c>
      <c r="GR231">
        <v>2080</v>
      </c>
      <c r="GS231">
        <v>4</v>
      </c>
      <c r="GT231">
        <v>32</v>
      </c>
      <c r="GU231">
        <v>120.5</v>
      </c>
      <c r="GV231">
        <v>120.6</v>
      </c>
      <c r="GW231">
        <v>3.6950699999999999</v>
      </c>
      <c r="GX231">
        <v>2.50244</v>
      </c>
      <c r="GY231">
        <v>2.04834</v>
      </c>
      <c r="GZ231">
        <v>2.6122999999999998</v>
      </c>
      <c r="HA231">
        <v>2.1972700000000001</v>
      </c>
      <c r="HB231">
        <v>2.2924799999999999</v>
      </c>
      <c r="HC231">
        <v>38.013399999999997</v>
      </c>
      <c r="HD231">
        <v>14.456</v>
      </c>
      <c r="HE231">
        <v>18</v>
      </c>
      <c r="HF231">
        <v>328.649</v>
      </c>
      <c r="HG231">
        <v>768.27700000000004</v>
      </c>
      <c r="HH231">
        <v>30.999199999999998</v>
      </c>
      <c r="HI231">
        <v>31.749099999999999</v>
      </c>
      <c r="HJ231">
        <v>30.0001</v>
      </c>
      <c r="HK231">
        <v>31.657699999999998</v>
      </c>
      <c r="HL231">
        <v>31.626799999999999</v>
      </c>
      <c r="HM231">
        <v>73.887100000000004</v>
      </c>
      <c r="HN231">
        <v>12.3134</v>
      </c>
      <c r="HO231">
        <v>100</v>
      </c>
      <c r="HP231">
        <v>31</v>
      </c>
      <c r="HQ231">
        <v>1441.32</v>
      </c>
      <c r="HR231">
        <v>33.009</v>
      </c>
      <c r="HS231">
        <v>99.059100000000001</v>
      </c>
      <c r="HT231">
        <v>98.022599999999997</v>
      </c>
    </row>
    <row r="232" spans="1:228" x14ac:dyDescent="0.2">
      <c r="A232">
        <v>217</v>
      </c>
      <c r="B232">
        <v>1675360686.5</v>
      </c>
      <c r="C232">
        <v>862.40000009536743</v>
      </c>
      <c r="D232" t="s">
        <v>793</v>
      </c>
      <c r="E232" t="s">
        <v>794</v>
      </c>
      <c r="F232">
        <v>4</v>
      </c>
      <c r="G232">
        <v>1675360684.1875</v>
      </c>
      <c r="H232">
        <f t="shared" si="102"/>
        <v>6.31249394129126E-4</v>
      </c>
      <c r="I232">
        <f t="shared" si="103"/>
        <v>0.63124939412912595</v>
      </c>
      <c r="J232">
        <f t="shared" si="104"/>
        <v>9.6100701094341154</v>
      </c>
      <c r="K232">
        <f t="shared" si="105"/>
        <v>1414.0462500000001</v>
      </c>
      <c r="L232">
        <f t="shared" si="106"/>
        <v>1109.44594655228</v>
      </c>
      <c r="M232">
        <f t="shared" si="107"/>
        <v>112.63277593774099</v>
      </c>
      <c r="N232">
        <f t="shared" si="108"/>
        <v>143.55629937338975</v>
      </c>
      <c r="O232">
        <f t="shared" si="109"/>
        <v>5.5180206444100689E-2</v>
      </c>
      <c r="P232">
        <f t="shared" si="110"/>
        <v>2.7740578769100406</v>
      </c>
      <c r="Q232">
        <f t="shared" si="111"/>
        <v>5.4577606569970454E-2</v>
      </c>
      <c r="R232">
        <f t="shared" si="112"/>
        <v>3.4164596856029905E-2</v>
      </c>
      <c r="S232">
        <f t="shared" si="113"/>
        <v>226.11426032289256</v>
      </c>
      <c r="T232">
        <f t="shared" si="114"/>
        <v>33.58243046876801</v>
      </c>
      <c r="U232">
        <f t="shared" si="115"/>
        <v>31.140462500000002</v>
      </c>
      <c r="V232">
        <f t="shared" si="116"/>
        <v>4.5476354389675313</v>
      </c>
      <c r="W232">
        <f t="shared" si="117"/>
        <v>70.180020934790619</v>
      </c>
      <c r="X232">
        <f t="shared" si="118"/>
        <v>3.4195014902733614</v>
      </c>
      <c r="Y232">
        <f t="shared" si="119"/>
        <v>4.8724714594352569</v>
      </c>
      <c r="Z232">
        <f t="shared" si="120"/>
        <v>1.1281339486941699</v>
      </c>
      <c r="AA232">
        <f t="shared" si="121"/>
        <v>-27.838098281094457</v>
      </c>
      <c r="AB232">
        <f t="shared" si="122"/>
        <v>181.96544798751322</v>
      </c>
      <c r="AC232">
        <f t="shared" si="123"/>
        <v>14.839266840377629</v>
      </c>
      <c r="AD232">
        <f t="shared" si="124"/>
        <v>395.08087686968895</v>
      </c>
      <c r="AE232">
        <f t="shared" si="125"/>
        <v>20.215731286580429</v>
      </c>
      <c r="AF232">
        <f t="shared" si="126"/>
        <v>0.68760552193662294</v>
      </c>
      <c r="AG232">
        <f t="shared" si="127"/>
        <v>9.6100701094341154</v>
      </c>
      <c r="AH232">
        <v>1481.9681727262659</v>
      </c>
      <c r="AI232">
        <v>1466.405757575757</v>
      </c>
      <c r="AJ232">
        <v>1.6976101536030139</v>
      </c>
      <c r="AK232">
        <v>61.262167210891882</v>
      </c>
      <c r="AL232">
        <f t="shared" si="128"/>
        <v>0.63124939412912595</v>
      </c>
      <c r="AM232">
        <v>33.069938262164499</v>
      </c>
      <c r="AN232">
        <v>33.67293272727273</v>
      </c>
      <c r="AO232">
        <v>-6.4476277056180181E-3</v>
      </c>
      <c r="AP232">
        <v>100.85</v>
      </c>
      <c r="AQ232">
        <v>310</v>
      </c>
      <c r="AR232">
        <v>48</v>
      </c>
      <c r="AS232">
        <f t="shared" si="129"/>
        <v>1</v>
      </c>
      <c r="AT232">
        <f t="shared" si="130"/>
        <v>0</v>
      </c>
      <c r="AU232">
        <f t="shared" si="131"/>
        <v>47615.754832305327</v>
      </c>
      <c r="AV232">
        <f t="shared" si="132"/>
        <v>1199.9925000000001</v>
      </c>
      <c r="AW232">
        <f t="shared" si="133"/>
        <v>1025.9188074211879</v>
      </c>
      <c r="AX232">
        <f t="shared" si="134"/>
        <v>0.85493768287817462</v>
      </c>
      <c r="AY232">
        <f t="shared" si="135"/>
        <v>0.18842972795487684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1675360684.1875</v>
      </c>
      <c r="BF232">
        <v>1414.0462500000001</v>
      </c>
      <c r="BG232">
        <v>1433.60375</v>
      </c>
      <c r="BH232">
        <v>33.682487500000001</v>
      </c>
      <c r="BI232">
        <v>33.069175000000001</v>
      </c>
      <c r="BJ232">
        <v>1421.11625</v>
      </c>
      <c r="BK232">
        <v>33.403737500000013</v>
      </c>
      <c r="BL232">
        <v>650.022875</v>
      </c>
      <c r="BM232">
        <v>101.42149999999999</v>
      </c>
      <c r="BN232">
        <v>0.10014356250000001</v>
      </c>
      <c r="BO232">
        <v>32.357174999999998</v>
      </c>
      <c r="BP232">
        <v>31.140462500000002</v>
      </c>
      <c r="BQ232">
        <v>999.9</v>
      </c>
      <c r="BR232">
        <v>0</v>
      </c>
      <c r="BS232">
        <v>0</v>
      </c>
      <c r="BT232">
        <v>9010.7800000000007</v>
      </c>
      <c r="BU232">
        <v>0</v>
      </c>
      <c r="BV232">
        <v>18.724074999999999</v>
      </c>
      <c r="BW232">
        <v>-19.554962499999998</v>
      </c>
      <c r="BX232">
        <v>1463.3362500000001</v>
      </c>
      <c r="BY232">
        <v>1482.6324999999999</v>
      </c>
      <c r="BZ232">
        <v>0.61333087499999994</v>
      </c>
      <c r="CA232">
        <v>1433.60375</v>
      </c>
      <c r="CB232">
        <v>33.069175000000001</v>
      </c>
      <c r="CC232">
        <v>3.4161337500000002</v>
      </c>
      <c r="CD232">
        <v>3.3539275000000002</v>
      </c>
      <c r="CE232">
        <v>26.2085875</v>
      </c>
      <c r="CF232">
        <v>25.8979</v>
      </c>
      <c r="CG232">
        <v>1199.9925000000001</v>
      </c>
      <c r="CH232">
        <v>0.49999387499999998</v>
      </c>
      <c r="CI232">
        <v>0.50000612500000008</v>
      </c>
      <c r="CJ232">
        <v>0</v>
      </c>
      <c r="CK232">
        <v>966.00062500000001</v>
      </c>
      <c r="CL232">
        <v>4.9990899999999998</v>
      </c>
      <c r="CM232">
        <v>10524.2</v>
      </c>
      <c r="CN232">
        <v>9557.7725000000009</v>
      </c>
      <c r="CO232">
        <v>41.625</v>
      </c>
      <c r="CP232">
        <v>43.25</v>
      </c>
      <c r="CQ232">
        <v>42.335624999999993</v>
      </c>
      <c r="CR232">
        <v>42.5</v>
      </c>
      <c r="CS232">
        <v>43</v>
      </c>
      <c r="CT232">
        <v>597.49</v>
      </c>
      <c r="CU232">
        <v>597.50374999999997</v>
      </c>
      <c r="CV232">
        <v>0</v>
      </c>
      <c r="CW232">
        <v>1675360704.7</v>
      </c>
      <c r="CX232">
        <v>0</v>
      </c>
      <c r="CY232">
        <v>1675353449.5</v>
      </c>
      <c r="CZ232" t="s">
        <v>356</v>
      </c>
      <c r="DA232">
        <v>1675353449.5</v>
      </c>
      <c r="DB232">
        <v>1675353444</v>
      </c>
      <c r="DC232">
        <v>1</v>
      </c>
      <c r="DD232">
        <v>8.2000000000000003E-2</v>
      </c>
      <c r="DE232">
        <v>2.5000000000000001E-2</v>
      </c>
      <c r="DF232">
        <v>-5.3170000000000002</v>
      </c>
      <c r="DG232">
        <v>0.30099999999999999</v>
      </c>
      <c r="DH232">
        <v>415</v>
      </c>
      <c r="DI232">
        <v>32</v>
      </c>
      <c r="DJ232">
        <v>0.41</v>
      </c>
      <c r="DK232">
        <v>0.21</v>
      </c>
      <c r="DL232">
        <v>-19.532860975609761</v>
      </c>
      <c r="DM232">
        <v>-0.32709407665508478</v>
      </c>
      <c r="DN232">
        <v>6.002811486843436E-2</v>
      </c>
      <c r="DO232">
        <v>0</v>
      </c>
      <c r="DP232">
        <v>0.64344202439024389</v>
      </c>
      <c r="DQ232">
        <v>-0.22152420209059159</v>
      </c>
      <c r="DR232">
        <v>2.3043399363351692E-2</v>
      </c>
      <c r="DS232">
        <v>0</v>
      </c>
      <c r="DT232">
        <v>0</v>
      </c>
      <c r="DU232">
        <v>0</v>
      </c>
      <c r="DV232">
        <v>0</v>
      </c>
      <c r="DW232">
        <v>-1</v>
      </c>
      <c r="DX232">
        <v>0</v>
      </c>
      <c r="DY232">
        <v>2</v>
      </c>
      <c r="DZ232" t="s">
        <v>357</v>
      </c>
      <c r="EA232">
        <v>3.2980299999999998</v>
      </c>
      <c r="EB232">
        <v>2.6253199999999999</v>
      </c>
      <c r="EC232">
        <v>0.23366700000000001</v>
      </c>
      <c r="ED232">
        <v>0.23339099999999999</v>
      </c>
      <c r="EE232">
        <v>0.13891300000000001</v>
      </c>
      <c r="EF232">
        <v>0.13611300000000001</v>
      </c>
      <c r="EG232">
        <v>23153.8</v>
      </c>
      <c r="EH232">
        <v>23555.7</v>
      </c>
      <c r="EI232">
        <v>28111.9</v>
      </c>
      <c r="EJ232">
        <v>29574.3</v>
      </c>
      <c r="EK232">
        <v>33323.199999999997</v>
      </c>
      <c r="EL232">
        <v>35480.199999999997</v>
      </c>
      <c r="EM232">
        <v>39682.699999999997</v>
      </c>
      <c r="EN232">
        <v>42271.199999999997</v>
      </c>
      <c r="EO232">
        <v>1.65202</v>
      </c>
      <c r="EP232">
        <v>2.2247699999999999</v>
      </c>
      <c r="EQ232">
        <v>8.1606200000000004E-2</v>
      </c>
      <c r="ER232">
        <v>0</v>
      </c>
      <c r="ES232">
        <v>29.808</v>
      </c>
      <c r="ET232">
        <v>999.9</v>
      </c>
      <c r="EU232">
        <v>73.400000000000006</v>
      </c>
      <c r="EV232">
        <v>32.9</v>
      </c>
      <c r="EW232">
        <v>36.357199999999999</v>
      </c>
      <c r="EX232">
        <v>57.010899999999999</v>
      </c>
      <c r="EY232">
        <v>-3.8381400000000001</v>
      </c>
      <c r="EZ232">
        <v>2</v>
      </c>
      <c r="FA232">
        <v>0.335503</v>
      </c>
      <c r="FB232">
        <v>-0.28437600000000002</v>
      </c>
      <c r="FC232">
        <v>20.274000000000001</v>
      </c>
      <c r="FD232">
        <v>5.2207299999999996</v>
      </c>
      <c r="FE232">
        <v>12.004</v>
      </c>
      <c r="FF232">
        <v>4.9869000000000003</v>
      </c>
      <c r="FG232">
        <v>3.2844799999999998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1.8621799999999999</v>
      </c>
      <c r="FN232">
        <v>1.8642000000000001</v>
      </c>
      <c r="FO232">
        <v>1.86032</v>
      </c>
      <c r="FP232">
        <v>1.8609599999999999</v>
      </c>
      <c r="FQ232">
        <v>1.8601700000000001</v>
      </c>
      <c r="FR232">
        <v>1.86188</v>
      </c>
      <c r="FS232">
        <v>1.85849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-7.07</v>
      </c>
      <c r="GH232">
        <v>0.27879999999999999</v>
      </c>
      <c r="GI232">
        <v>-3.8812981962806838</v>
      </c>
      <c r="GJ232">
        <v>-3.9744887815693084E-3</v>
      </c>
      <c r="GK232">
        <v>1.847162108954052E-6</v>
      </c>
      <c r="GL232">
        <v>-4.4217609294687878E-10</v>
      </c>
      <c r="GM232">
        <v>-3.5710143375135749E-2</v>
      </c>
      <c r="GN232">
        <v>-2.5986294017825021E-3</v>
      </c>
      <c r="GO232">
        <v>9.7579789506272807E-4</v>
      </c>
      <c r="GP232">
        <v>-1.8446741173202889E-5</v>
      </c>
      <c r="GQ232">
        <v>6</v>
      </c>
      <c r="GR232">
        <v>2080</v>
      </c>
      <c r="GS232">
        <v>4</v>
      </c>
      <c r="GT232">
        <v>32</v>
      </c>
      <c r="GU232">
        <v>120.6</v>
      </c>
      <c r="GV232">
        <v>120.7</v>
      </c>
      <c r="GW232">
        <v>3.7072799999999999</v>
      </c>
      <c r="GX232">
        <v>2.5</v>
      </c>
      <c r="GY232">
        <v>2.04834</v>
      </c>
      <c r="GZ232">
        <v>2.6122999999999998</v>
      </c>
      <c r="HA232">
        <v>2.1972700000000001</v>
      </c>
      <c r="HB232">
        <v>2.35229</v>
      </c>
      <c r="HC232">
        <v>38.013399999999997</v>
      </c>
      <c r="HD232">
        <v>14.4648</v>
      </c>
      <c r="HE232">
        <v>18</v>
      </c>
      <c r="HF232">
        <v>329.20800000000003</v>
      </c>
      <c r="HG232">
        <v>768.22799999999995</v>
      </c>
      <c r="HH232">
        <v>30.999199999999998</v>
      </c>
      <c r="HI232">
        <v>31.748799999999999</v>
      </c>
      <c r="HJ232">
        <v>30</v>
      </c>
      <c r="HK232">
        <v>31.657699999999998</v>
      </c>
      <c r="HL232">
        <v>31.626799999999999</v>
      </c>
      <c r="HM232">
        <v>74.159800000000004</v>
      </c>
      <c r="HN232">
        <v>12.3134</v>
      </c>
      <c r="HO232">
        <v>100</v>
      </c>
      <c r="HP232">
        <v>31</v>
      </c>
      <c r="HQ232">
        <v>1448.03</v>
      </c>
      <c r="HR232">
        <v>33.017699999999998</v>
      </c>
      <c r="HS232">
        <v>99.060699999999997</v>
      </c>
      <c r="HT232">
        <v>98.023899999999998</v>
      </c>
    </row>
    <row r="233" spans="1:228" x14ac:dyDescent="0.2">
      <c r="A233">
        <v>218</v>
      </c>
      <c r="B233">
        <v>1675360690.5</v>
      </c>
      <c r="C233">
        <v>866.40000009536743</v>
      </c>
      <c r="D233" t="s">
        <v>795</v>
      </c>
      <c r="E233" t="s">
        <v>796</v>
      </c>
      <c r="F233">
        <v>4</v>
      </c>
      <c r="G233">
        <v>1675360688.5</v>
      </c>
      <c r="H233">
        <f t="shared" si="102"/>
        <v>6.4795648198326579E-4</v>
      </c>
      <c r="I233">
        <f t="shared" si="103"/>
        <v>0.64795648198326583</v>
      </c>
      <c r="J233">
        <f t="shared" si="104"/>
        <v>9.6027957036268585</v>
      </c>
      <c r="K233">
        <f t="shared" si="105"/>
        <v>1421.1928571428571</v>
      </c>
      <c r="L233">
        <f t="shared" si="106"/>
        <v>1123.8854919814826</v>
      </c>
      <c r="M233">
        <f t="shared" si="107"/>
        <v>114.09939120962825</v>
      </c>
      <c r="N233">
        <f t="shared" si="108"/>
        <v>144.28270579912771</v>
      </c>
      <c r="O233">
        <f t="shared" si="109"/>
        <v>5.6661618304526623E-2</v>
      </c>
      <c r="P233">
        <f t="shared" si="110"/>
        <v>2.7709119973753813</v>
      </c>
      <c r="Q233">
        <f t="shared" si="111"/>
        <v>5.6025716824662425E-2</v>
      </c>
      <c r="R233">
        <f t="shared" si="112"/>
        <v>3.5072611486440072E-2</v>
      </c>
      <c r="S233">
        <f t="shared" si="113"/>
        <v>226.1143843779526</v>
      </c>
      <c r="T233">
        <f t="shared" si="114"/>
        <v>33.572618499635787</v>
      </c>
      <c r="U233">
        <f t="shared" si="115"/>
        <v>31.132914285714289</v>
      </c>
      <c r="V233">
        <f t="shared" si="116"/>
        <v>4.5456806101721963</v>
      </c>
      <c r="W233">
        <f t="shared" si="117"/>
        <v>70.166720135103191</v>
      </c>
      <c r="X233">
        <f t="shared" si="118"/>
        <v>3.4175901312148058</v>
      </c>
      <c r="Y233">
        <f t="shared" si="119"/>
        <v>4.8706710597764493</v>
      </c>
      <c r="Z233">
        <f t="shared" si="120"/>
        <v>1.1280904789573905</v>
      </c>
      <c r="AA233">
        <f t="shared" si="121"/>
        <v>-28.57488085546202</v>
      </c>
      <c r="AB233">
        <f t="shared" si="122"/>
        <v>181.90874491481728</v>
      </c>
      <c r="AC233">
        <f t="shared" si="123"/>
        <v>14.85045461910441</v>
      </c>
      <c r="AD233">
        <f t="shared" si="124"/>
        <v>394.29870305641225</v>
      </c>
      <c r="AE233">
        <f t="shared" si="125"/>
        <v>20.320164727001231</v>
      </c>
      <c r="AF233">
        <f t="shared" si="126"/>
        <v>0.66793469307439757</v>
      </c>
      <c r="AG233">
        <f t="shared" si="127"/>
        <v>9.6027957036268585</v>
      </c>
      <c r="AH233">
        <v>1488.8761946507</v>
      </c>
      <c r="AI233">
        <v>1473.2669696969699</v>
      </c>
      <c r="AJ233">
        <v>1.711799537650895</v>
      </c>
      <c r="AK233">
        <v>61.262167210891882</v>
      </c>
      <c r="AL233">
        <f t="shared" si="128"/>
        <v>0.64795648198326583</v>
      </c>
      <c r="AM233">
        <v>33.068205250909102</v>
      </c>
      <c r="AN233">
        <v>33.657139393939389</v>
      </c>
      <c r="AO233">
        <v>-1.7698614718637891E-3</v>
      </c>
      <c r="AP233">
        <v>100.85</v>
      </c>
      <c r="AQ233">
        <v>310</v>
      </c>
      <c r="AR233">
        <v>48</v>
      </c>
      <c r="AS233">
        <f t="shared" si="129"/>
        <v>1</v>
      </c>
      <c r="AT233">
        <f t="shared" si="130"/>
        <v>0</v>
      </c>
      <c r="AU233">
        <f t="shared" si="131"/>
        <v>47529.910012767257</v>
      </c>
      <c r="AV233">
        <f t="shared" si="132"/>
        <v>1199.992857142857</v>
      </c>
      <c r="AW233">
        <f t="shared" si="133"/>
        <v>1025.9191421647422</v>
      </c>
      <c r="AX233">
        <f t="shared" si="134"/>
        <v>0.85493770738554353</v>
      </c>
      <c r="AY233">
        <f t="shared" si="135"/>
        <v>0.18842977525409893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1675360688.5</v>
      </c>
      <c r="BF233">
        <v>1421.1928571428571</v>
      </c>
      <c r="BG233">
        <v>1440.825714285714</v>
      </c>
      <c r="BH233">
        <v>33.663457142857141</v>
      </c>
      <c r="BI233">
        <v>33.06767142857143</v>
      </c>
      <c r="BJ233">
        <v>1428.271428571428</v>
      </c>
      <c r="BK233">
        <v>33.384742857142847</v>
      </c>
      <c r="BL233">
        <v>650.01528571428571</v>
      </c>
      <c r="BM233">
        <v>101.42228571428571</v>
      </c>
      <c r="BN233">
        <v>9.9970799999999999E-2</v>
      </c>
      <c r="BO233">
        <v>32.350628571428572</v>
      </c>
      <c r="BP233">
        <v>31.132914285714289</v>
      </c>
      <c r="BQ233">
        <v>999.89999999999986</v>
      </c>
      <c r="BR233">
        <v>0</v>
      </c>
      <c r="BS233">
        <v>0</v>
      </c>
      <c r="BT233">
        <v>8994.017142857143</v>
      </c>
      <c r="BU233">
        <v>0</v>
      </c>
      <c r="BV233">
        <v>19.227799999999998</v>
      </c>
      <c r="BW233">
        <v>-19.631457142857151</v>
      </c>
      <c r="BX233">
        <v>1470.704285714286</v>
      </c>
      <c r="BY233">
        <v>1490.0985714285709</v>
      </c>
      <c r="BZ233">
        <v>0.59581385714285706</v>
      </c>
      <c r="CA233">
        <v>1440.825714285714</v>
      </c>
      <c r="CB233">
        <v>33.06767142857143</v>
      </c>
      <c r="CC233">
        <v>3.4142228571428568</v>
      </c>
      <c r="CD233">
        <v>3.353792857142857</v>
      </c>
      <c r="CE233">
        <v>26.19912857142857</v>
      </c>
      <c r="CF233">
        <v>25.89722857142857</v>
      </c>
      <c r="CG233">
        <v>1199.992857142857</v>
      </c>
      <c r="CH233">
        <v>0.49999300000000002</v>
      </c>
      <c r="CI233">
        <v>0.50000699999999998</v>
      </c>
      <c r="CJ233">
        <v>0</v>
      </c>
      <c r="CK233">
        <v>965.89342857142856</v>
      </c>
      <c r="CL233">
        <v>4.9990899999999998</v>
      </c>
      <c r="CM233">
        <v>10523.12857142857</v>
      </c>
      <c r="CN233">
        <v>9557.7742857142857</v>
      </c>
      <c r="CO233">
        <v>41.625</v>
      </c>
      <c r="CP233">
        <v>43.25</v>
      </c>
      <c r="CQ233">
        <v>42.33</v>
      </c>
      <c r="CR233">
        <v>42.5</v>
      </c>
      <c r="CS233">
        <v>43</v>
      </c>
      <c r="CT233">
        <v>597.48857142857139</v>
      </c>
      <c r="CU233">
        <v>597.50428571428586</v>
      </c>
      <c r="CV233">
        <v>0</v>
      </c>
      <c r="CW233">
        <v>1675360708.9000001</v>
      </c>
      <c r="CX233">
        <v>0</v>
      </c>
      <c r="CY233">
        <v>1675353449.5</v>
      </c>
      <c r="CZ233" t="s">
        <v>356</v>
      </c>
      <c r="DA233">
        <v>1675353449.5</v>
      </c>
      <c r="DB233">
        <v>1675353444</v>
      </c>
      <c r="DC233">
        <v>1</v>
      </c>
      <c r="DD233">
        <v>8.2000000000000003E-2</v>
      </c>
      <c r="DE233">
        <v>2.5000000000000001E-2</v>
      </c>
      <c r="DF233">
        <v>-5.3170000000000002</v>
      </c>
      <c r="DG233">
        <v>0.30099999999999999</v>
      </c>
      <c r="DH233">
        <v>415</v>
      </c>
      <c r="DI233">
        <v>32</v>
      </c>
      <c r="DJ233">
        <v>0.41</v>
      </c>
      <c r="DK233">
        <v>0.21</v>
      </c>
      <c r="DL233">
        <v>-19.560617073170729</v>
      </c>
      <c r="DM233">
        <v>-0.25050940766549901</v>
      </c>
      <c r="DN233">
        <v>5.3599608218622002E-2</v>
      </c>
      <c r="DO233">
        <v>0</v>
      </c>
      <c r="DP233">
        <v>0.62967526829268294</v>
      </c>
      <c r="DQ233">
        <v>-0.2285530871080125</v>
      </c>
      <c r="DR233">
        <v>2.3594643862046301E-2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0</v>
      </c>
      <c r="DY233">
        <v>2</v>
      </c>
      <c r="DZ233" t="s">
        <v>357</v>
      </c>
      <c r="EA233">
        <v>3.29806</v>
      </c>
      <c r="EB233">
        <v>2.6252900000000001</v>
      </c>
      <c r="EC233">
        <v>0.234323</v>
      </c>
      <c r="ED233">
        <v>0.23405599999999999</v>
      </c>
      <c r="EE233">
        <v>0.13886899999999999</v>
      </c>
      <c r="EF233">
        <v>0.13611100000000001</v>
      </c>
      <c r="EG233">
        <v>23133.7</v>
      </c>
      <c r="EH233">
        <v>23535.5</v>
      </c>
      <c r="EI233">
        <v>28111.5</v>
      </c>
      <c r="EJ233">
        <v>29574.6</v>
      </c>
      <c r="EK233">
        <v>33324.9</v>
      </c>
      <c r="EL233">
        <v>35480.6</v>
      </c>
      <c r="EM233">
        <v>39682.5</v>
      </c>
      <c r="EN233">
        <v>42271.5</v>
      </c>
      <c r="EO233">
        <v>1.6524700000000001</v>
      </c>
      <c r="EP233">
        <v>2.2246700000000001</v>
      </c>
      <c r="EQ233">
        <v>8.2247000000000001E-2</v>
      </c>
      <c r="ER233">
        <v>0</v>
      </c>
      <c r="ES233">
        <v>29.796900000000001</v>
      </c>
      <c r="ET233">
        <v>999.9</v>
      </c>
      <c r="EU233">
        <v>73.400000000000006</v>
      </c>
      <c r="EV233">
        <v>32.9</v>
      </c>
      <c r="EW233">
        <v>36.3581</v>
      </c>
      <c r="EX233">
        <v>57.160899999999998</v>
      </c>
      <c r="EY233">
        <v>-3.8541599999999998</v>
      </c>
      <c r="EZ233">
        <v>2</v>
      </c>
      <c r="FA233">
        <v>0.33549499999999999</v>
      </c>
      <c r="FB233">
        <v>-0.28775099999999998</v>
      </c>
      <c r="FC233">
        <v>20.274000000000001</v>
      </c>
      <c r="FD233">
        <v>5.22058</v>
      </c>
      <c r="FE233">
        <v>12.004099999999999</v>
      </c>
      <c r="FF233">
        <v>4.9871999999999996</v>
      </c>
      <c r="FG233">
        <v>3.2845800000000001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1.8621799999999999</v>
      </c>
      <c r="FN233">
        <v>1.86419</v>
      </c>
      <c r="FO233">
        <v>1.8603099999999999</v>
      </c>
      <c r="FP233">
        <v>1.8609599999999999</v>
      </c>
      <c r="FQ233">
        <v>1.8601700000000001</v>
      </c>
      <c r="FR233">
        <v>1.8618699999999999</v>
      </c>
      <c r="FS233">
        <v>1.8584700000000001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-7.08</v>
      </c>
      <c r="GH233">
        <v>0.2787</v>
      </c>
      <c r="GI233">
        <v>-3.8812981962806838</v>
      </c>
      <c r="GJ233">
        <v>-3.9744887815693084E-3</v>
      </c>
      <c r="GK233">
        <v>1.847162108954052E-6</v>
      </c>
      <c r="GL233">
        <v>-4.4217609294687878E-10</v>
      </c>
      <c r="GM233">
        <v>-3.5710143375135749E-2</v>
      </c>
      <c r="GN233">
        <v>-2.5986294017825021E-3</v>
      </c>
      <c r="GO233">
        <v>9.7579789506272807E-4</v>
      </c>
      <c r="GP233">
        <v>-1.8446741173202889E-5</v>
      </c>
      <c r="GQ233">
        <v>6</v>
      </c>
      <c r="GR233">
        <v>2080</v>
      </c>
      <c r="GS233">
        <v>4</v>
      </c>
      <c r="GT233">
        <v>32</v>
      </c>
      <c r="GU233">
        <v>120.7</v>
      </c>
      <c r="GV233">
        <v>120.8</v>
      </c>
      <c r="GW233">
        <v>3.7219199999999999</v>
      </c>
      <c r="GX233">
        <v>2.4902299999999999</v>
      </c>
      <c r="GY233">
        <v>2.04834</v>
      </c>
      <c r="GZ233">
        <v>2.6135299999999999</v>
      </c>
      <c r="HA233">
        <v>2.1972700000000001</v>
      </c>
      <c r="HB233">
        <v>2.33887</v>
      </c>
      <c r="HC233">
        <v>38.013399999999997</v>
      </c>
      <c r="HD233">
        <v>14.4648</v>
      </c>
      <c r="HE233">
        <v>18</v>
      </c>
      <c r="HF233">
        <v>329.41699999999997</v>
      </c>
      <c r="HG233">
        <v>768.13099999999997</v>
      </c>
      <c r="HH233">
        <v>30.999199999999998</v>
      </c>
      <c r="HI233">
        <v>31.746300000000002</v>
      </c>
      <c r="HJ233">
        <v>30</v>
      </c>
      <c r="HK233">
        <v>31.657699999999998</v>
      </c>
      <c r="HL233">
        <v>31.626799999999999</v>
      </c>
      <c r="HM233">
        <v>74.430199999999999</v>
      </c>
      <c r="HN233">
        <v>12.3134</v>
      </c>
      <c r="HO233">
        <v>100</v>
      </c>
      <c r="HP233">
        <v>31</v>
      </c>
      <c r="HQ233">
        <v>1454.71</v>
      </c>
      <c r="HR233">
        <v>33.032699999999998</v>
      </c>
      <c r="HS233">
        <v>99.06</v>
      </c>
      <c r="HT233">
        <v>98.024799999999999</v>
      </c>
    </row>
    <row r="234" spans="1:228" x14ac:dyDescent="0.2">
      <c r="A234">
        <v>219</v>
      </c>
      <c r="B234">
        <v>1675360694.5</v>
      </c>
      <c r="C234">
        <v>870.40000009536743</v>
      </c>
      <c r="D234" t="s">
        <v>797</v>
      </c>
      <c r="E234" t="s">
        <v>798</v>
      </c>
      <c r="F234">
        <v>4</v>
      </c>
      <c r="G234">
        <v>1675360692.1875</v>
      </c>
      <c r="H234">
        <f t="shared" si="102"/>
        <v>6.4936245283446926E-4</v>
      </c>
      <c r="I234">
        <f t="shared" si="103"/>
        <v>0.64936245283446925</v>
      </c>
      <c r="J234">
        <f t="shared" si="104"/>
        <v>9.6461655594204299</v>
      </c>
      <c r="K234">
        <f t="shared" si="105"/>
        <v>1427.3787500000001</v>
      </c>
      <c r="L234">
        <f t="shared" si="106"/>
        <v>1129.5471787922847</v>
      </c>
      <c r="M234">
        <f t="shared" si="107"/>
        <v>114.67323913924517</v>
      </c>
      <c r="N234">
        <f t="shared" si="108"/>
        <v>144.90952464334981</v>
      </c>
      <c r="O234">
        <f t="shared" si="109"/>
        <v>5.6829243214995689E-2</v>
      </c>
      <c r="P234">
        <f t="shared" si="110"/>
        <v>2.771361826199501</v>
      </c>
      <c r="Q234">
        <f t="shared" si="111"/>
        <v>5.6189699202368631E-2</v>
      </c>
      <c r="R234">
        <f t="shared" si="112"/>
        <v>3.5175422683890879E-2</v>
      </c>
      <c r="S234">
        <f t="shared" si="113"/>
        <v>226.11755886041044</v>
      </c>
      <c r="T234">
        <f t="shared" si="114"/>
        <v>33.566460384265376</v>
      </c>
      <c r="U234">
        <f t="shared" si="115"/>
        <v>31.125412499999999</v>
      </c>
      <c r="V234">
        <f t="shared" si="116"/>
        <v>4.5437385305690627</v>
      </c>
      <c r="W234">
        <f t="shared" si="117"/>
        <v>70.166410503640009</v>
      </c>
      <c r="X234">
        <f t="shared" si="118"/>
        <v>3.4164916307176667</v>
      </c>
      <c r="Y234">
        <f t="shared" si="119"/>
        <v>4.8691269885331101</v>
      </c>
      <c r="Z234">
        <f t="shared" si="120"/>
        <v>1.127246899851396</v>
      </c>
      <c r="AA234">
        <f t="shared" si="121"/>
        <v>-28.636884170000094</v>
      </c>
      <c r="AB234">
        <f t="shared" si="122"/>
        <v>182.22001984085324</v>
      </c>
      <c r="AC234">
        <f t="shared" si="123"/>
        <v>14.872491416541646</v>
      </c>
      <c r="AD234">
        <f t="shared" si="124"/>
        <v>394.5731859478052</v>
      </c>
      <c r="AE234">
        <f t="shared" si="125"/>
        <v>20.414584683881507</v>
      </c>
      <c r="AF234">
        <f t="shared" si="126"/>
        <v>0.65618662550859008</v>
      </c>
      <c r="AG234">
        <f t="shared" si="127"/>
        <v>9.6461655594204299</v>
      </c>
      <c r="AH234">
        <v>1495.9621297811309</v>
      </c>
      <c r="AI234">
        <v>1480.223999999999</v>
      </c>
      <c r="AJ234">
        <v>1.7349490260870559</v>
      </c>
      <c r="AK234">
        <v>61.262167210891882</v>
      </c>
      <c r="AL234">
        <f t="shared" si="128"/>
        <v>0.64936245283446925</v>
      </c>
      <c r="AM234">
        <v>33.067743865627698</v>
      </c>
      <c r="AN234">
        <v>33.649309696969688</v>
      </c>
      <c r="AO234">
        <v>-3.754177489162572E-4</v>
      </c>
      <c r="AP234">
        <v>100.85</v>
      </c>
      <c r="AQ234">
        <v>310</v>
      </c>
      <c r="AR234">
        <v>48</v>
      </c>
      <c r="AS234">
        <f t="shared" si="129"/>
        <v>1</v>
      </c>
      <c r="AT234">
        <f t="shared" si="130"/>
        <v>0</v>
      </c>
      <c r="AU234">
        <f t="shared" si="131"/>
        <v>47543.196565617131</v>
      </c>
      <c r="AV234">
        <f t="shared" si="132"/>
        <v>1200.0074999999999</v>
      </c>
      <c r="AW234">
        <f t="shared" si="133"/>
        <v>1025.9318760934768</v>
      </c>
      <c r="AX234">
        <f t="shared" si="134"/>
        <v>0.85493788671610549</v>
      </c>
      <c r="AY234">
        <f t="shared" si="135"/>
        <v>0.18843012136208354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1675360692.1875</v>
      </c>
      <c r="BF234">
        <v>1427.3787500000001</v>
      </c>
      <c r="BG234">
        <v>1447.0875000000001</v>
      </c>
      <c r="BH234">
        <v>33.652912499999999</v>
      </c>
      <c r="BI234">
        <v>33.067587499999988</v>
      </c>
      <c r="BJ234">
        <v>1434.4637499999999</v>
      </c>
      <c r="BK234">
        <v>33.374212499999999</v>
      </c>
      <c r="BL234">
        <v>650.00199999999995</v>
      </c>
      <c r="BM234">
        <v>101.421375</v>
      </c>
      <c r="BN234">
        <v>0.10004995</v>
      </c>
      <c r="BO234">
        <v>32.345012500000003</v>
      </c>
      <c r="BP234">
        <v>31.125412499999999</v>
      </c>
      <c r="BQ234">
        <v>999.9</v>
      </c>
      <c r="BR234">
        <v>0</v>
      </c>
      <c r="BS234">
        <v>0</v>
      </c>
      <c r="BT234">
        <v>8996.4837499999994</v>
      </c>
      <c r="BU234">
        <v>0</v>
      </c>
      <c r="BV234">
        <v>19.663</v>
      </c>
      <c r="BW234">
        <v>-19.708387500000001</v>
      </c>
      <c r="BX234">
        <v>1477.0862500000001</v>
      </c>
      <c r="BY234">
        <v>1496.575</v>
      </c>
      <c r="BZ234">
        <v>0.58533000000000002</v>
      </c>
      <c r="CA234">
        <v>1447.0875000000001</v>
      </c>
      <c r="CB234">
        <v>33.067587499999988</v>
      </c>
      <c r="CC234">
        <v>3.4131262499999999</v>
      </c>
      <c r="CD234">
        <v>3.3537599999999999</v>
      </c>
      <c r="CE234">
        <v>26.193687499999999</v>
      </c>
      <c r="CF234">
        <v>25.89705</v>
      </c>
      <c r="CG234">
        <v>1200.0074999999999</v>
      </c>
      <c r="CH234">
        <v>0.4999905</v>
      </c>
      <c r="CI234">
        <v>0.5000095</v>
      </c>
      <c r="CJ234">
        <v>0</v>
      </c>
      <c r="CK234">
        <v>965.66637500000002</v>
      </c>
      <c r="CL234">
        <v>4.9990899999999998</v>
      </c>
      <c r="CM234">
        <v>10522.4125</v>
      </c>
      <c r="CN234">
        <v>9557.8675000000003</v>
      </c>
      <c r="CO234">
        <v>41.625</v>
      </c>
      <c r="CP234">
        <v>43.25</v>
      </c>
      <c r="CQ234">
        <v>42.311999999999998</v>
      </c>
      <c r="CR234">
        <v>42.5</v>
      </c>
      <c r="CS234">
        <v>43</v>
      </c>
      <c r="CT234">
        <v>597.48874999999998</v>
      </c>
      <c r="CU234">
        <v>597.51874999999995</v>
      </c>
      <c r="CV234">
        <v>0</v>
      </c>
      <c r="CW234">
        <v>1675360713.0999999</v>
      </c>
      <c r="CX234">
        <v>0</v>
      </c>
      <c r="CY234">
        <v>1675353449.5</v>
      </c>
      <c r="CZ234" t="s">
        <v>356</v>
      </c>
      <c r="DA234">
        <v>1675353449.5</v>
      </c>
      <c r="DB234">
        <v>1675353444</v>
      </c>
      <c r="DC234">
        <v>1</v>
      </c>
      <c r="DD234">
        <v>8.2000000000000003E-2</v>
      </c>
      <c r="DE234">
        <v>2.5000000000000001E-2</v>
      </c>
      <c r="DF234">
        <v>-5.3170000000000002</v>
      </c>
      <c r="DG234">
        <v>0.30099999999999999</v>
      </c>
      <c r="DH234">
        <v>415</v>
      </c>
      <c r="DI234">
        <v>32</v>
      </c>
      <c r="DJ234">
        <v>0.41</v>
      </c>
      <c r="DK234">
        <v>0.21</v>
      </c>
      <c r="DL234">
        <v>-19.598273170731709</v>
      </c>
      <c r="DM234">
        <v>-0.60278466898952698</v>
      </c>
      <c r="DN234">
        <v>8.3421963021357362E-2</v>
      </c>
      <c r="DO234">
        <v>0</v>
      </c>
      <c r="DP234">
        <v>0.61373717073170742</v>
      </c>
      <c r="DQ234">
        <v>-0.1826311777003472</v>
      </c>
      <c r="DR234">
        <v>1.8483235235632549E-2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357</v>
      </c>
      <c r="EA234">
        <v>3.29806</v>
      </c>
      <c r="EB234">
        <v>2.6251699999999998</v>
      </c>
      <c r="EC234">
        <v>0.234983</v>
      </c>
      <c r="ED234">
        <v>0.23470199999999999</v>
      </c>
      <c r="EE234">
        <v>0.13884099999999999</v>
      </c>
      <c r="EF234">
        <v>0.13610700000000001</v>
      </c>
      <c r="EG234">
        <v>23113.599999999999</v>
      </c>
      <c r="EH234">
        <v>23515.5</v>
      </c>
      <c r="EI234">
        <v>28111.5</v>
      </c>
      <c r="EJ234">
        <v>29574.400000000001</v>
      </c>
      <c r="EK234">
        <v>33325.9</v>
      </c>
      <c r="EL234">
        <v>35480.6</v>
      </c>
      <c r="EM234">
        <v>39682.5</v>
      </c>
      <c r="EN234">
        <v>42271.199999999997</v>
      </c>
      <c r="EO234">
        <v>1.6529799999999999</v>
      </c>
      <c r="EP234">
        <v>2.2247699999999999</v>
      </c>
      <c r="EQ234">
        <v>8.1434800000000002E-2</v>
      </c>
      <c r="ER234">
        <v>0</v>
      </c>
      <c r="ES234">
        <v>29.784800000000001</v>
      </c>
      <c r="ET234">
        <v>999.9</v>
      </c>
      <c r="EU234">
        <v>73.400000000000006</v>
      </c>
      <c r="EV234">
        <v>32.9</v>
      </c>
      <c r="EW234">
        <v>36.355899999999998</v>
      </c>
      <c r="EX234">
        <v>56.920900000000003</v>
      </c>
      <c r="EY234">
        <v>-3.8862199999999998</v>
      </c>
      <c r="EZ234">
        <v>2</v>
      </c>
      <c r="FA234">
        <v>0.33543699999999999</v>
      </c>
      <c r="FB234">
        <v>-0.28922700000000001</v>
      </c>
      <c r="FC234">
        <v>20.274000000000001</v>
      </c>
      <c r="FD234">
        <v>5.2207299999999996</v>
      </c>
      <c r="FE234">
        <v>12.0046</v>
      </c>
      <c r="FF234">
        <v>4.9873500000000002</v>
      </c>
      <c r="FG234">
        <v>3.2845300000000002</v>
      </c>
      <c r="FH234">
        <v>9999</v>
      </c>
      <c r="FI234">
        <v>9999</v>
      </c>
      <c r="FJ234">
        <v>9999</v>
      </c>
      <c r="FK234">
        <v>999.9</v>
      </c>
      <c r="FL234">
        <v>1.86582</v>
      </c>
      <c r="FM234">
        <v>1.8621799999999999</v>
      </c>
      <c r="FN234">
        <v>1.86419</v>
      </c>
      <c r="FO234">
        <v>1.8603099999999999</v>
      </c>
      <c r="FP234">
        <v>1.8609599999999999</v>
      </c>
      <c r="FQ234">
        <v>1.86016</v>
      </c>
      <c r="FR234">
        <v>1.8618699999999999</v>
      </c>
      <c r="FS234">
        <v>1.85846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-7.09</v>
      </c>
      <c r="GH234">
        <v>0.2787</v>
      </c>
      <c r="GI234">
        <v>-3.8812981962806838</v>
      </c>
      <c r="GJ234">
        <v>-3.9744887815693084E-3</v>
      </c>
      <c r="GK234">
        <v>1.847162108954052E-6</v>
      </c>
      <c r="GL234">
        <v>-4.4217609294687878E-10</v>
      </c>
      <c r="GM234">
        <v>-3.5710143375135749E-2</v>
      </c>
      <c r="GN234">
        <v>-2.5986294017825021E-3</v>
      </c>
      <c r="GO234">
        <v>9.7579789506272807E-4</v>
      </c>
      <c r="GP234">
        <v>-1.8446741173202889E-5</v>
      </c>
      <c r="GQ234">
        <v>6</v>
      </c>
      <c r="GR234">
        <v>2080</v>
      </c>
      <c r="GS234">
        <v>4</v>
      </c>
      <c r="GT234">
        <v>32</v>
      </c>
      <c r="GU234">
        <v>120.8</v>
      </c>
      <c r="GV234">
        <v>120.8</v>
      </c>
      <c r="GW234">
        <v>3.7353499999999999</v>
      </c>
      <c r="GX234">
        <v>2.4877899999999999</v>
      </c>
      <c r="GY234">
        <v>2.04834</v>
      </c>
      <c r="GZ234">
        <v>2.6122999999999998</v>
      </c>
      <c r="HA234">
        <v>2.1972700000000001</v>
      </c>
      <c r="HB234">
        <v>2.36328</v>
      </c>
      <c r="HC234">
        <v>38.037700000000001</v>
      </c>
      <c r="HD234">
        <v>14.4648</v>
      </c>
      <c r="HE234">
        <v>18</v>
      </c>
      <c r="HF234">
        <v>329.65</v>
      </c>
      <c r="HG234">
        <v>768.22799999999995</v>
      </c>
      <c r="HH234">
        <v>30.999400000000001</v>
      </c>
      <c r="HI234">
        <v>31.746300000000002</v>
      </c>
      <c r="HJ234">
        <v>30</v>
      </c>
      <c r="HK234">
        <v>31.657699999999998</v>
      </c>
      <c r="HL234">
        <v>31.626799999999999</v>
      </c>
      <c r="HM234">
        <v>74.698999999999998</v>
      </c>
      <c r="HN234">
        <v>12.3134</v>
      </c>
      <c r="HO234">
        <v>100</v>
      </c>
      <c r="HP234">
        <v>31</v>
      </c>
      <c r="HQ234">
        <v>1461.39</v>
      </c>
      <c r="HR234">
        <v>33.048000000000002</v>
      </c>
      <c r="HS234">
        <v>99.059799999999996</v>
      </c>
      <c r="HT234">
        <v>98.024199999999993</v>
      </c>
    </row>
    <row r="235" spans="1:228" x14ac:dyDescent="0.2">
      <c r="A235">
        <v>220</v>
      </c>
      <c r="B235">
        <v>1675360698.5</v>
      </c>
      <c r="C235">
        <v>874.40000009536743</v>
      </c>
      <c r="D235" t="s">
        <v>799</v>
      </c>
      <c r="E235" t="s">
        <v>800</v>
      </c>
      <c r="F235">
        <v>4</v>
      </c>
      <c r="G235">
        <v>1675360696.5</v>
      </c>
      <c r="H235">
        <f t="shared" si="102"/>
        <v>6.4078547877066011E-4</v>
      </c>
      <c r="I235">
        <f t="shared" si="103"/>
        <v>0.64078547877066006</v>
      </c>
      <c r="J235">
        <f t="shared" si="104"/>
        <v>9.6380523054134599</v>
      </c>
      <c r="K235">
        <f t="shared" si="105"/>
        <v>1434.6057142857139</v>
      </c>
      <c r="L235">
        <f t="shared" si="106"/>
        <v>1134.2513180380822</v>
      </c>
      <c r="M235">
        <f t="shared" si="107"/>
        <v>115.15156348507975</v>
      </c>
      <c r="N235">
        <f t="shared" si="108"/>
        <v>145.64416929254395</v>
      </c>
      <c r="O235">
        <f t="shared" si="109"/>
        <v>5.6265283274321641E-2</v>
      </c>
      <c r="P235">
        <f t="shared" si="110"/>
        <v>2.7671169039724659</v>
      </c>
      <c r="Q235">
        <f t="shared" si="111"/>
        <v>5.5637343852282181E-2</v>
      </c>
      <c r="R235">
        <f t="shared" si="112"/>
        <v>3.4829173728704636E-2</v>
      </c>
      <c r="S235">
        <f t="shared" si="113"/>
        <v>226.11392962132732</v>
      </c>
      <c r="T235">
        <f t="shared" si="114"/>
        <v>33.563077850410401</v>
      </c>
      <c r="U235">
        <f t="shared" si="115"/>
        <v>31.10688571428571</v>
      </c>
      <c r="V235">
        <f t="shared" si="116"/>
        <v>4.5389453694040913</v>
      </c>
      <c r="W235">
        <f t="shared" si="117"/>
        <v>70.175588332520007</v>
      </c>
      <c r="X235">
        <f t="shared" si="118"/>
        <v>3.4155032960089198</v>
      </c>
      <c r="Y235">
        <f t="shared" si="119"/>
        <v>4.8670818117333035</v>
      </c>
      <c r="Z235">
        <f t="shared" si="120"/>
        <v>1.1234420733951715</v>
      </c>
      <c r="AA235">
        <f t="shared" si="121"/>
        <v>-28.258639613786112</v>
      </c>
      <c r="AB235">
        <f t="shared" si="122"/>
        <v>183.59468743835592</v>
      </c>
      <c r="AC235">
        <f t="shared" si="123"/>
        <v>15.00575975630791</v>
      </c>
      <c r="AD235">
        <f t="shared" si="124"/>
        <v>396.455737202205</v>
      </c>
      <c r="AE235">
        <f t="shared" si="125"/>
        <v>20.476516332609268</v>
      </c>
      <c r="AF235">
        <f t="shared" si="126"/>
        <v>0.64658934520809208</v>
      </c>
      <c r="AG235">
        <f t="shared" si="127"/>
        <v>9.6380523054134599</v>
      </c>
      <c r="AH235">
        <v>1502.907368899421</v>
      </c>
      <c r="AI235">
        <v>1487.163696969697</v>
      </c>
      <c r="AJ235">
        <v>1.7385238389376261</v>
      </c>
      <c r="AK235">
        <v>61.262167210891882</v>
      </c>
      <c r="AL235">
        <f t="shared" si="128"/>
        <v>0.64078547877066006</v>
      </c>
      <c r="AM235">
        <v>33.066476752207798</v>
      </c>
      <c r="AN235">
        <v>33.641918787878787</v>
      </c>
      <c r="AO235">
        <v>-6.2324098124171879E-4</v>
      </c>
      <c r="AP235">
        <v>100.85</v>
      </c>
      <c r="AQ235">
        <v>309</v>
      </c>
      <c r="AR235">
        <v>48</v>
      </c>
      <c r="AS235">
        <f t="shared" si="129"/>
        <v>1</v>
      </c>
      <c r="AT235">
        <f t="shared" si="130"/>
        <v>0</v>
      </c>
      <c r="AU235">
        <f t="shared" si="131"/>
        <v>47427.205681473526</v>
      </c>
      <c r="AV235">
        <f t="shared" si="132"/>
        <v>1199.992857142857</v>
      </c>
      <c r="AW235">
        <f t="shared" si="133"/>
        <v>1025.9189065395478</v>
      </c>
      <c r="AX235">
        <f t="shared" si="134"/>
        <v>0.854937511030046</v>
      </c>
      <c r="AY235">
        <f t="shared" si="135"/>
        <v>0.18842939628798877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1675360696.5</v>
      </c>
      <c r="BF235">
        <v>1434.6057142857139</v>
      </c>
      <c r="BG235">
        <v>1454.3628571428569</v>
      </c>
      <c r="BH235">
        <v>33.642957142857142</v>
      </c>
      <c r="BI235">
        <v>33.066200000000002</v>
      </c>
      <c r="BJ235">
        <v>1441.701428571429</v>
      </c>
      <c r="BK235">
        <v>33.364242857142862</v>
      </c>
      <c r="BL235">
        <v>650.01657142857141</v>
      </c>
      <c r="BM235">
        <v>101.422</v>
      </c>
      <c r="BN235">
        <v>0.1000892</v>
      </c>
      <c r="BO235">
        <v>32.33757142857143</v>
      </c>
      <c r="BP235">
        <v>31.10688571428571</v>
      </c>
      <c r="BQ235">
        <v>999.89999999999986</v>
      </c>
      <c r="BR235">
        <v>0</v>
      </c>
      <c r="BS235">
        <v>0</v>
      </c>
      <c r="BT235">
        <v>8973.9285714285706</v>
      </c>
      <c r="BU235">
        <v>0</v>
      </c>
      <c r="BV235">
        <v>20.127242857142861</v>
      </c>
      <c r="BW235">
        <v>-19.758885714285711</v>
      </c>
      <c r="BX235">
        <v>1484.548571428571</v>
      </c>
      <c r="BY235">
        <v>1504.0985714285709</v>
      </c>
      <c r="BZ235">
        <v>0.57673142857142856</v>
      </c>
      <c r="CA235">
        <v>1454.3628571428569</v>
      </c>
      <c r="CB235">
        <v>33.066200000000002</v>
      </c>
      <c r="CC235">
        <v>3.4121328571428569</v>
      </c>
      <c r="CD235">
        <v>3.35364</v>
      </c>
      <c r="CE235">
        <v>26.188757142857138</v>
      </c>
      <c r="CF235">
        <v>25.896442857142858</v>
      </c>
      <c r="CG235">
        <v>1199.992857142857</v>
      </c>
      <c r="CH235">
        <v>0.49999885714285719</v>
      </c>
      <c r="CI235">
        <v>0.50000114285714281</v>
      </c>
      <c r="CJ235">
        <v>0</v>
      </c>
      <c r="CK235">
        <v>965.69371428571424</v>
      </c>
      <c r="CL235">
        <v>4.9990899999999998</v>
      </c>
      <c r="CM235">
        <v>10521.742857142861</v>
      </c>
      <c r="CN235">
        <v>9557.7799999999988</v>
      </c>
      <c r="CO235">
        <v>41.625</v>
      </c>
      <c r="CP235">
        <v>43.241</v>
      </c>
      <c r="CQ235">
        <v>42.311999999999998</v>
      </c>
      <c r="CR235">
        <v>42.5</v>
      </c>
      <c r="CS235">
        <v>43</v>
      </c>
      <c r="CT235">
        <v>597.49714285714276</v>
      </c>
      <c r="CU235">
        <v>597.49714285714276</v>
      </c>
      <c r="CV235">
        <v>0</v>
      </c>
      <c r="CW235">
        <v>1675360716.7</v>
      </c>
      <c r="CX235">
        <v>0</v>
      </c>
      <c r="CY235">
        <v>1675353449.5</v>
      </c>
      <c r="CZ235" t="s">
        <v>356</v>
      </c>
      <c r="DA235">
        <v>1675353449.5</v>
      </c>
      <c r="DB235">
        <v>1675353444</v>
      </c>
      <c r="DC235">
        <v>1</v>
      </c>
      <c r="DD235">
        <v>8.2000000000000003E-2</v>
      </c>
      <c r="DE235">
        <v>2.5000000000000001E-2</v>
      </c>
      <c r="DF235">
        <v>-5.3170000000000002</v>
      </c>
      <c r="DG235">
        <v>0.30099999999999999</v>
      </c>
      <c r="DH235">
        <v>415</v>
      </c>
      <c r="DI235">
        <v>32</v>
      </c>
      <c r="DJ235">
        <v>0.41</v>
      </c>
      <c r="DK235">
        <v>0.21</v>
      </c>
      <c r="DL235">
        <v>-19.640748780487801</v>
      </c>
      <c r="DM235">
        <v>-0.59101672473867306</v>
      </c>
      <c r="DN235">
        <v>8.5237708138808571E-2</v>
      </c>
      <c r="DO235">
        <v>0</v>
      </c>
      <c r="DP235">
        <v>0.60192797560975608</v>
      </c>
      <c r="DQ235">
        <v>-0.17179268989546989</v>
      </c>
      <c r="DR235">
        <v>1.735239653581E-2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357</v>
      </c>
      <c r="EA235">
        <v>3.2981699999999998</v>
      </c>
      <c r="EB235">
        <v>2.62527</v>
      </c>
      <c r="EC235">
        <v>0.23565</v>
      </c>
      <c r="ED235">
        <v>0.23536299999999999</v>
      </c>
      <c r="EE235">
        <v>0.13883100000000001</v>
      </c>
      <c r="EF235">
        <v>0.13610900000000001</v>
      </c>
      <c r="EG235">
        <v>23093.5</v>
      </c>
      <c r="EH235">
        <v>23494.9</v>
      </c>
      <c r="EI235">
        <v>28111.599999999999</v>
      </c>
      <c r="EJ235">
        <v>29574.2</v>
      </c>
      <c r="EK235">
        <v>33326.400000000001</v>
      </c>
      <c r="EL235">
        <v>35480.300000000003</v>
      </c>
      <c r="EM235">
        <v>39682.6</v>
      </c>
      <c r="EN235">
        <v>42270.9</v>
      </c>
      <c r="EO235">
        <v>1.6540999999999999</v>
      </c>
      <c r="EP235">
        <v>2.22458</v>
      </c>
      <c r="EQ235">
        <v>8.2366200000000001E-2</v>
      </c>
      <c r="ER235">
        <v>0</v>
      </c>
      <c r="ES235">
        <v>29.772400000000001</v>
      </c>
      <c r="ET235">
        <v>999.9</v>
      </c>
      <c r="EU235">
        <v>73.400000000000006</v>
      </c>
      <c r="EV235">
        <v>32.9</v>
      </c>
      <c r="EW235">
        <v>36.355400000000003</v>
      </c>
      <c r="EX235">
        <v>57.5809</v>
      </c>
      <c r="EY235">
        <v>-3.98638</v>
      </c>
      <c r="EZ235">
        <v>2</v>
      </c>
      <c r="FA235">
        <v>0.33539600000000003</v>
      </c>
      <c r="FB235">
        <v>-0.29226000000000002</v>
      </c>
      <c r="FC235">
        <v>20.274100000000001</v>
      </c>
      <c r="FD235">
        <v>5.22058</v>
      </c>
      <c r="FE235">
        <v>12.004</v>
      </c>
      <c r="FF235">
        <v>4.9874999999999998</v>
      </c>
      <c r="FG235">
        <v>3.2845499999999999</v>
      </c>
      <c r="FH235">
        <v>9999</v>
      </c>
      <c r="FI235">
        <v>9999</v>
      </c>
      <c r="FJ235">
        <v>9999</v>
      </c>
      <c r="FK235">
        <v>999.9</v>
      </c>
      <c r="FL235">
        <v>1.86582</v>
      </c>
      <c r="FM235">
        <v>1.8621799999999999</v>
      </c>
      <c r="FN235">
        <v>1.8641799999999999</v>
      </c>
      <c r="FO235">
        <v>1.8602799999999999</v>
      </c>
      <c r="FP235">
        <v>1.8609599999999999</v>
      </c>
      <c r="FQ235">
        <v>1.8601399999999999</v>
      </c>
      <c r="FR235">
        <v>1.86188</v>
      </c>
      <c r="FS235">
        <v>1.85849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-7.1</v>
      </c>
      <c r="GH235">
        <v>0.2787</v>
      </c>
      <c r="GI235">
        <v>-3.8812981962806838</v>
      </c>
      <c r="GJ235">
        <v>-3.9744887815693084E-3</v>
      </c>
      <c r="GK235">
        <v>1.847162108954052E-6</v>
      </c>
      <c r="GL235">
        <v>-4.4217609294687878E-10</v>
      </c>
      <c r="GM235">
        <v>-3.5710143375135749E-2</v>
      </c>
      <c r="GN235">
        <v>-2.5986294017825021E-3</v>
      </c>
      <c r="GO235">
        <v>9.7579789506272807E-4</v>
      </c>
      <c r="GP235">
        <v>-1.8446741173202889E-5</v>
      </c>
      <c r="GQ235">
        <v>6</v>
      </c>
      <c r="GR235">
        <v>2080</v>
      </c>
      <c r="GS235">
        <v>4</v>
      </c>
      <c r="GT235">
        <v>32</v>
      </c>
      <c r="GU235">
        <v>120.8</v>
      </c>
      <c r="GV235">
        <v>120.9</v>
      </c>
      <c r="GW235">
        <v>3.74878</v>
      </c>
      <c r="GX235">
        <v>2.4890099999999999</v>
      </c>
      <c r="GY235">
        <v>2.04834</v>
      </c>
      <c r="GZ235">
        <v>2.6135299999999999</v>
      </c>
      <c r="HA235">
        <v>2.1972700000000001</v>
      </c>
      <c r="HB235">
        <v>2.3535200000000001</v>
      </c>
      <c r="HC235">
        <v>38.013399999999997</v>
      </c>
      <c r="HD235">
        <v>14.4648</v>
      </c>
      <c r="HE235">
        <v>18</v>
      </c>
      <c r="HF235">
        <v>330.17500000000001</v>
      </c>
      <c r="HG235">
        <v>768.03300000000002</v>
      </c>
      <c r="HH235">
        <v>30.999300000000002</v>
      </c>
      <c r="HI235">
        <v>31.746300000000002</v>
      </c>
      <c r="HJ235">
        <v>29.9999</v>
      </c>
      <c r="HK235">
        <v>31.657699999999998</v>
      </c>
      <c r="HL235">
        <v>31.626799999999999</v>
      </c>
      <c r="HM235">
        <v>74.9709</v>
      </c>
      <c r="HN235">
        <v>12.3134</v>
      </c>
      <c r="HO235">
        <v>100</v>
      </c>
      <c r="HP235">
        <v>31</v>
      </c>
      <c r="HQ235">
        <v>1468.08</v>
      </c>
      <c r="HR235">
        <v>33.059600000000003</v>
      </c>
      <c r="HS235">
        <v>99.060199999999995</v>
      </c>
      <c r="HT235">
        <v>98.023399999999995</v>
      </c>
    </row>
    <row r="236" spans="1:228" x14ac:dyDescent="0.2">
      <c r="A236">
        <v>221</v>
      </c>
      <c r="B236">
        <v>1675360702.5</v>
      </c>
      <c r="C236">
        <v>878.40000009536743</v>
      </c>
      <c r="D236" t="s">
        <v>801</v>
      </c>
      <c r="E236" t="s">
        <v>802</v>
      </c>
      <c r="F236">
        <v>4</v>
      </c>
      <c r="G236">
        <v>1675360700.1875</v>
      </c>
      <c r="H236">
        <f t="shared" si="102"/>
        <v>6.4451219216641036E-4</v>
      </c>
      <c r="I236">
        <f t="shared" si="103"/>
        <v>0.64451219216641031</v>
      </c>
      <c r="J236">
        <f t="shared" si="104"/>
        <v>9.5751591039257704</v>
      </c>
      <c r="K236">
        <f t="shared" si="105"/>
        <v>1440.79</v>
      </c>
      <c r="L236">
        <f t="shared" si="106"/>
        <v>1143.2043120899114</v>
      </c>
      <c r="M236">
        <f t="shared" si="107"/>
        <v>116.06235142533724</v>
      </c>
      <c r="N236">
        <f t="shared" si="108"/>
        <v>146.27435668468675</v>
      </c>
      <c r="O236">
        <f t="shared" si="109"/>
        <v>5.6501989605806692E-2</v>
      </c>
      <c r="P236">
        <f t="shared" si="110"/>
        <v>2.7676262045222724</v>
      </c>
      <c r="Q236">
        <f t="shared" si="111"/>
        <v>5.5868902809671016E-2</v>
      </c>
      <c r="R236">
        <f t="shared" si="112"/>
        <v>3.497435342517434E-2</v>
      </c>
      <c r="S236">
        <f t="shared" si="113"/>
        <v>226.11446060966847</v>
      </c>
      <c r="T236">
        <f t="shared" si="114"/>
        <v>33.560509763112883</v>
      </c>
      <c r="U236">
        <f t="shared" si="115"/>
        <v>31.113637499999999</v>
      </c>
      <c r="V236">
        <f t="shared" si="116"/>
        <v>4.5406916487619302</v>
      </c>
      <c r="W236">
        <f t="shared" si="117"/>
        <v>70.178591906127195</v>
      </c>
      <c r="X236">
        <f t="shared" si="118"/>
        <v>3.4153898316455229</v>
      </c>
      <c r="Y236">
        <f t="shared" si="119"/>
        <v>4.8667118260423941</v>
      </c>
      <c r="Z236">
        <f t="shared" si="120"/>
        <v>1.1253018171164073</v>
      </c>
      <c r="AA236">
        <f t="shared" si="121"/>
        <v>-28.422987674538696</v>
      </c>
      <c r="AB236">
        <f t="shared" si="122"/>
        <v>182.4201583875498</v>
      </c>
      <c r="AC236">
        <f t="shared" si="123"/>
        <v>14.907414021696491</v>
      </c>
      <c r="AD236">
        <f t="shared" si="124"/>
        <v>395.01904534437608</v>
      </c>
      <c r="AE236">
        <f t="shared" si="125"/>
        <v>20.315124036625203</v>
      </c>
      <c r="AF236">
        <f t="shared" si="126"/>
        <v>0.64479635419184078</v>
      </c>
      <c r="AG236">
        <f t="shared" si="127"/>
        <v>9.5751591039257704</v>
      </c>
      <c r="AH236">
        <v>1509.684202301718</v>
      </c>
      <c r="AI236">
        <v>1494.065333333333</v>
      </c>
      <c r="AJ236">
        <v>1.721434090969733</v>
      </c>
      <c r="AK236">
        <v>61.262167210891882</v>
      </c>
      <c r="AL236">
        <f t="shared" si="128"/>
        <v>0.64451219216641031</v>
      </c>
      <c r="AM236">
        <v>33.065830942337683</v>
      </c>
      <c r="AN236">
        <v>33.640850909090901</v>
      </c>
      <c r="AO236">
        <v>-2.189718614447578E-5</v>
      </c>
      <c r="AP236">
        <v>100.85</v>
      </c>
      <c r="AQ236">
        <v>308</v>
      </c>
      <c r="AR236">
        <v>47</v>
      </c>
      <c r="AS236">
        <f t="shared" si="129"/>
        <v>1</v>
      </c>
      <c r="AT236">
        <f t="shared" si="130"/>
        <v>0</v>
      </c>
      <c r="AU236">
        <f t="shared" si="131"/>
        <v>47441.47696571573</v>
      </c>
      <c r="AV236">
        <f t="shared" si="132"/>
        <v>1199.9962499999999</v>
      </c>
      <c r="AW236">
        <f t="shared" si="133"/>
        <v>1025.9217510930923</v>
      </c>
      <c r="AX236">
        <f t="shared" si="134"/>
        <v>0.85493746425715289</v>
      </c>
      <c r="AY236">
        <f t="shared" si="135"/>
        <v>0.18842930601630503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1675360700.1875</v>
      </c>
      <c r="BF236">
        <v>1440.79</v>
      </c>
      <c r="BG236">
        <v>1460.3987500000001</v>
      </c>
      <c r="BH236">
        <v>33.641300000000001</v>
      </c>
      <c r="BI236">
        <v>33.066162499999997</v>
      </c>
      <c r="BJ236">
        <v>1447.895</v>
      </c>
      <c r="BK236">
        <v>33.362575</v>
      </c>
      <c r="BL236">
        <v>650.04062500000009</v>
      </c>
      <c r="BM236">
        <v>101.423625</v>
      </c>
      <c r="BN236">
        <v>0.100092325</v>
      </c>
      <c r="BO236">
        <v>32.336224999999999</v>
      </c>
      <c r="BP236">
        <v>31.113637499999999</v>
      </c>
      <c r="BQ236">
        <v>999.9</v>
      </c>
      <c r="BR236">
        <v>0</v>
      </c>
      <c r="BS236">
        <v>0</v>
      </c>
      <c r="BT236">
        <v>8976.4825000000019</v>
      </c>
      <c r="BU236">
        <v>0</v>
      </c>
      <c r="BV236">
        <v>20.504525000000001</v>
      </c>
      <c r="BW236">
        <v>-19.608362499999998</v>
      </c>
      <c r="BX236">
        <v>1490.9475</v>
      </c>
      <c r="BY236">
        <v>1510.3387499999999</v>
      </c>
      <c r="BZ236">
        <v>0.57513712499999992</v>
      </c>
      <c r="CA236">
        <v>1460.3987500000001</v>
      </c>
      <c r="CB236">
        <v>33.066162499999997</v>
      </c>
      <c r="CC236">
        <v>3.4120175000000001</v>
      </c>
      <c r="CD236">
        <v>3.3536837500000001</v>
      </c>
      <c r="CE236">
        <v>26.188175000000001</v>
      </c>
      <c r="CF236">
        <v>25.896674999999998</v>
      </c>
      <c r="CG236">
        <v>1199.9962499999999</v>
      </c>
      <c r="CH236">
        <v>0.50000100000000003</v>
      </c>
      <c r="CI236">
        <v>0.49999900000000003</v>
      </c>
      <c r="CJ236">
        <v>0</v>
      </c>
      <c r="CK236">
        <v>965.551875</v>
      </c>
      <c r="CL236">
        <v>4.9990899999999998</v>
      </c>
      <c r="CM236">
        <v>10521.2875</v>
      </c>
      <c r="CN236">
        <v>9557.8250000000007</v>
      </c>
      <c r="CO236">
        <v>41.625</v>
      </c>
      <c r="CP236">
        <v>43.226374999999997</v>
      </c>
      <c r="CQ236">
        <v>42.311999999999998</v>
      </c>
      <c r="CR236">
        <v>42.5</v>
      </c>
      <c r="CS236">
        <v>42.992125000000001</v>
      </c>
      <c r="CT236">
        <v>597.5</v>
      </c>
      <c r="CU236">
        <v>597.49625000000003</v>
      </c>
      <c r="CV236">
        <v>0</v>
      </c>
      <c r="CW236">
        <v>1675360720.9000001</v>
      </c>
      <c r="CX236">
        <v>0</v>
      </c>
      <c r="CY236">
        <v>1675353449.5</v>
      </c>
      <c r="CZ236" t="s">
        <v>356</v>
      </c>
      <c r="DA236">
        <v>1675353449.5</v>
      </c>
      <c r="DB236">
        <v>1675353444</v>
      </c>
      <c r="DC236">
        <v>1</v>
      </c>
      <c r="DD236">
        <v>8.2000000000000003E-2</v>
      </c>
      <c r="DE236">
        <v>2.5000000000000001E-2</v>
      </c>
      <c r="DF236">
        <v>-5.3170000000000002</v>
      </c>
      <c r="DG236">
        <v>0.30099999999999999</v>
      </c>
      <c r="DH236">
        <v>415</v>
      </c>
      <c r="DI236">
        <v>32</v>
      </c>
      <c r="DJ236">
        <v>0.41</v>
      </c>
      <c r="DK236">
        <v>0.21</v>
      </c>
      <c r="DL236">
        <v>-19.64598780487805</v>
      </c>
      <c r="DM236">
        <v>-0.48730034843203268</v>
      </c>
      <c r="DN236">
        <v>9.0464395893908117E-2</v>
      </c>
      <c r="DO236">
        <v>0</v>
      </c>
      <c r="DP236">
        <v>0.59283875609756109</v>
      </c>
      <c r="DQ236">
        <v>-0.1615271916376321</v>
      </c>
      <c r="DR236">
        <v>1.6518748037336231E-2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357</v>
      </c>
      <c r="EA236">
        <v>3.2980299999999998</v>
      </c>
      <c r="EB236">
        <v>2.6250399999999998</v>
      </c>
      <c r="EC236">
        <v>0.23630300000000001</v>
      </c>
      <c r="ED236">
        <v>0.23600199999999999</v>
      </c>
      <c r="EE236">
        <v>0.13882900000000001</v>
      </c>
      <c r="EF236">
        <v>0.13611100000000001</v>
      </c>
      <c r="EG236">
        <v>23073.8</v>
      </c>
      <c r="EH236">
        <v>23475.1</v>
      </c>
      <c r="EI236">
        <v>28111.7</v>
      </c>
      <c r="EJ236">
        <v>29574</v>
      </c>
      <c r="EK236">
        <v>33326.9</v>
      </c>
      <c r="EL236">
        <v>35480.1</v>
      </c>
      <c r="EM236">
        <v>39683</v>
      </c>
      <c r="EN236">
        <v>42270.7</v>
      </c>
      <c r="EO236">
        <v>1.6557999999999999</v>
      </c>
      <c r="EP236">
        <v>2.2247499999999998</v>
      </c>
      <c r="EQ236">
        <v>8.3163399999999998E-2</v>
      </c>
      <c r="ER236">
        <v>0</v>
      </c>
      <c r="ES236">
        <v>29.761600000000001</v>
      </c>
      <c r="ET236">
        <v>999.9</v>
      </c>
      <c r="EU236">
        <v>73.400000000000006</v>
      </c>
      <c r="EV236">
        <v>32.9</v>
      </c>
      <c r="EW236">
        <v>36.360599999999998</v>
      </c>
      <c r="EX236">
        <v>57.010899999999999</v>
      </c>
      <c r="EY236">
        <v>-4.02644</v>
      </c>
      <c r="EZ236">
        <v>2</v>
      </c>
      <c r="FA236">
        <v>0.33539400000000003</v>
      </c>
      <c r="FB236">
        <v>-0.29440899999999998</v>
      </c>
      <c r="FC236">
        <v>20.274000000000001</v>
      </c>
      <c r="FD236">
        <v>5.22058</v>
      </c>
      <c r="FE236">
        <v>12.004099999999999</v>
      </c>
      <c r="FF236">
        <v>4.9872500000000004</v>
      </c>
      <c r="FG236">
        <v>3.2846299999999999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1.8621799999999999</v>
      </c>
      <c r="FN236">
        <v>1.8641799999999999</v>
      </c>
      <c r="FO236">
        <v>1.8603099999999999</v>
      </c>
      <c r="FP236">
        <v>1.8609599999999999</v>
      </c>
      <c r="FQ236">
        <v>1.8601700000000001</v>
      </c>
      <c r="FR236">
        <v>1.86188</v>
      </c>
      <c r="FS236">
        <v>1.8585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-7.11</v>
      </c>
      <c r="GH236">
        <v>0.2787</v>
      </c>
      <c r="GI236">
        <v>-3.8812981962806838</v>
      </c>
      <c r="GJ236">
        <v>-3.9744887815693084E-3</v>
      </c>
      <c r="GK236">
        <v>1.847162108954052E-6</v>
      </c>
      <c r="GL236">
        <v>-4.4217609294687878E-10</v>
      </c>
      <c r="GM236">
        <v>-3.5710143375135749E-2</v>
      </c>
      <c r="GN236">
        <v>-2.5986294017825021E-3</v>
      </c>
      <c r="GO236">
        <v>9.7579789506272807E-4</v>
      </c>
      <c r="GP236">
        <v>-1.8446741173202889E-5</v>
      </c>
      <c r="GQ236">
        <v>6</v>
      </c>
      <c r="GR236">
        <v>2080</v>
      </c>
      <c r="GS236">
        <v>4</v>
      </c>
      <c r="GT236">
        <v>32</v>
      </c>
      <c r="GU236">
        <v>120.9</v>
      </c>
      <c r="GV236">
        <v>121</v>
      </c>
      <c r="GW236">
        <v>3.7622100000000001</v>
      </c>
      <c r="GX236">
        <v>2.4877899999999999</v>
      </c>
      <c r="GY236">
        <v>2.04834</v>
      </c>
      <c r="GZ236">
        <v>2.6122999999999998</v>
      </c>
      <c r="HA236">
        <v>2.1972700000000001</v>
      </c>
      <c r="HB236">
        <v>2.33887</v>
      </c>
      <c r="HC236">
        <v>38.013399999999997</v>
      </c>
      <c r="HD236">
        <v>14.456</v>
      </c>
      <c r="HE236">
        <v>18</v>
      </c>
      <c r="HF236">
        <v>330.97</v>
      </c>
      <c r="HG236">
        <v>768.20399999999995</v>
      </c>
      <c r="HH236">
        <v>30.999400000000001</v>
      </c>
      <c r="HI236">
        <v>31.746300000000002</v>
      </c>
      <c r="HJ236">
        <v>29.9999</v>
      </c>
      <c r="HK236">
        <v>31.657699999999998</v>
      </c>
      <c r="HL236">
        <v>31.626799999999999</v>
      </c>
      <c r="HM236">
        <v>75.241</v>
      </c>
      <c r="HN236">
        <v>12.3134</v>
      </c>
      <c r="HO236">
        <v>100</v>
      </c>
      <c r="HP236">
        <v>31</v>
      </c>
      <c r="HQ236">
        <v>1474.78</v>
      </c>
      <c r="HR236">
        <v>33.068399999999997</v>
      </c>
      <c r="HS236">
        <v>99.061000000000007</v>
      </c>
      <c r="HT236">
        <v>98.022900000000007</v>
      </c>
    </row>
    <row r="237" spans="1:228" x14ac:dyDescent="0.2">
      <c r="A237">
        <v>222</v>
      </c>
      <c r="B237">
        <v>1675360706.5</v>
      </c>
      <c r="C237">
        <v>882.40000009536743</v>
      </c>
      <c r="D237" t="s">
        <v>803</v>
      </c>
      <c r="E237" t="s">
        <v>804</v>
      </c>
      <c r="F237">
        <v>4</v>
      </c>
      <c r="G237">
        <v>1675360704.5</v>
      </c>
      <c r="H237">
        <f t="shared" si="102"/>
        <v>6.4974480518070591E-4</v>
      </c>
      <c r="I237">
        <f t="shared" si="103"/>
        <v>0.64974480518070588</v>
      </c>
      <c r="J237">
        <f t="shared" si="104"/>
        <v>9.407914639565444</v>
      </c>
      <c r="K237">
        <f t="shared" si="105"/>
        <v>1448.0571428571429</v>
      </c>
      <c r="L237">
        <f t="shared" si="106"/>
        <v>1157.4285683036153</v>
      </c>
      <c r="M237">
        <f t="shared" si="107"/>
        <v>117.50320574706176</v>
      </c>
      <c r="N237">
        <f t="shared" si="108"/>
        <v>147.00808417060892</v>
      </c>
      <c r="O237">
        <f t="shared" si="109"/>
        <v>5.7006649012270663E-2</v>
      </c>
      <c r="P237">
        <f t="shared" si="110"/>
        <v>2.7651584293755631</v>
      </c>
      <c r="Q237">
        <f t="shared" si="111"/>
        <v>5.6361704120027771E-2</v>
      </c>
      <c r="R237">
        <f t="shared" si="112"/>
        <v>3.5283402735667442E-2</v>
      </c>
      <c r="S237">
        <f t="shared" si="113"/>
        <v>226.11550423472002</v>
      </c>
      <c r="T237">
        <f t="shared" si="114"/>
        <v>33.558286475765499</v>
      </c>
      <c r="U237">
        <f t="shared" si="115"/>
        <v>31.111257142857141</v>
      </c>
      <c r="V237">
        <f t="shared" si="116"/>
        <v>4.5400759272990063</v>
      </c>
      <c r="W237">
        <f t="shared" si="117"/>
        <v>70.189819307726381</v>
      </c>
      <c r="X237">
        <f t="shared" si="118"/>
        <v>3.415587022666112</v>
      </c>
      <c r="Y237">
        <f t="shared" si="119"/>
        <v>4.8662142976768274</v>
      </c>
      <c r="Z237">
        <f t="shared" si="120"/>
        <v>1.1244889046328943</v>
      </c>
      <c r="AA237">
        <f t="shared" si="121"/>
        <v>-28.65374590846913</v>
      </c>
      <c r="AB237">
        <f t="shared" si="122"/>
        <v>182.34242168821402</v>
      </c>
      <c r="AC237">
        <f t="shared" si="123"/>
        <v>14.914052234772765</v>
      </c>
      <c r="AD237">
        <f t="shared" si="124"/>
        <v>394.71823224923764</v>
      </c>
      <c r="AE237">
        <f t="shared" si="125"/>
        <v>20.329024905777555</v>
      </c>
      <c r="AF237">
        <f t="shared" si="126"/>
        <v>0.64650543186488052</v>
      </c>
      <c r="AG237">
        <f t="shared" si="127"/>
        <v>9.407914639565444</v>
      </c>
      <c r="AH237">
        <v>1516.685592052095</v>
      </c>
      <c r="AI237">
        <v>1501.1001818181819</v>
      </c>
      <c r="AJ237">
        <v>1.7549180342961981</v>
      </c>
      <c r="AK237">
        <v>61.262167210891882</v>
      </c>
      <c r="AL237">
        <f t="shared" si="128"/>
        <v>0.64974480518070588</v>
      </c>
      <c r="AM237">
        <v>33.067290007965369</v>
      </c>
      <c r="AN237">
        <v>33.646053333333327</v>
      </c>
      <c r="AO237">
        <v>1.2855238095374071E-4</v>
      </c>
      <c r="AP237">
        <v>100.85</v>
      </c>
      <c r="AQ237">
        <v>308</v>
      </c>
      <c r="AR237">
        <v>47</v>
      </c>
      <c r="AS237">
        <f t="shared" si="129"/>
        <v>1</v>
      </c>
      <c r="AT237">
        <f t="shared" si="130"/>
        <v>0</v>
      </c>
      <c r="AU237">
        <f t="shared" si="131"/>
        <v>47373.668289182591</v>
      </c>
      <c r="AV237">
        <f t="shared" si="132"/>
        <v>1200.001428571429</v>
      </c>
      <c r="AW237">
        <f t="shared" si="133"/>
        <v>1025.9262135931197</v>
      </c>
      <c r="AX237">
        <f t="shared" si="134"/>
        <v>0.85493749354486903</v>
      </c>
      <c r="AY237">
        <f t="shared" si="135"/>
        <v>0.18842936254159692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1675360704.5</v>
      </c>
      <c r="BF237">
        <v>1448.0571428571429</v>
      </c>
      <c r="BG237">
        <v>1467.6857142857141</v>
      </c>
      <c r="BH237">
        <v>33.644171428571433</v>
      </c>
      <c r="BI237">
        <v>33.067500000000003</v>
      </c>
      <c r="BJ237">
        <v>1455.174285714286</v>
      </c>
      <c r="BK237">
        <v>33.365471428571432</v>
      </c>
      <c r="BL237">
        <v>650.02800000000002</v>
      </c>
      <c r="BM237">
        <v>101.4208571428571</v>
      </c>
      <c r="BN237">
        <v>0.1000565142857143</v>
      </c>
      <c r="BO237">
        <v>32.334414285714288</v>
      </c>
      <c r="BP237">
        <v>31.111257142857141</v>
      </c>
      <c r="BQ237">
        <v>999.89999999999986</v>
      </c>
      <c r="BR237">
        <v>0</v>
      </c>
      <c r="BS237">
        <v>0</v>
      </c>
      <c r="BT237">
        <v>8963.66</v>
      </c>
      <c r="BU237">
        <v>0</v>
      </c>
      <c r="BV237">
        <v>20.98894285714286</v>
      </c>
      <c r="BW237">
        <v>-19.627928571428569</v>
      </c>
      <c r="BX237">
        <v>1498.472857142857</v>
      </c>
      <c r="BY237">
        <v>1517.8757142857139</v>
      </c>
      <c r="BZ237">
        <v>0.57667000000000002</v>
      </c>
      <c r="CA237">
        <v>1467.6857142857141</v>
      </c>
      <c r="CB237">
        <v>33.067500000000003</v>
      </c>
      <c r="CC237">
        <v>3.412222857142857</v>
      </c>
      <c r="CD237">
        <v>3.353735714285714</v>
      </c>
      <c r="CE237">
        <v>26.189214285714289</v>
      </c>
      <c r="CF237">
        <v>25.896942857142861</v>
      </c>
      <c r="CG237">
        <v>1200.001428571429</v>
      </c>
      <c r="CH237">
        <v>0.50000100000000003</v>
      </c>
      <c r="CI237">
        <v>0.49999900000000003</v>
      </c>
      <c r="CJ237">
        <v>0</v>
      </c>
      <c r="CK237">
        <v>965.6942857142858</v>
      </c>
      <c r="CL237">
        <v>4.9990899999999998</v>
      </c>
      <c r="CM237">
        <v>10520.87142857143</v>
      </c>
      <c r="CN237">
        <v>9557.8757142857157</v>
      </c>
      <c r="CO237">
        <v>41.625</v>
      </c>
      <c r="CP237">
        <v>43.205000000000013</v>
      </c>
      <c r="CQ237">
        <v>42.311999999999998</v>
      </c>
      <c r="CR237">
        <v>42.5</v>
      </c>
      <c r="CS237">
        <v>43</v>
      </c>
      <c r="CT237">
        <v>597.50142857142862</v>
      </c>
      <c r="CU237">
        <v>597.5</v>
      </c>
      <c r="CV237">
        <v>0</v>
      </c>
      <c r="CW237">
        <v>1675360725.0999999</v>
      </c>
      <c r="CX237">
        <v>0</v>
      </c>
      <c r="CY237">
        <v>1675353449.5</v>
      </c>
      <c r="CZ237" t="s">
        <v>356</v>
      </c>
      <c r="DA237">
        <v>1675353449.5</v>
      </c>
      <c r="DB237">
        <v>1675353444</v>
      </c>
      <c r="DC237">
        <v>1</v>
      </c>
      <c r="DD237">
        <v>8.2000000000000003E-2</v>
      </c>
      <c r="DE237">
        <v>2.5000000000000001E-2</v>
      </c>
      <c r="DF237">
        <v>-5.3170000000000002</v>
      </c>
      <c r="DG237">
        <v>0.30099999999999999</v>
      </c>
      <c r="DH237">
        <v>415</v>
      </c>
      <c r="DI237">
        <v>32</v>
      </c>
      <c r="DJ237">
        <v>0.41</v>
      </c>
      <c r="DK237">
        <v>0.21</v>
      </c>
      <c r="DL237">
        <v>-19.662285365853659</v>
      </c>
      <c r="DM237">
        <v>6.1317073170759247E-2</v>
      </c>
      <c r="DN237">
        <v>7.3434565400755825E-2</v>
      </c>
      <c r="DO237">
        <v>1</v>
      </c>
      <c r="DP237">
        <v>0.58415846341463407</v>
      </c>
      <c r="DQ237">
        <v>-9.6943087108012277E-2</v>
      </c>
      <c r="DR237">
        <v>1.050095152737926E-2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2</v>
      </c>
      <c r="DY237">
        <v>2</v>
      </c>
      <c r="DZ237" t="s">
        <v>554</v>
      </c>
      <c r="EA237">
        <v>3.2980700000000001</v>
      </c>
      <c r="EB237">
        <v>2.62513</v>
      </c>
      <c r="EC237">
        <v>0.236953</v>
      </c>
      <c r="ED237">
        <v>0.236654</v>
      </c>
      <c r="EE237">
        <v>0.13883300000000001</v>
      </c>
      <c r="EF237">
        <v>0.136105</v>
      </c>
      <c r="EG237">
        <v>23054.1</v>
      </c>
      <c r="EH237">
        <v>23455.5</v>
      </c>
      <c r="EI237">
        <v>28111.599999999999</v>
      </c>
      <c r="EJ237">
        <v>29574.7</v>
      </c>
      <c r="EK237">
        <v>33326.699999999997</v>
      </c>
      <c r="EL237">
        <v>35481</v>
      </c>
      <c r="EM237">
        <v>39682.9</v>
      </c>
      <c r="EN237">
        <v>42271.5</v>
      </c>
      <c r="EO237">
        <v>1.65622</v>
      </c>
      <c r="EP237">
        <v>2.2247499999999998</v>
      </c>
      <c r="EQ237">
        <v>8.3416699999999996E-2</v>
      </c>
      <c r="ER237">
        <v>0</v>
      </c>
      <c r="ES237">
        <v>29.753499999999999</v>
      </c>
      <c r="ET237">
        <v>999.9</v>
      </c>
      <c r="EU237">
        <v>73.400000000000006</v>
      </c>
      <c r="EV237">
        <v>32.9</v>
      </c>
      <c r="EW237">
        <v>36.356999999999999</v>
      </c>
      <c r="EX237">
        <v>57.1008</v>
      </c>
      <c r="EY237">
        <v>-4.0464700000000002</v>
      </c>
      <c r="EZ237">
        <v>2</v>
      </c>
      <c r="FA237">
        <v>0.33527699999999999</v>
      </c>
      <c r="FB237">
        <v>-0.29678900000000003</v>
      </c>
      <c r="FC237">
        <v>20.274000000000001</v>
      </c>
      <c r="FD237">
        <v>5.2199900000000001</v>
      </c>
      <c r="FE237">
        <v>12.004099999999999</v>
      </c>
      <c r="FF237">
        <v>4.9873500000000002</v>
      </c>
      <c r="FG237">
        <v>3.2845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1.8621799999999999</v>
      </c>
      <c r="FN237">
        <v>1.8641799999999999</v>
      </c>
      <c r="FO237">
        <v>1.8603000000000001</v>
      </c>
      <c r="FP237">
        <v>1.8609599999999999</v>
      </c>
      <c r="FQ237">
        <v>1.8601700000000001</v>
      </c>
      <c r="FR237">
        <v>1.86188</v>
      </c>
      <c r="FS237">
        <v>1.8585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-7.12</v>
      </c>
      <c r="GH237">
        <v>0.2787</v>
      </c>
      <c r="GI237">
        <v>-3.8812981962806838</v>
      </c>
      <c r="GJ237">
        <v>-3.9744887815693084E-3</v>
      </c>
      <c r="GK237">
        <v>1.847162108954052E-6</v>
      </c>
      <c r="GL237">
        <v>-4.4217609294687878E-10</v>
      </c>
      <c r="GM237">
        <v>-3.5710143375135749E-2</v>
      </c>
      <c r="GN237">
        <v>-2.5986294017825021E-3</v>
      </c>
      <c r="GO237">
        <v>9.7579789506272807E-4</v>
      </c>
      <c r="GP237">
        <v>-1.8446741173202889E-5</v>
      </c>
      <c r="GQ237">
        <v>6</v>
      </c>
      <c r="GR237">
        <v>2080</v>
      </c>
      <c r="GS237">
        <v>4</v>
      </c>
      <c r="GT237">
        <v>32</v>
      </c>
      <c r="GU237">
        <v>121</v>
      </c>
      <c r="GV237">
        <v>121</v>
      </c>
      <c r="GW237">
        <v>3.77563</v>
      </c>
      <c r="GX237">
        <v>2.49512</v>
      </c>
      <c r="GY237">
        <v>2.04834</v>
      </c>
      <c r="GZ237">
        <v>2.6122999999999998</v>
      </c>
      <c r="HA237">
        <v>2.1972700000000001</v>
      </c>
      <c r="HB237">
        <v>2.3339799999999999</v>
      </c>
      <c r="HC237">
        <v>38.013399999999997</v>
      </c>
      <c r="HD237">
        <v>14.4472</v>
      </c>
      <c r="HE237">
        <v>18</v>
      </c>
      <c r="HF237">
        <v>331.17</v>
      </c>
      <c r="HG237">
        <v>768.20399999999995</v>
      </c>
      <c r="HH237">
        <v>30.999400000000001</v>
      </c>
      <c r="HI237">
        <v>31.7439</v>
      </c>
      <c r="HJ237">
        <v>29.9999</v>
      </c>
      <c r="HK237">
        <v>31.657699999999998</v>
      </c>
      <c r="HL237">
        <v>31.626799999999999</v>
      </c>
      <c r="HM237">
        <v>75.509799999999998</v>
      </c>
      <c r="HN237">
        <v>12.3134</v>
      </c>
      <c r="HO237">
        <v>100</v>
      </c>
      <c r="HP237">
        <v>31</v>
      </c>
      <c r="HQ237">
        <v>1481.49</v>
      </c>
      <c r="HR237">
        <v>33.080500000000001</v>
      </c>
      <c r="HS237">
        <v>99.060599999999994</v>
      </c>
      <c r="HT237">
        <v>98.024799999999999</v>
      </c>
    </row>
    <row r="238" spans="1:228" x14ac:dyDescent="0.2">
      <c r="A238">
        <v>223</v>
      </c>
      <c r="B238">
        <v>1675360710.5</v>
      </c>
      <c r="C238">
        <v>886.40000009536743</v>
      </c>
      <c r="D238" t="s">
        <v>805</v>
      </c>
      <c r="E238" t="s">
        <v>806</v>
      </c>
      <c r="F238">
        <v>4</v>
      </c>
      <c r="G238">
        <v>1675360708.1875</v>
      </c>
      <c r="H238">
        <f t="shared" si="102"/>
        <v>6.4755857962047305E-4</v>
      </c>
      <c r="I238">
        <f t="shared" si="103"/>
        <v>0.64755857962047303</v>
      </c>
      <c r="J238">
        <f t="shared" si="104"/>
        <v>9.5525126272453527</v>
      </c>
      <c r="K238">
        <f t="shared" si="105"/>
        <v>1454.2075</v>
      </c>
      <c r="L238">
        <f t="shared" si="106"/>
        <v>1158.4788094089918</v>
      </c>
      <c r="M238">
        <f t="shared" si="107"/>
        <v>117.61034949001727</v>
      </c>
      <c r="N238">
        <f t="shared" si="108"/>
        <v>147.63312968431134</v>
      </c>
      <c r="O238">
        <f t="shared" si="109"/>
        <v>5.6807825911520678E-2</v>
      </c>
      <c r="P238">
        <f t="shared" si="110"/>
        <v>2.7699034458096601</v>
      </c>
      <c r="Q238">
        <f t="shared" si="111"/>
        <v>5.6168428547186171E-2</v>
      </c>
      <c r="R238">
        <f t="shared" si="112"/>
        <v>3.5162115397804734E-2</v>
      </c>
      <c r="S238">
        <f t="shared" si="113"/>
        <v>226.1160742346419</v>
      </c>
      <c r="T238">
        <f t="shared" si="114"/>
        <v>33.55770922266003</v>
      </c>
      <c r="U238">
        <f t="shared" si="115"/>
        <v>31.111650000000001</v>
      </c>
      <c r="V238">
        <f t="shared" si="116"/>
        <v>4.5401775417344892</v>
      </c>
      <c r="W238">
        <f t="shared" si="117"/>
        <v>70.187306308487607</v>
      </c>
      <c r="X238">
        <f t="shared" si="118"/>
        <v>3.4156114370167345</v>
      </c>
      <c r="Y238">
        <f t="shared" si="119"/>
        <v>4.8664233130766146</v>
      </c>
      <c r="Z238">
        <f t="shared" si="120"/>
        <v>1.1245661047177546</v>
      </c>
      <c r="AA238">
        <f t="shared" si="121"/>
        <v>-28.557333361262863</v>
      </c>
      <c r="AB238">
        <f t="shared" si="122"/>
        <v>182.71025407285907</v>
      </c>
      <c r="AC238">
        <f t="shared" si="123"/>
        <v>14.918622296582413</v>
      </c>
      <c r="AD238">
        <f t="shared" si="124"/>
        <v>395.18761724282052</v>
      </c>
      <c r="AE238">
        <f t="shared" si="125"/>
        <v>20.399879123570496</v>
      </c>
      <c r="AF238">
        <f t="shared" si="126"/>
        <v>0.64839408995278969</v>
      </c>
      <c r="AG238">
        <f t="shared" si="127"/>
        <v>9.5525126272453527</v>
      </c>
      <c r="AH238">
        <v>1523.6833482112161</v>
      </c>
      <c r="AI238">
        <v>1508.0061818181809</v>
      </c>
      <c r="AJ238">
        <v>1.742394332623348</v>
      </c>
      <c r="AK238">
        <v>61.262167210891882</v>
      </c>
      <c r="AL238">
        <f t="shared" si="128"/>
        <v>0.64755857962047303</v>
      </c>
      <c r="AM238">
        <v>33.066153708744601</v>
      </c>
      <c r="AN238">
        <v>33.644251515151502</v>
      </c>
      <c r="AO238">
        <v>-7.3533910533018262E-5</v>
      </c>
      <c r="AP238">
        <v>100.85</v>
      </c>
      <c r="AQ238">
        <v>308</v>
      </c>
      <c r="AR238">
        <v>47</v>
      </c>
      <c r="AS238">
        <f t="shared" si="129"/>
        <v>1</v>
      </c>
      <c r="AT238">
        <f t="shared" si="130"/>
        <v>0</v>
      </c>
      <c r="AU238">
        <f t="shared" si="131"/>
        <v>47504.468276990636</v>
      </c>
      <c r="AV238">
        <f t="shared" si="132"/>
        <v>1200.0050000000001</v>
      </c>
      <c r="AW238">
        <f t="shared" si="133"/>
        <v>1025.9292135930789</v>
      </c>
      <c r="AX238">
        <f t="shared" si="134"/>
        <v>0.85493744908819447</v>
      </c>
      <c r="AY238">
        <f t="shared" si="135"/>
        <v>0.18842927674021515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1675360708.1875</v>
      </c>
      <c r="BF238">
        <v>1454.2075</v>
      </c>
      <c r="BG238">
        <v>1473.9087500000001</v>
      </c>
      <c r="BH238">
        <v>33.644262500000004</v>
      </c>
      <c r="BI238">
        <v>33.065875000000013</v>
      </c>
      <c r="BJ238">
        <v>1461.33</v>
      </c>
      <c r="BK238">
        <v>33.365549999999999</v>
      </c>
      <c r="BL238">
        <v>649.99262500000009</v>
      </c>
      <c r="BM238">
        <v>101.421375</v>
      </c>
      <c r="BN238">
        <v>9.9989512500000002E-2</v>
      </c>
      <c r="BO238">
        <v>32.335175</v>
      </c>
      <c r="BP238">
        <v>31.111650000000001</v>
      </c>
      <c r="BQ238">
        <v>999.9</v>
      </c>
      <c r="BR238">
        <v>0</v>
      </c>
      <c r="BS238">
        <v>0</v>
      </c>
      <c r="BT238">
        <v>8988.75</v>
      </c>
      <c r="BU238">
        <v>0</v>
      </c>
      <c r="BV238">
        <v>21.452512500000001</v>
      </c>
      <c r="BW238">
        <v>-19.703150000000001</v>
      </c>
      <c r="BX238">
        <v>1504.835</v>
      </c>
      <c r="BY238">
        <v>1524.31125</v>
      </c>
      <c r="BZ238">
        <v>0.57838000000000001</v>
      </c>
      <c r="CA238">
        <v>1473.9087500000001</v>
      </c>
      <c r="CB238">
        <v>33.065875000000013</v>
      </c>
      <c r="CC238">
        <v>3.412245</v>
      </c>
      <c r="CD238">
        <v>3.3535849999999998</v>
      </c>
      <c r="CE238">
        <v>26.1893125</v>
      </c>
      <c r="CF238">
        <v>25.896174999999999</v>
      </c>
      <c r="CG238">
        <v>1200.0050000000001</v>
      </c>
      <c r="CH238">
        <v>0.50000100000000003</v>
      </c>
      <c r="CI238">
        <v>0.49999900000000003</v>
      </c>
      <c r="CJ238">
        <v>0</v>
      </c>
      <c r="CK238">
        <v>965.60249999999996</v>
      </c>
      <c r="CL238">
        <v>4.9990899999999998</v>
      </c>
      <c r="CM238">
        <v>10520.262500000001</v>
      </c>
      <c r="CN238">
        <v>9557.8925000000017</v>
      </c>
      <c r="CO238">
        <v>41.609250000000003</v>
      </c>
      <c r="CP238">
        <v>43.186999999999998</v>
      </c>
      <c r="CQ238">
        <v>42.311999999999998</v>
      </c>
      <c r="CR238">
        <v>42.468499999999999</v>
      </c>
      <c r="CS238">
        <v>42.968499999999999</v>
      </c>
      <c r="CT238">
        <v>597.505</v>
      </c>
      <c r="CU238">
        <v>597.5</v>
      </c>
      <c r="CV238">
        <v>0</v>
      </c>
      <c r="CW238">
        <v>1675360728.7</v>
      </c>
      <c r="CX238">
        <v>0</v>
      </c>
      <c r="CY238">
        <v>1675353449.5</v>
      </c>
      <c r="CZ238" t="s">
        <v>356</v>
      </c>
      <c r="DA238">
        <v>1675353449.5</v>
      </c>
      <c r="DB238">
        <v>1675353444</v>
      </c>
      <c r="DC238">
        <v>1</v>
      </c>
      <c r="DD238">
        <v>8.2000000000000003E-2</v>
      </c>
      <c r="DE238">
        <v>2.5000000000000001E-2</v>
      </c>
      <c r="DF238">
        <v>-5.3170000000000002</v>
      </c>
      <c r="DG238">
        <v>0.30099999999999999</v>
      </c>
      <c r="DH238">
        <v>415</v>
      </c>
      <c r="DI238">
        <v>32</v>
      </c>
      <c r="DJ238">
        <v>0.41</v>
      </c>
      <c r="DK238">
        <v>0.21</v>
      </c>
      <c r="DL238">
        <v>-19.682002439024391</v>
      </c>
      <c r="DM238">
        <v>0.20406271777000631</v>
      </c>
      <c r="DN238">
        <v>6.9437975439060509E-2</v>
      </c>
      <c r="DO238">
        <v>0</v>
      </c>
      <c r="DP238">
        <v>0.57950443902439019</v>
      </c>
      <c r="DQ238">
        <v>-3.6468313588849402E-2</v>
      </c>
      <c r="DR238">
        <v>5.1926898055837684E-3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365</v>
      </c>
      <c r="EA238">
        <v>3.2980100000000001</v>
      </c>
      <c r="EB238">
        <v>2.6252399999999998</v>
      </c>
      <c r="EC238">
        <v>0.23761699999999999</v>
      </c>
      <c r="ED238">
        <v>0.23730399999999999</v>
      </c>
      <c r="EE238">
        <v>0.13883999999999999</v>
      </c>
      <c r="EF238">
        <v>0.13611000000000001</v>
      </c>
      <c r="EG238">
        <v>23034.1</v>
      </c>
      <c r="EH238">
        <v>23435.5</v>
      </c>
      <c r="EI238">
        <v>28111.8</v>
      </c>
      <c r="EJ238">
        <v>29574.799999999999</v>
      </c>
      <c r="EK238">
        <v>33326.400000000001</v>
      </c>
      <c r="EL238">
        <v>35481</v>
      </c>
      <c r="EM238">
        <v>39682.800000000003</v>
      </c>
      <c r="EN238">
        <v>42271.6</v>
      </c>
      <c r="EO238">
        <v>1.65655</v>
      </c>
      <c r="EP238">
        <v>2.2249300000000001</v>
      </c>
      <c r="EQ238">
        <v>8.3953100000000003E-2</v>
      </c>
      <c r="ER238">
        <v>0</v>
      </c>
      <c r="ES238">
        <v>29.7485</v>
      </c>
      <c r="ET238">
        <v>999.9</v>
      </c>
      <c r="EU238">
        <v>73.400000000000006</v>
      </c>
      <c r="EV238">
        <v>32.9</v>
      </c>
      <c r="EW238">
        <v>36.360799999999998</v>
      </c>
      <c r="EX238">
        <v>57.550800000000002</v>
      </c>
      <c r="EY238">
        <v>-4.0665100000000001</v>
      </c>
      <c r="EZ238">
        <v>2</v>
      </c>
      <c r="FA238">
        <v>0.33484799999999998</v>
      </c>
      <c r="FB238">
        <v>-0.29826799999999998</v>
      </c>
      <c r="FC238">
        <v>20.274000000000001</v>
      </c>
      <c r="FD238">
        <v>5.2198399999999996</v>
      </c>
      <c r="FE238">
        <v>12.004300000000001</v>
      </c>
      <c r="FF238">
        <v>4.9869500000000002</v>
      </c>
      <c r="FG238">
        <v>3.2845</v>
      </c>
      <c r="FH238">
        <v>9999</v>
      </c>
      <c r="FI238">
        <v>9999</v>
      </c>
      <c r="FJ238">
        <v>9999</v>
      </c>
      <c r="FK238">
        <v>999.9</v>
      </c>
      <c r="FL238">
        <v>1.86581</v>
      </c>
      <c r="FM238">
        <v>1.8621799999999999</v>
      </c>
      <c r="FN238">
        <v>1.8641799999999999</v>
      </c>
      <c r="FO238">
        <v>1.86033</v>
      </c>
      <c r="FP238">
        <v>1.8609599999999999</v>
      </c>
      <c r="FQ238">
        <v>1.8601700000000001</v>
      </c>
      <c r="FR238">
        <v>1.8618699999999999</v>
      </c>
      <c r="FS238">
        <v>1.85846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-7.13</v>
      </c>
      <c r="GH238">
        <v>0.2787</v>
      </c>
      <c r="GI238">
        <v>-3.8812981962806838</v>
      </c>
      <c r="GJ238">
        <v>-3.9744887815693084E-3</v>
      </c>
      <c r="GK238">
        <v>1.847162108954052E-6</v>
      </c>
      <c r="GL238">
        <v>-4.4217609294687878E-10</v>
      </c>
      <c r="GM238">
        <v>-3.5710143375135749E-2</v>
      </c>
      <c r="GN238">
        <v>-2.5986294017825021E-3</v>
      </c>
      <c r="GO238">
        <v>9.7579789506272807E-4</v>
      </c>
      <c r="GP238">
        <v>-1.8446741173202889E-5</v>
      </c>
      <c r="GQ238">
        <v>6</v>
      </c>
      <c r="GR238">
        <v>2080</v>
      </c>
      <c r="GS238">
        <v>4</v>
      </c>
      <c r="GT238">
        <v>32</v>
      </c>
      <c r="GU238">
        <v>121</v>
      </c>
      <c r="GV238">
        <v>121.1</v>
      </c>
      <c r="GW238">
        <v>3.7890600000000001</v>
      </c>
      <c r="GX238">
        <v>2.50488</v>
      </c>
      <c r="GY238">
        <v>2.04834</v>
      </c>
      <c r="GZ238">
        <v>2.6122999999999998</v>
      </c>
      <c r="HA238">
        <v>2.1972700000000001</v>
      </c>
      <c r="HB238">
        <v>2.2875999999999999</v>
      </c>
      <c r="HC238">
        <v>38.013399999999997</v>
      </c>
      <c r="HD238">
        <v>14.4297</v>
      </c>
      <c r="HE238">
        <v>18</v>
      </c>
      <c r="HF238">
        <v>331.322</v>
      </c>
      <c r="HG238">
        <v>768.375</v>
      </c>
      <c r="HH238">
        <v>30.999500000000001</v>
      </c>
      <c r="HI238">
        <v>31.743500000000001</v>
      </c>
      <c r="HJ238">
        <v>30</v>
      </c>
      <c r="HK238">
        <v>31.657699999999998</v>
      </c>
      <c r="HL238">
        <v>31.626799999999999</v>
      </c>
      <c r="HM238">
        <v>75.778599999999997</v>
      </c>
      <c r="HN238">
        <v>12.3134</v>
      </c>
      <c r="HO238">
        <v>100</v>
      </c>
      <c r="HP238">
        <v>31</v>
      </c>
      <c r="HQ238">
        <v>1488.16</v>
      </c>
      <c r="HR238">
        <v>33.083300000000001</v>
      </c>
      <c r="HS238">
        <v>99.060699999999997</v>
      </c>
      <c r="HT238">
        <v>98.025099999999995</v>
      </c>
    </row>
    <row r="239" spans="1:228" x14ac:dyDescent="0.2">
      <c r="A239">
        <v>224</v>
      </c>
      <c r="B239">
        <v>1675360714.5</v>
      </c>
      <c r="C239">
        <v>890.40000009536743</v>
      </c>
      <c r="D239" t="s">
        <v>807</v>
      </c>
      <c r="E239" t="s">
        <v>808</v>
      </c>
      <c r="F239">
        <v>4</v>
      </c>
      <c r="G239">
        <v>1675360712.5</v>
      </c>
      <c r="H239">
        <f t="shared" si="102"/>
        <v>6.5137662353826047E-4</v>
      </c>
      <c r="I239">
        <f t="shared" si="103"/>
        <v>0.65137662353826042</v>
      </c>
      <c r="J239">
        <f t="shared" si="104"/>
        <v>9.9322429018720602</v>
      </c>
      <c r="K239">
        <f t="shared" si="105"/>
        <v>1461.3771428571431</v>
      </c>
      <c r="L239">
        <f t="shared" si="106"/>
        <v>1155.9216648626909</v>
      </c>
      <c r="M239">
        <f t="shared" si="107"/>
        <v>117.35168200885013</v>
      </c>
      <c r="N239">
        <f t="shared" si="108"/>
        <v>148.36218662269374</v>
      </c>
      <c r="O239">
        <f t="shared" si="109"/>
        <v>5.7042969529209536E-2</v>
      </c>
      <c r="P239">
        <f t="shared" si="110"/>
        <v>2.7746473215628726</v>
      </c>
      <c r="Q239">
        <f t="shared" si="111"/>
        <v>5.6399389107085064E-2</v>
      </c>
      <c r="R239">
        <f t="shared" si="112"/>
        <v>3.5306836213130736E-2</v>
      </c>
      <c r="S239">
        <f t="shared" si="113"/>
        <v>226.11811509180129</v>
      </c>
      <c r="T239">
        <f t="shared" si="114"/>
        <v>33.559870099842136</v>
      </c>
      <c r="U239">
        <f t="shared" si="115"/>
        <v>31.120614285714279</v>
      </c>
      <c r="V239">
        <f t="shared" si="116"/>
        <v>4.5424967367464326</v>
      </c>
      <c r="W239">
        <f t="shared" si="117"/>
        <v>70.173716358912415</v>
      </c>
      <c r="X239">
        <f t="shared" si="118"/>
        <v>3.4159383904356706</v>
      </c>
      <c r="Y239">
        <f t="shared" si="119"/>
        <v>4.8678316721383519</v>
      </c>
      <c r="Z239">
        <f t="shared" si="120"/>
        <v>1.126558346310762</v>
      </c>
      <c r="AA239">
        <f t="shared" si="121"/>
        <v>-28.725709098037285</v>
      </c>
      <c r="AB239">
        <f t="shared" si="122"/>
        <v>182.44886641810854</v>
      </c>
      <c r="AC239">
        <f t="shared" si="123"/>
        <v>14.872840386692308</v>
      </c>
      <c r="AD239">
        <f t="shared" si="124"/>
        <v>394.71411279856483</v>
      </c>
      <c r="AE239">
        <f t="shared" si="125"/>
        <v>20.395952842883379</v>
      </c>
      <c r="AF239">
        <f t="shared" si="126"/>
        <v>0.65109551961168854</v>
      </c>
      <c r="AG239">
        <f t="shared" si="127"/>
        <v>9.9322429018720602</v>
      </c>
      <c r="AH239">
        <v>1530.534542035685</v>
      </c>
      <c r="AI239">
        <v>1514.7507878787869</v>
      </c>
      <c r="AJ239">
        <v>1.674375334793003</v>
      </c>
      <c r="AK239">
        <v>61.262167210891882</v>
      </c>
      <c r="AL239">
        <f t="shared" si="128"/>
        <v>0.65137662353826042</v>
      </c>
      <c r="AM239">
        <v>33.066398199826843</v>
      </c>
      <c r="AN239">
        <v>33.646789696969691</v>
      </c>
      <c r="AO239">
        <v>1.06445269016812E-4</v>
      </c>
      <c r="AP239">
        <v>100.85</v>
      </c>
      <c r="AQ239">
        <v>308</v>
      </c>
      <c r="AR239">
        <v>47</v>
      </c>
      <c r="AS239">
        <f t="shared" si="129"/>
        <v>1</v>
      </c>
      <c r="AT239">
        <f t="shared" si="130"/>
        <v>0</v>
      </c>
      <c r="AU239">
        <f t="shared" si="131"/>
        <v>47634.675494912692</v>
      </c>
      <c r="AV239">
        <f t="shared" si="132"/>
        <v>1200.015714285714</v>
      </c>
      <c r="AW239">
        <f t="shared" si="133"/>
        <v>1025.9383850216584</v>
      </c>
      <c r="AX239">
        <f t="shared" si="134"/>
        <v>0.85493745857513903</v>
      </c>
      <c r="AY239">
        <f t="shared" si="135"/>
        <v>0.18842929505001832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1675360712.5</v>
      </c>
      <c r="BF239">
        <v>1461.3771428571431</v>
      </c>
      <c r="BG239">
        <v>1481.0828571428569</v>
      </c>
      <c r="BH239">
        <v>33.647214285714277</v>
      </c>
      <c r="BI239">
        <v>33.066414285714288</v>
      </c>
      <c r="BJ239">
        <v>1468.511428571428</v>
      </c>
      <c r="BK239">
        <v>33.368514285714291</v>
      </c>
      <c r="BL239">
        <v>649.98757142857153</v>
      </c>
      <c r="BM239">
        <v>101.42228571428571</v>
      </c>
      <c r="BN239">
        <v>9.9889685714285706E-2</v>
      </c>
      <c r="BO239">
        <v>32.340299999999999</v>
      </c>
      <c r="BP239">
        <v>31.120614285714279</v>
      </c>
      <c r="BQ239">
        <v>999.89999999999986</v>
      </c>
      <c r="BR239">
        <v>0</v>
      </c>
      <c r="BS239">
        <v>0</v>
      </c>
      <c r="BT239">
        <v>9013.84</v>
      </c>
      <c r="BU239">
        <v>0</v>
      </c>
      <c r="BV239">
        <v>21.981300000000001</v>
      </c>
      <c r="BW239">
        <v>-19.704999999999998</v>
      </c>
      <c r="BX239">
        <v>1512.26</v>
      </c>
      <c r="BY239">
        <v>1531.732857142857</v>
      </c>
      <c r="BZ239">
        <v>0.58079414285714281</v>
      </c>
      <c r="CA239">
        <v>1481.0828571428569</v>
      </c>
      <c r="CB239">
        <v>33.066414285714288</v>
      </c>
      <c r="CC239">
        <v>3.4125742857142858</v>
      </c>
      <c r="CD239">
        <v>3.353671428571428</v>
      </c>
      <c r="CE239">
        <v>26.19095714285714</v>
      </c>
      <c r="CF239">
        <v>25.896599999999999</v>
      </c>
      <c r="CG239">
        <v>1200.015714285714</v>
      </c>
      <c r="CH239">
        <v>0.50000100000000003</v>
      </c>
      <c r="CI239">
        <v>0.49999900000000003</v>
      </c>
      <c r="CJ239">
        <v>0</v>
      </c>
      <c r="CK239">
        <v>965.68614285714295</v>
      </c>
      <c r="CL239">
        <v>4.9990899999999998</v>
      </c>
      <c r="CM239">
        <v>10519.54285714286</v>
      </c>
      <c r="CN239">
        <v>9557.9828571428552</v>
      </c>
      <c r="CO239">
        <v>41.598000000000013</v>
      </c>
      <c r="CP239">
        <v>43.186999999999998</v>
      </c>
      <c r="CQ239">
        <v>42.311999999999998</v>
      </c>
      <c r="CR239">
        <v>42.436999999999998</v>
      </c>
      <c r="CS239">
        <v>42.973000000000013</v>
      </c>
      <c r="CT239">
        <v>597.5100000000001</v>
      </c>
      <c r="CU239">
        <v>597.50571428571436</v>
      </c>
      <c r="CV239">
        <v>0</v>
      </c>
      <c r="CW239">
        <v>1675360732.9000001</v>
      </c>
      <c r="CX239">
        <v>0</v>
      </c>
      <c r="CY239">
        <v>1675353449.5</v>
      </c>
      <c r="CZ239" t="s">
        <v>356</v>
      </c>
      <c r="DA239">
        <v>1675353449.5</v>
      </c>
      <c r="DB239">
        <v>1675353444</v>
      </c>
      <c r="DC239">
        <v>1</v>
      </c>
      <c r="DD239">
        <v>8.2000000000000003E-2</v>
      </c>
      <c r="DE239">
        <v>2.5000000000000001E-2</v>
      </c>
      <c r="DF239">
        <v>-5.3170000000000002</v>
      </c>
      <c r="DG239">
        <v>0.30099999999999999</v>
      </c>
      <c r="DH239">
        <v>415</v>
      </c>
      <c r="DI239">
        <v>32</v>
      </c>
      <c r="DJ239">
        <v>0.41</v>
      </c>
      <c r="DK239">
        <v>0.21</v>
      </c>
      <c r="DL239">
        <v>-19.669073170731711</v>
      </c>
      <c r="DM239">
        <v>8.3577700348419243E-2</v>
      </c>
      <c r="DN239">
        <v>6.622019817279344E-2</v>
      </c>
      <c r="DO239">
        <v>1</v>
      </c>
      <c r="DP239">
        <v>0.57781039024390246</v>
      </c>
      <c r="DQ239">
        <v>3.9450731707314987E-3</v>
      </c>
      <c r="DR239">
        <v>2.4839181369611038E-3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2</v>
      </c>
      <c r="DY239">
        <v>2</v>
      </c>
      <c r="DZ239" t="s">
        <v>554</v>
      </c>
      <c r="EA239">
        <v>3.2980100000000001</v>
      </c>
      <c r="EB239">
        <v>2.6253500000000001</v>
      </c>
      <c r="EC239">
        <v>0.23824699999999999</v>
      </c>
      <c r="ED239">
        <v>0.237952</v>
      </c>
      <c r="EE239">
        <v>0.13884099999999999</v>
      </c>
      <c r="EF239">
        <v>0.13610700000000001</v>
      </c>
      <c r="EG239">
        <v>23014.6</v>
      </c>
      <c r="EH239">
        <v>23415.8</v>
      </c>
      <c r="EI239">
        <v>28111.3</v>
      </c>
      <c r="EJ239">
        <v>29575</v>
      </c>
      <c r="EK239">
        <v>33326.300000000003</v>
      </c>
      <c r="EL239">
        <v>35481.5</v>
      </c>
      <c r="EM239">
        <v>39682.699999999997</v>
      </c>
      <c r="EN239">
        <v>42272.1</v>
      </c>
      <c r="EO239">
        <v>1.65665</v>
      </c>
      <c r="EP239">
        <v>2.2249300000000001</v>
      </c>
      <c r="EQ239">
        <v>8.4862099999999996E-2</v>
      </c>
      <c r="ER239">
        <v>0</v>
      </c>
      <c r="ES239">
        <v>29.748000000000001</v>
      </c>
      <c r="ET239">
        <v>999.9</v>
      </c>
      <c r="EU239">
        <v>73.400000000000006</v>
      </c>
      <c r="EV239">
        <v>32.9</v>
      </c>
      <c r="EW239">
        <v>36.361199999999997</v>
      </c>
      <c r="EX239">
        <v>57.310899999999997</v>
      </c>
      <c r="EY239">
        <v>-4.0705099999999996</v>
      </c>
      <c r="EZ239">
        <v>2</v>
      </c>
      <c r="FA239">
        <v>0.33488600000000002</v>
      </c>
      <c r="FB239">
        <v>-0.300398</v>
      </c>
      <c r="FC239">
        <v>20.274100000000001</v>
      </c>
      <c r="FD239">
        <v>5.2207299999999996</v>
      </c>
      <c r="FE239">
        <v>12.0044</v>
      </c>
      <c r="FF239">
        <v>4.9871999999999996</v>
      </c>
      <c r="FG239">
        <v>3.2845</v>
      </c>
      <c r="FH239">
        <v>9999</v>
      </c>
      <c r="FI239">
        <v>9999</v>
      </c>
      <c r="FJ239">
        <v>9999</v>
      </c>
      <c r="FK239">
        <v>999.9</v>
      </c>
      <c r="FL239">
        <v>1.8658300000000001</v>
      </c>
      <c r="FM239">
        <v>1.8621799999999999</v>
      </c>
      <c r="FN239">
        <v>1.8642000000000001</v>
      </c>
      <c r="FO239">
        <v>1.8603099999999999</v>
      </c>
      <c r="FP239">
        <v>1.8609599999999999</v>
      </c>
      <c r="FQ239">
        <v>1.8601700000000001</v>
      </c>
      <c r="FR239">
        <v>1.86185</v>
      </c>
      <c r="FS239">
        <v>1.8584400000000001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-7.14</v>
      </c>
      <c r="GH239">
        <v>0.27879999999999999</v>
      </c>
      <c r="GI239">
        <v>-3.8812981962806838</v>
      </c>
      <c r="GJ239">
        <v>-3.9744887815693084E-3</v>
      </c>
      <c r="GK239">
        <v>1.847162108954052E-6</v>
      </c>
      <c r="GL239">
        <v>-4.4217609294687878E-10</v>
      </c>
      <c r="GM239">
        <v>-3.5710143375135749E-2</v>
      </c>
      <c r="GN239">
        <v>-2.5986294017825021E-3</v>
      </c>
      <c r="GO239">
        <v>9.7579789506272807E-4</v>
      </c>
      <c r="GP239">
        <v>-1.8446741173202889E-5</v>
      </c>
      <c r="GQ239">
        <v>6</v>
      </c>
      <c r="GR239">
        <v>2080</v>
      </c>
      <c r="GS239">
        <v>4</v>
      </c>
      <c r="GT239">
        <v>32</v>
      </c>
      <c r="GU239">
        <v>121.1</v>
      </c>
      <c r="GV239">
        <v>121.2</v>
      </c>
      <c r="GW239">
        <v>3.8037100000000001</v>
      </c>
      <c r="GX239">
        <v>2.4902299999999999</v>
      </c>
      <c r="GY239">
        <v>2.04834</v>
      </c>
      <c r="GZ239">
        <v>2.6122999999999998</v>
      </c>
      <c r="HA239">
        <v>2.1972700000000001</v>
      </c>
      <c r="HB239">
        <v>2.323</v>
      </c>
      <c r="HC239">
        <v>38.013399999999997</v>
      </c>
      <c r="HD239">
        <v>14.4297</v>
      </c>
      <c r="HE239">
        <v>18</v>
      </c>
      <c r="HF239">
        <v>331.36900000000003</v>
      </c>
      <c r="HG239">
        <v>768.375</v>
      </c>
      <c r="HH239">
        <v>30.999500000000001</v>
      </c>
      <c r="HI239">
        <v>31.743200000000002</v>
      </c>
      <c r="HJ239">
        <v>30</v>
      </c>
      <c r="HK239">
        <v>31.657699999999998</v>
      </c>
      <c r="HL239">
        <v>31.626799999999999</v>
      </c>
      <c r="HM239">
        <v>76.046800000000005</v>
      </c>
      <c r="HN239">
        <v>12.3134</v>
      </c>
      <c r="HO239">
        <v>100</v>
      </c>
      <c r="HP239">
        <v>31</v>
      </c>
      <c r="HQ239">
        <v>1494.84</v>
      </c>
      <c r="HR239">
        <v>33.092300000000002</v>
      </c>
      <c r="HS239">
        <v>99.059899999999999</v>
      </c>
      <c r="HT239">
        <v>98.0261</v>
      </c>
    </row>
    <row r="240" spans="1:228" x14ac:dyDescent="0.2">
      <c r="A240">
        <v>225</v>
      </c>
      <c r="B240">
        <v>1675360718.5</v>
      </c>
      <c r="C240">
        <v>894.40000009536743</v>
      </c>
      <c r="D240" t="s">
        <v>809</v>
      </c>
      <c r="E240" t="s">
        <v>810</v>
      </c>
      <c r="F240">
        <v>4</v>
      </c>
      <c r="G240">
        <v>1675360716.1875</v>
      </c>
      <c r="H240">
        <f t="shared" si="102"/>
        <v>6.5075536928065449E-4</v>
      </c>
      <c r="I240">
        <f t="shared" si="103"/>
        <v>0.65075536928065447</v>
      </c>
      <c r="J240">
        <f t="shared" si="104"/>
        <v>9.4816972194353166</v>
      </c>
      <c r="K240">
        <f t="shared" si="105"/>
        <v>1467.4837500000001</v>
      </c>
      <c r="L240">
        <f t="shared" si="106"/>
        <v>1173.4975008366932</v>
      </c>
      <c r="M240">
        <f t="shared" si="107"/>
        <v>119.13577203150562</v>
      </c>
      <c r="N240">
        <f t="shared" si="108"/>
        <v>148.98183368544622</v>
      </c>
      <c r="O240">
        <f t="shared" si="109"/>
        <v>5.6828147397181873E-2</v>
      </c>
      <c r="P240">
        <f t="shared" si="110"/>
        <v>2.7747136271321757</v>
      </c>
      <c r="Q240">
        <f t="shared" si="111"/>
        <v>5.618939105938927E-2</v>
      </c>
      <c r="R240">
        <f t="shared" si="112"/>
        <v>3.5175160788784812E-2</v>
      </c>
      <c r="S240">
        <f t="shared" si="113"/>
        <v>226.11524098436718</v>
      </c>
      <c r="T240">
        <f t="shared" si="114"/>
        <v>33.558633413754443</v>
      </c>
      <c r="U240">
        <f t="shared" si="115"/>
        <v>31.1325</v>
      </c>
      <c r="V240">
        <f t="shared" si="116"/>
        <v>4.5455733400726892</v>
      </c>
      <c r="W240">
        <f t="shared" si="117"/>
        <v>70.178391955242788</v>
      </c>
      <c r="X240">
        <f t="shared" si="118"/>
        <v>3.4159032061851464</v>
      </c>
      <c r="Y240">
        <f t="shared" si="119"/>
        <v>4.8674572201136845</v>
      </c>
      <c r="Z240">
        <f t="shared" si="120"/>
        <v>1.1296701338875428</v>
      </c>
      <c r="AA240">
        <f t="shared" si="121"/>
        <v>-28.698311785276864</v>
      </c>
      <c r="AB240">
        <f t="shared" si="122"/>
        <v>180.47142122850187</v>
      </c>
      <c r="AC240">
        <f t="shared" si="123"/>
        <v>14.712052512619007</v>
      </c>
      <c r="AD240">
        <f t="shared" si="124"/>
        <v>392.60040294021121</v>
      </c>
      <c r="AE240">
        <f t="shared" si="125"/>
        <v>20.507602443877072</v>
      </c>
      <c r="AF240">
        <f t="shared" si="126"/>
        <v>0.65009418607827574</v>
      </c>
      <c r="AG240">
        <f t="shared" si="127"/>
        <v>9.4816972194353166</v>
      </c>
      <c r="AH240">
        <v>1537.508544952786</v>
      </c>
      <c r="AI240">
        <v>1521.794727272727</v>
      </c>
      <c r="AJ240">
        <v>1.7703001670615111</v>
      </c>
      <c r="AK240">
        <v>61.262167210891882</v>
      </c>
      <c r="AL240">
        <f t="shared" si="128"/>
        <v>0.65075536928065447</v>
      </c>
      <c r="AM240">
        <v>33.066728987012993</v>
      </c>
      <c r="AN240">
        <v>33.647223030303032</v>
      </c>
      <c r="AO240">
        <v>-4.7532467533554973E-6</v>
      </c>
      <c r="AP240">
        <v>100.85</v>
      </c>
      <c r="AQ240">
        <v>308</v>
      </c>
      <c r="AR240">
        <v>47</v>
      </c>
      <c r="AS240">
        <f t="shared" si="129"/>
        <v>1</v>
      </c>
      <c r="AT240">
        <f t="shared" si="130"/>
        <v>0</v>
      </c>
      <c r="AU240">
        <f t="shared" si="131"/>
        <v>47636.717779164908</v>
      </c>
      <c r="AV240">
        <f t="shared" si="132"/>
        <v>1200.0025000000001</v>
      </c>
      <c r="AW240">
        <f t="shared" si="133"/>
        <v>1025.9268885929364</v>
      </c>
      <c r="AX240">
        <f t="shared" si="134"/>
        <v>0.85493729270808716</v>
      </c>
      <c r="AY240">
        <f t="shared" si="135"/>
        <v>0.18842897492660821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1675360716.1875</v>
      </c>
      <c r="BF240">
        <v>1467.4837500000001</v>
      </c>
      <c r="BG240">
        <v>1487.29375</v>
      </c>
      <c r="BH240">
        <v>33.646937499999993</v>
      </c>
      <c r="BI240">
        <v>33.067062500000013</v>
      </c>
      <c r="BJ240">
        <v>1474.625</v>
      </c>
      <c r="BK240">
        <v>33.368212499999998</v>
      </c>
      <c r="BL240">
        <v>650.02337499999999</v>
      </c>
      <c r="BM240">
        <v>101.422</v>
      </c>
      <c r="BN240">
        <v>9.9964849999999994E-2</v>
      </c>
      <c r="BO240">
        <v>32.3389375</v>
      </c>
      <c r="BP240">
        <v>31.1325</v>
      </c>
      <c r="BQ240">
        <v>999.9</v>
      </c>
      <c r="BR240">
        <v>0</v>
      </c>
      <c r="BS240">
        <v>0</v>
      </c>
      <c r="BT240">
        <v>9014.2174999999988</v>
      </c>
      <c r="BU240">
        <v>0</v>
      </c>
      <c r="BV240">
        <v>22.400175000000001</v>
      </c>
      <c r="BW240">
        <v>-19.811025000000001</v>
      </c>
      <c r="BX240">
        <v>1518.5775000000001</v>
      </c>
      <c r="BY240">
        <v>1538.155</v>
      </c>
      <c r="BZ240">
        <v>0.57985775000000006</v>
      </c>
      <c r="CA240">
        <v>1487.29375</v>
      </c>
      <c r="CB240">
        <v>33.067062500000013</v>
      </c>
      <c r="CC240">
        <v>3.4125325000000002</v>
      </c>
      <c r="CD240">
        <v>3.3537224999999999</v>
      </c>
      <c r="CE240">
        <v>26.190762500000002</v>
      </c>
      <c r="CF240">
        <v>25.896875000000001</v>
      </c>
      <c r="CG240">
        <v>1200.0025000000001</v>
      </c>
      <c r="CH240">
        <v>0.50000624999999999</v>
      </c>
      <c r="CI240">
        <v>0.49999375000000001</v>
      </c>
      <c r="CJ240">
        <v>0</v>
      </c>
      <c r="CK240">
        <v>965.49837500000001</v>
      </c>
      <c r="CL240">
        <v>4.9990899999999998</v>
      </c>
      <c r="CM240">
        <v>10518.875</v>
      </c>
      <c r="CN240">
        <v>9557.9012500000008</v>
      </c>
      <c r="CO240">
        <v>41.561999999999998</v>
      </c>
      <c r="CP240">
        <v>43.202749999999988</v>
      </c>
      <c r="CQ240">
        <v>42.311999999999998</v>
      </c>
      <c r="CR240">
        <v>42.436999999999998</v>
      </c>
      <c r="CS240">
        <v>42.936999999999998</v>
      </c>
      <c r="CT240">
        <v>597.51</v>
      </c>
      <c r="CU240">
        <v>597.49250000000006</v>
      </c>
      <c r="CV240">
        <v>0</v>
      </c>
      <c r="CW240">
        <v>1675360737.0999999</v>
      </c>
      <c r="CX240">
        <v>0</v>
      </c>
      <c r="CY240">
        <v>1675353449.5</v>
      </c>
      <c r="CZ240" t="s">
        <v>356</v>
      </c>
      <c r="DA240">
        <v>1675353449.5</v>
      </c>
      <c r="DB240">
        <v>1675353444</v>
      </c>
      <c r="DC240">
        <v>1</v>
      </c>
      <c r="DD240">
        <v>8.2000000000000003E-2</v>
      </c>
      <c r="DE240">
        <v>2.5000000000000001E-2</v>
      </c>
      <c r="DF240">
        <v>-5.3170000000000002</v>
      </c>
      <c r="DG240">
        <v>0.30099999999999999</v>
      </c>
      <c r="DH240">
        <v>415</v>
      </c>
      <c r="DI240">
        <v>32</v>
      </c>
      <c r="DJ240">
        <v>0.41</v>
      </c>
      <c r="DK240">
        <v>0.21</v>
      </c>
      <c r="DL240">
        <v>-19.692151219512191</v>
      </c>
      <c r="DM240">
        <v>-0.48969198606274428</v>
      </c>
      <c r="DN240">
        <v>8.8914374052494818E-2</v>
      </c>
      <c r="DO240">
        <v>0</v>
      </c>
      <c r="DP240">
        <v>0.57784602439024391</v>
      </c>
      <c r="DQ240">
        <v>1.93562508710803E-2</v>
      </c>
      <c r="DR240">
        <v>2.2048737864193589E-3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365</v>
      </c>
      <c r="EA240">
        <v>3.29799</v>
      </c>
      <c r="EB240">
        <v>2.6253500000000001</v>
      </c>
      <c r="EC240">
        <v>0.23890800000000001</v>
      </c>
      <c r="ED240">
        <v>0.23859</v>
      </c>
      <c r="EE240">
        <v>0.13884299999999999</v>
      </c>
      <c r="EF240">
        <v>0.13611300000000001</v>
      </c>
      <c r="EG240">
        <v>22994.7</v>
      </c>
      <c r="EH240">
        <v>23395.8</v>
      </c>
      <c r="EI240">
        <v>28111.5</v>
      </c>
      <c r="EJ240">
        <v>29574.6</v>
      </c>
      <c r="EK240">
        <v>33326.1</v>
      </c>
      <c r="EL240">
        <v>35480.800000000003</v>
      </c>
      <c r="EM240">
        <v>39682.5</v>
      </c>
      <c r="EN240">
        <v>42271.4</v>
      </c>
      <c r="EO240">
        <v>1.6567700000000001</v>
      </c>
      <c r="EP240">
        <v>2.2248199999999998</v>
      </c>
      <c r="EQ240">
        <v>8.5405999999999996E-2</v>
      </c>
      <c r="ER240">
        <v>0</v>
      </c>
      <c r="ES240">
        <v>29.748100000000001</v>
      </c>
      <c r="ET240">
        <v>999.9</v>
      </c>
      <c r="EU240">
        <v>73.400000000000006</v>
      </c>
      <c r="EV240">
        <v>32.9</v>
      </c>
      <c r="EW240">
        <v>36.359499999999997</v>
      </c>
      <c r="EX240">
        <v>57.280900000000003</v>
      </c>
      <c r="EY240">
        <v>-3.98638</v>
      </c>
      <c r="EZ240">
        <v>2</v>
      </c>
      <c r="FA240">
        <v>0.33486300000000002</v>
      </c>
      <c r="FB240">
        <v>-0.30230099999999999</v>
      </c>
      <c r="FC240">
        <v>20.274100000000001</v>
      </c>
      <c r="FD240">
        <v>5.2202799999999998</v>
      </c>
      <c r="FE240">
        <v>12.004300000000001</v>
      </c>
      <c r="FF240">
        <v>4.9867999999999997</v>
      </c>
      <c r="FG240">
        <v>3.2844500000000001</v>
      </c>
      <c r="FH240">
        <v>9999</v>
      </c>
      <c r="FI240">
        <v>9999</v>
      </c>
      <c r="FJ240">
        <v>9999</v>
      </c>
      <c r="FK240">
        <v>999.9</v>
      </c>
      <c r="FL240">
        <v>1.86582</v>
      </c>
      <c r="FM240">
        <v>1.8621799999999999</v>
      </c>
      <c r="FN240">
        <v>1.86419</v>
      </c>
      <c r="FO240">
        <v>1.8602799999999999</v>
      </c>
      <c r="FP240">
        <v>1.8609599999999999</v>
      </c>
      <c r="FQ240">
        <v>1.8601799999999999</v>
      </c>
      <c r="FR240">
        <v>1.8618699999999999</v>
      </c>
      <c r="FS240">
        <v>1.8584499999999999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-7.15</v>
      </c>
      <c r="GH240">
        <v>0.2787</v>
      </c>
      <c r="GI240">
        <v>-3.8812981962806838</v>
      </c>
      <c r="GJ240">
        <v>-3.9744887815693084E-3</v>
      </c>
      <c r="GK240">
        <v>1.847162108954052E-6</v>
      </c>
      <c r="GL240">
        <v>-4.4217609294687878E-10</v>
      </c>
      <c r="GM240">
        <v>-3.5710143375135749E-2</v>
      </c>
      <c r="GN240">
        <v>-2.5986294017825021E-3</v>
      </c>
      <c r="GO240">
        <v>9.7579789506272807E-4</v>
      </c>
      <c r="GP240">
        <v>-1.8446741173202889E-5</v>
      </c>
      <c r="GQ240">
        <v>6</v>
      </c>
      <c r="GR240">
        <v>2080</v>
      </c>
      <c r="GS240">
        <v>4</v>
      </c>
      <c r="GT240">
        <v>32</v>
      </c>
      <c r="GU240">
        <v>121.2</v>
      </c>
      <c r="GV240">
        <v>121.2</v>
      </c>
      <c r="GW240">
        <v>3.8159200000000002</v>
      </c>
      <c r="GX240">
        <v>2.49756</v>
      </c>
      <c r="GY240">
        <v>2.04834</v>
      </c>
      <c r="GZ240">
        <v>2.6122999999999998</v>
      </c>
      <c r="HA240">
        <v>2.1972700000000001</v>
      </c>
      <c r="HB240">
        <v>2.3303199999999999</v>
      </c>
      <c r="HC240">
        <v>38.013399999999997</v>
      </c>
      <c r="HD240">
        <v>14.420999999999999</v>
      </c>
      <c r="HE240">
        <v>18</v>
      </c>
      <c r="HF240">
        <v>331.42599999999999</v>
      </c>
      <c r="HG240">
        <v>768.27700000000004</v>
      </c>
      <c r="HH240">
        <v>30.999500000000001</v>
      </c>
      <c r="HI240">
        <v>31.7407</v>
      </c>
      <c r="HJ240">
        <v>30</v>
      </c>
      <c r="HK240">
        <v>31.657699999999998</v>
      </c>
      <c r="HL240">
        <v>31.626799999999999</v>
      </c>
      <c r="HM240">
        <v>76.315399999999997</v>
      </c>
      <c r="HN240">
        <v>12.3134</v>
      </c>
      <c r="HO240">
        <v>100</v>
      </c>
      <c r="HP240">
        <v>31</v>
      </c>
      <c r="HQ240">
        <v>1501.52</v>
      </c>
      <c r="HR240">
        <v>33.103700000000003</v>
      </c>
      <c r="HS240">
        <v>99.059799999999996</v>
      </c>
      <c r="HT240">
        <v>98.024699999999996</v>
      </c>
    </row>
    <row r="241" spans="1:228" x14ac:dyDescent="0.2">
      <c r="A241">
        <v>226</v>
      </c>
      <c r="B241">
        <v>1675360722.5</v>
      </c>
      <c r="C241">
        <v>898.40000009536743</v>
      </c>
      <c r="D241" t="s">
        <v>811</v>
      </c>
      <c r="E241" t="s">
        <v>812</v>
      </c>
      <c r="F241">
        <v>4</v>
      </c>
      <c r="G241">
        <v>1675360720.5</v>
      </c>
      <c r="H241">
        <f t="shared" si="102"/>
        <v>6.5185563026781972E-4</v>
      </c>
      <c r="I241">
        <f t="shared" si="103"/>
        <v>0.65185563026781967</v>
      </c>
      <c r="J241">
        <f t="shared" si="104"/>
        <v>9.5660997504441916</v>
      </c>
      <c r="K241">
        <f t="shared" si="105"/>
        <v>1474.788571428571</v>
      </c>
      <c r="L241">
        <f t="shared" si="106"/>
        <v>1178.3926118817139</v>
      </c>
      <c r="M241">
        <f t="shared" si="107"/>
        <v>119.63232580953867</v>
      </c>
      <c r="N241">
        <f t="shared" si="108"/>
        <v>149.72292349626258</v>
      </c>
      <c r="O241">
        <f t="shared" si="109"/>
        <v>5.6856630126157805E-2</v>
      </c>
      <c r="P241">
        <f t="shared" si="110"/>
        <v>2.7718090224088408</v>
      </c>
      <c r="Q241">
        <f t="shared" si="111"/>
        <v>5.6216575324307475E-2</v>
      </c>
      <c r="R241">
        <f t="shared" si="112"/>
        <v>3.519226548371996E-2</v>
      </c>
      <c r="S241">
        <f t="shared" si="113"/>
        <v>226.11293580583381</v>
      </c>
      <c r="T241">
        <f t="shared" si="114"/>
        <v>33.561546607121677</v>
      </c>
      <c r="U241">
        <f t="shared" si="115"/>
        <v>31.138300000000001</v>
      </c>
      <c r="V241">
        <f t="shared" si="116"/>
        <v>4.5470753221155586</v>
      </c>
      <c r="W241">
        <f t="shared" si="117"/>
        <v>70.173415571534974</v>
      </c>
      <c r="X241">
        <f t="shared" si="118"/>
        <v>3.4160559991182606</v>
      </c>
      <c r="Y241">
        <f t="shared" si="119"/>
        <v>4.868020134542153</v>
      </c>
      <c r="Z241">
        <f t="shared" si="120"/>
        <v>1.131019322997298</v>
      </c>
      <c r="AA241">
        <f t="shared" si="121"/>
        <v>-28.746833294810848</v>
      </c>
      <c r="AB241">
        <f t="shared" si="122"/>
        <v>179.72185802485436</v>
      </c>
      <c r="AC241">
        <f t="shared" si="123"/>
        <v>14.666867120415755</v>
      </c>
      <c r="AD241">
        <f t="shared" si="124"/>
        <v>391.75482765629306</v>
      </c>
      <c r="AE241">
        <f t="shared" si="125"/>
        <v>20.363746381662313</v>
      </c>
      <c r="AF241">
        <f t="shared" si="126"/>
        <v>0.64969452716066678</v>
      </c>
      <c r="AG241">
        <f t="shared" si="127"/>
        <v>9.5660997504441916</v>
      </c>
      <c r="AH241">
        <v>1544.3999784259979</v>
      </c>
      <c r="AI241">
        <v>1528.742242424242</v>
      </c>
      <c r="AJ241">
        <v>1.733924695003338</v>
      </c>
      <c r="AK241">
        <v>61.262167210891882</v>
      </c>
      <c r="AL241">
        <f t="shared" si="128"/>
        <v>0.65185563026781967</v>
      </c>
      <c r="AM241">
        <v>33.068124745974011</v>
      </c>
      <c r="AN241">
        <v>33.649395757575753</v>
      </c>
      <c r="AO241">
        <v>2.9822029822198551E-5</v>
      </c>
      <c r="AP241">
        <v>100.85</v>
      </c>
      <c r="AQ241">
        <v>308</v>
      </c>
      <c r="AR241">
        <v>47</v>
      </c>
      <c r="AS241">
        <f t="shared" si="129"/>
        <v>1</v>
      </c>
      <c r="AT241">
        <f t="shared" si="130"/>
        <v>0</v>
      </c>
      <c r="AU241">
        <f t="shared" si="131"/>
        <v>47556.172238658815</v>
      </c>
      <c r="AV241">
        <f t="shared" si="132"/>
        <v>1199.99</v>
      </c>
      <c r="AW241">
        <f t="shared" si="133"/>
        <v>1025.9162278786703</v>
      </c>
      <c r="AX241">
        <f t="shared" si="134"/>
        <v>0.85493731437651177</v>
      </c>
      <c r="AY241">
        <f t="shared" si="135"/>
        <v>0.18842901674666773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1675360720.5</v>
      </c>
      <c r="BF241">
        <v>1474.788571428571</v>
      </c>
      <c r="BG241">
        <v>1494.47</v>
      </c>
      <c r="BH241">
        <v>33.648557142857143</v>
      </c>
      <c r="BI241">
        <v>33.069028571428568</v>
      </c>
      <c r="BJ241">
        <v>1481.94</v>
      </c>
      <c r="BK241">
        <v>33.369842857142856</v>
      </c>
      <c r="BL241">
        <v>650.01100000000008</v>
      </c>
      <c r="BM241">
        <v>101.4215714285715</v>
      </c>
      <c r="BN241">
        <v>0.1000476</v>
      </c>
      <c r="BO241">
        <v>32.340985714285708</v>
      </c>
      <c r="BP241">
        <v>31.138300000000001</v>
      </c>
      <c r="BQ241">
        <v>999.89999999999986</v>
      </c>
      <c r="BR241">
        <v>0</v>
      </c>
      <c r="BS241">
        <v>0</v>
      </c>
      <c r="BT241">
        <v>8998.8385714285723</v>
      </c>
      <c r="BU241">
        <v>0</v>
      </c>
      <c r="BV241">
        <v>22.757742857142858</v>
      </c>
      <c r="BW241">
        <v>-19.681714285714289</v>
      </c>
      <c r="BX241">
        <v>1526.1414285714291</v>
      </c>
      <c r="BY241">
        <v>1545.58</v>
      </c>
      <c r="BZ241">
        <v>0.57953114285714291</v>
      </c>
      <c r="CA241">
        <v>1494.47</v>
      </c>
      <c r="CB241">
        <v>33.069028571428568</v>
      </c>
      <c r="CC241">
        <v>3.412687142857143</v>
      </c>
      <c r="CD241">
        <v>3.3539128571428569</v>
      </c>
      <c r="CE241">
        <v>26.19151428571428</v>
      </c>
      <c r="CF241">
        <v>25.8978</v>
      </c>
      <c r="CG241">
        <v>1199.99</v>
      </c>
      <c r="CH241">
        <v>0.50000699999999998</v>
      </c>
      <c r="CI241">
        <v>0.49999300000000002</v>
      </c>
      <c r="CJ241">
        <v>0</v>
      </c>
      <c r="CK241">
        <v>965.51028571428583</v>
      </c>
      <c r="CL241">
        <v>4.9990899999999998</v>
      </c>
      <c r="CM241">
        <v>10517.12857142857</v>
      </c>
      <c r="CN241">
        <v>9557.812857142857</v>
      </c>
      <c r="CO241">
        <v>41.561999999999998</v>
      </c>
      <c r="CP241">
        <v>43.186999999999998</v>
      </c>
      <c r="CQ241">
        <v>42.311999999999998</v>
      </c>
      <c r="CR241">
        <v>42.436999999999998</v>
      </c>
      <c r="CS241">
        <v>42.963999999999999</v>
      </c>
      <c r="CT241">
        <v>597.50285714285724</v>
      </c>
      <c r="CU241">
        <v>597.48714285714289</v>
      </c>
      <c r="CV241">
        <v>0</v>
      </c>
      <c r="CW241">
        <v>1675360740.7</v>
      </c>
      <c r="CX241">
        <v>0</v>
      </c>
      <c r="CY241">
        <v>1675353449.5</v>
      </c>
      <c r="CZ241" t="s">
        <v>356</v>
      </c>
      <c r="DA241">
        <v>1675353449.5</v>
      </c>
      <c r="DB241">
        <v>1675353444</v>
      </c>
      <c r="DC241">
        <v>1</v>
      </c>
      <c r="DD241">
        <v>8.2000000000000003E-2</v>
      </c>
      <c r="DE241">
        <v>2.5000000000000001E-2</v>
      </c>
      <c r="DF241">
        <v>-5.3170000000000002</v>
      </c>
      <c r="DG241">
        <v>0.30099999999999999</v>
      </c>
      <c r="DH241">
        <v>415</v>
      </c>
      <c r="DI241">
        <v>32</v>
      </c>
      <c r="DJ241">
        <v>0.41</v>
      </c>
      <c r="DK241">
        <v>0.21</v>
      </c>
      <c r="DL241">
        <v>-19.69774878048781</v>
      </c>
      <c r="DM241">
        <v>-0.49442508710803229</v>
      </c>
      <c r="DN241">
        <v>8.1821865173461142E-2</v>
      </c>
      <c r="DO241">
        <v>0</v>
      </c>
      <c r="DP241">
        <v>0.57858451219512186</v>
      </c>
      <c r="DQ241">
        <v>1.5272759581881391E-2</v>
      </c>
      <c r="DR241">
        <v>1.9889741702322971E-3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365</v>
      </c>
      <c r="EA241">
        <v>3.2980200000000002</v>
      </c>
      <c r="EB241">
        <v>2.6251799999999998</v>
      </c>
      <c r="EC241">
        <v>0.23955299999999999</v>
      </c>
      <c r="ED241">
        <v>0.239227</v>
      </c>
      <c r="EE241">
        <v>0.138848</v>
      </c>
      <c r="EF241">
        <v>0.13611599999999999</v>
      </c>
      <c r="EG241">
        <v>22975.4</v>
      </c>
      <c r="EH241">
        <v>23376</v>
      </c>
      <c r="EI241">
        <v>28111.8</v>
      </c>
      <c r="EJ241">
        <v>29574.5</v>
      </c>
      <c r="EK241">
        <v>33326.5</v>
      </c>
      <c r="EL241">
        <v>35480.5</v>
      </c>
      <c r="EM241">
        <v>39683.1</v>
      </c>
      <c r="EN241">
        <v>42271.199999999997</v>
      </c>
      <c r="EO241">
        <v>1.657</v>
      </c>
      <c r="EP241">
        <v>2.2249500000000002</v>
      </c>
      <c r="EQ241">
        <v>8.5458199999999998E-2</v>
      </c>
      <c r="ER241">
        <v>0</v>
      </c>
      <c r="ES241">
        <v>29.7514</v>
      </c>
      <c r="ET241">
        <v>999.9</v>
      </c>
      <c r="EU241">
        <v>73.400000000000006</v>
      </c>
      <c r="EV241">
        <v>32.9</v>
      </c>
      <c r="EW241">
        <v>36.360199999999999</v>
      </c>
      <c r="EX241">
        <v>56.920900000000003</v>
      </c>
      <c r="EY241">
        <v>-3.9262800000000002</v>
      </c>
      <c r="EZ241">
        <v>2</v>
      </c>
      <c r="FA241">
        <v>0.33482000000000001</v>
      </c>
      <c r="FB241">
        <v>-0.304259</v>
      </c>
      <c r="FC241">
        <v>20.274100000000001</v>
      </c>
      <c r="FD241">
        <v>5.2202799999999998</v>
      </c>
      <c r="FE241">
        <v>12.004</v>
      </c>
      <c r="FF241">
        <v>4.9870000000000001</v>
      </c>
      <c r="FG241">
        <v>3.2844500000000001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1.8621799999999999</v>
      </c>
      <c r="FN241">
        <v>1.86419</v>
      </c>
      <c r="FO241">
        <v>1.8602799999999999</v>
      </c>
      <c r="FP241">
        <v>1.8609599999999999</v>
      </c>
      <c r="FQ241">
        <v>1.86016</v>
      </c>
      <c r="FR241">
        <v>1.8618699999999999</v>
      </c>
      <c r="FS241">
        <v>1.8585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-7.16</v>
      </c>
      <c r="GH241">
        <v>0.2787</v>
      </c>
      <c r="GI241">
        <v>-3.8812981962806838</v>
      </c>
      <c r="GJ241">
        <v>-3.9744887815693084E-3</v>
      </c>
      <c r="GK241">
        <v>1.847162108954052E-6</v>
      </c>
      <c r="GL241">
        <v>-4.4217609294687878E-10</v>
      </c>
      <c r="GM241">
        <v>-3.5710143375135749E-2</v>
      </c>
      <c r="GN241">
        <v>-2.5986294017825021E-3</v>
      </c>
      <c r="GO241">
        <v>9.7579789506272807E-4</v>
      </c>
      <c r="GP241">
        <v>-1.8446741173202889E-5</v>
      </c>
      <c r="GQ241">
        <v>6</v>
      </c>
      <c r="GR241">
        <v>2080</v>
      </c>
      <c r="GS241">
        <v>4</v>
      </c>
      <c r="GT241">
        <v>32</v>
      </c>
      <c r="GU241">
        <v>121.2</v>
      </c>
      <c r="GV241">
        <v>121.3</v>
      </c>
      <c r="GW241">
        <v>3.8293499999999998</v>
      </c>
      <c r="GX241">
        <v>2.49634</v>
      </c>
      <c r="GY241">
        <v>2.04834</v>
      </c>
      <c r="GZ241">
        <v>2.6122999999999998</v>
      </c>
      <c r="HA241">
        <v>2.1972700000000001</v>
      </c>
      <c r="HB241">
        <v>2.2949199999999998</v>
      </c>
      <c r="HC241">
        <v>38.013399999999997</v>
      </c>
      <c r="HD241">
        <v>14.420999999999999</v>
      </c>
      <c r="HE241">
        <v>18</v>
      </c>
      <c r="HF241">
        <v>331.53199999999998</v>
      </c>
      <c r="HG241">
        <v>768.4</v>
      </c>
      <c r="HH241">
        <v>30.999500000000001</v>
      </c>
      <c r="HI241">
        <v>31.7407</v>
      </c>
      <c r="HJ241">
        <v>30</v>
      </c>
      <c r="HK241">
        <v>31.657699999999998</v>
      </c>
      <c r="HL241">
        <v>31.626799999999999</v>
      </c>
      <c r="HM241">
        <v>76.584400000000002</v>
      </c>
      <c r="HN241">
        <v>12.3134</v>
      </c>
      <c r="HO241">
        <v>100</v>
      </c>
      <c r="HP241">
        <v>31</v>
      </c>
      <c r="HQ241">
        <v>1508.2</v>
      </c>
      <c r="HR241">
        <v>33.112000000000002</v>
      </c>
      <c r="HS241">
        <v>99.061300000000003</v>
      </c>
      <c r="HT241">
        <v>98.024199999999993</v>
      </c>
    </row>
    <row r="242" spans="1:228" x14ac:dyDescent="0.2">
      <c r="A242">
        <v>227</v>
      </c>
      <c r="B242">
        <v>1675360726.5</v>
      </c>
      <c r="C242">
        <v>902.40000009536743</v>
      </c>
      <c r="D242" t="s">
        <v>813</v>
      </c>
      <c r="E242" t="s">
        <v>814</v>
      </c>
      <c r="F242">
        <v>4</v>
      </c>
      <c r="G242">
        <v>1675360724.1875</v>
      </c>
      <c r="H242">
        <f t="shared" si="102"/>
        <v>6.475492616943348E-4</v>
      </c>
      <c r="I242">
        <f t="shared" si="103"/>
        <v>0.6475492616943348</v>
      </c>
      <c r="J242">
        <f t="shared" si="104"/>
        <v>9.7578466287820049</v>
      </c>
      <c r="K242">
        <f t="shared" si="105"/>
        <v>1480.93</v>
      </c>
      <c r="L242">
        <f t="shared" si="106"/>
        <v>1176.897327509216</v>
      </c>
      <c r="M242">
        <f t="shared" si="107"/>
        <v>119.47953122622638</v>
      </c>
      <c r="N242">
        <f t="shared" si="108"/>
        <v>150.34516439367977</v>
      </c>
      <c r="O242">
        <f t="shared" si="109"/>
        <v>5.6420085430376396E-2</v>
      </c>
      <c r="P242">
        <f t="shared" si="110"/>
        <v>2.7759034557145235</v>
      </c>
      <c r="Q242">
        <f t="shared" si="111"/>
        <v>5.5790681329373711E-2</v>
      </c>
      <c r="R242">
        <f t="shared" si="112"/>
        <v>3.4925140129219767E-2</v>
      </c>
      <c r="S242">
        <f t="shared" si="113"/>
        <v>226.11525860955916</v>
      </c>
      <c r="T242">
        <f t="shared" si="114"/>
        <v>33.564218807722682</v>
      </c>
      <c r="U242">
        <f t="shared" si="115"/>
        <v>31.142412499999999</v>
      </c>
      <c r="V242">
        <f t="shared" si="116"/>
        <v>4.5481405669596624</v>
      </c>
      <c r="W242">
        <f t="shared" si="117"/>
        <v>70.160437098510414</v>
      </c>
      <c r="X242">
        <f t="shared" si="118"/>
        <v>3.4160320194858453</v>
      </c>
      <c r="Y242">
        <f t="shared" si="119"/>
        <v>4.8688864561796912</v>
      </c>
      <c r="Z242">
        <f t="shared" si="120"/>
        <v>1.1321085474738171</v>
      </c>
      <c r="AA242">
        <f t="shared" si="121"/>
        <v>-28.556922440720165</v>
      </c>
      <c r="AB242">
        <f t="shared" si="122"/>
        <v>179.84356255013341</v>
      </c>
      <c r="AC242">
        <f t="shared" si="123"/>
        <v>14.65567504890025</v>
      </c>
      <c r="AD242">
        <f t="shared" si="124"/>
        <v>392.05757376787267</v>
      </c>
      <c r="AE242">
        <f t="shared" si="125"/>
        <v>20.433172143472053</v>
      </c>
      <c r="AF242">
        <f t="shared" si="126"/>
        <v>0.64832653300126331</v>
      </c>
      <c r="AG242">
        <f t="shared" si="127"/>
        <v>9.7578466287820049</v>
      </c>
      <c r="AH242">
        <v>1551.3653862703411</v>
      </c>
      <c r="AI242">
        <v>1535.60096969697</v>
      </c>
      <c r="AJ242">
        <v>1.7133554899361301</v>
      </c>
      <c r="AK242">
        <v>61.262167210891882</v>
      </c>
      <c r="AL242">
        <f t="shared" si="128"/>
        <v>0.6475492616943348</v>
      </c>
      <c r="AM242">
        <v>33.069692535411257</v>
      </c>
      <c r="AN242">
        <v>33.647295757575748</v>
      </c>
      <c r="AO242">
        <v>8.7445887455429043E-6</v>
      </c>
      <c r="AP242">
        <v>100.85</v>
      </c>
      <c r="AQ242">
        <v>309</v>
      </c>
      <c r="AR242">
        <v>48</v>
      </c>
      <c r="AS242">
        <f t="shared" si="129"/>
        <v>1</v>
      </c>
      <c r="AT242">
        <f t="shared" si="130"/>
        <v>0</v>
      </c>
      <c r="AU242">
        <f t="shared" si="131"/>
        <v>47668.773673642216</v>
      </c>
      <c r="AV242">
        <f t="shared" si="132"/>
        <v>1200.00125</v>
      </c>
      <c r="AW242">
        <f t="shared" si="133"/>
        <v>1025.9259510930358</v>
      </c>
      <c r="AX242">
        <f t="shared" si="134"/>
        <v>0.85493740201773605</v>
      </c>
      <c r="AY242">
        <f t="shared" si="135"/>
        <v>0.18842918589423066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1675360724.1875</v>
      </c>
      <c r="BF242">
        <v>1480.93</v>
      </c>
      <c r="BG242">
        <v>1500.67875</v>
      </c>
      <c r="BH242">
        <v>33.648600000000002</v>
      </c>
      <c r="BI242">
        <v>33.070250000000001</v>
      </c>
      <c r="BJ242">
        <v>1488.0912499999999</v>
      </c>
      <c r="BK242">
        <v>33.369862500000004</v>
      </c>
      <c r="BL242">
        <v>649.96412499999997</v>
      </c>
      <c r="BM242">
        <v>101.42100000000001</v>
      </c>
      <c r="BN242">
        <v>9.9777074999999993E-2</v>
      </c>
      <c r="BO242">
        <v>32.344137500000002</v>
      </c>
      <c r="BP242">
        <v>31.142412499999999</v>
      </c>
      <c r="BQ242">
        <v>999.9</v>
      </c>
      <c r="BR242">
        <v>0</v>
      </c>
      <c r="BS242">
        <v>0</v>
      </c>
      <c r="BT242">
        <v>9020.6262500000012</v>
      </c>
      <c r="BU242">
        <v>0</v>
      </c>
      <c r="BV242">
        <v>22.931825</v>
      </c>
      <c r="BW242">
        <v>-19.748962500000001</v>
      </c>
      <c r="BX242">
        <v>1532.4949999999999</v>
      </c>
      <c r="BY242">
        <v>1552.0025000000001</v>
      </c>
      <c r="BZ242">
        <v>0.57834062500000005</v>
      </c>
      <c r="CA242">
        <v>1500.67875</v>
      </c>
      <c r="CB242">
        <v>33.070250000000001</v>
      </c>
      <c r="CC242">
        <v>3.41267875</v>
      </c>
      <c r="CD242">
        <v>3.3540237500000001</v>
      </c>
      <c r="CE242">
        <v>26.191487500000001</v>
      </c>
      <c r="CF242">
        <v>25.898387499999998</v>
      </c>
      <c r="CG242">
        <v>1200.00125</v>
      </c>
      <c r="CH242">
        <v>0.50000274999999994</v>
      </c>
      <c r="CI242">
        <v>0.49999725000000012</v>
      </c>
      <c r="CJ242">
        <v>0</v>
      </c>
      <c r="CK242">
        <v>965.45387499999993</v>
      </c>
      <c r="CL242">
        <v>4.9990899999999998</v>
      </c>
      <c r="CM242">
        <v>10515.9625</v>
      </c>
      <c r="CN242">
        <v>9557.8687500000015</v>
      </c>
      <c r="CO242">
        <v>41.561999999999998</v>
      </c>
      <c r="CP242">
        <v>43.186999999999998</v>
      </c>
      <c r="CQ242">
        <v>42.311999999999998</v>
      </c>
      <c r="CR242">
        <v>42.436999999999998</v>
      </c>
      <c r="CS242">
        <v>42.960624999999993</v>
      </c>
      <c r="CT242">
        <v>597.505</v>
      </c>
      <c r="CU242">
        <v>597.49625000000003</v>
      </c>
      <c r="CV242">
        <v>0</v>
      </c>
      <c r="CW242">
        <v>1675360744.9000001</v>
      </c>
      <c r="CX242">
        <v>0</v>
      </c>
      <c r="CY242">
        <v>1675353449.5</v>
      </c>
      <c r="CZ242" t="s">
        <v>356</v>
      </c>
      <c r="DA242">
        <v>1675353449.5</v>
      </c>
      <c r="DB242">
        <v>1675353444</v>
      </c>
      <c r="DC242">
        <v>1</v>
      </c>
      <c r="DD242">
        <v>8.2000000000000003E-2</v>
      </c>
      <c r="DE242">
        <v>2.5000000000000001E-2</v>
      </c>
      <c r="DF242">
        <v>-5.3170000000000002</v>
      </c>
      <c r="DG242">
        <v>0.30099999999999999</v>
      </c>
      <c r="DH242">
        <v>415</v>
      </c>
      <c r="DI242">
        <v>32</v>
      </c>
      <c r="DJ242">
        <v>0.41</v>
      </c>
      <c r="DK242">
        <v>0.21</v>
      </c>
      <c r="DL242">
        <v>-19.720680487804881</v>
      </c>
      <c r="DM242">
        <v>-0.207190243902455</v>
      </c>
      <c r="DN242">
        <v>7.0682147397611458E-2</v>
      </c>
      <c r="DO242">
        <v>0</v>
      </c>
      <c r="DP242">
        <v>0.57939907317073169</v>
      </c>
      <c r="DQ242">
        <v>2.7199651567947161E-3</v>
      </c>
      <c r="DR242">
        <v>9.9188985399131812E-4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365</v>
      </c>
      <c r="EA242">
        <v>3.2980100000000001</v>
      </c>
      <c r="EB242">
        <v>2.62541</v>
      </c>
      <c r="EC242">
        <v>0.24019499999999999</v>
      </c>
      <c r="ED242">
        <v>0.239875</v>
      </c>
      <c r="EE242">
        <v>0.138846</v>
      </c>
      <c r="EF242">
        <v>0.13612099999999999</v>
      </c>
      <c r="EG242">
        <v>22955.9</v>
      </c>
      <c r="EH242">
        <v>23356.6</v>
      </c>
      <c r="EI242">
        <v>28111.8</v>
      </c>
      <c r="EJ242">
        <v>29575.1</v>
      </c>
      <c r="EK242">
        <v>33326.6</v>
      </c>
      <c r="EL242">
        <v>35481.300000000003</v>
      </c>
      <c r="EM242">
        <v>39683.1</v>
      </c>
      <c r="EN242">
        <v>42272.3</v>
      </c>
      <c r="EO242">
        <v>1.6545700000000001</v>
      </c>
      <c r="EP242">
        <v>2.2248999999999999</v>
      </c>
      <c r="EQ242">
        <v>8.5286799999999996E-2</v>
      </c>
      <c r="ER242">
        <v>0</v>
      </c>
      <c r="ES242">
        <v>29.756</v>
      </c>
      <c r="ET242">
        <v>999.9</v>
      </c>
      <c r="EU242">
        <v>73.400000000000006</v>
      </c>
      <c r="EV242">
        <v>32.9</v>
      </c>
      <c r="EW242">
        <v>36.356699999999996</v>
      </c>
      <c r="EX242">
        <v>57.130800000000001</v>
      </c>
      <c r="EY242">
        <v>-3.8902199999999998</v>
      </c>
      <c r="EZ242">
        <v>2</v>
      </c>
      <c r="FA242">
        <v>0.334787</v>
      </c>
      <c r="FB242">
        <v>-0.306367</v>
      </c>
      <c r="FC242">
        <v>20.2742</v>
      </c>
      <c r="FD242">
        <v>5.2204300000000003</v>
      </c>
      <c r="FE242">
        <v>12.004899999999999</v>
      </c>
      <c r="FF242">
        <v>4.9871999999999996</v>
      </c>
      <c r="FG242">
        <v>3.2844799999999998</v>
      </c>
      <c r="FH242">
        <v>9999</v>
      </c>
      <c r="FI242">
        <v>9999</v>
      </c>
      <c r="FJ242">
        <v>9999</v>
      </c>
      <c r="FK242">
        <v>999.9</v>
      </c>
      <c r="FL242">
        <v>1.8658300000000001</v>
      </c>
      <c r="FM242">
        <v>1.8621799999999999</v>
      </c>
      <c r="FN242">
        <v>1.8642000000000001</v>
      </c>
      <c r="FO242">
        <v>1.86033</v>
      </c>
      <c r="FP242">
        <v>1.86097</v>
      </c>
      <c r="FQ242">
        <v>1.8601700000000001</v>
      </c>
      <c r="FR242">
        <v>1.86188</v>
      </c>
      <c r="FS242">
        <v>1.8584799999999999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-7.17</v>
      </c>
      <c r="GH242">
        <v>0.2787</v>
      </c>
      <c r="GI242">
        <v>-3.8812981962806838</v>
      </c>
      <c r="GJ242">
        <v>-3.9744887815693084E-3</v>
      </c>
      <c r="GK242">
        <v>1.847162108954052E-6</v>
      </c>
      <c r="GL242">
        <v>-4.4217609294687878E-10</v>
      </c>
      <c r="GM242">
        <v>-3.5710143375135749E-2</v>
      </c>
      <c r="GN242">
        <v>-2.5986294017825021E-3</v>
      </c>
      <c r="GO242">
        <v>9.7579789506272807E-4</v>
      </c>
      <c r="GP242">
        <v>-1.8446741173202889E-5</v>
      </c>
      <c r="GQ242">
        <v>6</v>
      </c>
      <c r="GR242">
        <v>2080</v>
      </c>
      <c r="GS242">
        <v>4</v>
      </c>
      <c r="GT242">
        <v>32</v>
      </c>
      <c r="GU242">
        <v>121.3</v>
      </c>
      <c r="GV242">
        <v>121.4</v>
      </c>
      <c r="GW242">
        <v>3.8427699999999998</v>
      </c>
      <c r="GX242">
        <v>2.49756</v>
      </c>
      <c r="GY242">
        <v>2.04834</v>
      </c>
      <c r="GZ242">
        <v>2.6122999999999998</v>
      </c>
      <c r="HA242">
        <v>2.1972700000000001</v>
      </c>
      <c r="HB242">
        <v>2.3083499999999999</v>
      </c>
      <c r="HC242">
        <v>38.037700000000001</v>
      </c>
      <c r="HD242">
        <v>14.4297</v>
      </c>
      <c r="HE242">
        <v>18</v>
      </c>
      <c r="HF242">
        <v>330.38600000000002</v>
      </c>
      <c r="HG242">
        <v>768.351</v>
      </c>
      <c r="HH242">
        <v>30.999500000000001</v>
      </c>
      <c r="HI242">
        <v>31.739000000000001</v>
      </c>
      <c r="HJ242">
        <v>29.9999</v>
      </c>
      <c r="HK242">
        <v>31.6554</v>
      </c>
      <c r="HL242">
        <v>31.626799999999999</v>
      </c>
      <c r="HM242">
        <v>76.852000000000004</v>
      </c>
      <c r="HN242">
        <v>12.3134</v>
      </c>
      <c r="HO242">
        <v>100</v>
      </c>
      <c r="HP242">
        <v>31</v>
      </c>
      <c r="HQ242">
        <v>1514.88</v>
      </c>
      <c r="HR242">
        <v>33.1173</v>
      </c>
      <c r="HS242">
        <v>99.061099999999996</v>
      </c>
      <c r="HT242">
        <v>98.026499999999999</v>
      </c>
    </row>
    <row r="243" spans="1:228" x14ac:dyDescent="0.2">
      <c r="A243">
        <v>228</v>
      </c>
      <c r="B243">
        <v>1675360730.5</v>
      </c>
      <c r="C243">
        <v>906.40000009536743</v>
      </c>
      <c r="D243" t="s">
        <v>815</v>
      </c>
      <c r="E243" t="s">
        <v>816</v>
      </c>
      <c r="F243">
        <v>4</v>
      </c>
      <c r="G243">
        <v>1675360728.5</v>
      </c>
      <c r="H243">
        <f t="shared" si="102"/>
        <v>6.518539345490371E-4</v>
      </c>
      <c r="I243">
        <f t="shared" si="103"/>
        <v>0.65185393454903706</v>
      </c>
      <c r="J243">
        <f t="shared" si="104"/>
        <v>9.4960750556477365</v>
      </c>
      <c r="K243">
        <f t="shared" si="105"/>
        <v>1488.1042857142861</v>
      </c>
      <c r="L243">
        <f t="shared" si="106"/>
        <v>1192.7516376723545</v>
      </c>
      <c r="M243">
        <f t="shared" si="107"/>
        <v>121.09013951487711</v>
      </c>
      <c r="N243">
        <f t="shared" si="108"/>
        <v>151.07483392056213</v>
      </c>
      <c r="O243">
        <f t="shared" si="109"/>
        <v>5.6723515684929046E-2</v>
      </c>
      <c r="P243">
        <f t="shared" si="110"/>
        <v>2.7665511443251862</v>
      </c>
      <c r="Q243">
        <f t="shared" si="111"/>
        <v>5.6085240209269804E-2</v>
      </c>
      <c r="R243">
        <f t="shared" si="112"/>
        <v>3.511002310358452E-2</v>
      </c>
      <c r="S243">
        <f t="shared" si="113"/>
        <v>226.11469723431202</v>
      </c>
      <c r="T243">
        <f t="shared" si="114"/>
        <v>33.564500657450672</v>
      </c>
      <c r="U243">
        <f t="shared" si="115"/>
        <v>31.149042857142859</v>
      </c>
      <c r="V243">
        <f t="shared" si="116"/>
        <v>4.5498584602251997</v>
      </c>
      <c r="W243">
        <f t="shared" si="117"/>
        <v>70.173410193572067</v>
      </c>
      <c r="X243">
        <f t="shared" si="118"/>
        <v>3.4162100351954949</v>
      </c>
      <c r="Y243">
        <f t="shared" si="119"/>
        <v>4.8682400153732619</v>
      </c>
      <c r="Z243">
        <f t="shared" si="120"/>
        <v>1.1336484250297048</v>
      </c>
      <c r="AA243">
        <f t="shared" si="121"/>
        <v>-28.746758513612537</v>
      </c>
      <c r="AB243">
        <f t="shared" si="122"/>
        <v>177.89796127873407</v>
      </c>
      <c r="AC243">
        <f t="shared" si="123"/>
        <v>14.546438542069604</v>
      </c>
      <c r="AD243">
        <f t="shared" si="124"/>
        <v>389.81233854150315</v>
      </c>
      <c r="AE243">
        <f t="shared" si="125"/>
        <v>20.480888460106652</v>
      </c>
      <c r="AF243">
        <f t="shared" si="126"/>
        <v>0.64676916782282368</v>
      </c>
      <c r="AG243">
        <f t="shared" si="127"/>
        <v>9.4960750556477365</v>
      </c>
      <c r="AH243">
        <v>1558.2669263506241</v>
      </c>
      <c r="AI243">
        <v>1542.578727272728</v>
      </c>
      <c r="AJ243">
        <v>1.760219322914311</v>
      </c>
      <c r="AK243">
        <v>61.262167210891882</v>
      </c>
      <c r="AL243">
        <f t="shared" si="128"/>
        <v>0.65185393454903706</v>
      </c>
      <c r="AM243">
        <v>33.071460123982682</v>
      </c>
      <c r="AN243">
        <v>33.652709090909077</v>
      </c>
      <c r="AO243">
        <v>2.2876033059160179E-5</v>
      </c>
      <c r="AP243">
        <v>100.85</v>
      </c>
      <c r="AQ243">
        <v>307</v>
      </c>
      <c r="AR243">
        <v>47</v>
      </c>
      <c r="AS243">
        <f t="shared" si="129"/>
        <v>1</v>
      </c>
      <c r="AT243">
        <f t="shared" si="130"/>
        <v>0</v>
      </c>
      <c r="AU243">
        <f t="shared" si="131"/>
        <v>47410.940359022774</v>
      </c>
      <c r="AV243">
        <f t="shared" si="132"/>
        <v>1200</v>
      </c>
      <c r="AW243">
        <f t="shared" si="133"/>
        <v>1025.9247135929077</v>
      </c>
      <c r="AX243">
        <f t="shared" si="134"/>
        <v>0.85493726132742309</v>
      </c>
      <c r="AY243">
        <f t="shared" si="135"/>
        <v>0.18842891436192669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1675360728.5</v>
      </c>
      <c r="BF243">
        <v>1488.1042857142861</v>
      </c>
      <c r="BG243">
        <v>1507.8957142857139</v>
      </c>
      <c r="BH243">
        <v>33.650057142857143</v>
      </c>
      <c r="BI243">
        <v>33.0732</v>
      </c>
      <c r="BJ243">
        <v>1495.278571428571</v>
      </c>
      <c r="BK243">
        <v>33.371342857142857</v>
      </c>
      <c r="BL243">
        <v>650.07985714285712</v>
      </c>
      <c r="BM243">
        <v>101.42142857142861</v>
      </c>
      <c r="BN243">
        <v>0.1002425714285714</v>
      </c>
      <c r="BO243">
        <v>32.341785714285713</v>
      </c>
      <c r="BP243">
        <v>31.149042857142859</v>
      </c>
      <c r="BQ243">
        <v>999.89999999999986</v>
      </c>
      <c r="BR243">
        <v>0</v>
      </c>
      <c r="BS243">
        <v>0</v>
      </c>
      <c r="BT243">
        <v>8970.982857142857</v>
      </c>
      <c r="BU243">
        <v>0</v>
      </c>
      <c r="BV243">
        <v>23.055785714285719</v>
      </c>
      <c r="BW243">
        <v>-19.790885714285711</v>
      </c>
      <c r="BX243">
        <v>1539.9214285714279</v>
      </c>
      <c r="BY243">
        <v>1559.472857142857</v>
      </c>
      <c r="BZ243">
        <v>0.57686885714285718</v>
      </c>
      <c r="CA243">
        <v>1507.8957142857139</v>
      </c>
      <c r="CB243">
        <v>33.0732</v>
      </c>
      <c r="CC243">
        <v>3.412832857142857</v>
      </c>
      <c r="CD243">
        <v>3.3543242857142852</v>
      </c>
      <c r="CE243">
        <v>26.192214285714289</v>
      </c>
      <c r="CF243">
        <v>25.899885714285709</v>
      </c>
      <c r="CG243">
        <v>1200</v>
      </c>
      <c r="CH243">
        <v>0.50000699999999998</v>
      </c>
      <c r="CI243">
        <v>0.49999300000000002</v>
      </c>
      <c r="CJ243">
        <v>0</v>
      </c>
      <c r="CK243">
        <v>965.18085714285712</v>
      </c>
      <c r="CL243">
        <v>4.9990899999999998</v>
      </c>
      <c r="CM243">
        <v>10514.5</v>
      </c>
      <c r="CN243">
        <v>9557.8728571428564</v>
      </c>
      <c r="CO243">
        <v>41.561999999999998</v>
      </c>
      <c r="CP243">
        <v>43.186999999999998</v>
      </c>
      <c r="CQ243">
        <v>42.311999999999998</v>
      </c>
      <c r="CR243">
        <v>42.436999999999998</v>
      </c>
      <c r="CS243">
        <v>42.954999999999998</v>
      </c>
      <c r="CT243">
        <v>597.5100000000001</v>
      </c>
      <c r="CU243">
        <v>597.49</v>
      </c>
      <c r="CV243">
        <v>0</v>
      </c>
      <c r="CW243">
        <v>1675360749.0999999</v>
      </c>
      <c r="CX243">
        <v>0</v>
      </c>
      <c r="CY243">
        <v>1675353449.5</v>
      </c>
      <c r="CZ243" t="s">
        <v>356</v>
      </c>
      <c r="DA243">
        <v>1675353449.5</v>
      </c>
      <c r="DB243">
        <v>1675353444</v>
      </c>
      <c r="DC243">
        <v>1</v>
      </c>
      <c r="DD243">
        <v>8.2000000000000003E-2</v>
      </c>
      <c r="DE243">
        <v>2.5000000000000001E-2</v>
      </c>
      <c r="DF243">
        <v>-5.3170000000000002</v>
      </c>
      <c r="DG243">
        <v>0.30099999999999999</v>
      </c>
      <c r="DH243">
        <v>415</v>
      </c>
      <c r="DI243">
        <v>32</v>
      </c>
      <c r="DJ243">
        <v>0.41</v>
      </c>
      <c r="DK243">
        <v>0.21</v>
      </c>
      <c r="DL243">
        <v>-19.74124390243902</v>
      </c>
      <c r="DM243">
        <v>-0.22392125435541621</v>
      </c>
      <c r="DN243">
        <v>6.896127597986404E-2</v>
      </c>
      <c r="DO243">
        <v>0</v>
      </c>
      <c r="DP243">
        <v>0.57904629268292684</v>
      </c>
      <c r="DQ243">
        <v>-1.0005261324040501E-2</v>
      </c>
      <c r="DR243">
        <v>1.4992688989670471E-3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365</v>
      </c>
      <c r="EA243">
        <v>3.2981500000000001</v>
      </c>
      <c r="EB243">
        <v>2.62514</v>
      </c>
      <c r="EC243">
        <v>0.240843</v>
      </c>
      <c r="ED243">
        <v>0.24051600000000001</v>
      </c>
      <c r="EE243">
        <v>0.138852</v>
      </c>
      <c r="EF243">
        <v>0.136131</v>
      </c>
      <c r="EG243">
        <v>22936.799999999999</v>
      </c>
      <c r="EH243">
        <v>23337.1</v>
      </c>
      <c r="EI243">
        <v>28112.400000000001</v>
      </c>
      <c r="EJ243">
        <v>29575.5</v>
      </c>
      <c r="EK243">
        <v>33326.800000000003</v>
      </c>
      <c r="EL243">
        <v>35481.599999999999</v>
      </c>
      <c r="EM243">
        <v>39683.5</v>
      </c>
      <c r="EN243">
        <v>42273.1</v>
      </c>
      <c r="EO243">
        <v>1.6579299999999999</v>
      </c>
      <c r="EP243">
        <v>2.2248000000000001</v>
      </c>
      <c r="EQ243">
        <v>8.5502900000000007E-2</v>
      </c>
      <c r="ER243">
        <v>0</v>
      </c>
      <c r="ES243">
        <v>29.761099999999999</v>
      </c>
      <c r="ET243">
        <v>999.9</v>
      </c>
      <c r="EU243">
        <v>73.400000000000006</v>
      </c>
      <c r="EV243">
        <v>32.9</v>
      </c>
      <c r="EW243">
        <v>36.355499999999999</v>
      </c>
      <c r="EX243">
        <v>57.3108</v>
      </c>
      <c r="EY243">
        <v>-3.8982399999999999</v>
      </c>
      <c r="EZ243">
        <v>2</v>
      </c>
      <c r="FA243">
        <v>0.334594</v>
      </c>
      <c r="FB243">
        <v>-0.30813699999999999</v>
      </c>
      <c r="FC243">
        <v>20.274100000000001</v>
      </c>
      <c r="FD243">
        <v>5.2208800000000002</v>
      </c>
      <c r="FE243">
        <v>12.0044</v>
      </c>
      <c r="FF243">
        <v>4.9869000000000003</v>
      </c>
      <c r="FG243">
        <v>3.2844799999999998</v>
      </c>
      <c r="FH243">
        <v>9999</v>
      </c>
      <c r="FI243">
        <v>9999</v>
      </c>
      <c r="FJ243">
        <v>9999</v>
      </c>
      <c r="FK243">
        <v>999.9</v>
      </c>
      <c r="FL243">
        <v>1.86582</v>
      </c>
      <c r="FM243">
        <v>1.8621799999999999</v>
      </c>
      <c r="FN243">
        <v>1.86419</v>
      </c>
      <c r="FO243">
        <v>1.86029</v>
      </c>
      <c r="FP243">
        <v>1.8609599999999999</v>
      </c>
      <c r="FQ243">
        <v>1.8601799999999999</v>
      </c>
      <c r="FR243">
        <v>1.8618600000000001</v>
      </c>
      <c r="FS243">
        <v>1.85846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-7.18</v>
      </c>
      <c r="GH243">
        <v>0.2787</v>
      </c>
      <c r="GI243">
        <v>-3.8812981962806838</v>
      </c>
      <c r="GJ243">
        <v>-3.9744887815693084E-3</v>
      </c>
      <c r="GK243">
        <v>1.847162108954052E-6</v>
      </c>
      <c r="GL243">
        <v>-4.4217609294687878E-10</v>
      </c>
      <c r="GM243">
        <v>-3.5710143375135749E-2</v>
      </c>
      <c r="GN243">
        <v>-2.5986294017825021E-3</v>
      </c>
      <c r="GO243">
        <v>9.7579789506272807E-4</v>
      </c>
      <c r="GP243">
        <v>-1.8446741173202889E-5</v>
      </c>
      <c r="GQ243">
        <v>6</v>
      </c>
      <c r="GR243">
        <v>2080</v>
      </c>
      <c r="GS243">
        <v>4</v>
      </c>
      <c r="GT243">
        <v>32</v>
      </c>
      <c r="GU243">
        <v>121.3</v>
      </c>
      <c r="GV243">
        <v>121.4</v>
      </c>
      <c r="GW243">
        <v>3.8561999999999999</v>
      </c>
      <c r="GX243">
        <v>2.4939</v>
      </c>
      <c r="GY243">
        <v>2.04834</v>
      </c>
      <c r="GZ243">
        <v>2.6122999999999998</v>
      </c>
      <c r="HA243">
        <v>2.1972700000000001</v>
      </c>
      <c r="HB243">
        <v>2.3584000000000001</v>
      </c>
      <c r="HC243">
        <v>38.037700000000001</v>
      </c>
      <c r="HD243">
        <v>14.438499999999999</v>
      </c>
      <c r="HE243">
        <v>18</v>
      </c>
      <c r="HF243">
        <v>331.952</v>
      </c>
      <c r="HG243">
        <v>768.25300000000004</v>
      </c>
      <c r="HH243">
        <v>30.999500000000001</v>
      </c>
      <c r="HI243">
        <v>31.7379</v>
      </c>
      <c r="HJ243">
        <v>29.9999</v>
      </c>
      <c r="HK243">
        <v>31.655000000000001</v>
      </c>
      <c r="HL243">
        <v>31.626799999999999</v>
      </c>
      <c r="HM243">
        <v>77.113</v>
      </c>
      <c r="HN243">
        <v>12.3134</v>
      </c>
      <c r="HO243">
        <v>100</v>
      </c>
      <c r="HP243">
        <v>31</v>
      </c>
      <c r="HQ243">
        <v>1521.56</v>
      </c>
      <c r="HR243">
        <v>33.127000000000002</v>
      </c>
      <c r="HS243">
        <v>99.062700000000007</v>
      </c>
      <c r="HT243">
        <v>98.028199999999998</v>
      </c>
    </row>
    <row r="244" spans="1:228" x14ac:dyDescent="0.2">
      <c r="A244">
        <v>229</v>
      </c>
      <c r="B244">
        <v>1675360734.5</v>
      </c>
      <c r="C244">
        <v>910.40000009536743</v>
      </c>
      <c r="D244" t="s">
        <v>817</v>
      </c>
      <c r="E244" t="s">
        <v>818</v>
      </c>
      <c r="F244">
        <v>4</v>
      </c>
      <c r="G244">
        <v>1675360732.1875</v>
      </c>
      <c r="H244">
        <f t="shared" si="102"/>
        <v>6.446353481481484E-4</v>
      </c>
      <c r="I244">
        <f t="shared" si="103"/>
        <v>0.64463534814814838</v>
      </c>
      <c r="J244">
        <f t="shared" si="104"/>
        <v>9.4828222979559911</v>
      </c>
      <c r="K244">
        <f t="shared" si="105"/>
        <v>1494.4224999999999</v>
      </c>
      <c r="L244">
        <f t="shared" si="106"/>
        <v>1196.2631541304311</v>
      </c>
      <c r="M244">
        <f t="shared" si="107"/>
        <v>121.44488094033375</v>
      </c>
      <c r="N244">
        <f t="shared" si="108"/>
        <v>151.71407893021814</v>
      </c>
      <c r="O244">
        <f t="shared" si="109"/>
        <v>5.6074863281003251E-2</v>
      </c>
      <c r="P244">
        <f t="shared" si="110"/>
        <v>2.7739806621839</v>
      </c>
      <c r="Q244">
        <f t="shared" si="111"/>
        <v>5.5452666380669889E-2</v>
      </c>
      <c r="R244">
        <f t="shared" si="112"/>
        <v>3.4713243046178031E-2</v>
      </c>
      <c r="S244">
        <f t="shared" si="113"/>
        <v>226.11375448431158</v>
      </c>
      <c r="T244">
        <f t="shared" si="114"/>
        <v>33.565073371058496</v>
      </c>
      <c r="U244">
        <f t="shared" si="115"/>
        <v>31.150224999999999</v>
      </c>
      <c r="V244">
        <f t="shared" si="116"/>
        <v>4.5501648070408702</v>
      </c>
      <c r="W244">
        <f t="shared" si="117"/>
        <v>70.168780918684462</v>
      </c>
      <c r="X244">
        <f t="shared" si="118"/>
        <v>3.4163008419575474</v>
      </c>
      <c r="Y244">
        <f t="shared" si="119"/>
        <v>4.8686906017599902</v>
      </c>
      <c r="Z244">
        <f t="shared" si="120"/>
        <v>1.1338639650833229</v>
      </c>
      <c r="AA244">
        <f t="shared" si="121"/>
        <v>-28.428418853333344</v>
      </c>
      <c r="AB244">
        <f t="shared" si="122"/>
        <v>178.44406880246513</v>
      </c>
      <c r="AC244">
        <f t="shared" si="123"/>
        <v>14.552215893060058</v>
      </c>
      <c r="AD244">
        <f t="shared" si="124"/>
        <v>390.68162032650343</v>
      </c>
      <c r="AE244">
        <f t="shared" si="125"/>
        <v>20.377113189645208</v>
      </c>
      <c r="AF244">
        <f t="shared" si="126"/>
        <v>0.64477385612896698</v>
      </c>
      <c r="AG244">
        <f t="shared" si="127"/>
        <v>9.4828222979559911</v>
      </c>
      <c r="AH244">
        <v>1565.276298836852</v>
      </c>
      <c r="AI244">
        <v>1549.626</v>
      </c>
      <c r="AJ244">
        <v>1.7530896107023901</v>
      </c>
      <c r="AK244">
        <v>61.262167210891882</v>
      </c>
      <c r="AL244">
        <f t="shared" si="128"/>
        <v>0.64463534814814838</v>
      </c>
      <c r="AM244">
        <v>33.075972449523817</v>
      </c>
      <c r="AN244">
        <v>33.650993939393949</v>
      </c>
      <c r="AO244">
        <v>-1.174242424160552E-6</v>
      </c>
      <c r="AP244">
        <v>100.85</v>
      </c>
      <c r="AQ244">
        <v>308</v>
      </c>
      <c r="AR244">
        <v>47</v>
      </c>
      <c r="AS244">
        <f t="shared" si="129"/>
        <v>1</v>
      </c>
      <c r="AT244">
        <f t="shared" si="130"/>
        <v>0</v>
      </c>
      <c r="AU244">
        <f t="shared" si="131"/>
        <v>47615.757970433908</v>
      </c>
      <c r="AV244">
        <f t="shared" si="132"/>
        <v>1199.9949999999999</v>
      </c>
      <c r="AW244">
        <f t="shared" si="133"/>
        <v>1025.9204385929074</v>
      </c>
      <c r="AX244">
        <f t="shared" si="134"/>
        <v>0.85493726106601065</v>
      </c>
      <c r="AY244">
        <f t="shared" si="135"/>
        <v>0.18842891385740074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1675360732.1875</v>
      </c>
      <c r="BF244">
        <v>1494.4224999999999</v>
      </c>
      <c r="BG244">
        <v>1514.1212499999999</v>
      </c>
      <c r="BH244">
        <v>33.6514375</v>
      </c>
      <c r="BI244">
        <v>33.076300000000003</v>
      </c>
      <c r="BJ244">
        <v>1501.605</v>
      </c>
      <c r="BK244">
        <v>33.372712499999992</v>
      </c>
      <c r="BL244">
        <v>650.01112499999999</v>
      </c>
      <c r="BM244">
        <v>101.42037500000001</v>
      </c>
      <c r="BN244">
        <v>9.9830250000000009E-2</v>
      </c>
      <c r="BO244">
        <v>32.343425000000003</v>
      </c>
      <c r="BP244">
        <v>31.150224999999999</v>
      </c>
      <c r="BQ244">
        <v>999.9</v>
      </c>
      <c r="BR244">
        <v>0</v>
      </c>
      <c r="BS244">
        <v>0</v>
      </c>
      <c r="BT244">
        <v>9010.4699999999993</v>
      </c>
      <c r="BU244">
        <v>0</v>
      </c>
      <c r="BV244">
        <v>23.068525000000001</v>
      </c>
      <c r="BW244">
        <v>-19.700675</v>
      </c>
      <c r="BX244">
        <v>1546.4637499999999</v>
      </c>
      <c r="BY244">
        <v>1565.91875</v>
      </c>
      <c r="BZ244">
        <v>0.57515625000000004</v>
      </c>
      <c r="CA244">
        <v>1514.1212499999999</v>
      </c>
      <c r="CB244">
        <v>33.076300000000003</v>
      </c>
      <c r="CC244">
        <v>3.4129437500000002</v>
      </c>
      <c r="CD244">
        <v>3.3546100000000001</v>
      </c>
      <c r="CE244">
        <v>26.192787500000001</v>
      </c>
      <c r="CF244">
        <v>25.9013375</v>
      </c>
      <c r="CG244">
        <v>1199.9949999999999</v>
      </c>
      <c r="CH244">
        <v>0.50000975000000003</v>
      </c>
      <c r="CI244">
        <v>0.49999025000000002</v>
      </c>
      <c r="CJ244">
        <v>0</v>
      </c>
      <c r="CK244">
        <v>964.94937499999992</v>
      </c>
      <c r="CL244">
        <v>4.9990899999999998</v>
      </c>
      <c r="CM244">
        <v>10513.525</v>
      </c>
      <c r="CN244">
        <v>9557.848750000001</v>
      </c>
      <c r="CO244">
        <v>41.561999999999998</v>
      </c>
      <c r="CP244">
        <v>43.186999999999998</v>
      </c>
      <c r="CQ244">
        <v>42.311999999999998</v>
      </c>
      <c r="CR244">
        <v>42.436999999999998</v>
      </c>
      <c r="CS244">
        <v>42.936999999999998</v>
      </c>
      <c r="CT244">
        <v>597.50749999999994</v>
      </c>
      <c r="CU244">
        <v>597.48749999999995</v>
      </c>
      <c r="CV244">
        <v>0</v>
      </c>
      <c r="CW244">
        <v>1675360752.7</v>
      </c>
      <c r="CX244">
        <v>0</v>
      </c>
      <c r="CY244">
        <v>1675353449.5</v>
      </c>
      <c r="CZ244" t="s">
        <v>356</v>
      </c>
      <c r="DA244">
        <v>1675353449.5</v>
      </c>
      <c r="DB244">
        <v>1675353444</v>
      </c>
      <c r="DC244">
        <v>1</v>
      </c>
      <c r="DD244">
        <v>8.2000000000000003E-2</v>
      </c>
      <c r="DE244">
        <v>2.5000000000000001E-2</v>
      </c>
      <c r="DF244">
        <v>-5.3170000000000002</v>
      </c>
      <c r="DG244">
        <v>0.30099999999999999</v>
      </c>
      <c r="DH244">
        <v>415</v>
      </c>
      <c r="DI244">
        <v>32</v>
      </c>
      <c r="DJ244">
        <v>0.41</v>
      </c>
      <c r="DK244">
        <v>0.21</v>
      </c>
      <c r="DL244">
        <v>-19.75483902439024</v>
      </c>
      <c r="DM244">
        <v>0.1542146341463371</v>
      </c>
      <c r="DN244">
        <v>6.0245995223845272E-2</v>
      </c>
      <c r="DO244">
        <v>0</v>
      </c>
      <c r="DP244">
        <v>0.57829851219512196</v>
      </c>
      <c r="DQ244">
        <v>-1.721479442508652E-2</v>
      </c>
      <c r="DR244">
        <v>1.913564406456222E-3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365</v>
      </c>
      <c r="EA244">
        <v>3.29793</v>
      </c>
      <c r="EB244">
        <v>2.6252599999999999</v>
      </c>
      <c r="EC244">
        <v>0.24149300000000001</v>
      </c>
      <c r="ED244">
        <v>0.241145</v>
      </c>
      <c r="EE244">
        <v>0.13885600000000001</v>
      </c>
      <c r="EF244">
        <v>0.13613500000000001</v>
      </c>
      <c r="EG244">
        <v>22917.4</v>
      </c>
      <c r="EH244">
        <v>23317.5</v>
      </c>
      <c r="EI244">
        <v>28112.7</v>
      </c>
      <c r="EJ244">
        <v>29575.200000000001</v>
      </c>
      <c r="EK244">
        <v>33327.4</v>
      </c>
      <c r="EL244">
        <v>35480.699999999997</v>
      </c>
      <c r="EM244">
        <v>39684.400000000001</v>
      </c>
      <c r="EN244">
        <v>42272.2</v>
      </c>
      <c r="EO244">
        <v>1.6574</v>
      </c>
      <c r="EP244">
        <v>2.2250999999999999</v>
      </c>
      <c r="EQ244">
        <v>8.5323999999999997E-2</v>
      </c>
      <c r="ER244">
        <v>0</v>
      </c>
      <c r="ES244">
        <v>29.766300000000001</v>
      </c>
      <c r="ET244">
        <v>999.9</v>
      </c>
      <c r="EU244">
        <v>73.400000000000006</v>
      </c>
      <c r="EV244">
        <v>32.9</v>
      </c>
      <c r="EW244">
        <v>36.3551</v>
      </c>
      <c r="EX244">
        <v>57.040799999999997</v>
      </c>
      <c r="EY244">
        <v>-3.8581699999999999</v>
      </c>
      <c r="EZ244">
        <v>2</v>
      </c>
      <c r="FA244">
        <v>0.33428600000000003</v>
      </c>
      <c r="FB244">
        <v>-0.31005199999999999</v>
      </c>
      <c r="FC244">
        <v>20.273900000000001</v>
      </c>
      <c r="FD244">
        <v>5.2211800000000004</v>
      </c>
      <c r="FE244">
        <v>12.004099999999999</v>
      </c>
      <c r="FF244">
        <v>4.9874000000000001</v>
      </c>
      <c r="FG244">
        <v>3.2846500000000001</v>
      </c>
      <c r="FH244">
        <v>9999</v>
      </c>
      <c r="FI244">
        <v>9999</v>
      </c>
      <c r="FJ244">
        <v>9999</v>
      </c>
      <c r="FK244">
        <v>999.9</v>
      </c>
      <c r="FL244">
        <v>1.8658300000000001</v>
      </c>
      <c r="FM244">
        <v>1.8621799999999999</v>
      </c>
      <c r="FN244">
        <v>1.8641799999999999</v>
      </c>
      <c r="FO244">
        <v>1.86029</v>
      </c>
      <c r="FP244">
        <v>1.8609599999999999</v>
      </c>
      <c r="FQ244">
        <v>1.8601799999999999</v>
      </c>
      <c r="FR244">
        <v>1.8618699999999999</v>
      </c>
      <c r="FS244">
        <v>1.8584700000000001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-7.19</v>
      </c>
      <c r="GH244">
        <v>0.2787</v>
      </c>
      <c r="GI244">
        <v>-3.8812981962806838</v>
      </c>
      <c r="GJ244">
        <v>-3.9744887815693084E-3</v>
      </c>
      <c r="GK244">
        <v>1.847162108954052E-6</v>
      </c>
      <c r="GL244">
        <v>-4.4217609294687878E-10</v>
      </c>
      <c r="GM244">
        <v>-3.5710143375135749E-2</v>
      </c>
      <c r="GN244">
        <v>-2.5986294017825021E-3</v>
      </c>
      <c r="GO244">
        <v>9.7579789506272807E-4</v>
      </c>
      <c r="GP244">
        <v>-1.8446741173202889E-5</v>
      </c>
      <c r="GQ244">
        <v>6</v>
      </c>
      <c r="GR244">
        <v>2080</v>
      </c>
      <c r="GS244">
        <v>4</v>
      </c>
      <c r="GT244">
        <v>32</v>
      </c>
      <c r="GU244">
        <v>121.4</v>
      </c>
      <c r="GV244">
        <v>121.5</v>
      </c>
      <c r="GW244">
        <v>3.8696299999999999</v>
      </c>
      <c r="GX244">
        <v>2.49146</v>
      </c>
      <c r="GY244">
        <v>2.04834</v>
      </c>
      <c r="GZ244">
        <v>2.6122999999999998</v>
      </c>
      <c r="HA244">
        <v>2.1972700000000001</v>
      </c>
      <c r="HB244">
        <v>2.3559600000000001</v>
      </c>
      <c r="HC244">
        <v>38.037700000000001</v>
      </c>
      <c r="HD244">
        <v>14.438499999999999</v>
      </c>
      <c r="HE244">
        <v>18</v>
      </c>
      <c r="HF244">
        <v>331.70600000000002</v>
      </c>
      <c r="HG244">
        <v>768.54600000000005</v>
      </c>
      <c r="HH244">
        <v>30.999500000000001</v>
      </c>
      <c r="HI244">
        <v>31.7379</v>
      </c>
      <c r="HJ244">
        <v>30</v>
      </c>
      <c r="HK244">
        <v>31.655000000000001</v>
      </c>
      <c r="HL244">
        <v>31.626799999999999</v>
      </c>
      <c r="HM244">
        <v>77.378600000000006</v>
      </c>
      <c r="HN244">
        <v>12.3134</v>
      </c>
      <c r="HO244">
        <v>100</v>
      </c>
      <c r="HP244">
        <v>31</v>
      </c>
      <c r="HQ244">
        <v>1528.25</v>
      </c>
      <c r="HR244">
        <v>33.133600000000001</v>
      </c>
      <c r="HS244">
        <v>99.064400000000006</v>
      </c>
      <c r="HT244">
        <v>98.026499999999999</v>
      </c>
    </row>
    <row r="245" spans="1:228" x14ac:dyDescent="0.2">
      <c r="A245">
        <v>230</v>
      </c>
      <c r="B245">
        <v>1675360738.5</v>
      </c>
      <c r="C245">
        <v>914.40000009536743</v>
      </c>
      <c r="D245" t="s">
        <v>819</v>
      </c>
      <c r="E245" t="s">
        <v>820</v>
      </c>
      <c r="F245">
        <v>4</v>
      </c>
      <c r="G245">
        <v>1675360736.5</v>
      </c>
      <c r="H245">
        <f t="shared" si="102"/>
        <v>6.4273523312001403E-4</v>
      </c>
      <c r="I245">
        <f t="shared" si="103"/>
        <v>0.64273523312001402</v>
      </c>
      <c r="J245">
        <f t="shared" si="104"/>
        <v>9.7526786719973035</v>
      </c>
      <c r="K245">
        <f t="shared" si="105"/>
        <v>1501.555714285714</v>
      </c>
      <c r="L245">
        <f t="shared" si="106"/>
        <v>1194.4508163175499</v>
      </c>
      <c r="M245">
        <f t="shared" si="107"/>
        <v>121.26239527553551</v>
      </c>
      <c r="N245">
        <f t="shared" si="108"/>
        <v>152.44013404863878</v>
      </c>
      <c r="O245">
        <f t="shared" si="109"/>
        <v>5.5854345233196122E-2</v>
      </c>
      <c r="P245">
        <f t="shared" si="110"/>
        <v>2.7741817664606865</v>
      </c>
      <c r="Q245">
        <f t="shared" si="111"/>
        <v>5.5237047530154251E-2</v>
      </c>
      <c r="R245">
        <f t="shared" si="112"/>
        <v>3.4578047876228625E-2</v>
      </c>
      <c r="S245">
        <f t="shared" si="113"/>
        <v>226.11531866294646</v>
      </c>
      <c r="T245">
        <f t="shared" si="114"/>
        <v>33.565750921496871</v>
      </c>
      <c r="U245">
        <f t="shared" si="115"/>
        <v>31.154242857142862</v>
      </c>
      <c r="V245">
        <f t="shared" si="116"/>
        <v>4.551206150303428</v>
      </c>
      <c r="W245">
        <f t="shared" si="117"/>
        <v>70.16707415818648</v>
      </c>
      <c r="X245">
        <f t="shared" si="118"/>
        <v>3.4162625197067134</v>
      </c>
      <c r="Y245">
        <f t="shared" si="119"/>
        <v>4.8687544132237894</v>
      </c>
      <c r="Z245">
        <f t="shared" si="120"/>
        <v>1.1349436305967147</v>
      </c>
      <c r="AA245">
        <f t="shared" si="121"/>
        <v>-28.34462378059262</v>
      </c>
      <c r="AB245">
        <f t="shared" si="122"/>
        <v>177.89080758127804</v>
      </c>
      <c r="AC245">
        <f t="shared" si="123"/>
        <v>14.506348585556029</v>
      </c>
      <c r="AD245">
        <f t="shared" si="124"/>
        <v>390.1678510491879</v>
      </c>
      <c r="AE245">
        <f t="shared" si="125"/>
        <v>20.369724529872364</v>
      </c>
      <c r="AF245">
        <f t="shared" si="126"/>
        <v>0.64281450322024347</v>
      </c>
      <c r="AG245">
        <f t="shared" si="127"/>
        <v>9.7526786719973035</v>
      </c>
      <c r="AH245">
        <v>1572.1084570174401</v>
      </c>
      <c r="AI245">
        <v>1556.4022424242421</v>
      </c>
      <c r="AJ245">
        <v>1.699299045504743</v>
      </c>
      <c r="AK245">
        <v>61.262167210891882</v>
      </c>
      <c r="AL245">
        <f t="shared" si="128"/>
        <v>0.64273523312001402</v>
      </c>
      <c r="AM245">
        <v>33.076850508051969</v>
      </c>
      <c r="AN245">
        <v>33.650412727272723</v>
      </c>
      <c r="AO245">
        <v>-3.5267732267207713E-5</v>
      </c>
      <c r="AP245">
        <v>100.85</v>
      </c>
      <c r="AQ245">
        <v>308</v>
      </c>
      <c r="AR245">
        <v>47</v>
      </c>
      <c r="AS245">
        <f t="shared" si="129"/>
        <v>1</v>
      </c>
      <c r="AT245">
        <f t="shared" si="130"/>
        <v>0</v>
      </c>
      <c r="AU245">
        <f t="shared" si="131"/>
        <v>47621.285601805313</v>
      </c>
      <c r="AV245">
        <f t="shared" si="132"/>
        <v>1200.002857142857</v>
      </c>
      <c r="AW245">
        <f t="shared" si="133"/>
        <v>1025.9271993072261</v>
      </c>
      <c r="AX245">
        <f t="shared" si="134"/>
        <v>0.85493729719102851</v>
      </c>
      <c r="AY245">
        <f t="shared" si="135"/>
        <v>0.18842898357868498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1675360736.5</v>
      </c>
      <c r="BF245">
        <v>1501.555714285714</v>
      </c>
      <c r="BG245">
        <v>1521.25</v>
      </c>
      <c r="BH245">
        <v>33.650642857142863</v>
      </c>
      <c r="BI245">
        <v>33.07722857142857</v>
      </c>
      <c r="BJ245">
        <v>1508.744285714286</v>
      </c>
      <c r="BK245">
        <v>33.371928571428569</v>
      </c>
      <c r="BL245">
        <v>649.98385714285712</v>
      </c>
      <c r="BM245">
        <v>101.4215714285715</v>
      </c>
      <c r="BN245">
        <v>9.9892342857142866E-2</v>
      </c>
      <c r="BO245">
        <v>32.343657142857147</v>
      </c>
      <c r="BP245">
        <v>31.154242857142862</v>
      </c>
      <c r="BQ245">
        <v>999.89999999999986</v>
      </c>
      <c r="BR245">
        <v>0</v>
      </c>
      <c r="BS245">
        <v>0</v>
      </c>
      <c r="BT245">
        <v>9011.4314285714263</v>
      </c>
      <c r="BU245">
        <v>0</v>
      </c>
      <c r="BV245">
        <v>22.949471428571432</v>
      </c>
      <c r="BW245">
        <v>-19.693157142857139</v>
      </c>
      <c r="BX245">
        <v>1553.8428571428569</v>
      </c>
      <c r="BY245">
        <v>1573.288571428571</v>
      </c>
      <c r="BZ245">
        <v>0.57342028571428572</v>
      </c>
      <c r="CA245">
        <v>1521.25</v>
      </c>
      <c r="CB245">
        <v>33.07722857142857</v>
      </c>
      <c r="CC245">
        <v>3.412902857142857</v>
      </c>
      <c r="CD245">
        <v>3.354745714285714</v>
      </c>
      <c r="CE245">
        <v>26.192585714285709</v>
      </c>
      <c r="CF245">
        <v>25.90202857142857</v>
      </c>
      <c r="CG245">
        <v>1200.002857142857</v>
      </c>
      <c r="CH245">
        <v>0.50000699999999998</v>
      </c>
      <c r="CI245">
        <v>0.49999300000000002</v>
      </c>
      <c r="CJ245">
        <v>0</v>
      </c>
      <c r="CK245">
        <v>964.94985714285724</v>
      </c>
      <c r="CL245">
        <v>4.9990899999999998</v>
      </c>
      <c r="CM245">
        <v>10512.914285714291</v>
      </c>
      <c r="CN245">
        <v>9557.8985714285718</v>
      </c>
      <c r="CO245">
        <v>41.561999999999998</v>
      </c>
      <c r="CP245">
        <v>43.186999999999998</v>
      </c>
      <c r="CQ245">
        <v>42.311999999999998</v>
      </c>
      <c r="CR245">
        <v>42.436999999999998</v>
      </c>
      <c r="CS245">
        <v>42.936999999999998</v>
      </c>
      <c r="CT245">
        <v>597.5100000000001</v>
      </c>
      <c r="CU245">
        <v>597.49285714285725</v>
      </c>
      <c r="CV245">
        <v>0</v>
      </c>
      <c r="CW245">
        <v>1675360756.9000001</v>
      </c>
      <c r="CX245">
        <v>0</v>
      </c>
      <c r="CY245">
        <v>1675353449.5</v>
      </c>
      <c r="CZ245" t="s">
        <v>356</v>
      </c>
      <c r="DA245">
        <v>1675353449.5</v>
      </c>
      <c r="DB245">
        <v>1675353444</v>
      </c>
      <c r="DC245">
        <v>1</v>
      </c>
      <c r="DD245">
        <v>8.2000000000000003E-2</v>
      </c>
      <c r="DE245">
        <v>2.5000000000000001E-2</v>
      </c>
      <c r="DF245">
        <v>-5.3170000000000002</v>
      </c>
      <c r="DG245">
        <v>0.30099999999999999</v>
      </c>
      <c r="DH245">
        <v>415</v>
      </c>
      <c r="DI245">
        <v>32</v>
      </c>
      <c r="DJ245">
        <v>0.41</v>
      </c>
      <c r="DK245">
        <v>0.21</v>
      </c>
      <c r="DL245">
        <v>-19.728963414634141</v>
      </c>
      <c r="DM245">
        <v>0.1003442508710467</v>
      </c>
      <c r="DN245">
        <v>5.4255545995475073E-2</v>
      </c>
      <c r="DO245">
        <v>0</v>
      </c>
      <c r="DP245">
        <v>0.577102</v>
      </c>
      <c r="DQ245">
        <v>-2.14964320557492E-2</v>
      </c>
      <c r="DR245">
        <v>2.2982471263244351E-3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365</v>
      </c>
      <c r="EA245">
        <v>3.2980399999999999</v>
      </c>
      <c r="EB245">
        <v>2.62527</v>
      </c>
      <c r="EC245">
        <v>0.24212800000000001</v>
      </c>
      <c r="ED245">
        <v>0.241783</v>
      </c>
      <c r="EE245">
        <v>0.138852</v>
      </c>
      <c r="EF245">
        <v>0.13614200000000001</v>
      </c>
      <c r="EG245">
        <v>22898.2</v>
      </c>
      <c r="EH245">
        <v>23298.2</v>
      </c>
      <c r="EI245">
        <v>28112.799999999999</v>
      </c>
      <c r="EJ245">
        <v>29575.599999999999</v>
      </c>
      <c r="EK245">
        <v>33327</v>
      </c>
      <c r="EL245">
        <v>35481.1</v>
      </c>
      <c r="EM245">
        <v>39683.699999999997</v>
      </c>
      <c r="EN245">
        <v>42273</v>
      </c>
      <c r="EO245">
        <v>1.6559999999999999</v>
      </c>
      <c r="EP245">
        <v>2.2250000000000001</v>
      </c>
      <c r="EQ245">
        <v>8.4996199999999994E-2</v>
      </c>
      <c r="ER245">
        <v>0</v>
      </c>
      <c r="ES245">
        <v>29.770600000000002</v>
      </c>
      <c r="ET245">
        <v>999.9</v>
      </c>
      <c r="EU245">
        <v>73.400000000000006</v>
      </c>
      <c r="EV245">
        <v>32.9</v>
      </c>
      <c r="EW245">
        <v>36.356900000000003</v>
      </c>
      <c r="EX245">
        <v>56.890799999999999</v>
      </c>
      <c r="EY245">
        <v>-3.9302899999999998</v>
      </c>
      <c r="EZ245">
        <v>2</v>
      </c>
      <c r="FA245">
        <v>0.33432400000000001</v>
      </c>
      <c r="FB245">
        <v>-0.31182500000000002</v>
      </c>
      <c r="FC245">
        <v>20.274000000000001</v>
      </c>
      <c r="FD245">
        <v>5.2214799999999997</v>
      </c>
      <c r="FE245">
        <v>12.004</v>
      </c>
      <c r="FF245">
        <v>4.9873500000000002</v>
      </c>
      <c r="FG245">
        <v>3.2846500000000001</v>
      </c>
      <c r="FH245">
        <v>9999</v>
      </c>
      <c r="FI245">
        <v>9999</v>
      </c>
      <c r="FJ245">
        <v>9999</v>
      </c>
      <c r="FK245">
        <v>999.9</v>
      </c>
      <c r="FL245">
        <v>1.86582</v>
      </c>
      <c r="FM245">
        <v>1.8621799999999999</v>
      </c>
      <c r="FN245">
        <v>1.86419</v>
      </c>
      <c r="FO245">
        <v>1.8603099999999999</v>
      </c>
      <c r="FP245">
        <v>1.8609599999999999</v>
      </c>
      <c r="FQ245">
        <v>1.86016</v>
      </c>
      <c r="FR245">
        <v>1.8618600000000001</v>
      </c>
      <c r="FS245">
        <v>1.8584499999999999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-7.2</v>
      </c>
      <c r="GH245">
        <v>0.2787</v>
      </c>
      <c r="GI245">
        <v>-3.8812981962806838</v>
      </c>
      <c r="GJ245">
        <v>-3.9744887815693084E-3</v>
      </c>
      <c r="GK245">
        <v>1.847162108954052E-6</v>
      </c>
      <c r="GL245">
        <v>-4.4217609294687878E-10</v>
      </c>
      <c r="GM245">
        <v>-3.5710143375135749E-2</v>
      </c>
      <c r="GN245">
        <v>-2.5986294017825021E-3</v>
      </c>
      <c r="GO245">
        <v>9.7579789506272807E-4</v>
      </c>
      <c r="GP245">
        <v>-1.8446741173202889E-5</v>
      </c>
      <c r="GQ245">
        <v>6</v>
      </c>
      <c r="GR245">
        <v>2080</v>
      </c>
      <c r="GS245">
        <v>4</v>
      </c>
      <c r="GT245">
        <v>32</v>
      </c>
      <c r="GU245">
        <v>121.5</v>
      </c>
      <c r="GV245">
        <v>121.6</v>
      </c>
      <c r="GW245">
        <v>3.88306</v>
      </c>
      <c r="GX245">
        <v>2.48291</v>
      </c>
      <c r="GY245">
        <v>2.04834</v>
      </c>
      <c r="GZ245">
        <v>2.6135299999999999</v>
      </c>
      <c r="HA245">
        <v>2.1972700000000001</v>
      </c>
      <c r="HB245">
        <v>2.34497</v>
      </c>
      <c r="HC245">
        <v>38.037700000000001</v>
      </c>
      <c r="HD245">
        <v>14.438499999999999</v>
      </c>
      <c r="HE245">
        <v>18</v>
      </c>
      <c r="HF245">
        <v>331.05</v>
      </c>
      <c r="HG245">
        <v>768.44799999999998</v>
      </c>
      <c r="HH245">
        <v>30.999500000000001</v>
      </c>
      <c r="HI245">
        <v>31.735600000000002</v>
      </c>
      <c r="HJ245">
        <v>30</v>
      </c>
      <c r="HK245">
        <v>31.655000000000001</v>
      </c>
      <c r="HL245">
        <v>31.626799999999999</v>
      </c>
      <c r="HM245">
        <v>77.644400000000005</v>
      </c>
      <c r="HN245">
        <v>12.3134</v>
      </c>
      <c r="HO245">
        <v>100</v>
      </c>
      <c r="HP245">
        <v>31</v>
      </c>
      <c r="HQ245">
        <v>1534.93</v>
      </c>
      <c r="HR245">
        <v>33.140599999999999</v>
      </c>
      <c r="HS245">
        <v>99.063599999999994</v>
      </c>
      <c r="HT245">
        <v>98.028099999999995</v>
      </c>
    </row>
    <row r="246" spans="1:228" x14ac:dyDescent="0.2">
      <c r="A246">
        <v>231</v>
      </c>
      <c r="B246">
        <v>1675360742.5</v>
      </c>
      <c r="C246">
        <v>918.40000009536743</v>
      </c>
      <c r="D246" t="s">
        <v>821</v>
      </c>
      <c r="E246" t="s">
        <v>822</v>
      </c>
      <c r="F246">
        <v>4</v>
      </c>
      <c r="G246">
        <v>1675360740.1875</v>
      </c>
      <c r="H246">
        <f t="shared" si="102"/>
        <v>6.3991108708326676E-4</v>
      </c>
      <c r="I246">
        <f t="shared" si="103"/>
        <v>0.63991108708326672</v>
      </c>
      <c r="J246">
        <f t="shared" si="104"/>
        <v>9.710757545095273</v>
      </c>
      <c r="K246">
        <f t="shared" si="105"/>
        <v>1507.6775</v>
      </c>
      <c r="L246">
        <f t="shared" si="106"/>
        <v>1200.6464527403966</v>
      </c>
      <c r="M246">
        <f t="shared" si="107"/>
        <v>121.89232857131162</v>
      </c>
      <c r="N246">
        <f t="shared" si="108"/>
        <v>153.06281111323059</v>
      </c>
      <c r="O246">
        <f t="shared" si="109"/>
        <v>5.5645975915504832E-2</v>
      </c>
      <c r="P246">
        <f t="shared" si="110"/>
        <v>2.7741443541737021</v>
      </c>
      <c r="Q246">
        <f t="shared" si="111"/>
        <v>5.5033239966153856E-2</v>
      </c>
      <c r="R246">
        <f t="shared" si="112"/>
        <v>3.4450264564084135E-2</v>
      </c>
      <c r="S246">
        <f t="shared" si="113"/>
        <v>226.1132831093114</v>
      </c>
      <c r="T246">
        <f t="shared" si="114"/>
        <v>33.566928178121479</v>
      </c>
      <c r="U246">
        <f t="shared" si="115"/>
        <v>31.151125</v>
      </c>
      <c r="V246">
        <f t="shared" si="116"/>
        <v>4.5503980498940555</v>
      </c>
      <c r="W246">
        <f t="shared" si="117"/>
        <v>70.165061823701748</v>
      </c>
      <c r="X246">
        <f t="shared" si="118"/>
        <v>3.4162427264698807</v>
      </c>
      <c r="Y246">
        <f t="shared" si="119"/>
        <v>4.8688658396020603</v>
      </c>
      <c r="Z246">
        <f t="shared" si="120"/>
        <v>1.1341553234241748</v>
      </c>
      <c r="AA246">
        <f t="shared" si="121"/>
        <v>-28.220078940372066</v>
      </c>
      <c r="AB246">
        <f t="shared" si="122"/>
        <v>178.41533933429818</v>
      </c>
      <c r="AC246">
        <f t="shared" si="123"/>
        <v>14.549124533222193</v>
      </c>
      <c r="AD246">
        <f t="shared" si="124"/>
        <v>390.8576680364597</v>
      </c>
      <c r="AE246">
        <f t="shared" si="125"/>
        <v>20.424094712561832</v>
      </c>
      <c r="AF246">
        <f t="shared" si="126"/>
        <v>0.6400250281067329</v>
      </c>
      <c r="AG246">
        <f t="shared" si="127"/>
        <v>9.710757545095273</v>
      </c>
      <c r="AH246">
        <v>1579.067063187362</v>
      </c>
      <c r="AI246">
        <v>1563.307212121211</v>
      </c>
      <c r="AJ246">
        <v>1.7242702281947659</v>
      </c>
      <c r="AK246">
        <v>61.262167210891882</v>
      </c>
      <c r="AL246">
        <f t="shared" si="128"/>
        <v>0.63991108708326672</v>
      </c>
      <c r="AM246">
        <v>33.078543284502182</v>
      </c>
      <c r="AN246">
        <v>33.649234545454533</v>
      </c>
      <c r="AO246">
        <v>1.9395176252358919E-5</v>
      </c>
      <c r="AP246">
        <v>100.85</v>
      </c>
      <c r="AQ246">
        <v>308</v>
      </c>
      <c r="AR246">
        <v>47</v>
      </c>
      <c r="AS246">
        <f t="shared" si="129"/>
        <v>1</v>
      </c>
      <c r="AT246">
        <f t="shared" si="130"/>
        <v>0</v>
      </c>
      <c r="AU246">
        <f t="shared" si="131"/>
        <v>47620.193849945528</v>
      </c>
      <c r="AV246">
        <f t="shared" si="132"/>
        <v>1199.9925000000001</v>
      </c>
      <c r="AW246">
        <f t="shared" si="133"/>
        <v>1025.9183010929073</v>
      </c>
      <c r="AX246">
        <f t="shared" si="134"/>
        <v>0.85493726093530364</v>
      </c>
      <c r="AY246">
        <f t="shared" si="135"/>
        <v>0.18842891360513619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1675360740.1875</v>
      </c>
      <c r="BF246">
        <v>1507.6775</v>
      </c>
      <c r="BG246">
        <v>1527.4212500000001</v>
      </c>
      <c r="BH246">
        <v>33.650187500000001</v>
      </c>
      <c r="BI246">
        <v>33.079275000000003</v>
      </c>
      <c r="BJ246">
        <v>1514.8787500000001</v>
      </c>
      <c r="BK246">
        <v>33.371474999999997</v>
      </c>
      <c r="BL246">
        <v>649.99950000000001</v>
      </c>
      <c r="BM246">
        <v>101.42225000000001</v>
      </c>
      <c r="BN246">
        <v>9.9999362499999994E-2</v>
      </c>
      <c r="BO246">
        <v>32.3440625</v>
      </c>
      <c r="BP246">
        <v>31.151125</v>
      </c>
      <c r="BQ246">
        <v>999.9</v>
      </c>
      <c r="BR246">
        <v>0</v>
      </c>
      <c r="BS246">
        <v>0</v>
      </c>
      <c r="BT246">
        <v>9011.1725000000006</v>
      </c>
      <c r="BU246">
        <v>0</v>
      </c>
      <c r="BV246">
        <v>22.723600000000001</v>
      </c>
      <c r="BW246">
        <v>-19.743300000000001</v>
      </c>
      <c r="BX246">
        <v>1560.1775</v>
      </c>
      <c r="BY246">
        <v>1579.675</v>
      </c>
      <c r="BZ246">
        <v>0.57090025</v>
      </c>
      <c r="CA246">
        <v>1527.4212500000001</v>
      </c>
      <c r="CB246">
        <v>33.079275000000003</v>
      </c>
      <c r="CC246">
        <v>3.4128812499999999</v>
      </c>
      <c r="CD246">
        <v>3.3549774999999999</v>
      </c>
      <c r="CE246">
        <v>26.192475000000002</v>
      </c>
      <c r="CF246">
        <v>25.903199999999998</v>
      </c>
      <c r="CG246">
        <v>1199.9925000000001</v>
      </c>
      <c r="CH246">
        <v>0.50000800000000001</v>
      </c>
      <c r="CI246">
        <v>0.49999199999999999</v>
      </c>
      <c r="CJ246">
        <v>0</v>
      </c>
      <c r="CK246">
        <v>964.99149999999997</v>
      </c>
      <c r="CL246">
        <v>4.9990899999999998</v>
      </c>
      <c r="CM246">
        <v>10512.475</v>
      </c>
      <c r="CN246">
        <v>9557.8274999999994</v>
      </c>
      <c r="CO246">
        <v>41.561999999999998</v>
      </c>
      <c r="CP246">
        <v>43.186999999999998</v>
      </c>
      <c r="CQ246">
        <v>42.311999999999998</v>
      </c>
      <c r="CR246">
        <v>42.436999999999998</v>
      </c>
      <c r="CS246">
        <v>42.936999999999998</v>
      </c>
      <c r="CT246">
        <v>597.50624999999991</v>
      </c>
      <c r="CU246">
        <v>597.48624999999993</v>
      </c>
      <c r="CV246">
        <v>0</v>
      </c>
      <c r="CW246">
        <v>1675360761.0999999</v>
      </c>
      <c r="CX246">
        <v>0</v>
      </c>
      <c r="CY246">
        <v>1675353449.5</v>
      </c>
      <c r="CZ246" t="s">
        <v>356</v>
      </c>
      <c r="DA246">
        <v>1675353449.5</v>
      </c>
      <c r="DB246">
        <v>1675353444</v>
      </c>
      <c r="DC246">
        <v>1</v>
      </c>
      <c r="DD246">
        <v>8.2000000000000003E-2</v>
      </c>
      <c r="DE246">
        <v>2.5000000000000001E-2</v>
      </c>
      <c r="DF246">
        <v>-5.3170000000000002</v>
      </c>
      <c r="DG246">
        <v>0.30099999999999999</v>
      </c>
      <c r="DH246">
        <v>415</v>
      </c>
      <c r="DI246">
        <v>32</v>
      </c>
      <c r="DJ246">
        <v>0.41</v>
      </c>
      <c r="DK246">
        <v>0.21</v>
      </c>
      <c r="DL246">
        <v>-19.732863414634149</v>
      </c>
      <c r="DM246">
        <v>4.6511498257873297E-2</v>
      </c>
      <c r="DN246">
        <v>5.3434458399405867E-2</v>
      </c>
      <c r="DO246">
        <v>1</v>
      </c>
      <c r="DP246">
        <v>0.57555570731707317</v>
      </c>
      <c r="DQ246">
        <v>-2.6305944250870499E-2</v>
      </c>
      <c r="DR246">
        <v>2.7413517427997691E-3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2</v>
      </c>
      <c r="DY246">
        <v>2</v>
      </c>
      <c r="DZ246" t="s">
        <v>554</v>
      </c>
      <c r="EA246">
        <v>3.29813</v>
      </c>
      <c r="EB246">
        <v>2.6254499999999998</v>
      </c>
      <c r="EC246">
        <v>0.24276700000000001</v>
      </c>
      <c r="ED246">
        <v>0.24240999999999999</v>
      </c>
      <c r="EE246">
        <v>0.138852</v>
      </c>
      <c r="EF246">
        <v>0.13614999999999999</v>
      </c>
      <c r="EG246">
        <v>22878.6</v>
      </c>
      <c r="EH246">
        <v>23278.6</v>
      </c>
      <c r="EI246">
        <v>28112.5</v>
      </c>
      <c r="EJ246">
        <v>29575.3</v>
      </c>
      <c r="EK246">
        <v>33327.300000000003</v>
      </c>
      <c r="EL246">
        <v>35480.300000000003</v>
      </c>
      <c r="EM246">
        <v>39684</v>
      </c>
      <c r="EN246">
        <v>42272.3</v>
      </c>
      <c r="EO246">
        <v>1.65622</v>
      </c>
      <c r="EP246">
        <v>2.2249300000000001</v>
      </c>
      <c r="EQ246">
        <v>8.4750400000000004E-2</v>
      </c>
      <c r="ER246">
        <v>0</v>
      </c>
      <c r="ES246">
        <v>29.771100000000001</v>
      </c>
      <c r="ET246">
        <v>999.9</v>
      </c>
      <c r="EU246">
        <v>73.400000000000006</v>
      </c>
      <c r="EV246">
        <v>32.9</v>
      </c>
      <c r="EW246">
        <v>36.360799999999998</v>
      </c>
      <c r="EX246">
        <v>56.890799999999999</v>
      </c>
      <c r="EY246">
        <v>-4.0184300000000004</v>
      </c>
      <c r="EZ246">
        <v>2</v>
      </c>
      <c r="FA246">
        <v>0.334291</v>
      </c>
      <c r="FB246">
        <v>-0.31271199999999999</v>
      </c>
      <c r="FC246">
        <v>20.273900000000001</v>
      </c>
      <c r="FD246">
        <v>5.2207299999999996</v>
      </c>
      <c r="FE246">
        <v>12.004099999999999</v>
      </c>
      <c r="FF246">
        <v>4.9871999999999996</v>
      </c>
      <c r="FG246">
        <v>3.2845800000000001</v>
      </c>
      <c r="FH246">
        <v>9999</v>
      </c>
      <c r="FI246">
        <v>9999</v>
      </c>
      <c r="FJ246">
        <v>9999</v>
      </c>
      <c r="FK246">
        <v>999.9</v>
      </c>
      <c r="FL246">
        <v>1.8658300000000001</v>
      </c>
      <c r="FM246">
        <v>1.8621799999999999</v>
      </c>
      <c r="FN246">
        <v>1.86419</v>
      </c>
      <c r="FO246">
        <v>1.8602799999999999</v>
      </c>
      <c r="FP246">
        <v>1.8609599999999999</v>
      </c>
      <c r="FQ246">
        <v>1.86019</v>
      </c>
      <c r="FR246">
        <v>1.8618600000000001</v>
      </c>
      <c r="FS246">
        <v>1.8584799999999999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-7.21</v>
      </c>
      <c r="GH246">
        <v>0.2787</v>
      </c>
      <c r="GI246">
        <v>-3.8812981962806838</v>
      </c>
      <c r="GJ246">
        <v>-3.9744887815693084E-3</v>
      </c>
      <c r="GK246">
        <v>1.847162108954052E-6</v>
      </c>
      <c r="GL246">
        <v>-4.4217609294687878E-10</v>
      </c>
      <c r="GM246">
        <v>-3.5710143375135749E-2</v>
      </c>
      <c r="GN246">
        <v>-2.5986294017825021E-3</v>
      </c>
      <c r="GO246">
        <v>9.7579789506272807E-4</v>
      </c>
      <c r="GP246">
        <v>-1.8446741173202889E-5</v>
      </c>
      <c r="GQ246">
        <v>6</v>
      </c>
      <c r="GR246">
        <v>2080</v>
      </c>
      <c r="GS246">
        <v>4</v>
      </c>
      <c r="GT246">
        <v>32</v>
      </c>
      <c r="GU246">
        <v>121.5</v>
      </c>
      <c r="GV246">
        <v>121.6</v>
      </c>
      <c r="GW246">
        <v>3.8964799999999999</v>
      </c>
      <c r="GX246">
        <v>2.48169</v>
      </c>
      <c r="GY246">
        <v>2.04834</v>
      </c>
      <c r="GZ246">
        <v>2.6135299999999999</v>
      </c>
      <c r="HA246">
        <v>2.1972700000000001</v>
      </c>
      <c r="HB246">
        <v>2.34741</v>
      </c>
      <c r="HC246">
        <v>38.037700000000001</v>
      </c>
      <c r="HD246">
        <v>14.4297</v>
      </c>
      <c r="HE246">
        <v>18</v>
      </c>
      <c r="HF246">
        <v>331.15499999999997</v>
      </c>
      <c r="HG246">
        <v>768.375</v>
      </c>
      <c r="HH246">
        <v>30.999700000000001</v>
      </c>
      <c r="HI246">
        <v>31.735099999999999</v>
      </c>
      <c r="HJ246">
        <v>30</v>
      </c>
      <c r="HK246">
        <v>31.655000000000001</v>
      </c>
      <c r="HL246">
        <v>31.626799999999999</v>
      </c>
      <c r="HM246">
        <v>77.912800000000004</v>
      </c>
      <c r="HN246">
        <v>12.3134</v>
      </c>
      <c r="HO246">
        <v>100</v>
      </c>
      <c r="HP246">
        <v>31</v>
      </c>
      <c r="HQ246">
        <v>1541.6</v>
      </c>
      <c r="HR246">
        <v>33.1554</v>
      </c>
      <c r="HS246">
        <v>99.063500000000005</v>
      </c>
      <c r="HT246">
        <v>98.026899999999998</v>
      </c>
    </row>
    <row r="247" spans="1:228" x14ac:dyDescent="0.2">
      <c r="A247">
        <v>232</v>
      </c>
      <c r="B247">
        <v>1675360746.5</v>
      </c>
      <c r="C247">
        <v>922.40000009536743</v>
      </c>
      <c r="D247" t="s">
        <v>823</v>
      </c>
      <c r="E247" t="s">
        <v>824</v>
      </c>
      <c r="F247">
        <v>4</v>
      </c>
      <c r="G247">
        <v>1675360744.5</v>
      </c>
      <c r="H247">
        <f t="shared" si="102"/>
        <v>6.370374343241356E-4</v>
      </c>
      <c r="I247">
        <f t="shared" si="103"/>
        <v>0.63703743432413562</v>
      </c>
      <c r="J247">
        <f t="shared" si="104"/>
        <v>9.5689972258303317</v>
      </c>
      <c r="K247">
        <f t="shared" si="105"/>
        <v>1514.93</v>
      </c>
      <c r="L247">
        <f t="shared" si="106"/>
        <v>1210.7280046034898</v>
      </c>
      <c r="M247">
        <f t="shared" si="107"/>
        <v>122.91630376438516</v>
      </c>
      <c r="N247">
        <f t="shared" si="108"/>
        <v>153.79969353460453</v>
      </c>
      <c r="O247">
        <f t="shared" si="109"/>
        <v>5.5417893973467809E-2</v>
      </c>
      <c r="P247">
        <f t="shared" si="110"/>
        <v>2.7708160296228708</v>
      </c>
      <c r="Q247">
        <f t="shared" si="111"/>
        <v>5.4809419719010356E-2</v>
      </c>
      <c r="R247">
        <f t="shared" si="112"/>
        <v>3.430999952276742E-2</v>
      </c>
      <c r="S247">
        <f t="shared" si="113"/>
        <v>226.11687223453254</v>
      </c>
      <c r="T247">
        <f t="shared" si="114"/>
        <v>33.569614530102065</v>
      </c>
      <c r="U247">
        <f t="shared" si="115"/>
        <v>31.148671428571429</v>
      </c>
      <c r="V247">
        <f t="shared" si="116"/>
        <v>4.5497622099496828</v>
      </c>
      <c r="W247">
        <f t="shared" si="117"/>
        <v>70.159651483320786</v>
      </c>
      <c r="X247">
        <f t="shared" si="118"/>
        <v>3.4160802126063277</v>
      </c>
      <c r="Y247">
        <f t="shared" si="119"/>
        <v>4.8690096663585054</v>
      </c>
      <c r="Z247">
        <f t="shared" si="120"/>
        <v>1.1336819973433552</v>
      </c>
      <c r="AA247">
        <f t="shared" si="121"/>
        <v>-28.093350853694378</v>
      </c>
      <c r="AB247">
        <f t="shared" si="122"/>
        <v>178.64595559163953</v>
      </c>
      <c r="AC247">
        <f t="shared" si="123"/>
        <v>14.585291256135916</v>
      </c>
      <c r="AD247">
        <f t="shared" si="124"/>
        <v>391.25476822861361</v>
      </c>
      <c r="AE247">
        <f t="shared" si="125"/>
        <v>20.366859689105201</v>
      </c>
      <c r="AF247">
        <f t="shared" si="126"/>
        <v>0.63639255823191121</v>
      </c>
      <c r="AG247">
        <f t="shared" si="127"/>
        <v>9.5689972258303317</v>
      </c>
      <c r="AH247">
        <v>1585.9013804653121</v>
      </c>
      <c r="AI247">
        <v>1570.259515151515</v>
      </c>
      <c r="AJ247">
        <v>1.7292003937165139</v>
      </c>
      <c r="AK247">
        <v>61.262167210891882</v>
      </c>
      <c r="AL247">
        <f t="shared" si="128"/>
        <v>0.63703743432413562</v>
      </c>
      <c r="AM247">
        <v>33.080343416796552</v>
      </c>
      <c r="AN247">
        <v>33.648638787878781</v>
      </c>
      <c r="AO247">
        <v>-1.4803751803473541E-5</v>
      </c>
      <c r="AP247">
        <v>100.85</v>
      </c>
      <c r="AQ247">
        <v>308</v>
      </c>
      <c r="AR247">
        <v>47</v>
      </c>
      <c r="AS247">
        <f t="shared" si="129"/>
        <v>1</v>
      </c>
      <c r="AT247">
        <f t="shared" si="130"/>
        <v>0</v>
      </c>
      <c r="AU247">
        <f t="shared" si="131"/>
        <v>47528.2033229511</v>
      </c>
      <c r="AV247">
        <f t="shared" si="132"/>
        <v>1200.01</v>
      </c>
      <c r="AW247">
        <f t="shared" si="133"/>
        <v>1025.9334135930221</v>
      </c>
      <c r="AX247">
        <f t="shared" si="134"/>
        <v>0.85493738684929466</v>
      </c>
      <c r="AY247">
        <f t="shared" si="135"/>
        <v>0.18842915661913862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1675360744.5</v>
      </c>
      <c r="BF247">
        <v>1514.93</v>
      </c>
      <c r="BG247">
        <v>1534.6185714285721</v>
      </c>
      <c r="BH247">
        <v>33.648457142857147</v>
      </c>
      <c r="BI247">
        <v>33.080828571428569</v>
      </c>
      <c r="BJ247">
        <v>1522.1428571428571</v>
      </c>
      <c r="BK247">
        <v>33.369757142857139</v>
      </c>
      <c r="BL247">
        <v>650.05071428571432</v>
      </c>
      <c r="BM247">
        <v>101.4225714285714</v>
      </c>
      <c r="BN247">
        <v>0.10006891428571429</v>
      </c>
      <c r="BO247">
        <v>32.344585714285721</v>
      </c>
      <c r="BP247">
        <v>31.148671428571429</v>
      </c>
      <c r="BQ247">
        <v>999.89999999999986</v>
      </c>
      <c r="BR247">
        <v>0</v>
      </c>
      <c r="BS247">
        <v>0</v>
      </c>
      <c r="BT247">
        <v>8993.482857142857</v>
      </c>
      <c r="BU247">
        <v>0</v>
      </c>
      <c r="BV247">
        <v>22.393814285714289</v>
      </c>
      <c r="BW247">
        <v>-19.686614285714281</v>
      </c>
      <c r="BX247">
        <v>1567.68</v>
      </c>
      <c r="BY247">
        <v>1587.1214285714279</v>
      </c>
      <c r="BZ247">
        <v>0.567635</v>
      </c>
      <c r="CA247">
        <v>1534.6185714285721</v>
      </c>
      <c r="CB247">
        <v>33.080828571428569</v>
      </c>
      <c r="CC247">
        <v>3.4127100000000001</v>
      </c>
      <c r="CD247">
        <v>3.35514</v>
      </c>
      <c r="CE247">
        <v>26.191614285714291</v>
      </c>
      <c r="CF247">
        <v>25.90401428571429</v>
      </c>
      <c r="CG247">
        <v>1200.01</v>
      </c>
      <c r="CH247">
        <v>0.50000300000000009</v>
      </c>
      <c r="CI247">
        <v>0.49999700000000002</v>
      </c>
      <c r="CJ247">
        <v>0</v>
      </c>
      <c r="CK247">
        <v>964.91442857142852</v>
      </c>
      <c r="CL247">
        <v>4.9990899999999998</v>
      </c>
      <c r="CM247">
        <v>10512.2</v>
      </c>
      <c r="CN247">
        <v>9557.9528571428564</v>
      </c>
      <c r="CO247">
        <v>41.561999999999998</v>
      </c>
      <c r="CP247">
        <v>43.186999999999998</v>
      </c>
      <c r="CQ247">
        <v>42.294285714285706</v>
      </c>
      <c r="CR247">
        <v>42.436999999999998</v>
      </c>
      <c r="CS247">
        <v>42.936999999999998</v>
      </c>
      <c r="CT247">
        <v>597.5100000000001</v>
      </c>
      <c r="CU247">
        <v>597.5</v>
      </c>
      <c r="CV247">
        <v>0</v>
      </c>
      <c r="CW247">
        <v>1675360764.7</v>
      </c>
      <c r="CX247">
        <v>0</v>
      </c>
      <c r="CY247">
        <v>1675353449.5</v>
      </c>
      <c r="CZ247" t="s">
        <v>356</v>
      </c>
      <c r="DA247">
        <v>1675353449.5</v>
      </c>
      <c r="DB247">
        <v>1675353444</v>
      </c>
      <c r="DC247">
        <v>1</v>
      </c>
      <c r="DD247">
        <v>8.2000000000000003E-2</v>
      </c>
      <c r="DE247">
        <v>2.5000000000000001E-2</v>
      </c>
      <c r="DF247">
        <v>-5.3170000000000002</v>
      </c>
      <c r="DG247">
        <v>0.30099999999999999</v>
      </c>
      <c r="DH247">
        <v>415</v>
      </c>
      <c r="DI247">
        <v>32</v>
      </c>
      <c r="DJ247">
        <v>0.41</v>
      </c>
      <c r="DK247">
        <v>0.21</v>
      </c>
      <c r="DL247">
        <v>-19.72565365853659</v>
      </c>
      <c r="DM247">
        <v>0.3382536585366035</v>
      </c>
      <c r="DN247">
        <v>5.6394681022156057E-2</v>
      </c>
      <c r="DO247">
        <v>0</v>
      </c>
      <c r="DP247">
        <v>0.57339778048780488</v>
      </c>
      <c r="DQ247">
        <v>-3.0296320557489209E-2</v>
      </c>
      <c r="DR247">
        <v>3.1575505906164358E-3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365</v>
      </c>
      <c r="EA247">
        <v>3.29806</v>
      </c>
      <c r="EB247">
        <v>2.6251899999999999</v>
      </c>
      <c r="EC247">
        <v>0.24340300000000001</v>
      </c>
      <c r="ED247">
        <v>0.24304799999999999</v>
      </c>
      <c r="EE247">
        <v>0.13884299999999999</v>
      </c>
      <c r="EF247">
        <v>0.136152</v>
      </c>
      <c r="EG247">
        <v>22859.4</v>
      </c>
      <c r="EH247">
        <v>23258.7</v>
      </c>
      <c r="EI247">
        <v>28112.6</v>
      </c>
      <c r="EJ247">
        <v>29574.9</v>
      </c>
      <c r="EK247">
        <v>33327.4</v>
      </c>
      <c r="EL247">
        <v>35479.9</v>
      </c>
      <c r="EM247">
        <v>39683.599999999999</v>
      </c>
      <c r="EN247">
        <v>42271.9</v>
      </c>
      <c r="EO247">
        <v>1.6569</v>
      </c>
      <c r="EP247">
        <v>2.22512</v>
      </c>
      <c r="EQ247">
        <v>8.4824899999999995E-2</v>
      </c>
      <c r="ER247">
        <v>0</v>
      </c>
      <c r="ES247">
        <v>29.770399999999999</v>
      </c>
      <c r="ET247">
        <v>999.9</v>
      </c>
      <c r="EU247">
        <v>73.400000000000006</v>
      </c>
      <c r="EV247">
        <v>32.9</v>
      </c>
      <c r="EW247">
        <v>36.358899999999998</v>
      </c>
      <c r="EX247">
        <v>57.400799999999997</v>
      </c>
      <c r="EY247">
        <v>-4.02644</v>
      </c>
      <c r="EZ247">
        <v>2</v>
      </c>
      <c r="FA247">
        <v>0.33426800000000001</v>
      </c>
      <c r="FB247">
        <v>-0.31357600000000002</v>
      </c>
      <c r="FC247">
        <v>20.274000000000001</v>
      </c>
      <c r="FD247">
        <v>5.2208800000000002</v>
      </c>
      <c r="FE247">
        <v>12.004099999999999</v>
      </c>
      <c r="FF247">
        <v>4.9872500000000004</v>
      </c>
      <c r="FG247">
        <v>3.2846500000000001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1.86219</v>
      </c>
      <c r="FN247">
        <v>1.8641799999999999</v>
      </c>
      <c r="FO247">
        <v>1.8603099999999999</v>
      </c>
      <c r="FP247">
        <v>1.8609599999999999</v>
      </c>
      <c r="FQ247">
        <v>1.8601700000000001</v>
      </c>
      <c r="FR247">
        <v>1.8618699999999999</v>
      </c>
      <c r="FS247">
        <v>1.8584799999999999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-7.21</v>
      </c>
      <c r="GH247">
        <v>0.2787</v>
      </c>
      <c r="GI247">
        <v>-3.8812981962806838</v>
      </c>
      <c r="GJ247">
        <v>-3.9744887815693084E-3</v>
      </c>
      <c r="GK247">
        <v>1.847162108954052E-6</v>
      </c>
      <c r="GL247">
        <v>-4.4217609294687878E-10</v>
      </c>
      <c r="GM247">
        <v>-3.5710143375135749E-2</v>
      </c>
      <c r="GN247">
        <v>-2.5986294017825021E-3</v>
      </c>
      <c r="GO247">
        <v>9.7579789506272807E-4</v>
      </c>
      <c r="GP247">
        <v>-1.8446741173202889E-5</v>
      </c>
      <c r="GQ247">
        <v>6</v>
      </c>
      <c r="GR247">
        <v>2080</v>
      </c>
      <c r="GS247">
        <v>4</v>
      </c>
      <c r="GT247">
        <v>32</v>
      </c>
      <c r="GU247">
        <v>121.6</v>
      </c>
      <c r="GV247">
        <v>121.7</v>
      </c>
      <c r="GW247">
        <v>3.90991</v>
      </c>
      <c r="GX247">
        <v>2.49146</v>
      </c>
      <c r="GY247">
        <v>2.04834</v>
      </c>
      <c r="GZ247">
        <v>2.6135299999999999</v>
      </c>
      <c r="HA247">
        <v>2.1972700000000001</v>
      </c>
      <c r="HB247">
        <v>2.33887</v>
      </c>
      <c r="HC247">
        <v>38.037700000000001</v>
      </c>
      <c r="HD247">
        <v>14.4297</v>
      </c>
      <c r="HE247">
        <v>18</v>
      </c>
      <c r="HF247">
        <v>331.47199999999998</v>
      </c>
      <c r="HG247">
        <v>768.57100000000003</v>
      </c>
      <c r="HH247">
        <v>30.999700000000001</v>
      </c>
      <c r="HI247">
        <v>31.735099999999999</v>
      </c>
      <c r="HJ247">
        <v>30</v>
      </c>
      <c r="HK247">
        <v>31.655000000000001</v>
      </c>
      <c r="HL247">
        <v>31.626799999999999</v>
      </c>
      <c r="HM247">
        <v>78.175299999999993</v>
      </c>
      <c r="HN247">
        <v>12.3134</v>
      </c>
      <c r="HO247">
        <v>100</v>
      </c>
      <c r="HP247">
        <v>31</v>
      </c>
      <c r="HQ247">
        <v>1548.28</v>
      </c>
      <c r="HR247">
        <v>33.167700000000004</v>
      </c>
      <c r="HS247">
        <v>99.063100000000006</v>
      </c>
      <c r="HT247">
        <v>98.025700000000001</v>
      </c>
    </row>
    <row r="248" spans="1:228" x14ac:dyDescent="0.2">
      <c r="A248">
        <v>233</v>
      </c>
      <c r="B248">
        <v>1675360750.5</v>
      </c>
      <c r="C248">
        <v>926.40000009536743</v>
      </c>
      <c r="D248" t="s">
        <v>825</v>
      </c>
      <c r="E248" t="s">
        <v>826</v>
      </c>
      <c r="F248">
        <v>4</v>
      </c>
      <c r="G248">
        <v>1675360748.1875</v>
      </c>
      <c r="H248">
        <f t="shared" si="102"/>
        <v>6.3312106836517393E-4</v>
      </c>
      <c r="I248">
        <f t="shared" si="103"/>
        <v>0.6331210683651739</v>
      </c>
      <c r="J248">
        <f t="shared" si="104"/>
        <v>9.624915884980151</v>
      </c>
      <c r="K248">
        <f t="shared" si="105"/>
        <v>1521.09</v>
      </c>
      <c r="L248">
        <f t="shared" si="106"/>
        <v>1213.594600858293</v>
      </c>
      <c r="M248">
        <f t="shared" si="107"/>
        <v>123.20702691877862</v>
      </c>
      <c r="N248">
        <f t="shared" si="108"/>
        <v>154.42469539938898</v>
      </c>
      <c r="O248">
        <f t="shared" si="109"/>
        <v>5.5103014270015023E-2</v>
      </c>
      <c r="P248">
        <f t="shared" si="110"/>
        <v>2.765922198067245</v>
      </c>
      <c r="Q248">
        <f t="shared" si="111"/>
        <v>5.4500342574761225E-2</v>
      </c>
      <c r="R248">
        <f t="shared" si="112"/>
        <v>3.411631241420373E-2</v>
      </c>
      <c r="S248">
        <f t="shared" si="113"/>
        <v>226.115385734477</v>
      </c>
      <c r="T248">
        <f t="shared" si="114"/>
        <v>33.57431600866569</v>
      </c>
      <c r="U248">
        <f t="shared" si="115"/>
        <v>31.146037499999998</v>
      </c>
      <c r="V248">
        <f t="shared" si="116"/>
        <v>4.5490797168041706</v>
      </c>
      <c r="W248">
        <f t="shared" si="117"/>
        <v>70.151017493032128</v>
      </c>
      <c r="X248">
        <f t="shared" si="118"/>
        <v>3.4159759572146515</v>
      </c>
      <c r="Y248">
        <f t="shared" si="119"/>
        <v>4.8694603147473225</v>
      </c>
      <c r="Z248">
        <f t="shared" si="120"/>
        <v>1.133103759589519</v>
      </c>
      <c r="AA248">
        <f t="shared" si="121"/>
        <v>-27.920639114904169</v>
      </c>
      <c r="AB248">
        <f t="shared" si="122"/>
        <v>178.96763637518052</v>
      </c>
      <c r="AC248">
        <f t="shared" si="123"/>
        <v>14.637335836566354</v>
      </c>
      <c r="AD248">
        <f t="shared" si="124"/>
        <v>391.79971883131975</v>
      </c>
      <c r="AE248">
        <f t="shared" si="125"/>
        <v>20.475648629316265</v>
      </c>
      <c r="AF248">
        <f t="shared" si="126"/>
        <v>0.63305170336783656</v>
      </c>
      <c r="AG248">
        <f t="shared" si="127"/>
        <v>9.624915884980151</v>
      </c>
      <c r="AH248">
        <v>1592.9587921947771</v>
      </c>
      <c r="AI248">
        <v>1577.2152727272719</v>
      </c>
      <c r="AJ248">
        <v>1.742125157352455</v>
      </c>
      <c r="AK248">
        <v>61.262167210891882</v>
      </c>
      <c r="AL248">
        <f t="shared" si="128"/>
        <v>0.6331210683651739</v>
      </c>
      <c r="AM248">
        <v>33.082099675844162</v>
      </c>
      <c r="AN248">
        <v>33.646807878787847</v>
      </c>
      <c r="AO248">
        <v>-1.359577922131392E-6</v>
      </c>
      <c r="AP248">
        <v>100.85</v>
      </c>
      <c r="AQ248">
        <v>307</v>
      </c>
      <c r="AR248">
        <v>47</v>
      </c>
      <c r="AS248">
        <f t="shared" si="129"/>
        <v>1</v>
      </c>
      <c r="AT248">
        <f t="shared" si="130"/>
        <v>0</v>
      </c>
      <c r="AU248">
        <f t="shared" si="131"/>
        <v>47392.908824936188</v>
      </c>
      <c r="AV248">
        <f t="shared" si="132"/>
        <v>1200.0025000000001</v>
      </c>
      <c r="AW248">
        <f t="shared" si="133"/>
        <v>1025.9269635929934</v>
      </c>
      <c r="AX248">
        <f t="shared" si="134"/>
        <v>0.8549373552080044</v>
      </c>
      <c r="AY248">
        <f t="shared" si="135"/>
        <v>0.18842909555144843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1675360748.1875</v>
      </c>
      <c r="BF248">
        <v>1521.09</v>
      </c>
      <c r="BG248">
        <v>1540.8775000000001</v>
      </c>
      <c r="BH248">
        <v>33.647512499999998</v>
      </c>
      <c r="BI248">
        <v>33.082875000000001</v>
      </c>
      <c r="BJ248">
        <v>1528.31</v>
      </c>
      <c r="BK248">
        <v>33.3688</v>
      </c>
      <c r="BL248">
        <v>650.06425000000002</v>
      </c>
      <c r="BM248">
        <v>101.42225000000001</v>
      </c>
      <c r="BN248">
        <v>0.1001421</v>
      </c>
      <c r="BO248">
        <v>32.346224999999997</v>
      </c>
      <c r="BP248">
        <v>31.146037499999998</v>
      </c>
      <c r="BQ248">
        <v>999.9</v>
      </c>
      <c r="BR248">
        <v>0</v>
      </c>
      <c r="BS248">
        <v>0</v>
      </c>
      <c r="BT248">
        <v>8967.5799999999981</v>
      </c>
      <c r="BU248">
        <v>0</v>
      </c>
      <c r="BV248">
        <v>22.051449999999999</v>
      </c>
      <c r="BW248">
        <v>-19.786087500000001</v>
      </c>
      <c r="BX248">
        <v>1574.0550000000001</v>
      </c>
      <c r="BY248">
        <v>1593.5962500000001</v>
      </c>
      <c r="BZ248">
        <v>0.56466237500000005</v>
      </c>
      <c r="CA248">
        <v>1540.8775000000001</v>
      </c>
      <c r="CB248">
        <v>33.082875000000001</v>
      </c>
      <c r="CC248">
        <v>3.4126099999999999</v>
      </c>
      <c r="CD248">
        <v>3.3553412499999999</v>
      </c>
      <c r="CE248">
        <v>26.191125</v>
      </c>
      <c r="CF248">
        <v>25.905012500000002</v>
      </c>
      <c r="CG248">
        <v>1200.0025000000001</v>
      </c>
      <c r="CH248">
        <v>0.50000449999999996</v>
      </c>
      <c r="CI248">
        <v>0.49999549999999998</v>
      </c>
      <c r="CJ248">
        <v>0</v>
      </c>
      <c r="CK248">
        <v>964.77137500000003</v>
      </c>
      <c r="CL248">
        <v>4.9990899999999998</v>
      </c>
      <c r="CM248">
        <v>10512.262500000001</v>
      </c>
      <c r="CN248">
        <v>9557.8687499999996</v>
      </c>
      <c r="CO248">
        <v>41.561999999999998</v>
      </c>
      <c r="CP248">
        <v>43.186999999999998</v>
      </c>
      <c r="CQ248">
        <v>42.311999999999998</v>
      </c>
      <c r="CR248">
        <v>42.436999999999998</v>
      </c>
      <c r="CS248">
        <v>42.936999999999998</v>
      </c>
      <c r="CT248">
        <v>597.50749999999994</v>
      </c>
      <c r="CU248">
        <v>597.495</v>
      </c>
      <c r="CV248">
        <v>0</v>
      </c>
      <c r="CW248">
        <v>1675360768.9000001</v>
      </c>
      <c r="CX248">
        <v>0</v>
      </c>
      <c r="CY248">
        <v>1675353449.5</v>
      </c>
      <c r="CZ248" t="s">
        <v>356</v>
      </c>
      <c r="DA248">
        <v>1675353449.5</v>
      </c>
      <c r="DB248">
        <v>1675353444</v>
      </c>
      <c r="DC248">
        <v>1</v>
      </c>
      <c r="DD248">
        <v>8.2000000000000003E-2</v>
      </c>
      <c r="DE248">
        <v>2.5000000000000001E-2</v>
      </c>
      <c r="DF248">
        <v>-5.3170000000000002</v>
      </c>
      <c r="DG248">
        <v>0.30099999999999999</v>
      </c>
      <c r="DH248">
        <v>415</v>
      </c>
      <c r="DI248">
        <v>32</v>
      </c>
      <c r="DJ248">
        <v>0.41</v>
      </c>
      <c r="DK248">
        <v>0.21</v>
      </c>
      <c r="DL248">
        <v>-19.722743902439021</v>
      </c>
      <c r="DM248">
        <v>-0.102497560975605</v>
      </c>
      <c r="DN248">
        <v>5.3738032354714353E-2</v>
      </c>
      <c r="DO248">
        <v>0</v>
      </c>
      <c r="DP248">
        <v>0.5712072926829268</v>
      </c>
      <c r="DQ248">
        <v>-3.9419979094077032E-2</v>
      </c>
      <c r="DR248">
        <v>3.9668817036712873E-3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365</v>
      </c>
      <c r="EA248">
        <v>3.2980700000000001</v>
      </c>
      <c r="EB248">
        <v>2.62513</v>
      </c>
      <c r="EC248">
        <v>0.24404000000000001</v>
      </c>
      <c r="ED248">
        <v>0.24367800000000001</v>
      </c>
      <c r="EE248">
        <v>0.138846</v>
      </c>
      <c r="EF248">
        <v>0.136159</v>
      </c>
      <c r="EG248">
        <v>22840.1</v>
      </c>
      <c r="EH248">
        <v>23239.4</v>
      </c>
      <c r="EI248">
        <v>28112.6</v>
      </c>
      <c r="EJ248">
        <v>29575.1</v>
      </c>
      <c r="EK248">
        <v>33327.5</v>
      </c>
      <c r="EL248">
        <v>35480</v>
      </c>
      <c r="EM248">
        <v>39683.800000000003</v>
      </c>
      <c r="EN248">
        <v>42272.2</v>
      </c>
      <c r="EO248">
        <v>1.65937</v>
      </c>
      <c r="EP248">
        <v>2.2252200000000002</v>
      </c>
      <c r="EQ248">
        <v>8.4280999999999995E-2</v>
      </c>
      <c r="ER248">
        <v>0</v>
      </c>
      <c r="ES248">
        <v>29.765799999999999</v>
      </c>
      <c r="ET248">
        <v>999.9</v>
      </c>
      <c r="EU248">
        <v>73.400000000000006</v>
      </c>
      <c r="EV248">
        <v>32.9</v>
      </c>
      <c r="EW248">
        <v>36.359299999999998</v>
      </c>
      <c r="EX248">
        <v>56.800800000000002</v>
      </c>
      <c r="EY248">
        <v>-3.9984000000000002</v>
      </c>
      <c r="EZ248">
        <v>2</v>
      </c>
      <c r="FA248">
        <v>0.33418399999999998</v>
      </c>
      <c r="FB248">
        <v>-0.31465399999999999</v>
      </c>
      <c r="FC248">
        <v>20.274000000000001</v>
      </c>
      <c r="FD248">
        <v>5.2210299999999998</v>
      </c>
      <c r="FE248">
        <v>12.004</v>
      </c>
      <c r="FF248">
        <v>4.9871499999999997</v>
      </c>
      <c r="FG248">
        <v>3.2846500000000001</v>
      </c>
      <c r="FH248">
        <v>9999</v>
      </c>
      <c r="FI248">
        <v>9999</v>
      </c>
      <c r="FJ248">
        <v>9999</v>
      </c>
      <c r="FK248">
        <v>999.9</v>
      </c>
      <c r="FL248">
        <v>1.8658300000000001</v>
      </c>
      <c r="FM248">
        <v>1.8621799999999999</v>
      </c>
      <c r="FN248">
        <v>1.86419</v>
      </c>
      <c r="FO248">
        <v>1.86033</v>
      </c>
      <c r="FP248">
        <v>1.8609599999999999</v>
      </c>
      <c r="FQ248">
        <v>1.8601799999999999</v>
      </c>
      <c r="FR248">
        <v>1.8618699999999999</v>
      </c>
      <c r="FS248">
        <v>1.8584700000000001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-7.23</v>
      </c>
      <c r="GH248">
        <v>0.2787</v>
      </c>
      <c r="GI248">
        <v>-3.8812981962806838</v>
      </c>
      <c r="GJ248">
        <v>-3.9744887815693084E-3</v>
      </c>
      <c r="GK248">
        <v>1.847162108954052E-6</v>
      </c>
      <c r="GL248">
        <v>-4.4217609294687878E-10</v>
      </c>
      <c r="GM248">
        <v>-3.5710143375135749E-2</v>
      </c>
      <c r="GN248">
        <v>-2.5986294017825021E-3</v>
      </c>
      <c r="GO248">
        <v>9.7579789506272807E-4</v>
      </c>
      <c r="GP248">
        <v>-1.8446741173202889E-5</v>
      </c>
      <c r="GQ248">
        <v>6</v>
      </c>
      <c r="GR248">
        <v>2080</v>
      </c>
      <c r="GS248">
        <v>4</v>
      </c>
      <c r="GT248">
        <v>32</v>
      </c>
      <c r="GU248">
        <v>121.7</v>
      </c>
      <c r="GV248">
        <v>121.8</v>
      </c>
      <c r="GW248">
        <v>3.92334</v>
      </c>
      <c r="GX248">
        <v>2.49512</v>
      </c>
      <c r="GY248">
        <v>2.04834</v>
      </c>
      <c r="GZ248">
        <v>2.6135299999999999</v>
      </c>
      <c r="HA248">
        <v>2.1972700000000001</v>
      </c>
      <c r="HB248">
        <v>2.3034699999999999</v>
      </c>
      <c r="HC248">
        <v>38.037700000000001</v>
      </c>
      <c r="HD248">
        <v>14.4297</v>
      </c>
      <c r="HE248">
        <v>18</v>
      </c>
      <c r="HF248">
        <v>332.63200000000001</v>
      </c>
      <c r="HG248">
        <v>768.66899999999998</v>
      </c>
      <c r="HH248">
        <v>30.9998</v>
      </c>
      <c r="HI248">
        <v>31.732800000000001</v>
      </c>
      <c r="HJ248">
        <v>29.9999</v>
      </c>
      <c r="HK248">
        <v>31.655000000000001</v>
      </c>
      <c r="HL248">
        <v>31.626799999999999</v>
      </c>
      <c r="HM248">
        <v>78.442300000000003</v>
      </c>
      <c r="HN248">
        <v>12.3134</v>
      </c>
      <c r="HO248">
        <v>100</v>
      </c>
      <c r="HP248">
        <v>31</v>
      </c>
      <c r="HQ248">
        <v>1554.96</v>
      </c>
      <c r="HR248">
        <v>33.177999999999997</v>
      </c>
      <c r="HS248">
        <v>99.063400000000001</v>
      </c>
      <c r="HT248">
        <v>98.026499999999999</v>
      </c>
    </row>
    <row r="249" spans="1:228" x14ac:dyDescent="0.2">
      <c r="A249">
        <v>234</v>
      </c>
      <c r="B249">
        <v>1675360754.5</v>
      </c>
      <c r="C249">
        <v>930.40000009536743</v>
      </c>
      <c r="D249" t="s">
        <v>827</v>
      </c>
      <c r="E249" t="s">
        <v>828</v>
      </c>
      <c r="F249">
        <v>4</v>
      </c>
      <c r="G249">
        <v>1675360752.5</v>
      </c>
      <c r="H249">
        <f t="shared" si="102"/>
        <v>6.2777049166452717E-4</v>
      </c>
      <c r="I249">
        <f t="shared" si="103"/>
        <v>0.62777049166452714</v>
      </c>
      <c r="J249">
        <f t="shared" si="104"/>
        <v>9.7197593419937771</v>
      </c>
      <c r="K249">
        <f t="shared" si="105"/>
        <v>1528.265714285714</v>
      </c>
      <c r="L249">
        <f t="shared" si="106"/>
        <v>1216.3958460576691</v>
      </c>
      <c r="M249">
        <f t="shared" si="107"/>
        <v>123.49323551718447</v>
      </c>
      <c r="N249">
        <f t="shared" si="108"/>
        <v>155.15547705855627</v>
      </c>
      <c r="O249">
        <f t="shared" si="109"/>
        <v>5.4795631691078435E-2</v>
      </c>
      <c r="P249">
        <f t="shared" si="110"/>
        <v>2.7720349012300556</v>
      </c>
      <c r="Q249">
        <f t="shared" si="111"/>
        <v>5.4200924698496439E-2</v>
      </c>
      <c r="R249">
        <f t="shared" si="112"/>
        <v>3.3928472060184144E-2</v>
      </c>
      <c r="S249">
        <f t="shared" si="113"/>
        <v>226.11407580567763</v>
      </c>
      <c r="T249">
        <f t="shared" si="114"/>
        <v>33.568229693947764</v>
      </c>
      <c r="U249">
        <f t="shared" si="115"/>
        <v>31.132400000000001</v>
      </c>
      <c r="V249">
        <f t="shared" si="116"/>
        <v>4.5455474476203728</v>
      </c>
      <c r="W249">
        <f t="shared" si="117"/>
        <v>70.166832601119197</v>
      </c>
      <c r="X249">
        <f t="shared" si="118"/>
        <v>3.4157741090780127</v>
      </c>
      <c r="Y249">
        <f t="shared" si="119"/>
        <v>4.8680751039395345</v>
      </c>
      <c r="Z249">
        <f t="shared" si="120"/>
        <v>1.1297733385423601</v>
      </c>
      <c r="AA249">
        <f t="shared" si="121"/>
        <v>-27.684678682405647</v>
      </c>
      <c r="AB249">
        <f t="shared" si="122"/>
        <v>180.64812409329369</v>
      </c>
      <c r="AC249">
        <f t="shared" si="123"/>
        <v>14.740844199965817</v>
      </c>
      <c r="AD249">
        <f t="shared" si="124"/>
        <v>393.81836541653149</v>
      </c>
      <c r="AE249">
        <f t="shared" si="125"/>
        <v>20.422751290893579</v>
      </c>
      <c r="AF249">
        <f t="shared" si="126"/>
        <v>0.62621824760474243</v>
      </c>
      <c r="AG249">
        <f t="shared" si="127"/>
        <v>9.7197593419937771</v>
      </c>
      <c r="AH249">
        <v>1599.786114011222</v>
      </c>
      <c r="AI249">
        <v>1584.0521212121209</v>
      </c>
      <c r="AJ249">
        <v>1.7149424340121391</v>
      </c>
      <c r="AK249">
        <v>61.262167210891882</v>
      </c>
      <c r="AL249">
        <f t="shared" si="128"/>
        <v>0.62777049166452714</v>
      </c>
      <c r="AM249">
        <v>33.08423237471861</v>
      </c>
      <c r="AN249">
        <v>33.644429090909092</v>
      </c>
      <c r="AO249">
        <v>-3.1861726508831927E-5</v>
      </c>
      <c r="AP249">
        <v>100.85</v>
      </c>
      <c r="AQ249">
        <v>307</v>
      </c>
      <c r="AR249">
        <v>47</v>
      </c>
      <c r="AS249">
        <f t="shared" si="129"/>
        <v>1</v>
      </c>
      <c r="AT249">
        <f t="shared" si="130"/>
        <v>0</v>
      </c>
      <c r="AU249">
        <f t="shared" si="131"/>
        <v>47562.395371275561</v>
      </c>
      <c r="AV249">
        <f t="shared" si="132"/>
        <v>1199.997142857143</v>
      </c>
      <c r="AW249">
        <f t="shared" si="133"/>
        <v>1025.9222278785894</v>
      </c>
      <c r="AX249">
        <f t="shared" si="134"/>
        <v>0.85493722546364692</v>
      </c>
      <c r="AY249">
        <f t="shared" si="135"/>
        <v>0.18842884514483882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1675360752.5</v>
      </c>
      <c r="BF249">
        <v>1528.265714285714</v>
      </c>
      <c r="BG249">
        <v>1548.001428571429</v>
      </c>
      <c r="BH249">
        <v>33.645028571428583</v>
      </c>
      <c r="BI249">
        <v>33.086414285714277</v>
      </c>
      <c r="BJ249">
        <v>1535.495714285714</v>
      </c>
      <c r="BK249">
        <v>33.366314285714282</v>
      </c>
      <c r="BL249">
        <v>649.98242857142861</v>
      </c>
      <c r="BM249">
        <v>101.42400000000001</v>
      </c>
      <c r="BN249">
        <v>9.9887900000000002E-2</v>
      </c>
      <c r="BO249">
        <v>32.341185714285707</v>
      </c>
      <c r="BP249">
        <v>31.132400000000001</v>
      </c>
      <c r="BQ249">
        <v>999.89999999999986</v>
      </c>
      <c r="BR249">
        <v>0</v>
      </c>
      <c r="BS249">
        <v>0</v>
      </c>
      <c r="BT249">
        <v>8999.8214285714294</v>
      </c>
      <c r="BU249">
        <v>0</v>
      </c>
      <c r="BV249">
        <v>21.612214285714291</v>
      </c>
      <c r="BW249">
        <v>-19.73621428571429</v>
      </c>
      <c r="BX249">
        <v>1581.474285714286</v>
      </c>
      <c r="BY249">
        <v>1600.971428571429</v>
      </c>
      <c r="BZ249">
        <v>0.55862242857142852</v>
      </c>
      <c r="CA249">
        <v>1548.001428571429</v>
      </c>
      <c r="CB249">
        <v>33.086414285714277</v>
      </c>
      <c r="CC249">
        <v>3.4124128571428569</v>
      </c>
      <c r="CD249">
        <v>3.3557542857142861</v>
      </c>
      <c r="CE249">
        <v>26.19014285714286</v>
      </c>
      <c r="CF249">
        <v>25.9071</v>
      </c>
      <c r="CG249">
        <v>1199.997142857143</v>
      </c>
      <c r="CH249">
        <v>0.50000699999999998</v>
      </c>
      <c r="CI249">
        <v>0.49999300000000002</v>
      </c>
      <c r="CJ249">
        <v>0</v>
      </c>
      <c r="CK249">
        <v>964.91471428571435</v>
      </c>
      <c r="CL249">
        <v>4.9990899999999998</v>
      </c>
      <c r="CM249">
        <v>10511.68571428571</v>
      </c>
      <c r="CN249">
        <v>9557.8657142857137</v>
      </c>
      <c r="CO249">
        <v>41.561999999999998</v>
      </c>
      <c r="CP249">
        <v>43.186999999999998</v>
      </c>
      <c r="CQ249">
        <v>42.311999999999998</v>
      </c>
      <c r="CR249">
        <v>42.436999999999998</v>
      </c>
      <c r="CS249">
        <v>42.936999999999998</v>
      </c>
      <c r="CT249">
        <v>597.5100000000001</v>
      </c>
      <c r="CU249">
        <v>597.487142857143</v>
      </c>
      <c r="CV249">
        <v>0</v>
      </c>
      <c r="CW249">
        <v>1675360773.0999999</v>
      </c>
      <c r="CX249">
        <v>0</v>
      </c>
      <c r="CY249">
        <v>1675353449.5</v>
      </c>
      <c r="CZ249" t="s">
        <v>356</v>
      </c>
      <c r="DA249">
        <v>1675353449.5</v>
      </c>
      <c r="DB249">
        <v>1675353444</v>
      </c>
      <c r="DC249">
        <v>1</v>
      </c>
      <c r="DD249">
        <v>8.2000000000000003E-2</v>
      </c>
      <c r="DE249">
        <v>2.5000000000000001E-2</v>
      </c>
      <c r="DF249">
        <v>-5.3170000000000002</v>
      </c>
      <c r="DG249">
        <v>0.30099999999999999</v>
      </c>
      <c r="DH249">
        <v>415</v>
      </c>
      <c r="DI249">
        <v>32</v>
      </c>
      <c r="DJ249">
        <v>0.41</v>
      </c>
      <c r="DK249">
        <v>0.21</v>
      </c>
      <c r="DL249">
        <v>-19.72396097560976</v>
      </c>
      <c r="DM249">
        <v>-0.24134843205577591</v>
      </c>
      <c r="DN249">
        <v>4.938026108086141E-2</v>
      </c>
      <c r="DO249">
        <v>0</v>
      </c>
      <c r="DP249">
        <v>0.56826734146341462</v>
      </c>
      <c r="DQ249">
        <v>-4.7568522648082812E-2</v>
      </c>
      <c r="DR249">
        <v>4.7837100644754511E-3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365</v>
      </c>
      <c r="EA249">
        <v>3.2980100000000001</v>
      </c>
      <c r="EB249">
        <v>2.6252599999999999</v>
      </c>
      <c r="EC249">
        <v>0.244669</v>
      </c>
      <c r="ED249">
        <v>0.24430499999999999</v>
      </c>
      <c r="EE249">
        <v>0.13883999999999999</v>
      </c>
      <c r="EF249">
        <v>0.136182</v>
      </c>
      <c r="EG249">
        <v>22821</v>
      </c>
      <c r="EH249">
        <v>23220.1</v>
      </c>
      <c r="EI249">
        <v>28112.5</v>
      </c>
      <c r="EJ249">
        <v>29575</v>
      </c>
      <c r="EK249">
        <v>33327.5</v>
      </c>
      <c r="EL249">
        <v>35479.1</v>
      </c>
      <c r="EM249">
        <v>39683.5</v>
      </c>
      <c r="EN249">
        <v>42272.3</v>
      </c>
      <c r="EO249">
        <v>1.6577999999999999</v>
      </c>
      <c r="EP249">
        <v>2.2252999999999998</v>
      </c>
      <c r="EQ249">
        <v>8.4191600000000005E-2</v>
      </c>
      <c r="ER249">
        <v>0</v>
      </c>
      <c r="ES249">
        <v>29.761900000000001</v>
      </c>
      <c r="ET249">
        <v>999.9</v>
      </c>
      <c r="EU249">
        <v>73.400000000000006</v>
      </c>
      <c r="EV249">
        <v>32.9</v>
      </c>
      <c r="EW249">
        <v>36.356099999999998</v>
      </c>
      <c r="EX249">
        <v>57.700800000000001</v>
      </c>
      <c r="EY249">
        <v>-3.9022399999999999</v>
      </c>
      <c r="EZ249">
        <v>2</v>
      </c>
      <c r="FA249">
        <v>0.33416200000000001</v>
      </c>
      <c r="FB249">
        <v>-0.31496499999999999</v>
      </c>
      <c r="FC249">
        <v>20.273900000000001</v>
      </c>
      <c r="FD249">
        <v>5.2201399999999998</v>
      </c>
      <c r="FE249">
        <v>12.0044</v>
      </c>
      <c r="FF249">
        <v>4.9871499999999997</v>
      </c>
      <c r="FG249">
        <v>3.2845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1.8621799999999999</v>
      </c>
      <c r="FN249">
        <v>1.8641799999999999</v>
      </c>
      <c r="FO249">
        <v>1.86032</v>
      </c>
      <c r="FP249">
        <v>1.8609599999999999</v>
      </c>
      <c r="FQ249">
        <v>1.86016</v>
      </c>
      <c r="FR249">
        <v>1.86188</v>
      </c>
      <c r="FS249">
        <v>1.8584799999999999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-7.24</v>
      </c>
      <c r="GH249">
        <v>0.2787</v>
      </c>
      <c r="GI249">
        <v>-3.8812981962806838</v>
      </c>
      <c r="GJ249">
        <v>-3.9744887815693084E-3</v>
      </c>
      <c r="GK249">
        <v>1.847162108954052E-6</v>
      </c>
      <c r="GL249">
        <v>-4.4217609294687878E-10</v>
      </c>
      <c r="GM249">
        <v>-3.5710143375135749E-2</v>
      </c>
      <c r="GN249">
        <v>-2.5986294017825021E-3</v>
      </c>
      <c r="GO249">
        <v>9.7579789506272807E-4</v>
      </c>
      <c r="GP249">
        <v>-1.8446741173202889E-5</v>
      </c>
      <c r="GQ249">
        <v>6</v>
      </c>
      <c r="GR249">
        <v>2080</v>
      </c>
      <c r="GS249">
        <v>4</v>
      </c>
      <c r="GT249">
        <v>32</v>
      </c>
      <c r="GU249">
        <v>121.8</v>
      </c>
      <c r="GV249">
        <v>121.8</v>
      </c>
      <c r="GW249">
        <v>3.9367700000000001</v>
      </c>
      <c r="GX249">
        <v>2.49512</v>
      </c>
      <c r="GY249">
        <v>2.04834</v>
      </c>
      <c r="GZ249">
        <v>2.6135299999999999</v>
      </c>
      <c r="HA249">
        <v>2.1972700000000001</v>
      </c>
      <c r="HB249">
        <v>2.34131</v>
      </c>
      <c r="HC249">
        <v>38.037700000000001</v>
      </c>
      <c r="HD249">
        <v>14.438499999999999</v>
      </c>
      <c r="HE249">
        <v>18</v>
      </c>
      <c r="HF249">
        <v>331.887</v>
      </c>
      <c r="HG249">
        <v>768.74199999999996</v>
      </c>
      <c r="HH249">
        <v>30.9999</v>
      </c>
      <c r="HI249">
        <v>31.732399999999998</v>
      </c>
      <c r="HJ249">
        <v>29.9999</v>
      </c>
      <c r="HK249">
        <v>31.653300000000002</v>
      </c>
      <c r="HL249">
        <v>31.626799999999999</v>
      </c>
      <c r="HM249">
        <v>78.705200000000005</v>
      </c>
      <c r="HN249">
        <v>12.0303</v>
      </c>
      <c r="HO249">
        <v>100</v>
      </c>
      <c r="HP249">
        <v>31</v>
      </c>
      <c r="HQ249">
        <v>1561.64</v>
      </c>
      <c r="HR249">
        <v>33.183700000000002</v>
      </c>
      <c r="HS249">
        <v>99.062899999999999</v>
      </c>
      <c r="HT249">
        <v>98.026499999999999</v>
      </c>
    </row>
    <row r="250" spans="1:228" x14ac:dyDescent="0.2">
      <c r="A250">
        <v>235</v>
      </c>
      <c r="B250">
        <v>1675360758.5</v>
      </c>
      <c r="C250">
        <v>934.40000009536743</v>
      </c>
      <c r="D250" t="s">
        <v>829</v>
      </c>
      <c r="E250" t="s">
        <v>830</v>
      </c>
      <c r="F250">
        <v>4</v>
      </c>
      <c r="G250">
        <v>1675360756.1875</v>
      </c>
      <c r="H250">
        <f t="shared" si="102"/>
        <v>6.1953606718100833E-4</v>
      </c>
      <c r="I250">
        <f t="shared" si="103"/>
        <v>0.61953606718100829</v>
      </c>
      <c r="J250">
        <f t="shared" si="104"/>
        <v>9.7991735753124942</v>
      </c>
      <c r="K250">
        <f t="shared" si="105"/>
        <v>1534.385</v>
      </c>
      <c r="L250">
        <f t="shared" si="106"/>
        <v>1216.0122127865172</v>
      </c>
      <c r="M250">
        <f t="shared" si="107"/>
        <v>123.45291179495193</v>
      </c>
      <c r="N250">
        <f t="shared" si="108"/>
        <v>155.7749947514323</v>
      </c>
      <c r="O250">
        <f t="shared" si="109"/>
        <v>5.4024370779639473E-2</v>
      </c>
      <c r="P250">
        <f t="shared" si="110"/>
        <v>2.7692338700212376</v>
      </c>
      <c r="Q250">
        <f t="shared" si="111"/>
        <v>5.344561390088734E-2</v>
      </c>
      <c r="R250">
        <f t="shared" si="112"/>
        <v>3.3454990939185136E-2</v>
      </c>
      <c r="S250">
        <f t="shared" si="113"/>
        <v>226.11469723431205</v>
      </c>
      <c r="T250">
        <f t="shared" si="114"/>
        <v>33.563624738980145</v>
      </c>
      <c r="U250">
        <f t="shared" si="115"/>
        <v>31.136375000000001</v>
      </c>
      <c r="V250">
        <f t="shared" si="116"/>
        <v>4.5465767715376506</v>
      </c>
      <c r="W250">
        <f t="shared" si="117"/>
        <v>70.200863469951585</v>
      </c>
      <c r="X250">
        <f t="shared" si="118"/>
        <v>3.4158854269978316</v>
      </c>
      <c r="Y250">
        <f t="shared" si="119"/>
        <v>4.865873805754469</v>
      </c>
      <c r="Z250">
        <f t="shared" si="120"/>
        <v>1.130691344539819</v>
      </c>
      <c r="AA250">
        <f t="shared" si="121"/>
        <v>-27.321540562682468</v>
      </c>
      <c r="AB250">
        <f t="shared" si="122"/>
        <v>178.67617988421949</v>
      </c>
      <c r="AC250">
        <f t="shared" si="123"/>
        <v>14.594390312662727</v>
      </c>
      <c r="AD250">
        <f t="shared" si="124"/>
        <v>392.06372686851182</v>
      </c>
      <c r="AE250">
        <f t="shared" si="125"/>
        <v>20.515108995844155</v>
      </c>
      <c r="AF250">
        <f t="shared" si="126"/>
        <v>0.61370636280270896</v>
      </c>
      <c r="AG250">
        <f t="shared" si="127"/>
        <v>9.7991735753124942</v>
      </c>
      <c r="AH250">
        <v>1606.736222902693</v>
      </c>
      <c r="AI250">
        <v>1590.9193939393931</v>
      </c>
      <c r="AJ250">
        <v>1.716864885902168</v>
      </c>
      <c r="AK250">
        <v>61.262167210891882</v>
      </c>
      <c r="AL250">
        <f t="shared" si="128"/>
        <v>0.61953606718100829</v>
      </c>
      <c r="AM250">
        <v>33.09474079861473</v>
      </c>
      <c r="AN250">
        <v>33.647184848484848</v>
      </c>
      <c r="AO250">
        <v>3.1192400192534231E-5</v>
      </c>
      <c r="AP250">
        <v>100.85</v>
      </c>
      <c r="AQ250">
        <v>307</v>
      </c>
      <c r="AR250">
        <v>47</v>
      </c>
      <c r="AS250">
        <f t="shared" si="129"/>
        <v>1</v>
      </c>
      <c r="AT250">
        <f t="shared" si="130"/>
        <v>0</v>
      </c>
      <c r="AU250">
        <f t="shared" si="131"/>
        <v>47486.308207994101</v>
      </c>
      <c r="AV250">
        <f t="shared" si="132"/>
        <v>1200</v>
      </c>
      <c r="AW250">
        <f t="shared" si="133"/>
        <v>1025.9247135929077</v>
      </c>
      <c r="AX250">
        <f t="shared" si="134"/>
        <v>0.85493726132742309</v>
      </c>
      <c r="AY250">
        <f t="shared" si="135"/>
        <v>0.18842891436192671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1675360756.1875</v>
      </c>
      <c r="BF250">
        <v>1534.385</v>
      </c>
      <c r="BG250">
        <v>1554.1912500000001</v>
      </c>
      <c r="BH250">
        <v>33.646500000000003</v>
      </c>
      <c r="BI250">
        <v>33.099062500000002</v>
      </c>
      <c r="BJ250">
        <v>1541.6224999999999</v>
      </c>
      <c r="BK250">
        <v>33.367800000000003</v>
      </c>
      <c r="BL250">
        <v>650</v>
      </c>
      <c r="BM250">
        <v>101.42274999999999</v>
      </c>
      <c r="BN250">
        <v>0.10000651250000001</v>
      </c>
      <c r="BO250">
        <v>32.333174999999997</v>
      </c>
      <c r="BP250">
        <v>31.136375000000001</v>
      </c>
      <c r="BQ250">
        <v>999.9</v>
      </c>
      <c r="BR250">
        <v>0</v>
      </c>
      <c r="BS250">
        <v>0</v>
      </c>
      <c r="BT250">
        <v>8985.0787499999988</v>
      </c>
      <c r="BU250">
        <v>0</v>
      </c>
      <c r="BV250">
        <v>21.211237499999999</v>
      </c>
      <c r="BW250">
        <v>-19.804075000000001</v>
      </c>
      <c r="BX250">
        <v>1587.81</v>
      </c>
      <c r="BY250">
        <v>1607.395</v>
      </c>
      <c r="BZ250">
        <v>0.54745375000000007</v>
      </c>
      <c r="CA250">
        <v>1554.1912500000001</v>
      </c>
      <c r="CB250">
        <v>33.099062500000002</v>
      </c>
      <c r="CC250">
        <v>3.4125225000000001</v>
      </c>
      <c r="CD250">
        <v>3.3569962499999999</v>
      </c>
      <c r="CE250">
        <v>26.1907</v>
      </c>
      <c r="CF250">
        <v>25.913350000000001</v>
      </c>
      <c r="CG250">
        <v>1200</v>
      </c>
      <c r="CH250">
        <v>0.50000800000000001</v>
      </c>
      <c r="CI250">
        <v>0.49999199999999999</v>
      </c>
      <c r="CJ250">
        <v>0</v>
      </c>
      <c r="CK250">
        <v>964.75312499999995</v>
      </c>
      <c r="CL250">
        <v>4.9990899999999998</v>
      </c>
      <c r="CM250">
        <v>10510.825000000001</v>
      </c>
      <c r="CN250">
        <v>9557.8687499999996</v>
      </c>
      <c r="CO250">
        <v>41.561999999999998</v>
      </c>
      <c r="CP250">
        <v>43.179250000000003</v>
      </c>
      <c r="CQ250">
        <v>42.28875</v>
      </c>
      <c r="CR250">
        <v>42.436999999999998</v>
      </c>
      <c r="CS250">
        <v>42.936999999999998</v>
      </c>
      <c r="CT250">
        <v>597.51</v>
      </c>
      <c r="CU250">
        <v>597.49</v>
      </c>
      <c r="CV250">
        <v>0</v>
      </c>
      <c r="CW250">
        <v>1675360776.7</v>
      </c>
      <c r="CX250">
        <v>0</v>
      </c>
      <c r="CY250">
        <v>1675353449.5</v>
      </c>
      <c r="CZ250" t="s">
        <v>356</v>
      </c>
      <c r="DA250">
        <v>1675353449.5</v>
      </c>
      <c r="DB250">
        <v>1675353444</v>
      </c>
      <c r="DC250">
        <v>1</v>
      </c>
      <c r="DD250">
        <v>8.2000000000000003E-2</v>
      </c>
      <c r="DE250">
        <v>2.5000000000000001E-2</v>
      </c>
      <c r="DF250">
        <v>-5.3170000000000002</v>
      </c>
      <c r="DG250">
        <v>0.30099999999999999</v>
      </c>
      <c r="DH250">
        <v>415</v>
      </c>
      <c r="DI250">
        <v>32</v>
      </c>
      <c r="DJ250">
        <v>0.41</v>
      </c>
      <c r="DK250">
        <v>0.21</v>
      </c>
      <c r="DL250">
        <v>-19.743317073170729</v>
      </c>
      <c r="DM250">
        <v>-0.21260278745647351</v>
      </c>
      <c r="DN250">
        <v>4.9165310507382258E-2</v>
      </c>
      <c r="DO250">
        <v>0</v>
      </c>
      <c r="DP250">
        <v>0.56361692682926823</v>
      </c>
      <c r="DQ250">
        <v>-7.4245212543554331E-2</v>
      </c>
      <c r="DR250">
        <v>7.7519035125455989E-3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365</v>
      </c>
      <c r="EA250">
        <v>3.2979500000000002</v>
      </c>
      <c r="EB250">
        <v>2.62514</v>
      </c>
      <c r="EC250">
        <v>0.24529799999999999</v>
      </c>
      <c r="ED250">
        <v>0.24493200000000001</v>
      </c>
      <c r="EE250">
        <v>0.138848</v>
      </c>
      <c r="EF250">
        <v>0.136215</v>
      </c>
      <c r="EG250">
        <v>22802.1</v>
      </c>
      <c r="EH250">
        <v>23200.799999999999</v>
      </c>
      <c r="EI250">
        <v>28112.7</v>
      </c>
      <c r="EJ250">
        <v>29575.200000000001</v>
      </c>
      <c r="EK250">
        <v>33327.800000000003</v>
      </c>
      <c r="EL250">
        <v>35477.800000000003</v>
      </c>
      <c r="EM250">
        <v>39684.199999999997</v>
      </c>
      <c r="EN250">
        <v>42272.4</v>
      </c>
      <c r="EO250">
        <v>1.6588499999999999</v>
      </c>
      <c r="EP250">
        <v>2.2253500000000002</v>
      </c>
      <c r="EQ250">
        <v>8.4884500000000002E-2</v>
      </c>
      <c r="ER250">
        <v>0</v>
      </c>
      <c r="ES250">
        <v>29.758299999999998</v>
      </c>
      <c r="ET250">
        <v>999.9</v>
      </c>
      <c r="EU250">
        <v>73.400000000000006</v>
      </c>
      <c r="EV250">
        <v>32.9</v>
      </c>
      <c r="EW250">
        <v>36.355899999999998</v>
      </c>
      <c r="EX250">
        <v>57.400799999999997</v>
      </c>
      <c r="EY250">
        <v>-3.8541599999999998</v>
      </c>
      <c r="EZ250">
        <v>2</v>
      </c>
      <c r="FA250">
        <v>0.33395599999999998</v>
      </c>
      <c r="FB250">
        <v>-0.31619000000000003</v>
      </c>
      <c r="FC250">
        <v>20.274100000000001</v>
      </c>
      <c r="FD250">
        <v>5.2201399999999998</v>
      </c>
      <c r="FE250">
        <v>12.004300000000001</v>
      </c>
      <c r="FF250">
        <v>4.9870999999999999</v>
      </c>
      <c r="FG250">
        <v>3.2845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1.8621799999999999</v>
      </c>
      <c r="FN250">
        <v>1.8641799999999999</v>
      </c>
      <c r="FO250">
        <v>1.8603099999999999</v>
      </c>
      <c r="FP250">
        <v>1.8609599999999999</v>
      </c>
      <c r="FQ250">
        <v>1.86016</v>
      </c>
      <c r="FR250">
        <v>1.86188</v>
      </c>
      <c r="FS250">
        <v>1.85849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-7.25</v>
      </c>
      <c r="GH250">
        <v>0.2787</v>
      </c>
      <c r="GI250">
        <v>-3.8812981962806838</v>
      </c>
      <c r="GJ250">
        <v>-3.9744887815693084E-3</v>
      </c>
      <c r="GK250">
        <v>1.847162108954052E-6</v>
      </c>
      <c r="GL250">
        <v>-4.4217609294687878E-10</v>
      </c>
      <c r="GM250">
        <v>-3.5710143375135749E-2</v>
      </c>
      <c r="GN250">
        <v>-2.5986294017825021E-3</v>
      </c>
      <c r="GO250">
        <v>9.7579789506272807E-4</v>
      </c>
      <c r="GP250">
        <v>-1.8446741173202889E-5</v>
      </c>
      <c r="GQ250">
        <v>6</v>
      </c>
      <c r="GR250">
        <v>2080</v>
      </c>
      <c r="GS250">
        <v>4</v>
      </c>
      <c r="GT250">
        <v>32</v>
      </c>
      <c r="GU250">
        <v>121.8</v>
      </c>
      <c r="GV250">
        <v>121.9</v>
      </c>
      <c r="GW250">
        <v>3.9489700000000001</v>
      </c>
      <c r="GX250">
        <v>2.4902299999999999</v>
      </c>
      <c r="GY250">
        <v>2.04834</v>
      </c>
      <c r="GZ250">
        <v>2.6122999999999998</v>
      </c>
      <c r="HA250">
        <v>2.1972700000000001</v>
      </c>
      <c r="HB250">
        <v>2.36328</v>
      </c>
      <c r="HC250">
        <v>38.037700000000001</v>
      </c>
      <c r="HD250">
        <v>14.4472</v>
      </c>
      <c r="HE250">
        <v>18</v>
      </c>
      <c r="HF250">
        <v>332.37299999999999</v>
      </c>
      <c r="HG250">
        <v>768.79100000000005</v>
      </c>
      <c r="HH250">
        <v>30.9998</v>
      </c>
      <c r="HI250">
        <v>31.732099999999999</v>
      </c>
      <c r="HJ250">
        <v>29.9999</v>
      </c>
      <c r="HK250">
        <v>31.652200000000001</v>
      </c>
      <c r="HL250">
        <v>31.626799999999999</v>
      </c>
      <c r="HM250">
        <v>78.965100000000007</v>
      </c>
      <c r="HN250">
        <v>12.0303</v>
      </c>
      <c r="HO250">
        <v>100</v>
      </c>
      <c r="HP250">
        <v>31</v>
      </c>
      <c r="HQ250">
        <v>1568.32</v>
      </c>
      <c r="HR250">
        <v>33.192599999999999</v>
      </c>
      <c r="HS250">
        <v>99.064099999999996</v>
      </c>
      <c r="HT250">
        <v>98.026700000000005</v>
      </c>
    </row>
    <row r="251" spans="1:228" x14ac:dyDescent="0.2">
      <c r="A251">
        <v>236</v>
      </c>
      <c r="B251">
        <v>1675360762.5</v>
      </c>
      <c r="C251">
        <v>938.40000009536743</v>
      </c>
      <c r="D251" t="s">
        <v>831</v>
      </c>
      <c r="E251" t="s">
        <v>832</v>
      </c>
      <c r="F251">
        <v>4</v>
      </c>
      <c r="G251">
        <v>1675360760.5</v>
      </c>
      <c r="H251">
        <f t="shared" si="102"/>
        <v>6.1248953004958227E-4</v>
      </c>
      <c r="I251">
        <f t="shared" si="103"/>
        <v>0.61248953004958229</v>
      </c>
      <c r="J251">
        <f t="shared" si="104"/>
        <v>9.7916448443811923</v>
      </c>
      <c r="K251">
        <f t="shared" si="105"/>
        <v>1541.6214285714279</v>
      </c>
      <c r="L251">
        <f t="shared" si="106"/>
        <v>1219.8944114567862</v>
      </c>
      <c r="M251">
        <f t="shared" si="107"/>
        <v>123.84586007959435</v>
      </c>
      <c r="N251">
        <f t="shared" si="108"/>
        <v>156.50816164536934</v>
      </c>
      <c r="O251">
        <f t="shared" si="109"/>
        <v>5.3385731821678543E-2</v>
      </c>
      <c r="P251">
        <f t="shared" si="110"/>
        <v>2.7707505157794716</v>
      </c>
      <c r="Q251">
        <f t="shared" si="111"/>
        <v>5.2820806040252438E-2</v>
      </c>
      <c r="R251">
        <f t="shared" si="112"/>
        <v>3.3063261858833709E-2</v>
      </c>
      <c r="S251">
        <f t="shared" si="113"/>
        <v>226.11500794862934</v>
      </c>
      <c r="T251">
        <f t="shared" si="114"/>
        <v>33.561112359696601</v>
      </c>
      <c r="U251">
        <f t="shared" si="115"/>
        <v>31.138771428571431</v>
      </c>
      <c r="V251">
        <f t="shared" si="116"/>
        <v>4.5471974233924639</v>
      </c>
      <c r="W251">
        <f t="shared" si="117"/>
        <v>70.221647604123078</v>
      </c>
      <c r="X251">
        <f t="shared" si="118"/>
        <v>3.416160257857761</v>
      </c>
      <c r="Y251">
        <f t="shared" si="119"/>
        <v>4.8648249854752486</v>
      </c>
      <c r="Z251">
        <f t="shared" si="120"/>
        <v>1.1310371655347029</v>
      </c>
      <c r="AA251">
        <f t="shared" si="121"/>
        <v>-27.010788275186577</v>
      </c>
      <c r="AB251">
        <f t="shared" si="122"/>
        <v>177.84576721817686</v>
      </c>
      <c r="AC251">
        <f t="shared" si="123"/>
        <v>14.518507977535767</v>
      </c>
      <c r="AD251">
        <f t="shared" si="124"/>
        <v>391.46849486915539</v>
      </c>
      <c r="AE251">
        <f t="shared" si="125"/>
        <v>20.487686630665568</v>
      </c>
      <c r="AF251">
        <f t="shared" si="126"/>
        <v>0.60961837619182846</v>
      </c>
      <c r="AG251">
        <f t="shared" si="127"/>
        <v>9.7916448443811923</v>
      </c>
      <c r="AH251">
        <v>1613.705369864329</v>
      </c>
      <c r="AI251">
        <v>1597.8739393939391</v>
      </c>
      <c r="AJ251">
        <v>1.722770720340671</v>
      </c>
      <c r="AK251">
        <v>61.262167210891882</v>
      </c>
      <c r="AL251">
        <f t="shared" si="128"/>
        <v>0.61248953004958229</v>
      </c>
      <c r="AM251">
        <v>33.105157651948062</v>
      </c>
      <c r="AN251">
        <v>33.651442424242433</v>
      </c>
      <c r="AO251">
        <v>7.5222146278377702E-6</v>
      </c>
      <c r="AP251">
        <v>100.85</v>
      </c>
      <c r="AQ251">
        <v>307</v>
      </c>
      <c r="AR251">
        <v>47</v>
      </c>
      <c r="AS251">
        <f t="shared" si="129"/>
        <v>1</v>
      </c>
      <c r="AT251">
        <f t="shared" si="130"/>
        <v>0</v>
      </c>
      <c r="AU251">
        <f t="shared" si="131"/>
        <v>47528.759149655714</v>
      </c>
      <c r="AV251">
        <f t="shared" si="132"/>
        <v>1200.001428571429</v>
      </c>
      <c r="AW251">
        <f t="shared" si="133"/>
        <v>1025.9259564500671</v>
      </c>
      <c r="AX251">
        <f t="shared" si="134"/>
        <v>0.85493727925924712</v>
      </c>
      <c r="AY251">
        <f t="shared" si="135"/>
        <v>0.18842894897034704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1675360760.5</v>
      </c>
      <c r="BF251">
        <v>1541.6214285714279</v>
      </c>
      <c r="BG251">
        <v>1561.4</v>
      </c>
      <c r="BH251">
        <v>33.649528571428583</v>
      </c>
      <c r="BI251">
        <v>33.105757142857151</v>
      </c>
      <c r="BJ251">
        <v>1548.8671428571431</v>
      </c>
      <c r="BK251">
        <v>33.370814285714289</v>
      </c>
      <c r="BL251">
        <v>650.02128571428568</v>
      </c>
      <c r="BM251">
        <v>101.4217142857143</v>
      </c>
      <c r="BN251">
        <v>0.1000722857142857</v>
      </c>
      <c r="BO251">
        <v>32.329357142857141</v>
      </c>
      <c r="BP251">
        <v>31.138771428571431</v>
      </c>
      <c r="BQ251">
        <v>999.89999999999986</v>
      </c>
      <c r="BR251">
        <v>0</v>
      </c>
      <c r="BS251">
        <v>0</v>
      </c>
      <c r="BT251">
        <v>8993.2114285714306</v>
      </c>
      <c r="BU251">
        <v>0</v>
      </c>
      <c r="BV251">
        <v>20.672914285714281</v>
      </c>
      <c r="BW251">
        <v>-19.779800000000002</v>
      </c>
      <c r="BX251">
        <v>1595.301428571428</v>
      </c>
      <c r="BY251">
        <v>1614.86</v>
      </c>
      <c r="BZ251">
        <v>0.54376885714285728</v>
      </c>
      <c r="CA251">
        <v>1561.4</v>
      </c>
      <c r="CB251">
        <v>33.105757142857151</v>
      </c>
      <c r="CC251">
        <v>3.4127928571428572</v>
      </c>
      <c r="CD251">
        <v>3.3576428571428569</v>
      </c>
      <c r="CE251">
        <v>26.192042857142859</v>
      </c>
      <c r="CF251">
        <v>25.916599999999999</v>
      </c>
      <c r="CG251">
        <v>1200.001428571429</v>
      </c>
      <c r="CH251">
        <v>0.50000500000000003</v>
      </c>
      <c r="CI251">
        <v>0.49999499999999991</v>
      </c>
      <c r="CJ251">
        <v>0</v>
      </c>
      <c r="CK251">
        <v>964.97385714285713</v>
      </c>
      <c r="CL251">
        <v>4.9990899999999998</v>
      </c>
      <c r="CM251">
        <v>10509.77142857143</v>
      </c>
      <c r="CN251">
        <v>9557.8957142857125</v>
      </c>
      <c r="CO251">
        <v>41.561999999999998</v>
      </c>
      <c r="CP251">
        <v>43.142714285714291</v>
      </c>
      <c r="CQ251">
        <v>42.276571428571437</v>
      </c>
      <c r="CR251">
        <v>42.436999999999998</v>
      </c>
      <c r="CS251">
        <v>42.936999999999998</v>
      </c>
      <c r="CT251">
        <v>597.5100000000001</v>
      </c>
      <c r="CU251">
        <v>597.49142857142863</v>
      </c>
      <c r="CV251">
        <v>0</v>
      </c>
      <c r="CW251">
        <v>1675360780.9000001</v>
      </c>
      <c r="CX251">
        <v>0</v>
      </c>
      <c r="CY251">
        <v>1675353449.5</v>
      </c>
      <c r="CZ251" t="s">
        <v>356</v>
      </c>
      <c r="DA251">
        <v>1675353449.5</v>
      </c>
      <c r="DB251">
        <v>1675353444</v>
      </c>
      <c r="DC251">
        <v>1</v>
      </c>
      <c r="DD251">
        <v>8.2000000000000003E-2</v>
      </c>
      <c r="DE251">
        <v>2.5000000000000001E-2</v>
      </c>
      <c r="DF251">
        <v>-5.3170000000000002</v>
      </c>
      <c r="DG251">
        <v>0.30099999999999999</v>
      </c>
      <c r="DH251">
        <v>415</v>
      </c>
      <c r="DI251">
        <v>32</v>
      </c>
      <c r="DJ251">
        <v>0.41</v>
      </c>
      <c r="DK251">
        <v>0.21</v>
      </c>
      <c r="DL251">
        <v>-19.75686341463414</v>
      </c>
      <c r="DM251">
        <v>-0.38835470383277448</v>
      </c>
      <c r="DN251">
        <v>5.5494621827298522E-2</v>
      </c>
      <c r="DO251">
        <v>0</v>
      </c>
      <c r="DP251">
        <v>0.55797226829268287</v>
      </c>
      <c r="DQ251">
        <v>-9.5268334494773982E-2</v>
      </c>
      <c r="DR251">
        <v>9.7499642551549578E-3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365</v>
      </c>
      <c r="EA251">
        <v>3.2981699999999998</v>
      </c>
      <c r="EB251">
        <v>2.6252800000000001</v>
      </c>
      <c r="EC251">
        <v>0.24592700000000001</v>
      </c>
      <c r="ED251">
        <v>0.24554799999999999</v>
      </c>
      <c r="EE251">
        <v>0.13885500000000001</v>
      </c>
      <c r="EF251">
        <v>0.13622000000000001</v>
      </c>
      <c r="EG251">
        <v>22783.200000000001</v>
      </c>
      <c r="EH251">
        <v>23181.9</v>
      </c>
      <c r="EI251">
        <v>28112.799999999999</v>
      </c>
      <c r="EJ251">
        <v>29575.200000000001</v>
      </c>
      <c r="EK251">
        <v>33327.699999999997</v>
      </c>
      <c r="EL251">
        <v>35477.9</v>
      </c>
      <c r="EM251">
        <v>39684.400000000001</v>
      </c>
      <c r="EN251">
        <v>42272.6</v>
      </c>
      <c r="EO251">
        <v>1.6597200000000001</v>
      </c>
      <c r="EP251">
        <v>2.2252200000000002</v>
      </c>
      <c r="EQ251">
        <v>8.4891900000000006E-2</v>
      </c>
      <c r="ER251">
        <v>0</v>
      </c>
      <c r="ES251">
        <v>29.756900000000002</v>
      </c>
      <c r="ET251">
        <v>999.9</v>
      </c>
      <c r="EU251">
        <v>73.400000000000006</v>
      </c>
      <c r="EV251">
        <v>32.9</v>
      </c>
      <c r="EW251">
        <v>36.356200000000001</v>
      </c>
      <c r="EX251">
        <v>57.370800000000003</v>
      </c>
      <c r="EY251">
        <v>-3.9182700000000001</v>
      </c>
      <c r="EZ251">
        <v>2</v>
      </c>
      <c r="FA251">
        <v>0.33358500000000002</v>
      </c>
      <c r="FB251">
        <v>-0.31648700000000002</v>
      </c>
      <c r="FC251">
        <v>20.273900000000001</v>
      </c>
      <c r="FD251">
        <v>5.2204300000000003</v>
      </c>
      <c r="FE251">
        <v>12.004300000000001</v>
      </c>
      <c r="FF251">
        <v>4.9870000000000001</v>
      </c>
      <c r="FG251">
        <v>3.2845</v>
      </c>
      <c r="FH251">
        <v>9999</v>
      </c>
      <c r="FI251">
        <v>9999</v>
      </c>
      <c r="FJ251">
        <v>9999</v>
      </c>
      <c r="FK251">
        <v>999.9</v>
      </c>
      <c r="FL251">
        <v>1.8658300000000001</v>
      </c>
      <c r="FM251">
        <v>1.8621799999999999</v>
      </c>
      <c r="FN251">
        <v>1.86419</v>
      </c>
      <c r="FO251">
        <v>1.8603099999999999</v>
      </c>
      <c r="FP251">
        <v>1.8609599999999999</v>
      </c>
      <c r="FQ251">
        <v>1.86016</v>
      </c>
      <c r="FR251">
        <v>1.8618699999999999</v>
      </c>
      <c r="FS251">
        <v>1.8584499999999999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-7.25</v>
      </c>
      <c r="GH251">
        <v>0.2787</v>
      </c>
      <c r="GI251">
        <v>-3.8812981962806838</v>
      </c>
      <c r="GJ251">
        <v>-3.9744887815693084E-3</v>
      </c>
      <c r="GK251">
        <v>1.847162108954052E-6</v>
      </c>
      <c r="GL251">
        <v>-4.4217609294687878E-10</v>
      </c>
      <c r="GM251">
        <v>-3.5710143375135749E-2</v>
      </c>
      <c r="GN251">
        <v>-2.5986294017825021E-3</v>
      </c>
      <c r="GO251">
        <v>9.7579789506272807E-4</v>
      </c>
      <c r="GP251">
        <v>-1.8446741173202889E-5</v>
      </c>
      <c r="GQ251">
        <v>6</v>
      </c>
      <c r="GR251">
        <v>2080</v>
      </c>
      <c r="GS251">
        <v>4</v>
      </c>
      <c r="GT251">
        <v>32</v>
      </c>
      <c r="GU251">
        <v>121.9</v>
      </c>
      <c r="GV251">
        <v>122</v>
      </c>
      <c r="GW251">
        <v>3.9624000000000001</v>
      </c>
      <c r="GX251">
        <v>2.49146</v>
      </c>
      <c r="GY251">
        <v>2.04834</v>
      </c>
      <c r="GZ251">
        <v>2.6122999999999998</v>
      </c>
      <c r="HA251">
        <v>2.1972700000000001</v>
      </c>
      <c r="HB251">
        <v>2.34497</v>
      </c>
      <c r="HC251">
        <v>38.013399999999997</v>
      </c>
      <c r="HD251">
        <v>14.4472</v>
      </c>
      <c r="HE251">
        <v>18</v>
      </c>
      <c r="HF251">
        <v>332.78500000000003</v>
      </c>
      <c r="HG251">
        <v>768.66899999999998</v>
      </c>
      <c r="HH251">
        <v>30.9998</v>
      </c>
      <c r="HI251">
        <v>31.729600000000001</v>
      </c>
      <c r="HJ251">
        <v>29.9999</v>
      </c>
      <c r="HK251">
        <v>31.652200000000001</v>
      </c>
      <c r="HL251">
        <v>31.626799999999999</v>
      </c>
      <c r="HM251">
        <v>79.231300000000005</v>
      </c>
      <c r="HN251">
        <v>12.0303</v>
      </c>
      <c r="HO251">
        <v>100</v>
      </c>
      <c r="HP251">
        <v>31</v>
      </c>
      <c r="HQ251">
        <v>1575</v>
      </c>
      <c r="HR251">
        <v>33.195999999999998</v>
      </c>
      <c r="HS251">
        <v>99.064599999999999</v>
      </c>
      <c r="HT251">
        <v>98.027199999999993</v>
      </c>
    </row>
    <row r="252" spans="1:228" x14ac:dyDescent="0.2">
      <c r="A252">
        <v>237</v>
      </c>
      <c r="B252">
        <v>1675360766.5</v>
      </c>
      <c r="C252">
        <v>942.40000009536743</v>
      </c>
      <c r="D252" t="s">
        <v>833</v>
      </c>
      <c r="E252" t="s">
        <v>834</v>
      </c>
      <c r="F252">
        <v>4</v>
      </c>
      <c r="G252">
        <v>1675360764.1875</v>
      </c>
      <c r="H252">
        <f t="shared" si="102"/>
        <v>6.0898852044243966E-4</v>
      </c>
      <c r="I252">
        <f t="shared" si="103"/>
        <v>0.60898852044243967</v>
      </c>
      <c r="J252">
        <f t="shared" si="104"/>
        <v>9.5702618183787482</v>
      </c>
      <c r="K252">
        <f t="shared" si="105"/>
        <v>1547.8162500000001</v>
      </c>
      <c r="L252">
        <f t="shared" si="106"/>
        <v>1232.0061946737692</v>
      </c>
      <c r="M252">
        <f t="shared" si="107"/>
        <v>125.07182186120525</v>
      </c>
      <c r="N252">
        <f t="shared" si="108"/>
        <v>157.13248775111899</v>
      </c>
      <c r="O252">
        <f t="shared" si="109"/>
        <v>5.3256041196025568E-2</v>
      </c>
      <c r="P252">
        <f t="shared" si="110"/>
        <v>2.7745165344297664</v>
      </c>
      <c r="Q252">
        <f t="shared" si="111"/>
        <v>5.2694595681271383E-2</v>
      </c>
      <c r="R252">
        <f t="shared" si="112"/>
        <v>3.2984072614330173E-2</v>
      </c>
      <c r="S252">
        <f t="shared" si="113"/>
        <v>226.11670985923078</v>
      </c>
      <c r="T252">
        <f t="shared" si="114"/>
        <v>33.551994804344488</v>
      </c>
      <c r="U252">
        <f t="shared" si="115"/>
        <v>31.1251125</v>
      </c>
      <c r="V252">
        <f t="shared" si="116"/>
        <v>4.5436608809065762</v>
      </c>
      <c r="W252">
        <f t="shared" si="117"/>
        <v>70.260682748601297</v>
      </c>
      <c r="X252">
        <f t="shared" si="118"/>
        <v>3.4164104957395378</v>
      </c>
      <c r="Y252">
        <f t="shared" si="119"/>
        <v>4.8624783621356844</v>
      </c>
      <c r="Z252">
        <f t="shared" si="120"/>
        <v>1.1272503851670383</v>
      </c>
      <c r="AA252">
        <f t="shared" si="121"/>
        <v>-26.85639375151159</v>
      </c>
      <c r="AB252">
        <f t="shared" si="122"/>
        <v>178.85248962277544</v>
      </c>
      <c r="AC252">
        <f t="shared" si="123"/>
        <v>14.579280701140684</v>
      </c>
      <c r="AD252">
        <f t="shared" si="124"/>
        <v>392.69208643163529</v>
      </c>
      <c r="AE252">
        <f t="shared" si="125"/>
        <v>20.469048131304621</v>
      </c>
      <c r="AF252">
        <f t="shared" si="126"/>
        <v>0.61063526947332702</v>
      </c>
      <c r="AG252">
        <f t="shared" si="127"/>
        <v>9.5702618183787482</v>
      </c>
      <c r="AH252">
        <v>1620.606103691194</v>
      </c>
      <c r="AI252">
        <v>1604.8866666666661</v>
      </c>
      <c r="AJ252">
        <v>1.74917164503852</v>
      </c>
      <c r="AK252">
        <v>61.262167210891882</v>
      </c>
      <c r="AL252">
        <f t="shared" si="128"/>
        <v>0.60898852044243967</v>
      </c>
      <c r="AM252">
        <v>33.107578020432904</v>
      </c>
      <c r="AN252">
        <v>33.650404848484818</v>
      </c>
      <c r="AO252">
        <v>6.1454112554265195E-5</v>
      </c>
      <c r="AP252">
        <v>100.85</v>
      </c>
      <c r="AQ252">
        <v>307</v>
      </c>
      <c r="AR252">
        <v>47</v>
      </c>
      <c r="AS252">
        <f t="shared" si="129"/>
        <v>1</v>
      </c>
      <c r="AT252">
        <f t="shared" si="130"/>
        <v>0</v>
      </c>
      <c r="AU252">
        <f t="shared" si="131"/>
        <v>47634.078486480736</v>
      </c>
      <c r="AV252">
        <f t="shared" si="132"/>
        <v>1200.01125</v>
      </c>
      <c r="AW252">
        <f t="shared" si="133"/>
        <v>1025.9342760928657</v>
      </c>
      <c r="AX252">
        <f t="shared" si="134"/>
        <v>0.85493721504099707</v>
      </c>
      <c r="AY252">
        <f t="shared" si="135"/>
        <v>0.18842882502912434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1675360764.1875</v>
      </c>
      <c r="BF252">
        <v>1547.8162500000001</v>
      </c>
      <c r="BG252">
        <v>1567.5825</v>
      </c>
      <c r="BH252">
        <v>33.652974999999998</v>
      </c>
      <c r="BI252">
        <v>33.1083</v>
      </c>
      <c r="BJ252">
        <v>1555.075</v>
      </c>
      <c r="BK252">
        <v>33.3742625</v>
      </c>
      <c r="BL252">
        <v>650.02312500000005</v>
      </c>
      <c r="BM252">
        <v>101.419</v>
      </c>
      <c r="BN252">
        <v>9.9825474999999997E-2</v>
      </c>
      <c r="BO252">
        <v>32.320812500000002</v>
      </c>
      <c r="BP252">
        <v>31.1251125</v>
      </c>
      <c r="BQ252">
        <v>999.9</v>
      </c>
      <c r="BR252">
        <v>0</v>
      </c>
      <c r="BS252">
        <v>0</v>
      </c>
      <c r="BT252">
        <v>9013.4375</v>
      </c>
      <c r="BU252">
        <v>0</v>
      </c>
      <c r="BV252">
        <v>20.219425000000001</v>
      </c>
      <c r="BW252">
        <v>-19.764475000000001</v>
      </c>
      <c r="BX252">
        <v>1601.72</v>
      </c>
      <c r="BY252">
        <v>1621.26</v>
      </c>
      <c r="BZ252">
        <v>0.54467287500000006</v>
      </c>
      <c r="CA252">
        <v>1567.5825</v>
      </c>
      <c r="CB252">
        <v>33.1083</v>
      </c>
      <c r="CC252">
        <v>3.4130449999999999</v>
      </c>
      <c r="CD252">
        <v>3.3578074999999998</v>
      </c>
      <c r="CE252">
        <v>26.1932875</v>
      </c>
      <c r="CF252">
        <v>25.917437499999998</v>
      </c>
      <c r="CG252">
        <v>1200.01125</v>
      </c>
      <c r="CH252">
        <v>0.50000975000000003</v>
      </c>
      <c r="CI252">
        <v>0.49999025000000002</v>
      </c>
      <c r="CJ252">
        <v>0</v>
      </c>
      <c r="CK252">
        <v>964.79112499999997</v>
      </c>
      <c r="CL252">
        <v>4.9990899999999998</v>
      </c>
      <c r="CM252">
        <v>10509.637500000001</v>
      </c>
      <c r="CN252">
        <v>9557.9812500000007</v>
      </c>
      <c r="CO252">
        <v>41.561999999999998</v>
      </c>
      <c r="CP252">
        <v>43.125</v>
      </c>
      <c r="CQ252">
        <v>42.296499999999988</v>
      </c>
      <c r="CR252">
        <v>42.382750000000001</v>
      </c>
      <c r="CS252">
        <v>42.936999999999998</v>
      </c>
      <c r="CT252">
        <v>597.51749999999993</v>
      </c>
      <c r="CU252">
        <v>597.49374999999998</v>
      </c>
      <c r="CV252">
        <v>0</v>
      </c>
      <c r="CW252">
        <v>1675360785.0999999</v>
      </c>
      <c r="CX252">
        <v>0</v>
      </c>
      <c r="CY252">
        <v>1675353449.5</v>
      </c>
      <c r="CZ252" t="s">
        <v>356</v>
      </c>
      <c r="DA252">
        <v>1675353449.5</v>
      </c>
      <c r="DB252">
        <v>1675353444</v>
      </c>
      <c r="DC252">
        <v>1</v>
      </c>
      <c r="DD252">
        <v>8.2000000000000003E-2</v>
      </c>
      <c r="DE252">
        <v>2.5000000000000001E-2</v>
      </c>
      <c r="DF252">
        <v>-5.3170000000000002</v>
      </c>
      <c r="DG252">
        <v>0.30099999999999999</v>
      </c>
      <c r="DH252">
        <v>415</v>
      </c>
      <c r="DI252">
        <v>32</v>
      </c>
      <c r="DJ252">
        <v>0.41</v>
      </c>
      <c r="DK252">
        <v>0.21</v>
      </c>
      <c r="DL252">
        <v>-19.77341707317073</v>
      </c>
      <c r="DM252">
        <v>-7.0406968641098536E-2</v>
      </c>
      <c r="DN252">
        <v>3.8324505962729523E-2</v>
      </c>
      <c r="DO252">
        <v>1</v>
      </c>
      <c r="DP252">
        <v>0.55343490243902449</v>
      </c>
      <c r="DQ252">
        <v>-8.641971428571274E-2</v>
      </c>
      <c r="DR252">
        <v>9.1516221267848152E-3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2</v>
      </c>
      <c r="DY252">
        <v>2</v>
      </c>
      <c r="DZ252" t="s">
        <v>554</v>
      </c>
      <c r="EA252">
        <v>3.29806</v>
      </c>
      <c r="EB252">
        <v>2.6251600000000002</v>
      </c>
      <c r="EC252">
        <v>0.246559</v>
      </c>
      <c r="ED252">
        <v>0.24617</v>
      </c>
      <c r="EE252">
        <v>0.138848</v>
      </c>
      <c r="EF252">
        <v>0.13622300000000001</v>
      </c>
      <c r="EG252">
        <v>22764.1</v>
      </c>
      <c r="EH252">
        <v>23162.7</v>
      </c>
      <c r="EI252">
        <v>28113</v>
      </c>
      <c r="EJ252">
        <v>29575.200000000001</v>
      </c>
      <c r="EK252">
        <v>33327.800000000003</v>
      </c>
      <c r="EL252">
        <v>35477.9</v>
      </c>
      <c r="EM252">
        <v>39684.1</v>
      </c>
      <c r="EN252">
        <v>42272.7</v>
      </c>
      <c r="EO252">
        <v>1.65917</v>
      </c>
      <c r="EP252">
        <v>2.2253699999999998</v>
      </c>
      <c r="EQ252">
        <v>8.3439100000000002E-2</v>
      </c>
      <c r="ER252">
        <v>0</v>
      </c>
      <c r="ES252">
        <v>29.754999999999999</v>
      </c>
      <c r="ET252">
        <v>999.9</v>
      </c>
      <c r="EU252">
        <v>73.400000000000006</v>
      </c>
      <c r="EV252">
        <v>32.9</v>
      </c>
      <c r="EW252">
        <v>36.355600000000003</v>
      </c>
      <c r="EX252">
        <v>57.460799999999999</v>
      </c>
      <c r="EY252">
        <v>-3.8982399999999999</v>
      </c>
      <c r="EZ252">
        <v>2</v>
      </c>
      <c r="FA252">
        <v>0.33368100000000001</v>
      </c>
      <c r="FB252">
        <v>-0.31939000000000001</v>
      </c>
      <c r="FC252">
        <v>20.273900000000001</v>
      </c>
      <c r="FD252">
        <v>5.2208800000000002</v>
      </c>
      <c r="FE252">
        <v>12.004899999999999</v>
      </c>
      <c r="FF252">
        <v>4.9873000000000003</v>
      </c>
      <c r="FG252">
        <v>3.2845</v>
      </c>
      <c r="FH252">
        <v>9999</v>
      </c>
      <c r="FI252">
        <v>9999</v>
      </c>
      <c r="FJ252">
        <v>9999</v>
      </c>
      <c r="FK252">
        <v>999.9</v>
      </c>
      <c r="FL252">
        <v>1.8658300000000001</v>
      </c>
      <c r="FM252">
        <v>1.8621799999999999</v>
      </c>
      <c r="FN252">
        <v>1.8641799999999999</v>
      </c>
      <c r="FO252">
        <v>1.8603000000000001</v>
      </c>
      <c r="FP252">
        <v>1.8609599999999999</v>
      </c>
      <c r="FQ252">
        <v>1.86016</v>
      </c>
      <c r="FR252">
        <v>1.86188</v>
      </c>
      <c r="FS252">
        <v>1.85849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-7.26</v>
      </c>
      <c r="GH252">
        <v>0.2787</v>
      </c>
      <c r="GI252">
        <v>-3.8812981962806838</v>
      </c>
      <c r="GJ252">
        <v>-3.9744887815693084E-3</v>
      </c>
      <c r="GK252">
        <v>1.847162108954052E-6</v>
      </c>
      <c r="GL252">
        <v>-4.4217609294687878E-10</v>
      </c>
      <c r="GM252">
        <v>-3.5710143375135749E-2</v>
      </c>
      <c r="GN252">
        <v>-2.5986294017825021E-3</v>
      </c>
      <c r="GO252">
        <v>9.7579789506272807E-4</v>
      </c>
      <c r="GP252">
        <v>-1.8446741173202889E-5</v>
      </c>
      <c r="GQ252">
        <v>6</v>
      </c>
      <c r="GR252">
        <v>2080</v>
      </c>
      <c r="GS252">
        <v>4</v>
      </c>
      <c r="GT252">
        <v>32</v>
      </c>
      <c r="GU252">
        <v>122</v>
      </c>
      <c r="GV252">
        <v>122</v>
      </c>
      <c r="GW252">
        <v>3.9758300000000002</v>
      </c>
      <c r="GX252">
        <v>2.4877899999999999</v>
      </c>
      <c r="GY252">
        <v>2.04834</v>
      </c>
      <c r="GZ252">
        <v>2.6122999999999998</v>
      </c>
      <c r="HA252">
        <v>2.1972700000000001</v>
      </c>
      <c r="HB252">
        <v>2.3645</v>
      </c>
      <c r="HC252">
        <v>38.013399999999997</v>
      </c>
      <c r="HD252">
        <v>14.4472</v>
      </c>
      <c r="HE252">
        <v>18</v>
      </c>
      <c r="HF252">
        <v>332.52499999999998</v>
      </c>
      <c r="HG252">
        <v>768.81600000000003</v>
      </c>
      <c r="HH252">
        <v>30.999500000000001</v>
      </c>
      <c r="HI252">
        <v>31.729600000000001</v>
      </c>
      <c r="HJ252">
        <v>30</v>
      </c>
      <c r="HK252">
        <v>31.652200000000001</v>
      </c>
      <c r="HL252">
        <v>31.626799999999999</v>
      </c>
      <c r="HM252">
        <v>79.495500000000007</v>
      </c>
      <c r="HN252">
        <v>11.7491</v>
      </c>
      <c r="HO252">
        <v>100</v>
      </c>
      <c r="HP252">
        <v>31</v>
      </c>
      <c r="HQ252">
        <v>1581.68</v>
      </c>
      <c r="HR252">
        <v>33.208799999999997</v>
      </c>
      <c r="HS252">
        <v>99.064400000000006</v>
      </c>
      <c r="HT252">
        <v>98.027199999999993</v>
      </c>
    </row>
    <row r="253" spans="1:228" x14ac:dyDescent="0.2">
      <c r="A253">
        <v>238</v>
      </c>
      <c r="B253">
        <v>1675360770.5</v>
      </c>
      <c r="C253">
        <v>946.40000009536743</v>
      </c>
      <c r="D253" t="s">
        <v>835</v>
      </c>
      <c r="E253" t="s">
        <v>836</v>
      </c>
      <c r="F253">
        <v>4</v>
      </c>
      <c r="G253">
        <v>1675360768.5</v>
      </c>
      <c r="H253">
        <f t="shared" si="102"/>
        <v>5.9914353200510827E-4</v>
      </c>
      <c r="I253">
        <f t="shared" si="103"/>
        <v>0.59914353200510828</v>
      </c>
      <c r="J253">
        <f t="shared" si="104"/>
        <v>9.6927583772610451</v>
      </c>
      <c r="K253">
        <f t="shared" si="105"/>
        <v>1555.038571428571</v>
      </c>
      <c r="L253">
        <f t="shared" si="106"/>
        <v>1231.8698514155235</v>
      </c>
      <c r="M253">
        <f t="shared" si="107"/>
        <v>125.05824132420547</v>
      </c>
      <c r="N253">
        <f t="shared" si="108"/>
        <v>157.86601864693651</v>
      </c>
      <c r="O253">
        <f t="shared" si="109"/>
        <v>5.2592295666057158E-2</v>
      </c>
      <c r="P253">
        <f t="shared" si="110"/>
        <v>2.7710614608123594</v>
      </c>
      <c r="Q253">
        <f t="shared" si="111"/>
        <v>5.2044005125053923E-2</v>
      </c>
      <c r="R253">
        <f t="shared" si="112"/>
        <v>3.2576288493375211E-2</v>
      </c>
      <c r="S253">
        <f t="shared" si="113"/>
        <v>226.11567180545904</v>
      </c>
      <c r="T253">
        <f t="shared" si="114"/>
        <v>33.534228915412136</v>
      </c>
      <c r="U253">
        <f t="shared" si="115"/>
        <v>31.105399999999999</v>
      </c>
      <c r="V253">
        <f t="shared" si="116"/>
        <v>4.5385611833398869</v>
      </c>
      <c r="W253">
        <f t="shared" si="117"/>
        <v>70.331580512444162</v>
      </c>
      <c r="X253">
        <f t="shared" si="118"/>
        <v>3.4156341129312207</v>
      </c>
      <c r="Y253">
        <f t="shared" si="119"/>
        <v>4.8564728505239172</v>
      </c>
      <c r="Z253">
        <f t="shared" si="120"/>
        <v>1.1229270704086662</v>
      </c>
      <c r="AA253">
        <f t="shared" si="121"/>
        <v>-26.422229761425275</v>
      </c>
      <c r="AB253">
        <f t="shared" si="122"/>
        <v>178.30536942951917</v>
      </c>
      <c r="AC253">
        <f t="shared" si="123"/>
        <v>14.549824467856322</v>
      </c>
      <c r="AD253">
        <f t="shared" si="124"/>
        <v>392.54863594140926</v>
      </c>
      <c r="AE253">
        <f t="shared" si="125"/>
        <v>20.386308218632955</v>
      </c>
      <c r="AF253">
        <f t="shared" si="126"/>
        <v>0.5961006805790704</v>
      </c>
      <c r="AG253">
        <f t="shared" si="127"/>
        <v>9.6927583772610451</v>
      </c>
      <c r="AH253">
        <v>1627.4564373329481</v>
      </c>
      <c r="AI253">
        <v>1611.7513333333341</v>
      </c>
      <c r="AJ253">
        <v>1.7135957792640051</v>
      </c>
      <c r="AK253">
        <v>61.262167210891882</v>
      </c>
      <c r="AL253">
        <f t="shared" si="128"/>
        <v>0.59914353200510828</v>
      </c>
      <c r="AM253">
        <v>33.108814330043288</v>
      </c>
      <c r="AN253">
        <v>33.643740000000001</v>
      </c>
      <c r="AO253">
        <v>-6.8512471654798589E-5</v>
      </c>
      <c r="AP253">
        <v>100.85</v>
      </c>
      <c r="AQ253">
        <v>307</v>
      </c>
      <c r="AR253">
        <v>47</v>
      </c>
      <c r="AS253">
        <f t="shared" si="129"/>
        <v>1</v>
      </c>
      <c r="AT253">
        <f t="shared" si="130"/>
        <v>0</v>
      </c>
      <c r="AU253">
        <f t="shared" si="131"/>
        <v>47542.063557543312</v>
      </c>
      <c r="AV253">
        <f t="shared" si="132"/>
        <v>1200.007142857143</v>
      </c>
      <c r="AW253">
        <f t="shared" si="133"/>
        <v>1025.9306278784763</v>
      </c>
      <c r="AX253">
        <f t="shared" si="134"/>
        <v>0.85493710098741471</v>
      </c>
      <c r="AY253">
        <f t="shared" si="135"/>
        <v>0.18842860490571045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1675360768.5</v>
      </c>
      <c r="BF253">
        <v>1555.038571428571</v>
      </c>
      <c r="BG253">
        <v>1574.714285714286</v>
      </c>
      <c r="BH253">
        <v>33.64525714285714</v>
      </c>
      <c r="BI253">
        <v>33.11347142857143</v>
      </c>
      <c r="BJ253">
        <v>1562.308571428571</v>
      </c>
      <c r="BK253">
        <v>33.366542857142861</v>
      </c>
      <c r="BL253">
        <v>649.93628571428576</v>
      </c>
      <c r="BM253">
        <v>101.4191428571429</v>
      </c>
      <c r="BN253">
        <v>9.9894385714285702E-2</v>
      </c>
      <c r="BO253">
        <v>32.298928571428583</v>
      </c>
      <c r="BP253">
        <v>31.105399999999999</v>
      </c>
      <c r="BQ253">
        <v>999.89999999999986</v>
      </c>
      <c r="BR253">
        <v>0</v>
      </c>
      <c r="BS253">
        <v>0</v>
      </c>
      <c r="BT253">
        <v>8995.0885714285723</v>
      </c>
      <c r="BU253">
        <v>0</v>
      </c>
      <c r="BV253">
        <v>19.863199999999999</v>
      </c>
      <c r="BW253">
        <v>-19.67408571428571</v>
      </c>
      <c r="BX253">
        <v>1609.1814285714279</v>
      </c>
      <c r="BY253">
        <v>1628.6414285714291</v>
      </c>
      <c r="BZ253">
        <v>0.53177828571428576</v>
      </c>
      <c r="CA253">
        <v>1574.714285714286</v>
      </c>
      <c r="CB253">
        <v>33.11347142857143</v>
      </c>
      <c r="CC253">
        <v>3.4122785714285722</v>
      </c>
      <c r="CD253">
        <v>3.358345714285714</v>
      </c>
      <c r="CE253">
        <v>26.189499999999999</v>
      </c>
      <c r="CF253">
        <v>25.920157142857139</v>
      </c>
      <c r="CG253">
        <v>1200.007142857143</v>
      </c>
      <c r="CH253">
        <v>0.50001499999999999</v>
      </c>
      <c r="CI253">
        <v>0.49998500000000012</v>
      </c>
      <c r="CJ253">
        <v>0</v>
      </c>
      <c r="CK253">
        <v>964.89014285714279</v>
      </c>
      <c r="CL253">
        <v>4.9990899999999998</v>
      </c>
      <c r="CM253">
        <v>10508.528571428569</v>
      </c>
      <c r="CN253">
        <v>9557.9585714285695</v>
      </c>
      <c r="CO253">
        <v>41.561999999999998</v>
      </c>
      <c r="CP253">
        <v>43.125</v>
      </c>
      <c r="CQ253">
        <v>42.303142857142859</v>
      </c>
      <c r="CR253">
        <v>42.375</v>
      </c>
      <c r="CS253">
        <v>42.936999999999998</v>
      </c>
      <c r="CT253">
        <v>597.51999999999987</v>
      </c>
      <c r="CU253">
        <v>597.48714285714289</v>
      </c>
      <c r="CV253">
        <v>0</v>
      </c>
      <c r="CW253">
        <v>1675360788.7</v>
      </c>
      <c r="CX253">
        <v>0</v>
      </c>
      <c r="CY253">
        <v>1675353449.5</v>
      </c>
      <c r="CZ253" t="s">
        <v>356</v>
      </c>
      <c r="DA253">
        <v>1675353449.5</v>
      </c>
      <c r="DB253">
        <v>1675353444</v>
      </c>
      <c r="DC253">
        <v>1</v>
      </c>
      <c r="DD253">
        <v>8.2000000000000003E-2</v>
      </c>
      <c r="DE253">
        <v>2.5000000000000001E-2</v>
      </c>
      <c r="DF253">
        <v>-5.3170000000000002</v>
      </c>
      <c r="DG253">
        <v>0.30099999999999999</v>
      </c>
      <c r="DH253">
        <v>415</v>
      </c>
      <c r="DI253">
        <v>32</v>
      </c>
      <c r="DJ253">
        <v>0.41</v>
      </c>
      <c r="DK253">
        <v>0.21</v>
      </c>
      <c r="DL253">
        <v>-19.760458536585361</v>
      </c>
      <c r="DM253">
        <v>0.1509198606271763</v>
      </c>
      <c r="DN253">
        <v>4.9344686004501002E-2</v>
      </c>
      <c r="DO253">
        <v>0</v>
      </c>
      <c r="DP253">
        <v>0.54782265853658541</v>
      </c>
      <c r="DQ253">
        <v>-8.1474041811845851E-2</v>
      </c>
      <c r="DR253">
        <v>8.8093321847878582E-3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365</v>
      </c>
      <c r="EA253">
        <v>3.29806</v>
      </c>
      <c r="EB253">
        <v>2.62534</v>
      </c>
      <c r="EC253">
        <v>0.247174</v>
      </c>
      <c r="ED253">
        <v>0.24678600000000001</v>
      </c>
      <c r="EE253">
        <v>0.13882900000000001</v>
      </c>
      <c r="EF253">
        <v>0.13625999999999999</v>
      </c>
      <c r="EG253">
        <v>22745.3</v>
      </c>
      <c r="EH253">
        <v>23143.3</v>
      </c>
      <c r="EI253">
        <v>28112.799999999999</v>
      </c>
      <c r="EJ253">
        <v>29574.6</v>
      </c>
      <c r="EK253">
        <v>33328.800000000003</v>
      </c>
      <c r="EL253">
        <v>35475.599999999999</v>
      </c>
      <c r="EM253">
        <v>39684.400000000001</v>
      </c>
      <c r="EN253">
        <v>42271.7</v>
      </c>
      <c r="EO253">
        <v>1.6578999999999999</v>
      </c>
      <c r="EP253">
        <v>2.2252999999999998</v>
      </c>
      <c r="EQ253">
        <v>8.2828100000000002E-2</v>
      </c>
      <c r="ER253">
        <v>0</v>
      </c>
      <c r="ES253">
        <v>29.7516</v>
      </c>
      <c r="ET253">
        <v>999.9</v>
      </c>
      <c r="EU253">
        <v>73.400000000000006</v>
      </c>
      <c r="EV253">
        <v>32.9</v>
      </c>
      <c r="EW253">
        <v>36.3645</v>
      </c>
      <c r="EX253">
        <v>57.220799999999997</v>
      </c>
      <c r="EY253">
        <v>-3.9543300000000001</v>
      </c>
      <c r="EZ253">
        <v>2</v>
      </c>
      <c r="FA253">
        <v>0.333592</v>
      </c>
      <c r="FB253">
        <v>-0.32526100000000002</v>
      </c>
      <c r="FC253">
        <v>20.273700000000002</v>
      </c>
      <c r="FD253">
        <v>5.2181899999999999</v>
      </c>
      <c r="FE253">
        <v>12.004300000000001</v>
      </c>
      <c r="FF253">
        <v>4.9863</v>
      </c>
      <c r="FG253">
        <v>3.2842199999999999</v>
      </c>
      <c r="FH253">
        <v>9999</v>
      </c>
      <c r="FI253">
        <v>9999</v>
      </c>
      <c r="FJ253">
        <v>9999</v>
      </c>
      <c r="FK253">
        <v>999.9</v>
      </c>
      <c r="FL253">
        <v>1.86582</v>
      </c>
      <c r="FM253">
        <v>1.8621799999999999</v>
      </c>
      <c r="FN253">
        <v>1.8642000000000001</v>
      </c>
      <c r="FO253">
        <v>1.8603000000000001</v>
      </c>
      <c r="FP253">
        <v>1.8609599999999999</v>
      </c>
      <c r="FQ253">
        <v>1.8601799999999999</v>
      </c>
      <c r="FR253">
        <v>1.8618699999999999</v>
      </c>
      <c r="FS253">
        <v>1.85849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-7.27</v>
      </c>
      <c r="GH253">
        <v>0.2787</v>
      </c>
      <c r="GI253">
        <v>-3.8812981962806838</v>
      </c>
      <c r="GJ253">
        <v>-3.9744887815693084E-3</v>
      </c>
      <c r="GK253">
        <v>1.847162108954052E-6</v>
      </c>
      <c r="GL253">
        <v>-4.4217609294687878E-10</v>
      </c>
      <c r="GM253">
        <v>-3.5710143375135749E-2</v>
      </c>
      <c r="GN253">
        <v>-2.5986294017825021E-3</v>
      </c>
      <c r="GO253">
        <v>9.7579789506272807E-4</v>
      </c>
      <c r="GP253">
        <v>-1.8446741173202889E-5</v>
      </c>
      <c r="GQ253">
        <v>6</v>
      </c>
      <c r="GR253">
        <v>2080</v>
      </c>
      <c r="GS253">
        <v>4</v>
      </c>
      <c r="GT253">
        <v>32</v>
      </c>
      <c r="GU253">
        <v>122</v>
      </c>
      <c r="GV253">
        <v>122.1</v>
      </c>
      <c r="GW253">
        <v>3.9892599999999998</v>
      </c>
      <c r="GX253">
        <v>2.4841299999999999</v>
      </c>
      <c r="GY253">
        <v>2.04834</v>
      </c>
      <c r="GZ253">
        <v>2.6122999999999998</v>
      </c>
      <c r="HA253">
        <v>2.1972700000000001</v>
      </c>
      <c r="HB253">
        <v>2.34619</v>
      </c>
      <c r="HC253">
        <v>38.013399999999997</v>
      </c>
      <c r="HD253">
        <v>14.438499999999999</v>
      </c>
      <c r="HE253">
        <v>18</v>
      </c>
      <c r="HF253">
        <v>331.92700000000002</v>
      </c>
      <c r="HG253">
        <v>768.74099999999999</v>
      </c>
      <c r="HH253">
        <v>30.998799999999999</v>
      </c>
      <c r="HI253">
        <v>31.727900000000002</v>
      </c>
      <c r="HJ253">
        <v>30</v>
      </c>
      <c r="HK253">
        <v>31.652200000000001</v>
      </c>
      <c r="HL253">
        <v>31.6266</v>
      </c>
      <c r="HM253">
        <v>79.7607</v>
      </c>
      <c r="HN253">
        <v>11.7491</v>
      </c>
      <c r="HO253">
        <v>100</v>
      </c>
      <c r="HP253">
        <v>31</v>
      </c>
      <c r="HQ253">
        <v>1588.35</v>
      </c>
      <c r="HR253">
        <v>33.089199999999998</v>
      </c>
      <c r="HS253">
        <v>99.064599999999999</v>
      </c>
      <c r="HT253">
        <v>98.025099999999995</v>
      </c>
    </row>
    <row r="254" spans="1:228" x14ac:dyDescent="0.2">
      <c r="A254">
        <v>239</v>
      </c>
      <c r="B254">
        <v>1675360774.5</v>
      </c>
      <c r="C254">
        <v>950.40000009536743</v>
      </c>
      <c r="D254" t="s">
        <v>837</v>
      </c>
      <c r="E254" t="s">
        <v>838</v>
      </c>
      <c r="F254">
        <v>4</v>
      </c>
      <c r="G254">
        <v>1675360772.1875</v>
      </c>
      <c r="H254">
        <f t="shared" si="102"/>
        <v>5.8333013686494046E-4</v>
      </c>
      <c r="I254">
        <f t="shared" si="103"/>
        <v>0.58333013686494051</v>
      </c>
      <c r="J254">
        <f t="shared" si="104"/>
        <v>9.9098629879871165</v>
      </c>
      <c r="K254">
        <f t="shared" si="105"/>
        <v>1561.1524999999999</v>
      </c>
      <c r="L254">
        <f t="shared" si="106"/>
        <v>1223.9835850129111</v>
      </c>
      <c r="M254">
        <f t="shared" si="107"/>
        <v>124.25401017992931</v>
      </c>
      <c r="N254">
        <f t="shared" si="108"/>
        <v>158.48207525215781</v>
      </c>
      <c r="O254">
        <f t="shared" si="109"/>
        <v>5.1328547265516243E-2</v>
      </c>
      <c r="P254">
        <f t="shared" si="110"/>
        <v>2.7741864306804325</v>
      </c>
      <c r="Q254">
        <f t="shared" si="111"/>
        <v>5.0806730876441719E-2</v>
      </c>
      <c r="R254">
        <f t="shared" si="112"/>
        <v>3.1800647741286429E-2</v>
      </c>
      <c r="S254">
        <f t="shared" si="113"/>
        <v>226.11538760876391</v>
      </c>
      <c r="T254">
        <f t="shared" si="114"/>
        <v>33.517602595768459</v>
      </c>
      <c r="U254">
        <f t="shared" si="115"/>
        <v>31.092449999999999</v>
      </c>
      <c r="V254">
        <f t="shared" si="116"/>
        <v>4.535213683778287</v>
      </c>
      <c r="W254">
        <f t="shared" si="117"/>
        <v>70.403124680050752</v>
      </c>
      <c r="X254">
        <f t="shared" si="118"/>
        <v>3.4153129459575471</v>
      </c>
      <c r="Y254">
        <f t="shared" si="119"/>
        <v>4.8510814846337373</v>
      </c>
      <c r="Z254">
        <f t="shared" si="120"/>
        <v>1.11990073782074</v>
      </c>
      <c r="AA254">
        <f t="shared" si="121"/>
        <v>-25.724859035743876</v>
      </c>
      <c r="AB254">
        <f t="shared" si="122"/>
        <v>177.501978552417</v>
      </c>
      <c r="AC254">
        <f t="shared" si="123"/>
        <v>14.465628034926141</v>
      </c>
      <c r="AD254">
        <f t="shared" si="124"/>
        <v>392.35813516036319</v>
      </c>
      <c r="AE254">
        <f t="shared" si="125"/>
        <v>20.640706834549135</v>
      </c>
      <c r="AF254">
        <f t="shared" si="126"/>
        <v>0.5806765149817773</v>
      </c>
      <c r="AG254">
        <f t="shared" si="127"/>
        <v>9.9098629879871165</v>
      </c>
      <c r="AH254">
        <v>1634.5958450702319</v>
      </c>
      <c r="AI254">
        <v>1618.633515151515</v>
      </c>
      <c r="AJ254">
        <v>1.7274030991789451</v>
      </c>
      <c r="AK254">
        <v>61.262167210891882</v>
      </c>
      <c r="AL254">
        <f t="shared" si="128"/>
        <v>0.58333013686494051</v>
      </c>
      <c r="AM254">
        <v>33.1237118517749</v>
      </c>
      <c r="AN254">
        <v>33.644163030303012</v>
      </c>
      <c r="AO254">
        <v>-2.1754427390594289E-5</v>
      </c>
      <c r="AP254">
        <v>100.85</v>
      </c>
      <c r="AQ254">
        <v>307</v>
      </c>
      <c r="AR254">
        <v>47</v>
      </c>
      <c r="AS254">
        <f t="shared" si="129"/>
        <v>1</v>
      </c>
      <c r="AT254">
        <f t="shared" si="130"/>
        <v>0</v>
      </c>
      <c r="AU254">
        <f t="shared" si="131"/>
        <v>47631.419026293959</v>
      </c>
      <c r="AV254">
        <f t="shared" si="132"/>
        <v>1200.0074999999999</v>
      </c>
      <c r="AW254">
        <f t="shared" si="133"/>
        <v>1025.9307510926237</v>
      </c>
      <c r="AX254">
        <f t="shared" si="134"/>
        <v>0.85493694922125385</v>
      </c>
      <c r="AY254">
        <f t="shared" si="135"/>
        <v>0.18842831199701995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1675360772.1875</v>
      </c>
      <c r="BF254">
        <v>1561.1524999999999</v>
      </c>
      <c r="BG254">
        <v>1581.04125</v>
      </c>
      <c r="BH254">
        <v>33.643075000000003</v>
      </c>
      <c r="BI254">
        <v>33.125124999999997</v>
      </c>
      <c r="BJ254">
        <v>1568.4312500000001</v>
      </c>
      <c r="BK254">
        <v>33.364375000000003</v>
      </c>
      <c r="BL254">
        <v>650.03275000000008</v>
      </c>
      <c r="BM254">
        <v>101.416</v>
      </c>
      <c r="BN254">
        <v>0.100075625</v>
      </c>
      <c r="BO254">
        <v>32.279262500000002</v>
      </c>
      <c r="BP254">
        <v>31.092449999999999</v>
      </c>
      <c r="BQ254">
        <v>999.9</v>
      </c>
      <c r="BR254">
        <v>0</v>
      </c>
      <c r="BS254">
        <v>0</v>
      </c>
      <c r="BT254">
        <v>9011.9512500000019</v>
      </c>
      <c r="BU254">
        <v>0</v>
      </c>
      <c r="BV254">
        <v>19.5697625</v>
      </c>
      <c r="BW254">
        <v>-19.88795</v>
      </c>
      <c r="BX254">
        <v>1615.5050000000001</v>
      </c>
      <c r="BY254">
        <v>1635.20875</v>
      </c>
      <c r="BZ254">
        <v>0.51796787500000008</v>
      </c>
      <c r="CA254">
        <v>1581.04125</v>
      </c>
      <c r="CB254">
        <v>33.125124999999997</v>
      </c>
      <c r="CC254">
        <v>3.4119487500000001</v>
      </c>
      <c r="CD254">
        <v>3.35942125</v>
      </c>
      <c r="CE254">
        <v>26.187837500000001</v>
      </c>
      <c r="CF254">
        <v>25.925537500000001</v>
      </c>
      <c r="CG254">
        <v>1200.0074999999999</v>
      </c>
      <c r="CH254">
        <v>0.50001887500000008</v>
      </c>
      <c r="CI254">
        <v>0.49998112500000003</v>
      </c>
      <c r="CJ254">
        <v>0</v>
      </c>
      <c r="CK254">
        <v>964.96125000000006</v>
      </c>
      <c r="CL254">
        <v>4.9990899999999998</v>
      </c>
      <c r="CM254">
        <v>10508.5625</v>
      </c>
      <c r="CN254">
        <v>9557.9862499999999</v>
      </c>
      <c r="CO254">
        <v>41.561999999999998</v>
      </c>
      <c r="CP254">
        <v>43.125</v>
      </c>
      <c r="CQ254">
        <v>42.273249999999997</v>
      </c>
      <c r="CR254">
        <v>42.375</v>
      </c>
      <c r="CS254">
        <v>42.936999999999998</v>
      </c>
      <c r="CT254">
        <v>597.52624999999989</v>
      </c>
      <c r="CU254">
        <v>597.48125000000005</v>
      </c>
      <c r="CV254">
        <v>0</v>
      </c>
      <c r="CW254">
        <v>1675360792.9000001</v>
      </c>
      <c r="CX254">
        <v>0</v>
      </c>
      <c r="CY254">
        <v>1675353449.5</v>
      </c>
      <c r="CZ254" t="s">
        <v>356</v>
      </c>
      <c r="DA254">
        <v>1675353449.5</v>
      </c>
      <c r="DB254">
        <v>1675353444</v>
      </c>
      <c r="DC254">
        <v>1</v>
      </c>
      <c r="DD254">
        <v>8.2000000000000003E-2</v>
      </c>
      <c r="DE254">
        <v>2.5000000000000001E-2</v>
      </c>
      <c r="DF254">
        <v>-5.3170000000000002</v>
      </c>
      <c r="DG254">
        <v>0.30099999999999999</v>
      </c>
      <c r="DH254">
        <v>415</v>
      </c>
      <c r="DI254">
        <v>32</v>
      </c>
      <c r="DJ254">
        <v>0.41</v>
      </c>
      <c r="DK254">
        <v>0.21</v>
      </c>
      <c r="DL254">
        <v>-19.777539024390251</v>
      </c>
      <c r="DM254">
        <v>-3.210940766556216E-2</v>
      </c>
      <c r="DN254">
        <v>7.2065894230511574E-2</v>
      </c>
      <c r="DO254">
        <v>1</v>
      </c>
      <c r="DP254">
        <v>0.53958482926829265</v>
      </c>
      <c r="DQ254">
        <v>-0.1029587456445996</v>
      </c>
      <c r="DR254">
        <v>1.1390959797892021E-2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365</v>
      </c>
      <c r="EA254">
        <v>3.2979799999999999</v>
      </c>
      <c r="EB254">
        <v>2.6254599999999999</v>
      </c>
      <c r="EC254">
        <v>0.24779300000000001</v>
      </c>
      <c r="ED254">
        <v>0.24740799999999999</v>
      </c>
      <c r="EE254">
        <v>0.13882900000000001</v>
      </c>
      <c r="EF254">
        <v>0.136267</v>
      </c>
      <c r="EG254">
        <v>22726.6</v>
      </c>
      <c r="EH254">
        <v>23124.400000000001</v>
      </c>
      <c r="EI254">
        <v>28112.799999999999</v>
      </c>
      <c r="EJ254">
        <v>29575</v>
      </c>
      <c r="EK254">
        <v>33328.800000000003</v>
      </c>
      <c r="EL254">
        <v>35475.599999999999</v>
      </c>
      <c r="EM254">
        <v>39684.300000000003</v>
      </c>
      <c r="EN254">
        <v>42272.1</v>
      </c>
      <c r="EO254">
        <v>1.6582300000000001</v>
      </c>
      <c r="EP254">
        <v>2.2252999999999998</v>
      </c>
      <c r="EQ254">
        <v>8.2462999999999995E-2</v>
      </c>
      <c r="ER254">
        <v>0</v>
      </c>
      <c r="ES254">
        <v>29.745100000000001</v>
      </c>
      <c r="ET254">
        <v>999.9</v>
      </c>
      <c r="EU254">
        <v>73.400000000000006</v>
      </c>
      <c r="EV254">
        <v>32.9</v>
      </c>
      <c r="EW254">
        <v>36.3596</v>
      </c>
      <c r="EX254">
        <v>57.430799999999998</v>
      </c>
      <c r="EY254">
        <v>-3.9623400000000002</v>
      </c>
      <c r="EZ254">
        <v>2</v>
      </c>
      <c r="FA254">
        <v>0.333565</v>
      </c>
      <c r="FB254">
        <v>-0.33315099999999997</v>
      </c>
      <c r="FC254">
        <v>20.274000000000001</v>
      </c>
      <c r="FD254">
        <v>5.2202799999999998</v>
      </c>
      <c r="FE254">
        <v>12.004300000000001</v>
      </c>
      <c r="FF254">
        <v>4.9870000000000001</v>
      </c>
      <c r="FG254">
        <v>3.2844799999999998</v>
      </c>
      <c r="FH254">
        <v>9999</v>
      </c>
      <c r="FI254">
        <v>9999</v>
      </c>
      <c r="FJ254">
        <v>9999</v>
      </c>
      <c r="FK254">
        <v>999.9</v>
      </c>
      <c r="FL254">
        <v>1.8658300000000001</v>
      </c>
      <c r="FM254">
        <v>1.8621799999999999</v>
      </c>
      <c r="FN254">
        <v>1.8642099999999999</v>
      </c>
      <c r="FO254">
        <v>1.8602799999999999</v>
      </c>
      <c r="FP254">
        <v>1.8609599999999999</v>
      </c>
      <c r="FQ254">
        <v>1.8601799999999999</v>
      </c>
      <c r="FR254">
        <v>1.86188</v>
      </c>
      <c r="FS254">
        <v>1.85846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-7.28</v>
      </c>
      <c r="GH254">
        <v>0.2787</v>
      </c>
      <c r="GI254">
        <v>-3.8812981962806838</v>
      </c>
      <c r="GJ254">
        <v>-3.9744887815693084E-3</v>
      </c>
      <c r="GK254">
        <v>1.847162108954052E-6</v>
      </c>
      <c r="GL254">
        <v>-4.4217609294687878E-10</v>
      </c>
      <c r="GM254">
        <v>-3.5710143375135749E-2</v>
      </c>
      <c r="GN254">
        <v>-2.5986294017825021E-3</v>
      </c>
      <c r="GO254">
        <v>9.7579789506272807E-4</v>
      </c>
      <c r="GP254">
        <v>-1.8446741173202889E-5</v>
      </c>
      <c r="GQ254">
        <v>6</v>
      </c>
      <c r="GR254">
        <v>2080</v>
      </c>
      <c r="GS254">
        <v>4</v>
      </c>
      <c r="GT254">
        <v>32</v>
      </c>
      <c r="GU254">
        <v>122.1</v>
      </c>
      <c r="GV254">
        <v>122.2</v>
      </c>
      <c r="GW254">
        <v>4.0014599999999998</v>
      </c>
      <c r="GX254">
        <v>2.48169</v>
      </c>
      <c r="GY254">
        <v>2.04834</v>
      </c>
      <c r="GZ254">
        <v>2.6122999999999998</v>
      </c>
      <c r="HA254">
        <v>2.1972700000000001</v>
      </c>
      <c r="HB254">
        <v>2.3584000000000001</v>
      </c>
      <c r="HC254">
        <v>38.013399999999997</v>
      </c>
      <c r="HD254">
        <v>14.4472</v>
      </c>
      <c r="HE254">
        <v>18</v>
      </c>
      <c r="HF254">
        <v>332.07900000000001</v>
      </c>
      <c r="HG254">
        <v>768.70600000000002</v>
      </c>
      <c r="HH254">
        <v>30.9983</v>
      </c>
      <c r="HI254">
        <v>31.726700000000001</v>
      </c>
      <c r="HJ254">
        <v>29.9999</v>
      </c>
      <c r="HK254">
        <v>31.652200000000001</v>
      </c>
      <c r="HL254">
        <v>31.623999999999999</v>
      </c>
      <c r="HM254">
        <v>80.0261</v>
      </c>
      <c r="HN254">
        <v>11.7491</v>
      </c>
      <c r="HO254">
        <v>100</v>
      </c>
      <c r="HP254">
        <v>31</v>
      </c>
      <c r="HQ254">
        <v>1595.03</v>
      </c>
      <c r="HR254">
        <v>33.043999999999997</v>
      </c>
      <c r="HS254">
        <v>99.064499999999995</v>
      </c>
      <c r="HT254">
        <v>98.0261</v>
      </c>
    </row>
    <row r="255" spans="1:228" x14ac:dyDescent="0.2">
      <c r="A255">
        <v>240</v>
      </c>
      <c r="B255">
        <v>1675360778.5</v>
      </c>
      <c r="C255">
        <v>954.40000009536743</v>
      </c>
      <c r="D255" t="s">
        <v>839</v>
      </c>
      <c r="E255" t="s">
        <v>840</v>
      </c>
      <c r="F255">
        <v>4</v>
      </c>
      <c r="G255">
        <v>1675360776.5</v>
      </c>
      <c r="H255">
        <f t="shared" si="102"/>
        <v>5.8323359397428811E-4</v>
      </c>
      <c r="I255">
        <f t="shared" si="103"/>
        <v>0.58323359397428809</v>
      </c>
      <c r="J255">
        <f t="shared" si="104"/>
        <v>9.6187276245679296</v>
      </c>
      <c r="K255">
        <f t="shared" si="105"/>
        <v>1568.3457142857151</v>
      </c>
      <c r="L255">
        <f t="shared" si="106"/>
        <v>1241.1543724750181</v>
      </c>
      <c r="M255">
        <f t="shared" si="107"/>
        <v>125.99811172594158</v>
      </c>
      <c r="N255">
        <f t="shared" si="108"/>
        <v>159.21355386229413</v>
      </c>
      <c r="O255">
        <f t="shared" si="109"/>
        <v>5.1493414550442151E-2</v>
      </c>
      <c r="P255">
        <f t="shared" si="110"/>
        <v>2.7741868184566774</v>
      </c>
      <c r="Q255">
        <f t="shared" si="111"/>
        <v>5.0968259202207204E-2</v>
      </c>
      <c r="R255">
        <f t="shared" si="112"/>
        <v>3.1901898697072884E-2</v>
      </c>
      <c r="S255">
        <f t="shared" si="113"/>
        <v>226.11327005064905</v>
      </c>
      <c r="T255">
        <f t="shared" si="114"/>
        <v>33.499241544011646</v>
      </c>
      <c r="U255">
        <f t="shared" si="115"/>
        <v>31.079085714285721</v>
      </c>
      <c r="V255">
        <f t="shared" si="116"/>
        <v>4.5317613487338697</v>
      </c>
      <c r="W255">
        <f t="shared" si="117"/>
        <v>70.481548708558734</v>
      </c>
      <c r="X255">
        <f t="shared" si="118"/>
        <v>3.4155671223816073</v>
      </c>
      <c r="Y255">
        <f t="shared" si="119"/>
        <v>4.8460443690092294</v>
      </c>
      <c r="Z255">
        <f t="shared" si="120"/>
        <v>1.1161942263522624</v>
      </c>
      <c r="AA255">
        <f t="shared" si="121"/>
        <v>-25.720601494266106</v>
      </c>
      <c r="AB255">
        <f t="shared" si="122"/>
        <v>176.7501874409665</v>
      </c>
      <c r="AC255">
        <f t="shared" si="123"/>
        <v>14.402106120281781</v>
      </c>
      <c r="AD255">
        <f t="shared" si="124"/>
        <v>391.54496211763126</v>
      </c>
      <c r="AE255">
        <f t="shared" si="125"/>
        <v>20.548876479978123</v>
      </c>
      <c r="AF255">
        <f t="shared" si="126"/>
        <v>0.58303516588565552</v>
      </c>
      <c r="AG255">
        <f t="shared" si="127"/>
        <v>9.6187276245679296</v>
      </c>
      <c r="AH255">
        <v>1641.3604985651959</v>
      </c>
      <c r="AI255">
        <v>1625.596303030303</v>
      </c>
      <c r="AJ255">
        <v>1.748447481016866</v>
      </c>
      <c r="AK255">
        <v>61.262167210891882</v>
      </c>
      <c r="AL255">
        <f t="shared" si="128"/>
        <v>0.58323359397428809</v>
      </c>
      <c r="AM255">
        <v>33.125774992207809</v>
      </c>
      <c r="AN255">
        <v>33.645958787878783</v>
      </c>
      <c r="AO255">
        <v>8.0679465463930973E-6</v>
      </c>
      <c r="AP255">
        <v>100.85</v>
      </c>
      <c r="AQ255">
        <v>307</v>
      </c>
      <c r="AR255">
        <v>47</v>
      </c>
      <c r="AS255">
        <f t="shared" si="129"/>
        <v>1</v>
      </c>
      <c r="AT255">
        <f t="shared" si="130"/>
        <v>0</v>
      </c>
      <c r="AU255">
        <f t="shared" si="131"/>
        <v>47634.305632241259</v>
      </c>
      <c r="AV255">
        <f t="shared" si="132"/>
        <v>1199.998571428571</v>
      </c>
      <c r="AW255">
        <f t="shared" si="133"/>
        <v>1025.922892254222</v>
      </c>
      <c r="AX255">
        <f t="shared" si="134"/>
        <v>0.85493676132704399</v>
      </c>
      <c r="AY255">
        <f t="shared" si="135"/>
        <v>0.18842794936119495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1675360776.5</v>
      </c>
      <c r="BF255">
        <v>1568.3457142857151</v>
      </c>
      <c r="BG255">
        <v>1588.1571428571431</v>
      </c>
      <c r="BH255">
        <v>33.645314285714292</v>
      </c>
      <c r="BI255">
        <v>33.125257142857137</v>
      </c>
      <c r="BJ255">
        <v>1575.6342857142861</v>
      </c>
      <c r="BK255">
        <v>33.366599999999998</v>
      </c>
      <c r="BL255">
        <v>650.02714285714285</v>
      </c>
      <c r="BM255">
        <v>101.4168571428572</v>
      </c>
      <c r="BN255">
        <v>0.1000166</v>
      </c>
      <c r="BO255">
        <v>32.260871428571427</v>
      </c>
      <c r="BP255">
        <v>31.079085714285721</v>
      </c>
      <c r="BQ255">
        <v>999.89999999999986</v>
      </c>
      <c r="BR255">
        <v>0</v>
      </c>
      <c r="BS255">
        <v>0</v>
      </c>
      <c r="BT255">
        <v>9011.8771428571417</v>
      </c>
      <c r="BU255">
        <v>0</v>
      </c>
      <c r="BV255">
        <v>19.289571428571431</v>
      </c>
      <c r="BW255">
        <v>-19.811128571428569</v>
      </c>
      <c r="BX255">
        <v>1622.95</v>
      </c>
      <c r="BY255">
        <v>1642.568571428571</v>
      </c>
      <c r="BZ255">
        <v>0.52006914285714279</v>
      </c>
      <c r="CA255">
        <v>1588.1571428571431</v>
      </c>
      <c r="CB255">
        <v>33.125257142857137</v>
      </c>
      <c r="CC255">
        <v>3.4121985714285712</v>
      </c>
      <c r="CD255">
        <v>3.3594542857142859</v>
      </c>
      <c r="CE255">
        <v>26.189071428571431</v>
      </c>
      <c r="CF255">
        <v>25.925728571428571</v>
      </c>
      <c r="CG255">
        <v>1199.998571428571</v>
      </c>
      <c r="CH255">
        <v>0.50002342857142856</v>
      </c>
      <c r="CI255">
        <v>0.49997657142857138</v>
      </c>
      <c r="CJ255">
        <v>0</v>
      </c>
      <c r="CK255">
        <v>964.96542857142856</v>
      </c>
      <c r="CL255">
        <v>4.9990899999999998</v>
      </c>
      <c r="CM255">
        <v>10509</v>
      </c>
      <c r="CN255">
        <v>9557.9214285714279</v>
      </c>
      <c r="CO255">
        <v>41.561999999999998</v>
      </c>
      <c r="CP255">
        <v>43.125</v>
      </c>
      <c r="CQ255">
        <v>42.303142857142859</v>
      </c>
      <c r="CR255">
        <v>42.33</v>
      </c>
      <c r="CS255">
        <v>42.936999999999998</v>
      </c>
      <c r="CT255">
        <v>597.52999999999986</v>
      </c>
      <c r="CU255">
        <v>597.47</v>
      </c>
      <c r="CV255">
        <v>0</v>
      </c>
      <c r="CW255">
        <v>1675360797.0999999</v>
      </c>
      <c r="CX255">
        <v>0</v>
      </c>
      <c r="CY255">
        <v>1675353449.5</v>
      </c>
      <c r="CZ255" t="s">
        <v>356</v>
      </c>
      <c r="DA255">
        <v>1675353449.5</v>
      </c>
      <c r="DB255">
        <v>1675353444</v>
      </c>
      <c r="DC255">
        <v>1</v>
      </c>
      <c r="DD255">
        <v>8.2000000000000003E-2</v>
      </c>
      <c r="DE255">
        <v>2.5000000000000001E-2</v>
      </c>
      <c r="DF255">
        <v>-5.3170000000000002</v>
      </c>
      <c r="DG255">
        <v>0.30099999999999999</v>
      </c>
      <c r="DH255">
        <v>415</v>
      </c>
      <c r="DI255">
        <v>32</v>
      </c>
      <c r="DJ255">
        <v>0.41</v>
      </c>
      <c r="DK255">
        <v>0.21</v>
      </c>
      <c r="DL255">
        <v>-19.789660000000001</v>
      </c>
      <c r="DM255">
        <v>-0.21965628517819749</v>
      </c>
      <c r="DN255">
        <v>7.978543350762704E-2</v>
      </c>
      <c r="DO255">
        <v>0</v>
      </c>
      <c r="DP255">
        <v>0.53227047500000002</v>
      </c>
      <c r="DQ255">
        <v>-0.11029338461538429</v>
      </c>
      <c r="DR255">
        <v>1.1766302341830889E-2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357</v>
      </c>
      <c r="EA255">
        <v>3.2980299999999998</v>
      </c>
      <c r="EB255">
        <v>2.6253600000000001</v>
      </c>
      <c r="EC255">
        <v>0.248417</v>
      </c>
      <c r="ED255">
        <v>0.248028</v>
      </c>
      <c r="EE255">
        <v>0.13883300000000001</v>
      </c>
      <c r="EF255">
        <v>0.136266</v>
      </c>
      <c r="EG255">
        <v>22707.9</v>
      </c>
      <c r="EH255">
        <v>23105.8</v>
      </c>
      <c r="EI255">
        <v>28113</v>
      </c>
      <c r="EJ255">
        <v>29575.599999999999</v>
      </c>
      <c r="EK255">
        <v>33328.800000000003</v>
      </c>
      <c r="EL255">
        <v>35476.6</v>
      </c>
      <c r="EM255">
        <v>39684.400000000001</v>
      </c>
      <c r="EN255">
        <v>42273.1</v>
      </c>
      <c r="EO255">
        <v>1.65923</v>
      </c>
      <c r="EP255">
        <v>2.2254499999999999</v>
      </c>
      <c r="EQ255">
        <v>8.18744E-2</v>
      </c>
      <c r="ER255">
        <v>0</v>
      </c>
      <c r="ES255">
        <v>29.738</v>
      </c>
      <c r="ET255">
        <v>999.9</v>
      </c>
      <c r="EU255">
        <v>73.400000000000006</v>
      </c>
      <c r="EV255">
        <v>32.9</v>
      </c>
      <c r="EW255">
        <v>36.358199999999997</v>
      </c>
      <c r="EX255">
        <v>56.590800000000002</v>
      </c>
      <c r="EY255">
        <v>-3.9543300000000001</v>
      </c>
      <c r="EZ255">
        <v>2</v>
      </c>
      <c r="FA255">
        <v>0.33340700000000001</v>
      </c>
      <c r="FB255">
        <v>-0.339978</v>
      </c>
      <c r="FC255">
        <v>20.273900000000001</v>
      </c>
      <c r="FD255">
        <v>5.2202799999999998</v>
      </c>
      <c r="FE255">
        <v>12.004099999999999</v>
      </c>
      <c r="FF255">
        <v>4.9871999999999996</v>
      </c>
      <c r="FG255">
        <v>3.2845800000000001</v>
      </c>
      <c r="FH255">
        <v>9999</v>
      </c>
      <c r="FI255">
        <v>9999</v>
      </c>
      <c r="FJ255">
        <v>9999</v>
      </c>
      <c r="FK255">
        <v>999.9</v>
      </c>
      <c r="FL255">
        <v>1.8658300000000001</v>
      </c>
      <c r="FM255">
        <v>1.8621799999999999</v>
      </c>
      <c r="FN255">
        <v>1.86419</v>
      </c>
      <c r="FO255">
        <v>1.8603099999999999</v>
      </c>
      <c r="FP255">
        <v>1.8609599999999999</v>
      </c>
      <c r="FQ255">
        <v>1.8601799999999999</v>
      </c>
      <c r="FR255">
        <v>1.8618699999999999</v>
      </c>
      <c r="FS255">
        <v>1.8584700000000001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-7.3</v>
      </c>
      <c r="GH255">
        <v>0.2787</v>
      </c>
      <c r="GI255">
        <v>-3.8812981962806838</v>
      </c>
      <c r="GJ255">
        <v>-3.9744887815693084E-3</v>
      </c>
      <c r="GK255">
        <v>1.847162108954052E-6</v>
      </c>
      <c r="GL255">
        <v>-4.4217609294687878E-10</v>
      </c>
      <c r="GM255">
        <v>-3.5710143375135749E-2</v>
      </c>
      <c r="GN255">
        <v>-2.5986294017825021E-3</v>
      </c>
      <c r="GO255">
        <v>9.7579789506272807E-4</v>
      </c>
      <c r="GP255">
        <v>-1.8446741173202889E-5</v>
      </c>
      <c r="GQ255">
        <v>6</v>
      </c>
      <c r="GR255">
        <v>2080</v>
      </c>
      <c r="GS255">
        <v>4</v>
      </c>
      <c r="GT255">
        <v>32</v>
      </c>
      <c r="GU255">
        <v>122.2</v>
      </c>
      <c r="GV255">
        <v>122.2</v>
      </c>
      <c r="GW255">
        <v>4.0148900000000003</v>
      </c>
      <c r="GX255">
        <v>2.4841299999999999</v>
      </c>
      <c r="GY255">
        <v>2.04834</v>
      </c>
      <c r="GZ255">
        <v>2.6122999999999998</v>
      </c>
      <c r="HA255">
        <v>2.1972700000000001</v>
      </c>
      <c r="HB255">
        <v>2.36816</v>
      </c>
      <c r="HC255">
        <v>38.013399999999997</v>
      </c>
      <c r="HD255">
        <v>14.438499999999999</v>
      </c>
      <c r="HE255">
        <v>18</v>
      </c>
      <c r="HF255">
        <v>332.548</v>
      </c>
      <c r="HG255">
        <v>768.85299999999995</v>
      </c>
      <c r="HH255">
        <v>30.998200000000001</v>
      </c>
      <c r="HI255">
        <v>31.724399999999999</v>
      </c>
      <c r="HJ255">
        <v>29.9999</v>
      </c>
      <c r="HK255">
        <v>31.651900000000001</v>
      </c>
      <c r="HL255">
        <v>31.623999999999999</v>
      </c>
      <c r="HM255">
        <v>80.280500000000004</v>
      </c>
      <c r="HN255">
        <v>11.7491</v>
      </c>
      <c r="HO255">
        <v>100</v>
      </c>
      <c r="HP255">
        <v>31</v>
      </c>
      <c r="HQ255">
        <v>1601.71</v>
      </c>
      <c r="HR255">
        <v>33.011299999999999</v>
      </c>
      <c r="HS255">
        <v>99.064899999999994</v>
      </c>
      <c r="HT255">
        <v>98.028400000000005</v>
      </c>
    </row>
    <row r="256" spans="1:228" x14ac:dyDescent="0.2">
      <c r="A256">
        <v>241</v>
      </c>
      <c r="B256">
        <v>1675360782.5</v>
      </c>
      <c r="C256">
        <v>958.40000009536743</v>
      </c>
      <c r="D256" t="s">
        <v>841</v>
      </c>
      <c r="E256" t="s">
        <v>842</v>
      </c>
      <c r="F256">
        <v>4</v>
      </c>
      <c r="G256">
        <v>1675360780.1875</v>
      </c>
      <c r="H256">
        <f t="shared" si="102"/>
        <v>5.8063161990259829E-4</v>
      </c>
      <c r="I256">
        <f t="shared" si="103"/>
        <v>0.58063161990259826</v>
      </c>
      <c r="J256">
        <f t="shared" si="104"/>
        <v>10.088537720141691</v>
      </c>
      <c r="K256">
        <f t="shared" si="105"/>
        <v>1574.5162499999999</v>
      </c>
      <c r="L256">
        <f t="shared" si="106"/>
        <v>1232.3080075317175</v>
      </c>
      <c r="M256">
        <f t="shared" si="107"/>
        <v>125.10072867653724</v>
      </c>
      <c r="N256">
        <f t="shared" si="108"/>
        <v>159.84082630655072</v>
      </c>
      <c r="O256">
        <f t="shared" si="109"/>
        <v>5.1428755410492001E-2</v>
      </c>
      <c r="P256">
        <f t="shared" si="110"/>
        <v>2.7712513371182417</v>
      </c>
      <c r="Q256">
        <f t="shared" si="111"/>
        <v>5.0904362064202249E-2</v>
      </c>
      <c r="R256">
        <f t="shared" si="112"/>
        <v>3.1861895257734932E-2</v>
      </c>
      <c r="S256">
        <f t="shared" si="113"/>
        <v>226.11346685837901</v>
      </c>
      <c r="T256">
        <f t="shared" si="114"/>
        <v>33.490990339820499</v>
      </c>
      <c r="U256">
        <f t="shared" si="115"/>
        <v>31.065337499999998</v>
      </c>
      <c r="V256">
        <f t="shared" si="116"/>
        <v>4.5282122239470892</v>
      </c>
      <c r="W256">
        <f t="shared" si="117"/>
        <v>70.522302875772255</v>
      </c>
      <c r="X256">
        <f t="shared" si="118"/>
        <v>3.4155764129267125</v>
      </c>
      <c r="Y256">
        <f t="shared" si="119"/>
        <v>4.8432570600301883</v>
      </c>
      <c r="Z256">
        <f t="shared" si="120"/>
        <v>1.1126358110203767</v>
      </c>
      <c r="AA256">
        <f t="shared" si="121"/>
        <v>-25.605854437704586</v>
      </c>
      <c r="AB256">
        <f t="shared" si="122"/>
        <v>177.09567826849189</v>
      </c>
      <c r="AC256">
        <f t="shared" si="123"/>
        <v>14.443841446837682</v>
      </c>
      <c r="AD256">
        <f t="shared" si="124"/>
        <v>392.04713213600405</v>
      </c>
      <c r="AE256">
        <f t="shared" si="125"/>
        <v>20.547799747499599</v>
      </c>
      <c r="AF256">
        <f t="shared" si="126"/>
        <v>0.58382295157367681</v>
      </c>
      <c r="AG256">
        <f t="shared" si="127"/>
        <v>10.088537720141691</v>
      </c>
      <c r="AH256">
        <v>1648.333740632298</v>
      </c>
      <c r="AI256">
        <v>1632.365878787879</v>
      </c>
      <c r="AJ256">
        <v>1.683318821729562</v>
      </c>
      <c r="AK256">
        <v>61.262167210891882</v>
      </c>
      <c r="AL256">
        <f t="shared" si="128"/>
        <v>0.58063161990259826</v>
      </c>
      <c r="AM256">
        <v>33.126054494199153</v>
      </c>
      <c r="AN256">
        <v>33.64397090909091</v>
      </c>
      <c r="AO256">
        <v>2.1103896435446349E-8</v>
      </c>
      <c r="AP256">
        <v>100.85</v>
      </c>
      <c r="AQ256">
        <v>306</v>
      </c>
      <c r="AR256">
        <v>47</v>
      </c>
      <c r="AS256">
        <f t="shared" si="129"/>
        <v>1</v>
      </c>
      <c r="AT256">
        <f t="shared" si="130"/>
        <v>0</v>
      </c>
      <c r="AU256">
        <f t="shared" si="131"/>
        <v>47554.808168626027</v>
      </c>
      <c r="AV256">
        <f t="shared" si="132"/>
        <v>1200</v>
      </c>
      <c r="AW256">
        <f t="shared" si="133"/>
        <v>1025.9240760924245</v>
      </c>
      <c r="AX256">
        <f t="shared" si="134"/>
        <v>0.85493673007702031</v>
      </c>
      <c r="AY256">
        <f t="shared" si="135"/>
        <v>0.18842788904864918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1675360780.1875</v>
      </c>
      <c r="BF256">
        <v>1574.5162499999999</v>
      </c>
      <c r="BG256">
        <v>1594.33125</v>
      </c>
      <c r="BH256">
        <v>33.645225000000003</v>
      </c>
      <c r="BI256">
        <v>33.1244625</v>
      </c>
      <c r="BJ256">
        <v>1581.8150000000001</v>
      </c>
      <c r="BK256">
        <v>33.366525000000003</v>
      </c>
      <c r="BL256">
        <v>650.02387499999998</v>
      </c>
      <c r="BM256">
        <v>101.41737500000001</v>
      </c>
      <c r="BN256">
        <v>0.100044275</v>
      </c>
      <c r="BO256">
        <v>32.250687499999998</v>
      </c>
      <c r="BP256">
        <v>31.065337499999998</v>
      </c>
      <c r="BQ256">
        <v>999.9</v>
      </c>
      <c r="BR256">
        <v>0</v>
      </c>
      <c r="BS256">
        <v>0</v>
      </c>
      <c r="BT256">
        <v>8996.2524999999987</v>
      </c>
      <c r="BU256">
        <v>0</v>
      </c>
      <c r="BV256">
        <v>19.127537499999999</v>
      </c>
      <c r="BW256">
        <v>-19.8135625</v>
      </c>
      <c r="BX256">
        <v>1629.3387499999999</v>
      </c>
      <c r="BY256">
        <v>1648.9512500000001</v>
      </c>
      <c r="BZ256">
        <v>0.52075699999999991</v>
      </c>
      <c r="CA256">
        <v>1594.33125</v>
      </c>
      <c r="CB256">
        <v>33.1244625</v>
      </c>
      <c r="CC256">
        <v>3.4122050000000002</v>
      </c>
      <c r="CD256">
        <v>3.3593924999999998</v>
      </c>
      <c r="CE256">
        <v>26.1891125</v>
      </c>
      <c r="CF256">
        <v>25.925387499999999</v>
      </c>
      <c r="CG256">
        <v>1200</v>
      </c>
      <c r="CH256">
        <v>0.50002437499999997</v>
      </c>
      <c r="CI256">
        <v>0.49997562499999998</v>
      </c>
      <c r="CJ256">
        <v>0</v>
      </c>
      <c r="CK256">
        <v>964.94087500000001</v>
      </c>
      <c r="CL256">
        <v>4.9990899999999998</v>
      </c>
      <c r="CM256">
        <v>10509.6</v>
      </c>
      <c r="CN256">
        <v>9557.9362500000007</v>
      </c>
      <c r="CO256">
        <v>41.53875</v>
      </c>
      <c r="CP256">
        <v>43.125</v>
      </c>
      <c r="CQ256">
        <v>42.304250000000003</v>
      </c>
      <c r="CR256">
        <v>42.311999999999998</v>
      </c>
      <c r="CS256">
        <v>42.936999999999998</v>
      </c>
      <c r="CT256">
        <v>597.53125</v>
      </c>
      <c r="CU256">
        <v>597.46875</v>
      </c>
      <c r="CV256">
        <v>0</v>
      </c>
      <c r="CW256">
        <v>1675360800.7</v>
      </c>
      <c r="CX256">
        <v>0</v>
      </c>
      <c r="CY256">
        <v>1675353449.5</v>
      </c>
      <c r="CZ256" t="s">
        <v>356</v>
      </c>
      <c r="DA256">
        <v>1675353449.5</v>
      </c>
      <c r="DB256">
        <v>1675353444</v>
      </c>
      <c r="DC256">
        <v>1</v>
      </c>
      <c r="DD256">
        <v>8.2000000000000003E-2</v>
      </c>
      <c r="DE256">
        <v>2.5000000000000001E-2</v>
      </c>
      <c r="DF256">
        <v>-5.3170000000000002</v>
      </c>
      <c r="DG256">
        <v>0.30099999999999999</v>
      </c>
      <c r="DH256">
        <v>415</v>
      </c>
      <c r="DI256">
        <v>32</v>
      </c>
      <c r="DJ256">
        <v>0.41</v>
      </c>
      <c r="DK256">
        <v>0.21</v>
      </c>
      <c r="DL256">
        <v>-19.792294999999999</v>
      </c>
      <c r="DM256">
        <v>-0.36554296435270139</v>
      </c>
      <c r="DN256">
        <v>8.0933491059017038E-2</v>
      </c>
      <c r="DO256">
        <v>0</v>
      </c>
      <c r="DP256">
        <v>0.52765472499999999</v>
      </c>
      <c r="DQ256">
        <v>-9.6548859287055339E-2</v>
      </c>
      <c r="DR256">
        <v>1.0983561357746171E-2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365</v>
      </c>
      <c r="EA256">
        <v>3.2980499999999999</v>
      </c>
      <c r="EB256">
        <v>2.6250300000000002</v>
      </c>
      <c r="EC256">
        <v>0.24903800000000001</v>
      </c>
      <c r="ED256">
        <v>0.248643</v>
      </c>
      <c r="EE256">
        <v>0.13883000000000001</v>
      </c>
      <c r="EF256">
        <v>0.13624900000000001</v>
      </c>
      <c r="EG256">
        <v>22689.200000000001</v>
      </c>
      <c r="EH256">
        <v>23086.799999999999</v>
      </c>
      <c r="EI256">
        <v>28113.200000000001</v>
      </c>
      <c r="EJ256">
        <v>29575.5</v>
      </c>
      <c r="EK256">
        <v>33328.800000000003</v>
      </c>
      <c r="EL256">
        <v>35477.4</v>
      </c>
      <c r="EM256">
        <v>39684.199999999997</v>
      </c>
      <c r="EN256">
        <v>42273.1</v>
      </c>
      <c r="EO256">
        <v>1.6601999999999999</v>
      </c>
      <c r="EP256">
        <v>2.2254</v>
      </c>
      <c r="EQ256">
        <v>8.1650899999999998E-2</v>
      </c>
      <c r="ER256">
        <v>0</v>
      </c>
      <c r="ES256">
        <v>29.7303</v>
      </c>
      <c r="ET256">
        <v>999.9</v>
      </c>
      <c r="EU256">
        <v>73.400000000000006</v>
      </c>
      <c r="EV256">
        <v>32.9</v>
      </c>
      <c r="EW256">
        <v>36.3598</v>
      </c>
      <c r="EX256">
        <v>56.7408</v>
      </c>
      <c r="EY256">
        <v>-4.0104100000000003</v>
      </c>
      <c r="EZ256">
        <v>2</v>
      </c>
      <c r="FA256">
        <v>0.33307900000000001</v>
      </c>
      <c r="FB256">
        <v>-0.34588799999999997</v>
      </c>
      <c r="FC256">
        <v>20.273900000000001</v>
      </c>
      <c r="FD256">
        <v>5.2199900000000001</v>
      </c>
      <c r="FE256">
        <v>12.0046</v>
      </c>
      <c r="FF256">
        <v>4.9871499999999997</v>
      </c>
      <c r="FG256">
        <v>3.2846500000000001</v>
      </c>
      <c r="FH256">
        <v>9999</v>
      </c>
      <c r="FI256">
        <v>9999</v>
      </c>
      <c r="FJ256">
        <v>9999</v>
      </c>
      <c r="FK256">
        <v>999.9</v>
      </c>
      <c r="FL256">
        <v>1.8658300000000001</v>
      </c>
      <c r="FM256">
        <v>1.8621799999999999</v>
      </c>
      <c r="FN256">
        <v>1.8641799999999999</v>
      </c>
      <c r="FO256">
        <v>1.86033</v>
      </c>
      <c r="FP256">
        <v>1.8609599999999999</v>
      </c>
      <c r="FQ256">
        <v>1.8601700000000001</v>
      </c>
      <c r="FR256">
        <v>1.86188</v>
      </c>
      <c r="FS256">
        <v>1.85849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-7.3</v>
      </c>
      <c r="GH256">
        <v>0.2787</v>
      </c>
      <c r="GI256">
        <v>-3.8812981962806838</v>
      </c>
      <c r="GJ256">
        <v>-3.9744887815693084E-3</v>
      </c>
      <c r="GK256">
        <v>1.847162108954052E-6</v>
      </c>
      <c r="GL256">
        <v>-4.4217609294687878E-10</v>
      </c>
      <c r="GM256">
        <v>-3.5710143375135749E-2</v>
      </c>
      <c r="GN256">
        <v>-2.5986294017825021E-3</v>
      </c>
      <c r="GO256">
        <v>9.7579789506272807E-4</v>
      </c>
      <c r="GP256">
        <v>-1.8446741173202889E-5</v>
      </c>
      <c r="GQ256">
        <v>6</v>
      </c>
      <c r="GR256">
        <v>2080</v>
      </c>
      <c r="GS256">
        <v>4</v>
      </c>
      <c r="GT256">
        <v>32</v>
      </c>
      <c r="GU256">
        <v>122.2</v>
      </c>
      <c r="GV256">
        <v>122.3</v>
      </c>
      <c r="GW256">
        <v>4.0283199999999999</v>
      </c>
      <c r="GX256">
        <v>2.47925</v>
      </c>
      <c r="GY256">
        <v>2.04834</v>
      </c>
      <c r="GZ256">
        <v>2.6122999999999998</v>
      </c>
      <c r="HA256">
        <v>2.1972700000000001</v>
      </c>
      <c r="HB256">
        <v>2.36084</v>
      </c>
      <c r="HC256">
        <v>38.037700000000001</v>
      </c>
      <c r="HD256">
        <v>14.438499999999999</v>
      </c>
      <c r="HE256">
        <v>18</v>
      </c>
      <c r="HF256">
        <v>332.99299999999999</v>
      </c>
      <c r="HG256">
        <v>768.80399999999997</v>
      </c>
      <c r="HH256">
        <v>30.9983</v>
      </c>
      <c r="HI256">
        <v>31.722999999999999</v>
      </c>
      <c r="HJ256">
        <v>30</v>
      </c>
      <c r="HK256">
        <v>31.6494</v>
      </c>
      <c r="HL256">
        <v>31.623999999999999</v>
      </c>
      <c r="HM256">
        <v>80.544200000000004</v>
      </c>
      <c r="HN256">
        <v>12.0313</v>
      </c>
      <c r="HO256">
        <v>100</v>
      </c>
      <c r="HP256">
        <v>31</v>
      </c>
      <c r="HQ256">
        <v>1608.39</v>
      </c>
      <c r="HR256">
        <v>32.977499999999999</v>
      </c>
      <c r="HS256">
        <v>99.064899999999994</v>
      </c>
      <c r="HT256">
        <v>98.028300000000002</v>
      </c>
    </row>
    <row r="257" spans="1:228" x14ac:dyDescent="0.2">
      <c r="A257">
        <v>242</v>
      </c>
      <c r="B257">
        <v>1675360786.5</v>
      </c>
      <c r="C257">
        <v>962.40000009536743</v>
      </c>
      <c r="D257" t="s">
        <v>843</v>
      </c>
      <c r="E257" t="s">
        <v>844</v>
      </c>
      <c r="F257">
        <v>4</v>
      </c>
      <c r="G257">
        <v>1675360784.5</v>
      </c>
      <c r="H257">
        <f t="shared" si="102"/>
        <v>5.8838651961677928E-4</v>
      </c>
      <c r="I257">
        <f t="shared" si="103"/>
        <v>0.58838651961677924</v>
      </c>
      <c r="J257">
        <f t="shared" si="104"/>
        <v>9.7302460414051932</v>
      </c>
      <c r="K257">
        <f t="shared" si="105"/>
        <v>1581.6185714285709</v>
      </c>
      <c r="L257">
        <f t="shared" si="106"/>
        <v>1255.5975960889768</v>
      </c>
      <c r="M257">
        <f t="shared" si="107"/>
        <v>127.46505222601246</v>
      </c>
      <c r="N257">
        <f t="shared" si="108"/>
        <v>160.56186666551068</v>
      </c>
      <c r="O257">
        <f t="shared" si="109"/>
        <v>5.2314208356914547E-2</v>
      </c>
      <c r="P257">
        <f t="shared" si="110"/>
        <v>2.7722642040286902</v>
      </c>
      <c r="Q257">
        <f t="shared" si="111"/>
        <v>5.1771901258155714E-2</v>
      </c>
      <c r="R257">
        <f t="shared" si="112"/>
        <v>3.2405693846855918E-2</v>
      </c>
      <c r="S257">
        <f t="shared" si="113"/>
        <v>226.11517676504147</v>
      </c>
      <c r="T257">
        <f t="shared" si="114"/>
        <v>33.477175959795005</v>
      </c>
      <c r="U257">
        <f t="shared" si="115"/>
        <v>31.048528571428569</v>
      </c>
      <c r="V257">
        <f t="shared" si="116"/>
        <v>4.5238762602170279</v>
      </c>
      <c r="W257">
        <f t="shared" si="117"/>
        <v>70.560538215198136</v>
      </c>
      <c r="X257">
        <f t="shared" si="118"/>
        <v>3.4152467784949456</v>
      </c>
      <c r="Y257">
        <f t="shared" si="119"/>
        <v>4.8401654308233866</v>
      </c>
      <c r="Z257">
        <f t="shared" si="120"/>
        <v>1.1086294817220823</v>
      </c>
      <c r="AA257">
        <f t="shared" si="121"/>
        <v>-25.947845515099967</v>
      </c>
      <c r="AB257">
        <f t="shared" si="122"/>
        <v>177.98349336438108</v>
      </c>
      <c r="AC257">
        <f t="shared" si="123"/>
        <v>14.508939843753524</v>
      </c>
      <c r="AD257">
        <f t="shared" si="124"/>
        <v>392.6597644580761</v>
      </c>
      <c r="AE257">
        <f t="shared" si="125"/>
        <v>20.662698944496594</v>
      </c>
      <c r="AF257">
        <f t="shared" si="126"/>
        <v>0.59657733494279652</v>
      </c>
      <c r="AG257">
        <f t="shared" si="127"/>
        <v>9.7302460414051932</v>
      </c>
      <c r="AH257">
        <v>1655.216573566446</v>
      </c>
      <c r="AI257">
        <v>1639.338121212121</v>
      </c>
      <c r="AJ257">
        <v>1.749933667456367</v>
      </c>
      <c r="AK257">
        <v>61.262167210891882</v>
      </c>
      <c r="AL257">
        <f t="shared" si="128"/>
        <v>0.58838651961677924</v>
      </c>
      <c r="AM257">
        <v>33.115375524848488</v>
      </c>
      <c r="AN257">
        <v>33.640330909090899</v>
      </c>
      <c r="AO257">
        <v>-9.9111688310901406E-6</v>
      </c>
      <c r="AP257">
        <v>100.85</v>
      </c>
      <c r="AQ257">
        <v>307</v>
      </c>
      <c r="AR257">
        <v>47</v>
      </c>
      <c r="AS257">
        <f t="shared" si="129"/>
        <v>1</v>
      </c>
      <c r="AT257">
        <f t="shared" si="130"/>
        <v>0</v>
      </c>
      <c r="AU257">
        <f t="shared" si="131"/>
        <v>47584.545966137761</v>
      </c>
      <c r="AV257">
        <f t="shared" si="132"/>
        <v>1200.01</v>
      </c>
      <c r="AW257">
        <f t="shared" si="133"/>
        <v>1025.9325351114203</v>
      </c>
      <c r="AX257">
        <f t="shared" si="134"/>
        <v>0.85493665478739378</v>
      </c>
      <c r="AY257">
        <f t="shared" si="135"/>
        <v>0.18842774373967006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1675360784.5</v>
      </c>
      <c r="BF257">
        <v>1581.6185714285709</v>
      </c>
      <c r="BG257">
        <v>1601.5642857142859</v>
      </c>
      <c r="BH257">
        <v>33.641971428571431</v>
      </c>
      <c r="BI257">
        <v>33.109771428571428</v>
      </c>
      <c r="BJ257">
        <v>1588.9257142857141</v>
      </c>
      <c r="BK257">
        <v>33.363257142857137</v>
      </c>
      <c r="BL257">
        <v>649.95185714285719</v>
      </c>
      <c r="BM257">
        <v>101.41757142857141</v>
      </c>
      <c r="BN257">
        <v>9.9867457142857149E-2</v>
      </c>
      <c r="BO257">
        <v>32.23938571428571</v>
      </c>
      <c r="BP257">
        <v>31.048528571428569</v>
      </c>
      <c r="BQ257">
        <v>999.89999999999986</v>
      </c>
      <c r="BR257">
        <v>0</v>
      </c>
      <c r="BS257">
        <v>0</v>
      </c>
      <c r="BT257">
        <v>9001.6085714285709</v>
      </c>
      <c r="BU257">
        <v>0</v>
      </c>
      <c r="BV257">
        <v>18.977528571428572</v>
      </c>
      <c r="BW257">
        <v>-19.947785714285711</v>
      </c>
      <c r="BX257">
        <v>1636.68</v>
      </c>
      <c r="BY257">
        <v>1656.408571428572</v>
      </c>
      <c r="BZ257">
        <v>0.53216942857142857</v>
      </c>
      <c r="CA257">
        <v>1601.5642857142859</v>
      </c>
      <c r="CB257">
        <v>33.109771428571428</v>
      </c>
      <c r="CC257">
        <v>3.4118885714285709</v>
      </c>
      <c r="CD257">
        <v>3.3579157142857139</v>
      </c>
      <c r="CE257">
        <v>26.187571428571431</v>
      </c>
      <c r="CF257">
        <v>25.91797142857143</v>
      </c>
      <c r="CG257">
        <v>1200.01</v>
      </c>
      <c r="CH257">
        <v>0.50002771428571424</v>
      </c>
      <c r="CI257">
        <v>0.49997228571428581</v>
      </c>
      <c r="CJ257">
        <v>0</v>
      </c>
      <c r="CK257">
        <v>965.06585714285734</v>
      </c>
      <c r="CL257">
        <v>4.9990899999999998</v>
      </c>
      <c r="CM257">
        <v>10510.085714285709</v>
      </c>
      <c r="CN257">
        <v>9558.02</v>
      </c>
      <c r="CO257">
        <v>41.517714285714291</v>
      </c>
      <c r="CP257">
        <v>43.125</v>
      </c>
      <c r="CQ257">
        <v>42.267714285714291</v>
      </c>
      <c r="CR257">
        <v>42.311999999999998</v>
      </c>
      <c r="CS257">
        <v>42.928142857142859</v>
      </c>
      <c r="CT257">
        <v>597.54</v>
      </c>
      <c r="CU257">
        <v>597.47142857142876</v>
      </c>
      <c r="CV257">
        <v>0</v>
      </c>
      <c r="CW257">
        <v>1675360804.9000001</v>
      </c>
      <c r="CX257">
        <v>0</v>
      </c>
      <c r="CY257">
        <v>1675353449.5</v>
      </c>
      <c r="CZ257" t="s">
        <v>356</v>
      </c>
      <c r="DA257">
        <v>1675353449.5</v>
      </c>
      <c r="DB257">
        <v>1675353444</v>
      </c>
      <c r="DC257">
        <v>1</v>
      </c>
      <c r="DD257">
        <v>8.2000000000000003E-2</v>
      </c>
      <c r="DE257">
        <v>2.5000000000000001E-2</v>
      </c>
      <c r="DF257">
        <v>-5.3170000000000002</v>
      </c>
      <c r="DG257">
        <v>0.30099999999999999</v>
      </c>
      <c r="DH257">
        <v>415</v>
      </c>
      <c r="DI257">
        <v>32</v>
      </c>
      <c r="DJ257">
        <v>0.41</v>
      </c>
      <c r="DK257">
        <v>0.21</v>
      </c>
      <c r="DL257">
        <v>-19.826215000000001</v>
      </c>
      <c r="DM257">
        <v>-0.63391294559097777</v>
      </c>
      <c r="DN257">
        <v>9.6392106912340098E-2</v>
      </c>
      <c r="DO257">
        <v>0</v>
      </c>
      <c r="DP257">
        <v>0.52467932500000003</v>
      </c>
      <c r="DQ257">
        <v>-1.2650285178236541E-2</v>
      </c>
      <c r="DR257">
        <v>7.4752858152297421E-3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365</v>
      </c>
      <c r="EA257">
        <v>3.2980700000000001</v>
      </c>
      <c r="EB257">
        <v>2.6253799999999998</v>
      </c>
      <c r="EC257">
        <v>0.24965399999999999</v>
      </c>
      <c r="ED257">
        <v>0.24925600000000001</v>
      </c>
      <c r="EE257">
        <v>0.138818</v>
      </c>
      <c r="EF257">
        <v>0.13621</v>
      </c>
      <c r="EG257">
        <v>22670.7</v>
      </c>
      <c r="EH257">
        <v>23067.7</v>
      </c>
      <c r="EI257">
        <v>28113.4</v>
      </c>
      <c r="EJ257">
        <v>29575.3</v>
      </c>
      <c r="EK257">
        <v>33330</v>
      </c>
      <c r="EL257">
        <v>35478.699999999997</v>
      </c>
      <c r="EM257">
        <v>39685.1</v>
      </c>
      <c r="EN257">
        <v>42272.7</v>
      </c>
      <c r="EO257">
        <v>1.6591199999999999</v>
      </c>
      <c r="EP257">
        <v>2.2253699999999998</v>
      </c>
      <c r="EQ257">
        <v>8.1360299999999997E-2</v>
      </c>
      <c r="ER257">
        <v>0</v>
      </c>
      <c r="ES257">
        <v>29.722100000000001</v>
      </c>
      <c r="ET257">
        <v>999.9</v>
      </c>
      <c r="EU257">
        <v>73.400000000000006</v>
      </c>
      <c r="EV257">
        <v>32.9</v>
      </c>
      <c r="EW257">
        <v>36.357300000000002</v>
      </c>
      <c r="EX257">
        <v>57.1008</v>
      </c>
      <c r="EY257">
        <v>-4.0344499999999996</v>
      </c>
      <c r="EZ257">
        <v>2</v>
      </c>
      <c r="FA257">
        <v>0.33313300000000001</v>
      </c>
      <c r="FB257">
        <v>-0.35210000000000002</v>
      </c>
      <c r="FC257">
        <v>20.274000000000001</v>
      </c>
      <c r="FD257">
        <v>5.2195400000000003</v>
      </c>
      <c r="FE257">
        <v>12.0047</v>
      </c>
      <c r="FF257">
        <v>4.9871499999999997</v>
      </c>
      <c r="FG257">
        <v>3.2846500000000001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1.8621799999999999</v>
      </c>
      <c r="FN257">
        <v>1.86419</v>
      </c>
      <c r="FO257">
        <v>1.86032</v>
      </c>
      <c r="FP257">
        <v>1.8609599999999999</v>
      </c>
      <c r="FQ257">
        <v>1.8601700000000001</v>
      </c>
      <c r="FR257">
        <v>1.86188</v>
      </c>
      <c r="FS257">
        <v>1.85849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-7.31</v>
      </c>
      <c r="GH257">
        <v>0.2787</v>
      </c>
      <c r="GI257">
        <v>-3.8812981962806838</v>
      </c>
      <c r="GJ257">
        <v>-3.9744887815693084E-3</v>
      </c>
      <c r="GK257">
        <v>1.847162108954052E-6</v>
      </c>
      <c r="GL257">
        <v>-4.4217609294687878E-10</v>
      </c>
      <c r="GM257">
        <v>-3.5710143375135749E-2</v>
      </c>
      <c r="GN257">
        <v>-2.5986294017825021E-3</v>
      </c>
      <c r="GO257">
        <v>9.7579789506272807E-4</v>
      </c>
      <c r="GP257">
        <v>-1.8446741173202889E-5</v>
      </c>
      <c r="GQ257">
        <v>6</v>
      </c>
      <c r="GR257">
        <v>2080</v>
      </c>
      <c r="GS257">
        <v>4</v>
      </c>
      <c r="GT257">
        <v>32</v>
      </c>
      <c r="GU257">
        <v>122.3</v>
      </c>
      <c r="GV257">
        <v>122.4</v>
      </c>
      <c r="GW257">
        <v>4.0417500000000004</v>
      </c>
      <c r="GX257">
        <v>2.47803</v>
      </c>
      <c r="GY257">
        <v>2.04834</v>
      </c>
      <c r="GZ257">
        <v>2.6122999999999998</v>
      </c>
      <c r="HA257">
        <v>2.1972700000000001</v>
      </c>
      <c r="HB257">
        <v>2.36206</v>
      </c>
      <c r="HC257">
        <v>38.037700000000001</v>
      </c>
      <c r="HD257">
        <v>14.438499999999999</v>
      </c>
      <c r="HE257">
        <v>18</v>
      </c>
      <c r="HF257">
        <v>332.488</v>
      </c>
      <c r="HG257">
        <v>768.779</v>
      </c>
      <c r="HH257">
        <v>30.9983</v>
      </c>
      <c r="HI257">
        <v>31.7209</v>
      </c>
      <c r="HJ257">
        <v>30.0001</v>
      </c>
      <c r="HK257">
        <v>31.6494</v>
      </c>
      <c r="HL257">
        <v>31.623899999999999</v>
      </c>
      <c r="HM257">
        <v>80.805800000000005</v>
      </c>
      <c r="HN257">
        <v>12.320399999999999</v>
      </c>
      <c r="HO257">
        <v>100</v>
      </c>
      <c r="HP257">
        <v>31</v>
      </c>
      <c r="HQ257">
        <v>1615.07</v>
      </c>
      <c r="HR257">
        <v>32.944899999999997</v>
      </c>
      <c r="HS257">
        <v>99.066400000000002</v>
      </c>
      <c r="HT257">
        <v>98.0274</v>
      </c>
    </row>
    <row r="258" spans="1:228" x14ac:dyDescent="0.2">
      <c r="A258">
        <v>243</v>
      </c>
      <c r="B258">
        <v>1675360790.5</v>
      </c>
      <c r="C258">
        <v>966.40000009536743</v>
      </c>
      <c r="D258" t="s">
        <v>845</v>
      </c>
      <c r="E258" t="s">
        <v>846</v>
      </c>
      <c r="F258">
        <v>4</v>
      </c>
      <c r="G258">
        <v>1675360788.1875</v>
      </c>
      <c r="H258">
        <f t="shared" si="102"/>
        <v>5.929919388080792E-4</v>
      </c>
      <c r="I258">
        <f t="shared" si="103"/>
        <v>0.59299193880807921</v>
      </c>
      <c r="J258">
        <f t="shared" si="104"/>
        <v>9.7833023171678697</v>
      </c>
      <c r="K258">
        <f t="shared" si="105"/>
        <v>1587.86625</v>
      </c>
      <c r="L258">
        <f t="shared" si="106"/>
        <v>1262.7436536655325</v>
      </c>
      <c r="M258">
        <f t="shared" si="107"/>
        <v>128.19106978415465</v>
      </c>
      <c r="N258">
        <f t="shared" si="108"/>
        <v>161.19682935707633</v>
      </c>
      <c r="O258">
        <f t="shared" si="109"/>
        <v>5.2778512054001206E-2</v>
      </c>
      <c r="P258">
        <f t="shared" si="110"/>
        <v>2.7723491745749365</v>
      </c>
      <c r="Q258">
        <f t="shared" si="111"/>
        <v>5.2226607479009944E-2</v>
      </c>
      <c r="R258">
        <f t="shared" si="112"/>
        <v>3.2690735075866381E-2</v>
      </c>
      <c r="S258">
        <f t="shared" si="113"/>
        <v>226.11645935796915</v>
      </c>
      <c r="T258">
        <f t="shared" si="114"/>
        <v>33.461095870169018</v>
      </c>
      <c r="U258">
        <f t="shared" si="115"/>
        <v>31.0421625</v>
      </c>
      <c r="V258">
        <f t="shared" si="116"/>
        <v>4.5222350384036236</v>
      </c>
      <c r="W258">
        <f t="shared" si="117"/>
        <v>70.607023676878541</v>
      </c>
      <c r="X258">
        <f t="shared" si="118"/>
        <v>3.4146379412053638</v>
      </c>
      <c r="Y258">
        <f t="shared" si="119"/>
        <v>4.8361165269221571</v>
      </c>
      <c r="Z258">
        <f t="shared" si="120"/>
        <v>1.1075970971982598</v>
      </c>
      <c r="AA258">
        <f t="shared" si="121"/>
        <v>-26.150944501436292</v>
      </c>
      <c r="AB258">
        <f t="shared" si="122"/>
        <v>176.72678788461533</v>
      </c>
      <c r="AC258">
        <f t="shared" si="123"/>
        <v>14.404550763908773</v>
      </c>
      <c r="AD258">
        <f t="shared" si="124"/>
        <v>391.09685350505697</v>
      </c>
      <c r="AE258">
        <f t="shared" si="125"/>
        <v>20.61992463949495</v>
      </c>
      <c r="AF258">
        <f t="shared" si="126"/>
        <v>0.60586942725993176</v>
      </c>
      <c r="AG258">
        <f t="shared" si="127"/>
        <v>9.7833023171678697</v>
      </c>
      <c r="AH258">
        <v>1662.1805274300609</v>
      </c>
      <c r="AI258">
        <v>1646.283818181819</v>
      </c>
      <c r="AJ258">
        <v>1.7417076152021369</v>
      </c>
      <c r="AK258">
        <v>61.262167210891882</v>
      </c>
      <c r="AL258">
        <f t="shared" si="128"/>
        <v>0.59299193880807921</v>
      </c>
      <c r="AM258">
        <v>33.102653801558453</v>
      </c>
      <c r="AN258">
        <v>33.631812121212121</v>
      </c>
      <c r="AO258">
        <v>-3.3139527139703669E-5</v>
      </c>
      <c r="AP258">
        <v>100.85</v>
      </c>
      <c r="AQ258">
        <v>307</v>
      </c>
      <c r="AR258">
        <v>47</v>
      </c>
      <c r="AS258">
        <f t="shared" si="129"/>
        <v>1</v>
      </c>
      <c r="AT258">
        <f t="shared" si="130"/>
        <v>0</v>
      </c>
      <c r="AU258">
        <f t="shared" si="131"/>
        <v>47589.204392317974</v>
      </c>
      <c r="AV258">
        <f t="shared" si="132"/>
        <v>1200.01875</v>
      </c>
      <c r="AW258">
        <f t="shared" si="133"/>
        <v>1025.9398260922119</v>
      </c>
      <c r="AX258">
        <f t="shared" si="134"/>
        <v>0.85493649669408245</v>
      </c>
      <c r="AY258">
        <f t="shared" si="135"/>
        <v>0.1884274386195792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1675360788.1875</v>
      </c>
      <c r="BF258">
        <v>1587.86625</v>
      </c>
      <c r="BG258">
        <v>1607.7874999999999</v>
      </c>
      <c r="BH258">
        <v>33.635824999999997</v>
      </c>
      <c r="BI258">
        <v>33.095387500000001</v>
      </c>
      <c r="BJ258">
        <v>1595.1824999999999</v>
      </c>
      <c r="BK258">
        <v>33.357125000000003</v>
      </c>
      <c r="BL258">
        <v>650.01837499999999</v>
      </c>
      <c r="BM258">
        <v>101.417875</v>
      </c>
      <c r="BN258">
        <v>0.100013775</v>
      </c>
      <c r="BO258">
        <v>32.224575000000002</v>
      </c>
      <c r="BP258">
        <v>31.0421625</v>
      </c>
      <c r="BQ258">
        <v>999.9</v>
      </c>
      <c r="BR258">
        <v>0</v>
      </c>
      <c r="BS258">
        <v>0</v>
      </c>
      <c r="BT258">
        <v>9002.0324999999993</v>
      </c>
      <c r="BU258">
        <v>0</v>
      </c>
      <c r="BV258">
        <v>18.794824999999999</v>
      </c>
      <c r="BW258">
        <v>-19.919074999999999</v>
      </c>
      <c r="BX258">
        <v>1643.13375</v>
      </c>
      <c r="BY258">
        <v>1662.8162500000001</v>
      </c>
      <c r="BZ258">
        <v>0.54044974999999995</v>
      </c>
      <c r="CA258">
        <v>1607.7874999999999</v>
      </c>
      <c r="CB258">
        <v>33.095387500000001</v>
      </c>
      <c r="CC258">
        <v>3.4112687500000001</v>
      </c>
      <c r="CD258">
        <v>3.3564574999999999</v>
      </c>
      <c r="CE258">
        <v>26.184474999999999</v>
      </c>
      <c r="CF258">
        <v>25.9106375</v>
      </c>
      <c r="CG258">
        <v>1200.01875</v>
      </c>
      <c r="CH258">
        <v>0.50003175</v>
      </c>
      <c r="CI258">
        <v>0.49996825</v>
      </c>
      <c r="CJ258">
        <v>0</v>
      </c>
      <c r="CK258">
        <v>965.0776249999999</v>
      </c>
      <c r="CL258">
        <v>4.9990899999999998</v>
      </c>
      <c r="CM258">
        <v>10509.875</v>
      </c>
      <c r="CN258">
        <v>9558.098750000001</v>
      </c>
      <c r="CO258">
        <v>41.515500000000003</v>
      </c>
      <c r="CP258">
        <v>43.125</v>
      </c>
      <c r="CQ258">
        <v>42.25</v>
      </c>
      <c r="CR258">
        <v>42.273249999999997</v>
      </c>
      <c r="CS258">
        <v>42.913749999999993</v>
      </c>
      <c r="CT258">
        <v>597.54999999999995</v>
      </c>
      <c r="CU258">
        <v>597.46875</v>
      </c>
      <c r="CV258">
        <v>0</v>
      </c>
      <c r="CW258">
        <v>1675360809.0999999</v>
      </c>
      <c r="CX258">
        <v>0</v>
      </c>
      <c r="CY258">
        <v>1675353449.5</v>
      </c>
      <c r="CZ258" t="s">
        <v>356</v>
      </c>
      <c r="DA258">
        <v>1675353449.5</v>
      </c>
      <c r="DB258">
        <v>1675353444</v>
      </c>
      <c r="DC258">
        <v>1</v>
      </c>
      <c r="DD258">
        <v>8.2000000000000003E-2</v>
      </c>
      <c r="DE258">
        <v>2.5000000000000001E-2</v>
      </c>
      <c r="DF258">
        <v>-5.3170000000000002</v>
      </c>
      <c r="DG258">
        <v>0.30099999999999999</v>
      </c>
      <c r="DH258">
        <v>415</v>
      </c>
      <c r="DI258">
        <v>32</v>
      </c>
      <c r="DJ258">
        <v>0.41</v>
      </c>
      <c r="DK258">
        <v>0.21</v>
      </c>
      <c r="DL258">
        <v>-19.86118048780488</v>
      </c>
      <c r="DM258">
        <v>-0.46815679442509389</v>
      </c>
      <c r="DN258">
        <v>8.3277681897379066E-2</v>
      </c>
      <c r="DO258">
        <v>0</v>
      </c>
      <c r="DP258">
        <v>0.52501675609756104</v>
      </c>
      <c r="DQ258">
        <v>6.1427560975609571E-2</v>
      </c>
      <c r="DR258">
        <v>7.7048240662413014E-3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365</v>
      </c>
      <c r="EA258">
        <v>3.2978700000000001</v>
      </c>
      <c r="EB258">
        <v>2.6252399999999998</v>
      </c>
      <c r="EC258">
        <v>0.25028699999999998</v>
      </c>
      <c r="ED258">
        <v>0.24987899999999999</v>
      </c>
      <c r="EE258">
        <v>0.138793</v>
      </c>
      <c r="EF258">
        <v>0.13614799999999999</v>
      </c>
      <c r="EG258">
        <v>22651.3</v>
      </c>
      <c r="EH258">
        <v>23048.3</v>
      </c>
      <c r="EI258">
        <v>28113.1</v>
      </c>
      <c r="EJ258">
        <v>29575</v>
      </c>
      <c r="EK258">
        <v>33330.400000000001</v>
      </c>
      <c r="EL258">
        <v>35481</v>
      </c>
      <c r="EM258">
        <v>39684.300000000003</v>
      </c>
      <c r="EN258">
        <v>42272.4</v>
      </c>
      <c r="EO258">
        <v>1.6593500000000001</v>
      </c>
      <c r="EP258">
        <v>2.2255500000000001</v>
      </c>
      <c r="EQ258">
        <v>8.0913299999999994E-2</v>
      </c>
      <c r="ER258">
        <v>0</v>
      </c>
      <c r="ES258">
        <v>29.716200000000001</v>
      </c>
      <c r="ET258">
        <v>999.9</v>
      </c>
      <c r="EU258">
        <v>73.400000000000006</v>
      </c>
      <c r="EV258">
        <v>32.9</v>
      </c>
      <c r="EW258">
        <v>36.3611</v>
      </c>
      <c r="EX258">
        <v>57.460799999999999</v>
      </c>
      <c r="EY258">
        <v>-3.9743599999999999</v>
      </c>
      <c r="EZ258">
        <v>2</v>
      </c>
      <c r="FA258">
        <v>0.33302100000000001</v>
      </c>
      <c r="FB258">
        <v>-0.35826000000000002</v>
      </c>
      <c r="FC258">
        <v>20.273800000000001</v>
      </c>
      <c r="FD258">
        <v>5.2175900000000004</v>
      </c>
      <c r="FE258">
        <v>12.004099999999999</v>
      </c>
      <c r="FF258">
        <v>4.9871499999999997</v>
      </c>
      <c r="FG258">
        <v>3.2844000000000002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1.8621799999999999</v>
      </c>
      <c r="FN258">
        <v>1.8642000000000001</v>
      </c>
      <c r="FO258">
        <v>1.86032</v>
      </c>
      <c r="FP258">
        <v>1.8609599999999999</v>
      </c>
      <c r="FQ258">
        <v>1.86019</v>
      </c>
      <c r="FR258">
        <v>1.8618699999999999</v>
      </c>
      <c r="FS258">
        <v>1.85849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-7.32</v>
      </c>
      <c r="GH258">
        <v>0.2787</v>
      </c>
      <c r="GI258">
        <v>-3.8812981962806838</v>
      </c>
      <c r="GJ258">
        <v>-3.9744887815693084E-3</v>
      </c>
      <c r="GK258">
        <v>1.847162108954052E-6</v>
      </c>
      <c r="GL258">
        <v>-4.4217609294687878E-10</v>
      </c>
      <c r="GM258">
        <v>-3.5710143375135749E-2</v>
      </c>
      <c r="GN258">
        <v>-2.5986294017825021E-3</v>
      </c>
      <c r="GO258">
        <v>9.7579789506272807E-4</v>
      </c>
      <c r="GP258">
        <v>-1.8446741173202889E-5</v>
      </c>
      <c r="GQ258">
        <v>6</v>
      </c>
      <c r="GR258">
        <v>2080</v>
      </c>
      <c r="GS258">
        <v>4</v>
      </c>
      <c r="GT258">
        <v>32</v>
      </c>
      <c r="GU258">
        <v>122.3</v>
      </c>
      <c r="GV258">
        <v>122.4</v>
      </c>
      <c r="GW258">
        <v>4.05396</v>
      </c>
      <c r="GX258">
        <v>2.47803</v>
      </c>
      <c r="GY258">
        <v>2.04834</v>
      </c>
      <c r="GZ258">
        <v>2.6122999999999998</v>
      </c>
      <c r="HA258">
        <v>2.1972700000000001</v>
      </c>
      <c r="HB258">
        <v>2.3535200000000001</v>
      </c>
      <c r="HC258">
        <v>38.037700000000001</v>
      </c>
      <c r="HD258">
        <v>14.4297</v>
      </c>
      <c r="HE258">
        <v>18</v>
      </c>
      <c r="HF258">
        <v>332.59</v>
      </c>
      <c r="HG258">
        <v>768.91499999999996</v>
      </c>
      <c r="HH258">
        <v>30.9983</v>
      </c>
      <c r="HI258">
        <v>31.718399999999999</v>
      </c>
      <c r="HJ258">
        <v>30</v>
      </c>
      <c r="HK258">
        <v>31.648499999999999</v>
      </c>
      <c r="HL258">
        <v>31.621200000000002</v>
      </c>
      <c r="HM258">
        <v>81.063599999999994</v>
      </c>
      <c r="HN258">
        <v>12.785600000000001</v>
      </c>
      <c r="HO258">
        <v>100</v>
      </c>
      <c r="HP258">
        <v>31</v>
      </c>
      <c r="HQ258">
        <v>1621.75</v>
      </c>
      <c r="HR258">
        <v>32.786099999999998</v>
      </c>
      <c r="HS258">
        <v>99.064800000000005</v>
      </c>
      <c r="HT258">
        <v>98.026600000000002</v>
      </c>
    </row>
    <row r="259" spans="1:228" x14ac:dyDescent="0.2">
      <c r="A259">
        <v>244</v>
      </c>
      <c r="B259">
        <v>1675360794.5</v>
      </c>
      <c r="C259">
        <v>970.40000009536743</v>
      </c>
      <c r="D259" t="s">
        <v>847</v>
      </c>
      <c r="E259" t="s">
        <v>848</v>
      </c>
      <c r="F259">
        <v>4</v>
      </c>
      <c r="G259">
        <v>1675360792.5</v>
      </c>
      <c r="H259">
        <f t="shared" si="102"/>
        <v>6.0430518274525455E-4</v>
      </c>
      <c r="I259">
        <f t="shared" si="103"/>
        <v>0.60430518274525458</v>
      </c>
      <c r="J259">
        <f t="shared" si="104"/>
        <v>9.3043176661919134</v>
      </c>
      <c r="K259">
        <f t="shared" si="105"/>
        <v>1595.201428571429</v>
      </c>
      <c r="L259">
        <f t="shared" si="106"/>
        <v>1290.8334841598853</v>
      </c>
      <c r="M259">
        <f t="shared" si="107"/>
        <v>131.04156991896224</v>
      </c>
      <c r="N259">
        <f t="shared" si="108"/>
        <v>161.94009692351577</v>
      </c>
      <c r="O259">
        <f t="shared" si="109"/>
        <v>5.3990222923952953E-2</v>
      </c>
      <c r="P259">
        <f t="shared" si="110"/>
        <v>2.771934515627279</v>
      </c>
      <c r="Q259">
        <f t="shared" si="111"/>
        <v>5.341274990156638E-2</v>
      </c>
      <c r="R259">
        <f t="shared" si="112"/>
        <v>3.3434337553319524E-2</v>
      </c>
      <c r="S259">
        <f t="shared" si="113"/>
        <v>226.11269194687287</v>
      </c>
      <c r="T259">
        <f t="shared" si="114"/>
        <v>33.44022804005845</v>
      </c>
      <c r="U259">
        <f t="shared" si="115"/>
        <v>31.022185714285708</v>
      </c>
      <c r="V259">
        <f t="shared" si="116"/>
        <v>4.5170882371985499</v>
      </c>
      <c r="W259">
        <f t="shared" si="117"/>
        <v>70.653036080247404</v>
      </c>
      <c r="X259">
        <f t="shared" si="118"/>
        <v>3.4133996126450579</v>
      </c>
      <c r="Y259">
        <f t="shared" si="119"/>
        <v>4.8312143426761365</v>
      </c>
      <c r="Z259">
        <f t="shared" si="120"/>
        <v>1.103688624553492</v>
      </c>
      <c r="AA259">
        <f t="shared" si="121"/>
        <v>-26.649858559065727</v>
      </c>
      <c r="AB259">
        <f t="shared" si="122"/>
        <v>177.00377259783372</v>
      </c>
      <c r="AC259">
        <f t="shared" si="123"/>
        <v>14.426591215238577</v>
      </c>
      <c r="AD259">
        <f t="shared" si="124"/>
        <v>390.8931972008794</v>
      </c>
      <c r="AE259">
        <f t="shared" si="125"/>
        <v>20.407924142544402</v>
      </c>
      <c r="AF259">
        <f t="shared" si="126"/>
        <v>0.63916935125269181</v>
      </c>
      <c r="AG259">
        <f t="shared" si="127"/>
        <v>9.3043176661919134</v>
      </c>
      <c r="AH259">
        <v>1668.9856499027719</v>
      </c>
      <c r="AI259">
        <v>1653.3923030303031</v>
      </c>
      <c r="AJ259">
        <v>1.7823256197019011</v>
      </c>
      <c r="AK259">
        <v>61.262167210891882</v>
      </c>
      <c r="AL259">
        <f t="shared" si="128"/>
        <v>0.60430518274525458</v>
      </c>
      <c r="AM259">
        <v>33.079406021125529</v>
      </c>
      <c r="AN259">
        <v>33.618867272727258</v>
      </c>
      <c r="AO259">
        <v>-6.0356100689568523E-5</v>
      </c>
      <c r="AP259">
        <v>100.85</v>
      </c>
      <c r="AQ259">
        <v>307</v>
      </c>
      <c r="AR259">
        <v>47</v>
      </c>
      <c r="AS259">
        <f t="shared" si="129"/>
        <v>1</v>
      </c>
      <c r="AT259">
        <f t="shared" si="130"/>
        <v>0</v>
      </c>
      <c r="AU259">
        <f t="shared" si="131"/>
        <v>47580.541399830625</v>
      </c>
      <c r="AV259">
        <f t="shared" si="132"/>
        <v>1200.0014285714281</v>
      </c>
      <c r="AW259">
        <f t="shared" si="133"/>
        <v>1025.9247564491566</v>
      </c>
      <c r="AX259">
        <f t="shared" si="134"/>
        <v>0.8549362792596793</v>
      </c>
      <c r="AY259">
        <f t="shared" si="135"/>
        <v>0.18842701897118108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1675360792.5</v>
      </c>
      <c r="BF259">
        <v>1595.201428571429</v>
      </c>
      <c r="BG259">
        <v>1614.981428571429</v>
      </c>
      <c r="BH259">
        <v>33.623914285714292</v>
      </c>
      <c r="BI259">
        <v>33.053728571428572</v>
      </c>
      <c r="BJ259">
        <v>1602.528571428571</v>
      </c>
      <c r="BK259">
        <v>33.345228571428557</v>
      </c>
      <c r="BL259">
        <v>649.97557142857136</v>
      </c>
      <c r="BM259">
        <v>101.417</v>
      </c>
      <c r="BN259">
        <v>0.100021</v>
      </c>
      <c r="BO259">
        <v>32.206628571428567</v>
      </c>
      <c r="BP259">
        <v>31.022185714285708</v>
      </c>
      <c r="BQ259">
        <v>999.89999999999986</v>
      </c>
      <c r="BR259">
        <v>0</v>
      </c>
      <c r="BS259">
        <v>0</v>
      </c>
      <c r="BT259">
        <v>8999.91</v>
      </c>
      <c r="BU259">
        <v>0</v>
      </c>
      <c r="BV259">
        <v>18.5962</v>
      </c>
      <c r="BW259">
        <v>-19.777899999999999</v>
      </c>
      <c r="BX259">
        <v>1650.707142857143</v>
      </c>
      <c r="BY259">
        <v>1670.187142857143</v>
      </c>
      <c r="BZ259">
        <v>0.57019814285714288</v>
      </c>
      <c r="CA259">
        <v>1614.981428571429</v>
      </c>
      <c r="CB259">
        <v>33.053728571428572</v>
      </c>
      <c r="CC259">
        <v>3.41004</v>
      </c>
      <c r="CD259">
        <v>3.352214285714286</v>
      </c>
      <c r="CE259">
        <v>26.17838571428571</v>
      </c>
      <c r="CF259">
        <v>25.88928571428572</v>
      </c>
      <c r="CG259">
        <v>1200.0014285714281</v>
      </c>
      <c r="CH259">
        <v>0.5000418571428572</v>
      </c>
      <c r="CI259">
        <v>0.49995828571428569</v>
      </c>
      <c r="CJ259">
        <v>0</v>
      </c>
      <c r="CK259">
        <v>964.92442857142839</v>
      </c>
      <c r="CL259">
        <v>4.9990899999999998</v>
      </c>
      <c r="CM259">
        <v>10509.21428571429</v>
      </c>
      <c r="CN259">
        <v>9558.0071428571428</v>
      </c>
      <c r="CO259">
        <v>41.5</v>
      </c>
      <c r="CP259">
        <v>43.125</v>
      </c>
      <c r="CQ259">
        <v>42.267714285714291</v>
      </c>
      <c r="CR259">
        <v>42.285428571428568</v>
      </c>
      <c r="CS259">
        <v>42.892714285714291</v>
      </c>
      <c r="CT259">
        <v>597.55000000000007</v>
      </c>
      <c r="CU259">
        <v>597.45142857142855</v>
      </c>
      <c r="CV259">
        <v>0</v>
      </c>
      <c r="CW259">
        <v>1675360812.7</v>
      </c>
      <c r="CX259">
        <v>0</v>
      </c>
      <c r="CY259">
        <v>1675353449.5</v>
      </c>
      <c r="CZ259" t="s">
        <v>356</v>
      </c>
      <c r="DA259">
        <v>1675353449.5</v>
      </c>
      <c r="DB259">
        <v>1675353444</v>
      </c>
      <c r="DC259">
        <v>1</v>
      </c>
      <c r="DD259">
        <v>8.2000000000000003E-2</v>
      </c>
      <c r="DE259">
        <v>2.5000000000000001E-2</v>
      </c>
      <c r="DF259">
        <v>-5.3170000000000002</v>
      </c>
      <c r="DG259">
        <v>0.30099999999999999</v>
      </c>
      <c r="DH259">
        <v>415</v>
      </c>
      <c r="DI259">
        <v>32</v>
      </c>
      <c r="DJ259">
        <v>0.41</v>
      </c>
      <c r="DK259">
        <v>0.21</v>
      </c>
      <c r="DL259">
        <v>-19.85849</v>
      </c>
      <c r="DM259">
        <v>-6.8478799249515609E-2</v>
      </c>
      <c r="DN259">
        <v>6.7139305924324225E-2</v>
      </c>
      <c r="DO259">
        <v>1</v>
      </c>
      <c r="DP259">
        <v>0.53396125000000005</v>
      </c>
      <c r="DQ259">
        <v>0.15632366228892861</v>
      </c>
      <c r="DR259">
        <v>1.6822743788915639E-2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365</v>
      </c>
      <c r="EA259">
        <v>3.29819</v>
      </c>
      <c r="EB259">
        <v>2.6253000000000002</v>
      </c>
      <c r="EC259">
        <v>0.250913</v>
      </c>
      <c r="ED259">
        <v>0.25049500000000002</v>
      </c>
      <c r="EE259">
        <v>0.13875599999999999</v>
      </c>
      <c r="EF259">
        <v>0.13593</v>
      </c>
      <c r="EG259">
        <v>22632.7</v>
      </c>
      <c r="EH259">
        <v>23029.7</v>
      </c>
      <c r="EI259">
        <v>28113.7</v>
      </c>
      <c r="EJ259">
        <v>29575.4</v>
      </c>
      <c r="EK259">
        <v>33332.300000000003</v>
      </c>
      <c r="EL259">
        <v>35490.6</v>
      </c>
      <c r="EM259">
        <v>39684.9</v>
      </c>
      <c r="EN259">
        <v>42273.1</v>
      </c>
      <c r="EO259">
        <v>1.65995</v>
      </c>
      <c r="EP259">
        <v>2.2251500000000002</v>
      </c>
      <c r="EQ259">
        <v>8.0250199999999994E-2</v>
      </c>
      <c r="ER259">
        <v>0</v>
      </c>
      <c r="ES259">
        <v>29.708500000000001</v>
      </c>
      <c r="ET259">
        <v>999.9</v>
      </c>
      <c r="EU259">
        <v>73.400000000000006</v>
      </c>
      <c r="EV259">
        <v>32.9</v>
      </c>
      <c r="EW259">
        <v>36.360300000000002</v>
      </c>
      <c r="EX259">
        <v>57.400799999999997</v>
      </c>
      <c r="EY259">
        <v>-4.0224399999999996</v>
      </c>
      <c r="EZ259">
        <v>2</v>
      </c>
      <c r="FA259">
        <v>0.333034</v>
      </c>
      <c r="FB259">
        <v>-0.363037</v>
      </c>
      <c r="FC259">
        <v>20.274000000000001</v>
      </c>
      <c r="FD259">
        <v>5.2186399999999997</v>
      </c>
      <c r="FE259">
        <v>12.005800000000001</v>
      </c>
      <c r="FF259">
        <v>4.9874000000000001</v>
      </c>
      <c r="FG259">
        <v>3.2846000000000002</v>
      </c>
      <c r="FH259">
        <v>9999</v>
      </c>
      <c r="FI259">
        <v>9999</v>
      </c>
      <c r="FJ259">
        <v>9999</v>
      </c>
      <c r="FK259">
        <v>999.9</v>
      </c>
      <c r="FL259">
        <v>1.8658300000000001</v>
      </c>
      <c r="FM259">
        <v>1.86219</v>
      </c>
      <c r="FN259">
        <v>1.8642099999999999</v>
      </c>
      <c r="FO259">
        <v>1.86032</v>
      </c>
      <c r="FP259">
        <v>1.8609599999999999</v>
      </c>
      <c r="FQ259">
        <v>1.86019</v>
      </c>
      <c r="FR259">
        <v>1.8618699999999999</v>
      </c>
      <c r="FS259">
        <v>1.8585100000000001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-7.33</v>
      </c>
      <c r="GH259">
        <v>0.27860000000000001</v>
      </c>
      <c r="GI259">
        <v>-3.8812981962806838</v>
      </c>
      <c r="GJ259">
        <v>-3.9744887815693084E-3</v>
      </c>
      <c r="GK259">
        <v>1.847162108954052E-6</v>
      </c>
      <c r="GL259">
        <v>-4.4217609294687878E-10</v>
      </c>
      <c r="GM259">
        <v>-3.5710143375135749E-2</v>
      </c>
      <c r="GN259">
        <v>-2.5986294017825021E-3</v>
      </c>
      <c r="GO259">
        <v>9.7579789506272807E-4</v>
      </c>
      <c r="GP259">
        <v>-1.8446741173202889E-5</v>
      </c>
      <c r="GQ259">
        <v>6</v>
      </c>
      <c r="GR259">
        <v>2080</v>
      </c>
      <c r="GS259">
        <v>4</v>
      </c>
      <c r="GT259">
        <v>32</v>
      </c>
      <c r="GU259">
        <v>122.4</v>
      </c>
      <c r="GV259">
        <v>122.5</v>
      </c>
      <c r="GW259">
        <v>4.06738</v>
      </c>
      <c r="GX259">
        <v>2.47925</v>
      </c>
      <c r="GY259">
        <v>2.04834</v>
      </c>
      <c r="GZ259">
        <v>2.6122999999999998</v>
      </c>
      <c r="HA259">
        <v>2.1972700000000001</v>
      </c>
      <c r="HB259">
        <v>2.3303199999999999</v>
      </c>
      <c r="HC259">
        <v>38.037700000000001</v>
      </c>
      <c r="HD259">
        <v>14.420999999999999</v>
      </c>
      <c r="HE259">
        <v>18</v>
      </c>
      <c r="HF259">
        <v>332.86099999999999</v>
      </c>
      <c r="HG259">
        <v>768.52200000000005</v>
      </c>
      <c r="HH259">
        <v>30.9985</v>
      </c>
      <c r="HI259">
        <v>31.716100000000001</v>
      </c>
      <c r="HJ259">
        <v>30</v>
      </c>
      <c r="HK259">
        <v>31.646599999999999</v>
      </c>
      <c r="HL259">
        <v>31.621099999999998</v>
      </c>
      <c r="HM259">
        <v>81.315600000000003</v>
      </c>
      <c r="HN259">
        <v>13.0787</v>
      </c>
      <c r="HO259">
        <v>100</v>
      </c>
      <c r="HP259">
        <v>31</v>
      </c>
      <c r="HQ259">
        <v>1628.43</v>
      </c>
      <c r="HR259">
        <v>32.712499999999999</v>
      </c>
      <c r="HS259">
        <v>99.066500000000005</v>
      </c>
      <c r="HT259">
        <v>98.028099999999995</v>
      </c>
    </row>
    <row r="260" spans="1:228" x14ac:dyDescent="0.2">
      <c r="A260">
        <v>245</v>
      </c>
      <c r="B260">
        <v>1675360798.5</v>
      </c>
      <c r="C260">
        <v>974.40000009536743</v>
      </c>
      <c r="D260" t="s">
        <v>849</v>
      </c>
      <c r="E260" t="s">
        <v>850</v>
      </c>
      <c r="F260">
        <v>4</v>
      </c>
      <c r="G260">
        <v>1675360796.1875</v>
      </c>
      <c r="H260">
        <f t="shared" si="102"/>
        <v>6.654828317909509E-4</v>
      </c>
      <c r="I260">
        <f t="shared" si="103"/>
        <v>0.66548283179095091</v>
      </c>
      <c r="J260">
        <f t="shared" si="104"/>
        <v>10.181147304322883</v>
      </c>
      <c r="K260">
        <f t="shared" si="105"/>
        <v>1601.37</v>
      </c>
      <c r="L260">
        <f t="shared" si="106"/>
        <v>1298.998155898752</v>
      </c>
      <c r="M260">
        <f t="shared" si="107"/>
        <v>131.87088502755407</v>
      </c>
      <c r="N260">
        <f t="shared" si="108"/>
        <v>162.56688140597623</v>
      </c>
      <c r="O260">
        <f t="shared" si="109"/>
        <v>5.9581171736060305E-2</v>
      </c>
      <c r="P260">
        <f t="shared" si="110"/>
        <v>2.7793150543008829</v>
      </c>
      <c r="Q260">
        <f t="shared" si="111"/>
        <v>5.8880586771544126E-2</v>
      </c>
      <c r="R260">
        <f t="shared" si="112"/>
        <v>3.6862625037940092E-2</v>
      </c>
      <c r="S260">
        <f t="shared" si="113"/>
        <v>226.11299735766579</v>
      </c>
      <c r="T260">
        <f t="shared" si="114"/>
        <v>33.409363495224738</v>
      </c>
      <c r="U260">
        <f t="shared" si="115"/>
        <v>31.010300000000001</v>
      </c>
      <c r="V260">
        <f t="shared" si="116"/>
        <v>4.514028433899556</v>
      </c>
      <c r="W260">
        <f t="shared" si="117"/>
        <v>70.657240677640246</v>
      </c>
      <c r="X260">
        <f t="shared" si="118"/>
        <v>3.4114419517620198</v>
      </c>
      <c r="Y260">
        <f t="shared" si="119"/>
        <v>4.8281562074098714</v>
      </c>
      <c r="Z260">
        <f t="shared" si="120"/>
        <v>1.1025864821375362</v>
      </c>
      <c r="AA260">
        <f t="shared" si="121"/>
        <v>-29.347792881980936</v>
      </c>
      <c r="AB260">
        <f t="shared" si="122"/>
        <v>177.57727315500182</v>
      </c>
      <c r="AC260">
        <f t="shared" si="123"/>
        <v>14.433258675371569</v>
      </c>
      <c r="AD260">
        <f t="shared" si="124"/>
        <v>388.77573630605826</v>
      </c>
      <c r="AE260">
        <f t="shared" si="125"/>
        <v>20.445623519449803</v>
      </c>
      <c r="AF260">
        <f t="shared" si="126"/>
        <v>0.71524523245350835</v>
      </c>
      <c r="AG260">
        <f t="shared" si="127"/>
        <v>10.181147304322883</v>
      </c>
      <c r="AH260">
        <v>1675.9717762322759</v>
      </c>
      <c r="AI260">
        <v>1660.032303030303</v>
      </c>
      <c r="AJ260">
        <v>1.6520209664134879</v>
      </c>
      <c r="AK260">
        <v>61.262167210891882</v>
      </c>
      <c r="AL260">
        <f t="shared" si="128"/>
        <v>0.66548283179095091</v>
      </c>
      <c r="AM260">
        <v>32.99320580225109</v>
      </c>
      <c r="AN260">
        <v>33.587401818181817</v>
      </c>
      <c r="AO260">
        <v>-8.1286951144272075E-5</v>
      </c>
      <c r="AP260">
        <v>100.85</v>
      </c>
      <c r="AQ260">
        <v>308</v>
      </c>
      <c r="AR260">
        <v>47</v>
      </c>
      <c r="AS260">
        <f t="shared" si="129"/>
        <v>1</v>
      </c>
      <c r="AT260">
        <f t="shared" si="130"/>
        <v>0</v>
      </c>
      <c r="AU260">
        <f t="shared" si="131"/>
        <v>47786.323504815991</v>
      </c>
      <c r="AV260">
        <f t="shared" si="132"/>
        <v>1200.0025000000001</v>
      </c>
      <c r="AW260">
        <f t="shared" si="133"/>
        <v>1025.9257260920549</v>
      </c>
      <c r="AX260">
        <f t="shared" si="134"/>
        <v>0.8549363239593708</v>
      </c>
      <c r="AY260">
        <f t="shared" si="135"/>
        <v>0.18842710524158557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1675360796.1875</v>
      </c>
      <c r="BF260">
        <v>1601.37</v>
      </c>
      <c r="BG260">
        <v>1621.30125</v>
      </c>
      <c r="BH260">
        <v>33.604512499999998</v>
      </c>
      <c r="BI260">
        <v>32.966437499999998</v>
      </c>
      <c r="BJ260">
        <v>1608.7025000000001</v>
      </c>
      <c r="BK260">
        <v>33.325862499999999</v>
      </c>
      <c r="BL260">
        <v>649.96412499999997</v>
      </c>
      <c r="BM260">
        <v>101.417625</v>
      </c>
      <c r="BN260">
        <v>9.9751624999999997E-2</v>
      </c>
      <c r="BO260">
        <v>32.195425</v>
      </c>
      <c r="BP260">
        <v>31.010300000000001</v>
      </c>
      <c r="BQ260">
        <v>999.9</v>
      </c>
      <c r="BR260">
        <v>0</v>
      </c>
      <c r="BS260">
        <v>0</v>
      </c>
      <c r="BT260">
        <v>9039.0625</v>
      </c>
      <c r="BU260">
        <v>0</v>
      </c>
      <c r="BV260">
        <v>18.450575000000001</v>
      </c>
      <c r="BW260">
        <v>-19.933462500000001</v>
      </c>
      <c r="BX260">
        <v>1657.0525</v>
      </c>
      <c r="BY260">
        <v>1676.57375</v>
      </c>
      <c r="BZ260">
        <v>0.63810775000000008</v>
      </c>
      <c r="CA260">
        <v>1621.30125</v>
      </c>
      <c r="CB260">
        <v>32.966437499999998</v>
      </c>
      <c r="CC260">
        <v>3.4080887500000001</v>
      </c>
      <c r="CD260">
        <v>3.343375</v>
      </c>
      <c r="CE260">
        <v>26.168700000000001</v>
      </c>
      <c r="CF260">
        <v>25.8447</v>
      </c>
      <c r="CG260">
        <v>1200.0025000000001</v>
      </c>
      <c r="CH260">
        <v>0.50004050000000011</v>
      </c>
      <c r="CI260">
        <v>0.4999595</v>
      </c>
      <c r="CJ260">
        <v>0</v>
      </c>
      <c r="CK260">
        <v>964.96075000000008</v>
      </c>
      <c r="CL260">
        <v>4.9990899999999998</v>
      </c>
      <c r="CM260">
        <v>10508.5625</v>
      </c>
      <c r="CN260">
        <v>9558.0187499999993</v>
      </c>
      <c r="CO260">
        <v>41.5</v>
      </c>
      <c r="CP260">
        <v>43.109250000000003</v>
      </c>
      <c r="CQ260">
        <v>42.25</v>
      </c>
      <c r="CR260">
        <v>42.25</v>
      </c>
      <c r="CS260">
        <v>42.875</v>
      </c>
      <c r="CT260">
        <v>597.54874999999993</v>
      </c>
      <c r="CU260">
        <v>597.45375000000001</v>
      </c>
      <c r="CV260">
        <v>0</v>
      </c>
      <c r="CW260">
        <v>1675360816.9000001</v>
      </c>
      <c r="CX260">
        <v>0</v>
      </c>
      <c r="CY260">
        <v>1675353449.5</v>
      </c>
      <c r="CZ260" t="s">
        <v>356</v>
      </c>
      <c r="DA260">
        <v>1675353449.5</v>
      </c>
      <c r="DB260">
        <v>1675353444</v>
      </c>
      <c r="DC260">
        <v>1</v>
      </c>
      <c r="DD260">
        <v>8.2000000000000003E-2</v>
      </c>
      <c r="DE260">
        <v>2.5000000000000001E-2</v>
      </c>
      <c r="DF260">
        <v>-5.3170000000000002</v>
      </c>
      <c r="DG260">
        <v>0.30099999999999999</v>
      </c>
      <c r="DH260">
        <v>415</v>
      </c>
      <c r="DI260">
        <v>32</v>
      </c>
      <c r="DJ260">
        <v>0.41</v>
      </c>
      <c r="DK260">
        <v>0.21</v>
      </c>
      <c r="DL260">
        <v>-19.8768475</v>
      </c>
      <c r="DM260">
        <v>-0.1060333958723627</v>
      </c>
      <c r="DN260">
        <v>7.1489236908432605E-2</v>
      </c>
      <c r="DO260">
        <v>0</v>
      </c>
      <c r="DP260">
        <v>0.55652097500000008</v>
      </c>
      <c r="DQ260">
        <v>0.38310998499061838</v>
      </c>
      <c r="DR260">
        <v>4.1525427938485779E-2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357</v>
      </c>
      <c r="EA260">
        <v>3.2978299999999998</v>
      </c>
      <c r="EB260">
        <v>2.6255199999999999</v>
      </c>
      <c r="EC260">
        <v>0.25151299999999999</v>
      </c>
      <c r="ED260">
        <v>0.25110100000000002</v>
      </c>
      <c r="EE260">
        <v>0.138657</v>
      </c>
      <c r="EF260">
        <v>0.13569000000000001</v>
      </c>
      <c r="EG260">
        <v>22614.7</v>
      </c>
      <c r="EH260">
        <v>23011.1</v>
      </c>
      <c r="EI260">
        <v>28113.8</v>
      </c>
      <c r="EJ260">
        <v>29575.599999999999</v>
      </c>
      <c r="EK260">
        <v>33336.699999999997</v>
      </c>
      <c r="EL260">
        <v>35500.400000000001</v>
      </c>
      <c r="EM260">
        <v>39685.5</v>
      </c>
      <c r="EN260">
        <v>42273</v>
      </c>
      <c r="EO260">
        <v>1.6567000000000001</v>
      </c>
      <c r="EP260">
        <v>2.2252999999999998</v>
      </c>
      <c r="EQ260">
        <v>8.0510999999999999E-2</v>
      </c>
      <c r="ER260">
        <v>0</v>
      </c>
      <c r="ES260">
        <v>29.700800000000001</v>
      </c>
      <c r="ET260">
        <v>999.9</v>
      </c>
      <c r="EU260">
        <v>73.400000000000006</v>
      </c>
      <c r="EV260">
        <v>32.9</v>
      </c>
      <c r="EW260">
        <v>36.359400000000001</v>
      </c>
      <c r="EX260">
        <v>57.340800000000002</v>
      </c>
      <c r="EY260">
        <v>-3.9382999999999999</v>
      </c>
      <c r="EZ260">
        <v>2</v>
      </c>
      <c r="FA260">
        <v>0.33295999999999998</v>
      </c>
      <c r="FB260">
        <v>-0.36784600000000001</v>
      </c>
      <c r="FC260">
        <v>20.274000000000001</v>
      </c>
      <c r="FD260">
        <v>5.2174399999999999</v>
      </c>
      <c r="FE260">
        <v>12.004300000000001</v>
      </c>
      <c r="FF260">
        <v>4.9868499999999996</v>
      </c>
      <c r="FG260">
        <v>3.28443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1.86219</v>
      </c>
      <c r="FN260">
        <v>1.8641799999999999</v>
      </c>
      <c r="FO260">
        <v>1.86032</v>
      </c>
      <c r="FP260">
        <v>1.8609599999999999</v>
      </c>
      <c r="FQ260">
        <v>1.86019</v>
      </c>
      <c r="FR260">
        <v>1.8618699999999999</v>
      </c>
      <c r="FS260">
        <v>1.8585100000000001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-7.34</v>
      </c>
      <c r="GH260">
        <v>0.2787</v>
      </c>
      <c r="GI260">
        <v>-3.8812981962806838</v>
      </c>
      <c r="GJ260">
        <v>-3.9744887815693084E-3</v>
      </c>
      <c r="GK260">
        <v>1.847162108954052E-6</v>
      </c>
      <c r="GL260">
        <v>-4.4217609294687878E-10</v>
      </c>
      <c r="GM260">
        <v>-3.5710143375135749E-2</v>
      </c>
      <c r="GN260">
        <v>-2.5986294017825021E-3</v>
      </c>
      <c r="GO260">
        <v>9.7579789506272807E-4</v>
      </c>
      <c r="GP260">
        <v>-1.8446741173202889E-5</v>
      </c>
      <c r="GQ260">
        <v>6</v>
      </c>
      <c r="GR260">
        <v>2080</v>
      </c>
      <c r="GS260">
        <v>4</v>
      </c>
      <c r="GT260">
        <v>32</v>
      </c>
      <c r="GU260">
        <v>122.5</v>
      </c>
      <c r="GV260">
        <v>122.6</v>
      </c>
      <c r="GW260">
        <v>4.0795899999999996</v>
      </c>
      <c r="GX260">
        <v>2.47925</v>
      </c>
      <c r="GY260">
        <v>2.04834</v>
      </c>
      <c r="GZ260">
        <v>2.6122999999999998</v>
      </c>
      <c r="HA260">
        <v>2.1972700000000001</v>
      </c>
      <c r="HB260">
        <v>2.32544</v>
      </c>
      <c r="HC260">
        <v>38.037700000000001</v>
      </c>
      <c r="HD260">
        <v>14.420999999999999</v>
      </c>
      <c r="HE260">
        <v>18</v>
      </c>
      <c r="HF260">
        <v>331.33600000000001</v>
      </c>
      <c r="HG260">
        <v>768.63300000000004</v>
      </c>
      <c r="HH260">
        <v>30.9986</v>
      </c>
      <c r="HI260">
        <v>31.713899999999999</v>
      </c>
      <c r="HJ260">
        <v>29.9999</v>
      </c>
      <c r="HK260">
        <v>31.6464</v>
      </c>
      <c r="HL260">
        <v>31.618500000000001</v>
      </c>
      <c r="HM260">
        <v>81.574600000000004</v>
      </c>
      <c r="HN260">
        <v>13.6869</v>
      </c>
      <c r="HO260">
        <v>100</v>
      </c>
      <c r="HP260">
        <v>31</v>
      </c>
      <c r="HQ260">
        <v>1635.11</v>
      </c>
      <c r="HR260">
        <v>32.663800000000002</v>
      </c>
      <c r="HS260">
        <v>99.067599999999999</v>
      </c>
      <c r="HT260">
        <v>98.028199999999998</v>
      </c>
    </row>
    <row r="261" spans="1:228" x14ac:dyDescent="0.2">
      <c r="A261">
        <v>246</v>
      </c>
      <c r="B261">
        <v>1675360802.5</v>
      </c>
      <c r="C261">
        <v>978.40000009536743</v>
      </c>
      <c r="D261" t="s">
        <v>851</v>
      </c>
      <c r="E261" t="s">
        <v>852</v>
      </c>
      <c r="F261">
        <v>4</v>
      </c>
      <c r="G261">
        <v>1675360800.5</v>
      </c>
      <c r="H261">
        <f t="shared" si="102"/>
        <v>6.2930152127825881E-4</v>
      </c>
      <c r="I261">
        <f t="shared" si="103"/>
        <v>0.62930152127825878</v>
      </c>
      <c r="J261">
        <f t="shared" si="104"/>
        <v>9.8985091541627348</v>
      </c>
      <c r="K261">
        <f t="shared" si="105"/>
        <v>1608.3871428571431</v>
      </c>
      <c r="L261">
        <f t="shared" si="106"/>
        <v>1297.2338763934717</v>
      </c>
      <c r="M261">
        <f t="shared" si="107"/>
        <v>131.69355843869457</v>
      </c>
      <c r="N261">
        <f t="shared" si="108"/>
        <v>163.28144835284547</v>
      </c>
      <c r="O261">
        <f t="shared" si="109"/>
        <v>5.6136246513594126E-2</v>
      </c>
      <c r="P261">
        <f t="shared" si="110"/>
        <v>2.7716915271688163</v>
      </c>
      <c r="Q261">
        <f t="shared" si="111"/>
        <v>5.551218602799108E-2</v>
      </c>
      <c r="R261">
        <f t="shared" si="112"/>
        <v>3.4750607444647946E-2</v>
      </c>
      <c r="S261">
        <f t="shared" si="113"/>
        <v>226.11331337550743</v>
      </c>
      <c r="T261">
        <f t="shared" si="114"/>
        <v>33.416029742676535</v>
      </c>
      <c r="U261">
        <f t="shared" si="115"/>
        <v>31.005685714285711</v>
      </c>
      <c r="V261">
        <f t="shared" si="116"/>
        <v>4.5128410401043277</v>
      </c>
      <c r="W261">
        <f t="shared" si="117"/>
        <v>70.58800534004645</v>
      </c>
      <c r="X261">
        <f t="shared" si="118"/>
        <v>3.4068865032312625</v>
      </c>
      <c r="Y261">
        <f t="shared" si="119"/>
        <v>4.8264382692486212</v>
      </c>
      <c r="Z261">
        <f t="shared" si="120"/>
        <v>1.1059545368730652</v>
      </c>
      <c r="AA261">
        <f t="shared" si="121"/>
        <v>-27.752197088371215</v>
      </c>
      <c r="AB261">
        <f t="shared" si="122"/>
        <v>176.83882897016824</v>
      </c>
      <c r="AC261">
        <f t="shared" si="123"/>
        <v>14.411997869243979</v>
      </c>
      <c r="AD261">
        <f t="shared" si="124"/>
        <v>389.61194312654845</v>
      </c>
      <c r="AE261">
        <f t="shared" si="125"/>
        <v>20.499714351566695</v>
      </c>
      <c r="AF261">
        <f t="shared" si="126"/>
        <v>0.75650798664045615</v>
      </c>
      <c r="AG261">
        <f t="shared" si="127"/>
        <v>9.8985091541627348</v>
      </c>
      <c r="AH261">
        <v>1682.62012709995</v>
      </c>
      <c r="AI261">
        <v>1666.79006060606</v>
      </c>
      <c r="AJ261">
        <v>1.6950675913649671</v>
      </c>
      <c r="AK261">
        <v>61.262167210891882</v>
      </c>
      <c r="AL261">
        <f t="shared" si="128"/>
        <v>0.62930152127825878</v>
      </c>
      <c r="AM261">
        <v>32.908962869610377</v>
      </c>
      <c r="AN261">
        <v>33.541573939393913</v>
      </c>
      <c r="AO261">
        <v>-1.1488181818175101E-2</v>
      </c>
      <c r="AP261">
        <v>100.85</v>
      </c>
      <c r="AQ261">
        <v>307</v>
      </c>
      <c r="AR261">
        <v>47</v>
      </c>
      <c r="AS261">
        <f t="shared" si="129"/>
        <v>1</v>
      </c>
      <c r="AT261">
        <f t="shared" si="130"/>
        <v>0</v>
      </c>
      <c r="AU261">
        <f t="shared" si="131"/>
        <v>47576.568321543826</v>
      </c>
      <c r="AV261">
        <f t="shared" si="132"/>
        <v>1200.004285714286</v>
      </c>
      <c r="AW261">
        <f t="shared" si="133"/>
        <v>1025.9272421634753</v>
      </c>
      <c r="AX261">
        <f t="shared" si="134"/>
        <v>0.85493631512557999</v>
      </c>
      <c r="AY261">
        <f t="shared" si="135"/>
        <v>0.18842708819236975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1675360800.5</v>
      </c>
      <c r="BF261">
        <v>1608.3871428571431</v>
      </c>
      <c r="BG261">
        <v>1628.4328571428571</v>
      </c>
      <c r="BH261">
        <v>33.559185714285718</v>
      </c>
      <c r="BI261">
        <v>32.884314285714289</v>
      </c>
      <c r="BJ261">
        <v>1615.73</v>
      </c>
      <c r="BK261">
        <v>33.280542857142862</v>
      </c>
      <c r="BL261">
        <v>650.00842857142845</v>
      </c>
      <c r="BM261">
        <v>101.4185714285714</v>
      </c>
      <c r="BN261">
        <v>0.10017614285714289</v>
      </c>
      <c r="BO261">
        <v>32.189128571428569</v>
      </c>
      <c r="BP261">
        <v>31.005685714285711</v>
      </c>
      <c r="BQ261">
        <v>999.89999999999986</v>
      </c>
      <c r="BR261">
        <v>0</v>
      </c>
      <c r="BS261">
        <v>0</v>
      </c>
      <c r="BT261">
        <v>8998.4814285714292</v>
      </c>
      <c r="BU261">
        <v>0</v>
      </c>
      <c r="BV261">
        <v>18.306457142857141</v>
      </c>
      <c r="BW261">
        <v>-20.04785714285714</v>
      </c>
      <c r="BX261">
        <v>1664.237142857143</v>
      </c>
      <c r="BY261">
        <v>1683.802857142857</v>
      </c>
      <c r="BZ261">
        <v>0.67485114285714298</v>
      </c>
      <c r="CA261">
        <v>1628.4328571428571</v>
      </c>
      <c r="CB261">
        <v>32.884314285714289</v>
      </c>
      <c r="CC261">
        <v>3.4035228571428569</v>
      </c>
      <c r="CD261">
        <v>3.3350814285714292</v>
      </c>
      <c r="CE261">
        <v>26.14602857142858</v>
      </c>
      <c r="CF261">
        <v>25.802771428571429</v>
      </c>
      <c r="CG261">
        <v>1200.004285714286</v>
      </c>
      <c r="CH261">
        <v>0.50004000000000004</v>
      </c>
      <c r="CI261">
        <v>0.49996014285714291</v>
      </c>
      <c r="CJ261">
        <v>0</v>
      </c>
      <c r="CK261">
        <v>964.82528571428577</v>
      </c>
      <c r="CL261">
        <v>4.9990899999999998</v>
      </c>
      <c r="CM261">
        <v>10507.62857142857</v>
      </c>
      <c r="CN261">
        <v>9558.015714285717</v>
      </c>
      <c r="CO261">
        <v>41.5</v>
      </c>
      <c r="CP261">
        <v>43.107000000000014</v>
      </c>
      <c r="CQ261">
        <v>42.267714285714291</v>
      </c>
      <c r="CR261">
        <v>42.25</v>
      </c>
      <c r="CS261">
        <v>42.875</v>
      </c>
      <c r="CT261">
        <v>597.55000000000007</v>
      </c>
      <c r="CU261">
        <v>597.45428571428579</v>
      </c>
      <c r="CV261">
        <v>0</v>
      </c>
      <c r="CW261">
        <v>1675360821.0999999</v>
      </c>
      <c r="CX261">
        <v>0</v>
      </c>
      <c r="CY261">
        <v>1675353449.5</v>
      </c>
      <c r="CZ261" t="s">
        <v>356</v>
      </c>
      <c r="DA261">
        <v>1675353449.5</v>
      </c>
      <c r="DB261">
        <v>1675353444</v>
      </c>
      <c r="DC261">
        <v>1</v>
      </c>
      <c r="DD261">
        <v>8.2000000000000003E-2</v>
      </c>
      <c r="DE261">
        <v>2.5000000000000001E-2</v>
      </c>
      <c r="DF261">
        <v>-5.3170000000000002</v>
      </c>
      <c r="DG261">
        <v>0.30099999999999999</v>
      </c>
      <c r="DH261">
        <v>415</v>
      </c>
      <c r="DI261">
        <v>32</v>
      </c>
      <c r="DJ261">
        <v>0.41</v>
      </c>
      <c r="DK261">
        <v>0.21</v>
      </c>
      <c r="DL261">
        <v>-19.920515000000002</v>
      </c>
      <c r="DM261">
        <v>-0.33112795497183001</v>
      </c>
      <c r="DN261">
        <v>8.787316015143673E-2</v>
      </c>
      <c r="DO261">
        <v>0</v>
      </c>
      <c r="DP261">
        <v>0.58670797500000005</v>
      </c>
      <c r="DQ261">
        <v>0.5598777298311447</v>
      </c>
      <c r="DR261">
        <v>5.6506001578809091E-2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357</v>
      </c>
      <c r="EA261">
        <v>3.2981500000000001</v>
      </c>
      <c r="EB261">
        <v>2.6252499999999999</v>
      </c>
      <c r="EC261">
        <v>0.25212400000000001</v>
      </c>
      <c r="ED261">
        <v>0.25170900000000002</v>
      </c>
      <c r="EE261">
        <v>0.13852700000000001</v>
      </c>
      <c r="EF261">
        <v>0.13552500000000001</v>
      </c>
      <c r="EG261">
        <v>22596.400000000001</v>
      </c>
      <c r="EH261">
        <v>22992.6</v>
      </c>
      <c r="EI261">
        <v>28114.1</v>
      </c>
      <c r="EJ261">
        <v>29575.9</v>
      </c>
      <c r="EK261">
        <v>33341.9</v>
      </c>
      <c r="EL261">
        <v>35507.599999999999</v>
      </c>
      <c r="EM261">
        <v>39685.599999999999</v>
      </c>
      <c r="EN261">
        <v>42273.4</v>
      </c>
      <c r="EO261">
        <v>1.65825</v>
      </c>
      <c r="EP261">
        <v>2.2250200000000002</v>
      </c>
      <c r="EQ261">
        <v>8.0362000000000003E-2</v>
      </c>
      <c r="ER261">
        <v>0</v>
      </c>
      <c r="ES261">
        <v>29.693899999999999</v>
      </c>
      <c r="ET261">
        <v>999.9</v>
      </c>
      <c r="EU261">
        <v>73.3</v>
      </c>
      <c r="EV261">
        <v>32.9</v>
      </c>
      <c r="EW261">
        <v>36.310200000000002</v>
      </c>
      <c r="EX261">
        <v>57.130800000000001</v>
      </c>
      <c r="EY261">
        <v>-3.9382999999999999</v>
      </c>
      <c r="EZ261">
        <v>2</v>
      </c>
      <c r="FA261">
        <v>0.33292899999999997</v>
      </c>
      <c r="FB261">
        <v>-0.37096400000000002</v>
      </c>
      <c r="FC261">
        <v>20.273900000000001</v>
      </c>
      <c r="FD261">
        <v>5.2174399999999999</v>
      </c>
      <c r="FE261">
        <v>12.004300000000001</v>
      </c>
      <c r="FF261">
        <v>4.98705</v>
      </c>
      <c r="FG261">
        <v>3.28443</v>
      </c>
      <c r="FH261">
        <v>9999</v>
      </c>
      <c r="FI261">
        <v>9999</v>
      </c>
      <c r="FJ261">
        <v>9999</v>
      </c>
      <c r="FK261">
        <v>999.9</v>
      </c>
      <c r="FL261">
        <v>1.8658300000000001</v>
      </c>
      <c r="FM261">
        <v>1.8621799999999999</v>
      </c>
      <c r="FN261">
        <v>1.8642000000000001</v>
      </c>
      <c r="FO261">
        <v>1.8603000000000001</v>
      </c>
      <c r="FP261">
        <v>1.8609599999999999</v>
      </c>
      <c r="FQ261">
        <v>1.86019</v>
      </c>
      <c r="FR261">
        <v>1.8618699999999999</v>
      </c>
      <c r="FS261">
        <v>1.8585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-7.35</v>
      </c>
      <c r="GH261">
        <v>0.27860000000000001</v>
      </c>
      <c r="GI261">
        <v>-3.8812981962806838</v>
      </c>
      <c r="GJ261">
        <v>-3.9744887815693084E-3</v>
      </c>
      <c r="GK261">
        <v>1.847162108954052E-6</v>
      </c>
      <c r="GL261">
        <v>-4.4217609294687878E-10</v>
      </c>
      <c r="GM261">
        <v>-3.5710143375135749E-2</v>
      </c>
      <c r="GN261">
        <v>-2.5986294017825021E-3</v>
      </c>
      <c r="GO261">
        <v>9.7579789506272807E-4</v>
      </c>
      <c r="GP261">
        <v>-1.8446741173202889E-5</v>
      </c>
      <c r="GQ261">
        <v>6</v>
      </c>
      <c r="GR261">
        <v>2080</v>
      </c>
      <c r="GS261">
        <v>4</v>
      </c>
      <c r="GT261">
        <v>32</v>
      </c>
      <c r="GU261">
        <v>122.5</v>
      </c>
      <c r="GV261">
        <v>122.6</v>
      </c>
      <c r="GW261">
        <v>4.0930200000000001</v>
      </c>
      <c r="GX261">
        <v>2.4853499999999999</v>
      </c>
      <c r="GY261">
        <v>2.04834</v>
      </c>
      <c r="GZ261">
        <v>2.6122999999999998</v>
      </c>
      <c r="HA261">
        <v>2.1972700000000001</v>
      </c>
      <c r="HB261">
        <v>2.3083499999999999</v>
      </c>
      <c r="HC261">
        <v>38.037700000000001</v>
      </c>
      <c r="HD261">
        <v>14.4122</v>
      </c>
      <c r="HE261">
        <v>18</v>
      </c>
      <c r="HF261">
        <v>332.04899999999998</v>
      </c>
      <c r="HG261">
        <v>768.35500000000002</v>
      </c>
      <c r="HH261">
        <v>30.998899999999999</v>
      </c>
      <c r="HI261">
        <v>31.711200000000002</v>
      </c>
      <c r="HJ261">
        <v>29.9999</v>
      </c>
      <c r="HK261">
        <v>31.643899999999999</v>
      </c>
      <c r="HL261">
        <v>31.617799999999999</v>
      </c>
      <c r="HM261">
        <v>81.831599999999995</v>
      </c>
      <c r="HN261">
        <v>13.9916</v>
      </c>
      <c r="HO261">
        <v>100</v>
      </c>
      <c r="HP261">
        <v>31</v>
      </c>
      <c r="HQ261">
        <v>1641.84</v>
      </c>
      <c r="HR261">
        <v>32.635100000000001</v>
      </c>
      <c r="HS261">
        <v>99.068200000000004</v>
      </c>
      <c r="HT261">
        <v>98.029200000000003</v>
      </c>
    </row>
    <row r="262" spans="1:228" x14ac:dyDescent="0.2">
      <c r="A262">
        <v>247</v>
      </c>
      <c r="B262">
        <v>1675360806.5</v>
      </c>
      <c r="C262">
        <v>982.40000009536743</v>
      </c>
      <c r="D262" t="s">
        <v>853</v>
      </c>
      <c r="E262" t="s">
        <v>854</v>
      </c>
      <c r="F262">
        <v>4</v>
      </c>
      <c r="G262">
        <v>1675360804.1875</v>
      </c>
      <c r="H262">
        <f t="shared" si="102"/>
        <v>6.5136444274494832E-4</v>
      </c>
      <c r="I262">
        <f t="shared" si="103"/>
        <v>0.65136444274494831</v>
      </c>
      <c r="J262">
        <f t="shared" si="104"/>
        <v>9.7949236887112772</v>
      </c>
      <c r="K262">
        <f t="shared" si="105"/>
        <v>1614.64375</v>
      </c>
      <c r="L262">
        <f t="shared" si="106"/>
        <v>1314.8151107277295</v>
      </c>
      <c r="M262">
        <f t="shared" si="107"/>
        <v>133.47653161390286</v>
      </c>
      <c r="N262">
        <f t="shared" si="108"/>
        <v>163.9143372962761</v>
      </c>
      <c r="O262">
        <f t="shared" si="109"/>
        <v>5.7930415094191196E-2</v>
      </c>
      <c r="P262">
        <f t="shared" si="110"/>
        <v>2.7725761340292752</v>
      </c>
      <c r="Q262">
        <f t="shared" si="111"/>
        <v>5.726628993620049E-2</v>
      </c>
      <c r="R262">
        <f t="shared" si="112"/>
        <v>3.5850465732632536E-2</v>
      </c>
      <c r="S262">
        <f t="shared" si="113"/>
        <v>226.1121093575282</v>
      </c>
      <c r="T262">
        <f t="shared" si="114"/>
        <v>33.405656792154389</v>
      </c>
      <c r="U262">
        <f t="shared" si="115"/>
        <v>31.003900000000002</v>
      </c>
      <c r="V262">
        <f t="shared" si="116"/>
        <v>4.5123815954014308</v>
      </c>
      <c r="W262">
        <f t="shared" si="117"/>
        <v>70.51730285753483</v>
      </c>
      <c r="X262">
        <f t="shared" si="118"/>
        <v>3.4027063968796818</v>
      </c>
      <c r="Y262">
        <f t="shared" si="119"/>
        <v>4.8253496078177065</v>
      </c>
      <c r="Z262">
        <f t="shared" si="120"/>
        <v>1.109675198521749</v>
      </c>
      <c r="AA262">
        <f t="shared" si="121"/>
        <v>-28.725171925052219</v>
      </c>
      <c r="AB262">
        <f t="shared" si="122"/>
        <v>176.56562242120359</v>
      </c>
      <c r="AC262">
        <f t="shared" si="123"/>
        <v>14.384731547328716</v>
      </c>
      <c r="AD262">
        <f t="shared" si="124"/>
        <v>388.33729140100832</v>
      </c>
      <c r="AE262">
        <f t="shared" si="125"/>
        <v>20.447176996806874</v>
      </c>
      <c r="AF262">
        <f t="shared" si="126"/>
        <v>0.77001950560274457</v>
      </c>
      <c r="AG262">
        <f t="shared" si="127"/>
        <v>9.7949236887112772</v>
      </c>
      <c r="AH262">
        <v>1689.554779864211</v>
      </c>
      <c r="AI262">
        <v>1673.739333333333</v>
      </c>
      <c r="AJ262">
        <v>1.7176754332220661</v>
      </c>
      <c r="AK262">
        <v>61.262167210891882</v>
      </c>
      <c r="AL262">
        <f t="shared" si="128"/>
        <v>0.65136444274494831</v>
      </c>
      <c r="AM262">
        <v>32.852899797056288</v>
      </c>
      <c r="AN262">
        <v>33.499558181818173</v>
      </c>
      <c r="AO262">
        <v>-1.057745454545669E-2</v>
      </c>
      <c r="AP262">
        <v>100.85</v>
      </c>
      <c r="AQ262">
        <v>307</v>
      </c>
      <c r="AR262">
        <v>47</v>
      </c>
      <c r="AS262">
        <f t="shared" si="129"/>
        <v>1</v>
      </c>
      <c r="AT262">
        <f t="shared" si="130"/>
        <v>0</v>
      </c>
      <c r="AU262">
        <f t="shared" si="131"/>
        <v>47601.621151444517</v>
      </c>
      <c r="AV262">
        <f t="shared" si="132"/>
        <v>1199.99875</v>
      </c>
      <c r="AW262">
        <f t="shared" si="133"/>
        <v>1025.9224260919834</v>
      </c>
      <c r="AX262">
        <f t="shared" si="134"/>
        <v>0.85493624563524206</v>
      </c>
      <c r="AY262">
        <f t="shared" si="135"/>
        <v>0.18842695407601734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1675360804.1875</v>
      </c>
      <c r="BF262">
        <v>1614.64375</v>
      </c>
      <c r="BG262">
        <v>1634.665</v>
      </c>
      <c r="BH262">
        <v>33.518475000000002</v>
      </c>
      <c r="BI262">
        <v>32.831537500000003</v>
      </c>
      <c r="BJ262">
        <v>1621.99875</v>
      </c>
      <c r="BK262">
        <v>33.239874999999998</v>
      </c>
      <c r="BL262">
        <v>650.02387500000009</v>
      </c>
      <c r="BM262">
        <v>101.41737500000001</v>
      </c>
      <c r="BN262">
        <v>9.996422499999999E-2</v>
      </c>
      <c r="BO262">
        <v>32.185137500000003</v>
      </c>
      <c r="BP262">
        <v>31.003900000000002</v>
      </c>
      <c r="BQ262">
        <v>999.9</v>
      </c>
      <c r="BR262">
        <v>0</v>
      </c>
      <c r="BS262">
        <v>0</v>
      </c>
      <c r="BT262">
        <v>9003.28125</v>
      </c>
      <c r="BU262">
        <v>0</v>
      </c>
      <c r="BV262">
        <v>18.184999999999999</v>
      </c>
      <c r="BW262">
        <v>-20.021450000000002</v>
      </c>
      <c r="BX262">
        <v>1670.64</v>
      </c>
      <c r="BY262">
        <v>1690.155</v>
      </c>
      <c r="BZ262">
        <v>0.68693537500000001</v>
      </c>
      <c r="CA262">
        <v>1634.665</v>
      </c>
      <c r="CB262">
        <v>32.831537500000003</v>
      </c>
      <c r="CC262">
        <v>3.3993549999999999</v>
      </c>
      <c r="CD262">
        <v>3.3296899999999998</v>
      </c>
      <c r="CE262">
        <v>26.125274999999998</v>
      </c>
      <c r="CF262">
        <v>25.775475</v>
      </c>
      <c r="CG262">
        <v>1199.99875</v>
      </c>
      <c r="CH262">
        <v>0.500042125</v>
      </c>
      <c r="CI262">
        <v>0.499957875</v>
      </c>
      <c r="CJ262">
        <v>0</v>
      </c>
      <c r="CK262">
        <v>964.84587499999998</v>
      </c>
      <c r="CL262">
        <v>4.9990899999999998</v>
      </c>
      <c r="CM262">
        <v>10506.85</v>
      </c>
      <c r="CN262">
        <v>9557.9912499999991</v>
      </c>
      <c r="CO262">
        <v>41.5</v>
      </c>
      <c r="CP262">
        <v>43.085625</v>
      </c>
      <c r="CQ262">
        <v>42.25</v>
      </c>
      <c r="CR262">
        <v>42.25</v>
      </c>
      <c r="CS262">
        <v>42.875</v>
      </c>
      <c r="CT262">
        <v>597.54999999999995</v>
      </c>
      <c r="CU262">
        <v>597.44875000000002</v>
      </c>
      <c r="CV262">
        <v>0</v>
      </c>
      <c r="CW262">
        <v>1675360824.7</v>
      </c>
      <c r="CX262">
        <v>0</v>
      </c>
      <c r="CY262">
        <v>1675353449.5</v>
      </c>
      <c r="CZ262" t="s">
        <v>356</v>
      </c>
      <c r="DA262">
        <v>1675353449.5</v>
      </c>
      <c r="DB262">
        <v>1675353444</v>
      </c>
      <c r="DC262">
        <v>1</v>
      </c>
      <c r="DD262">
        <v>8.2000000000000003E-2</v>
      </c>
      <c r="DE262">
        <v>2.5000000000000001E-2</v>
      </c>
      <c r="DF262">
        <v>-5.3170000000000002</v>
      </c>
      <c r="DG262">
        <v>0.30099999999999999</v>
      </c>
      <c r="DH262">
        <v>415</v>
      </c>
      <c r="DI262">
        <v>32</v>
      </c>
      <c r="DJ262">
        <v>0.41</v>
      </c>
      <c r="DK262">
        <v>0.21</v>
      </c>
      <c r="DL262">
        <v>-19.939372500000001</v>
      </c>
      <c r="DM262">
        <v>-0.65323564727950256</v>
      </c>
      <c r="DN262">
        <v>9.6160376422672514E-2</v>
      </c>
      <c r="DO262">
        <v>0</v>
      </c>
      <c r="DP262">
        <v>0.61748185000000011</v>
      </c>
      <c r="DQ262">
        <v>0.59671294559099386</v>
      </c>
      <c r="DR262">
        <v>5.9203211301647317E-2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357</v>
      </c>
      <c r="EA262">
        <v>3.2980700000000001</v>
      </c>
      <c r="EB262">
        <v>2.6253899999999999</v>
      </c>
      <c r="EC262">
        <v>0.25273499999999999</v>
      </c>
      <c r="ED262">
        <v>0.25231199999999998</v>
      </c>
      <c r="EE262">
        <v>0.138407</v>
      </c>
      <c r="EF262">
        <v>0.135328</v>
      </c>
      <c r="EG262">
        <v>22577.7</v>
      </c>
      <c r="EH262">
        <v>22974.5</v>
      </c>
      <c r="EI262">
        <v>28113.8</v>
      </c>
      <c r="EJ262">
        <v>29576.400000000001</v>
      </c>
      <c r="EK262">
        <v>33346.5</v>
      </c>
      <c r="EL262">
        <v>35516.1</v>
      </c>
      <c r="EM262">
        <v>39685.5</v>
      </c>
      <c r="EN262">
        <v>42273.9</v>
      </c>
      <c r="EO262">
        <v>1.65832</v>
      </c>
      <c r="EP262">
        <v>2.2252200000000002</v>
      </c>
      <c r="EQ262">
        <v>8.1203899999999996E-2</v>
      </c>
      <c r="ER262">
        <v>0</v>
      </c>
      <c r="ES262">
        <v>29.688700000000001</v>
      </c>
      <c r="ET262">
        <v>999.9</v>
      </c>
      <c r="EU262">
        <v>73.3</v>
      </c>
      <c r="EV262">
        <v>32.9</v>
      </c>
      <c r="EW262">
        <v>36.307499999999997</v>
      </c>
      <c r="EX262">
        <v>57.130800000000001</v>
      </c>
      <c r="EY262">
        <v>-3.8581699999999999</v>
      </c>
      <c r="EZ262">
        <v>2</v>
      </c>
      <c r="FA262">
        <v>0.332403</v>
      </c>
      <c r="FB262">
        <v>-0.37386399999999997</v>
      </c>
      <c r="FC262">
        <v>20.273900000000001</v>
      </c>
      <c r="FD262">
        <v>5.2175900000000004</v>
      </c>
      <c r="FE262">
        <v>12.004899999999999</v>
      </c>
      <c r="FF262">
        <v>4.98705</v>
      </c>
      <c r="FG262">
        <v>3.2845499999999999</v>
      </c>
      <c r="FH262">
        <v>9999</v>
      </c>
      <c r="FI262">
        <v>9999</v>
      </c>
      <c r="FJ262">
        <v>9999</v>
      </c>
      <c r="FK262">
        <v>999.9</v>
      </c>
      <c r="FL262">
        <v>1.8658399999999999</v>
      </c>
      <c r="FM262">
        <v>1.8621799999999999</v>
      </c>
      <c r="FN262">
        <v>1.8642000000000001</v>
      </c>
      <c r="FO262">
        <v>1.8603099999999999</v>
      </c>
      <c r="FP262">
        <v>1.86097</v>
      </c>
      <c r="FQ262">
        <v>1.8601799999999999</v>
      </c>
      <c r="FR262">
        <v>1.8618600000000001</v>
      </c>
      <c r="FS262">
        <v>1.85849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-7.36</v>
      </c>
      <c r="GH262">
        <v>0.27860000000000001</v>
      </c>
      <c r="GI262">
        <v>-3.8812981962806838</v>
      </c>
      <c r="GJ262">
        <v>-3.9744887815693084E-3</v>
      </c>
      <c r="GK262">
        <v>1.847162108954052E-6</v>
      </c>
      <c r="GL262">
        <v>-4.4217609294687878E-10</v>
      </c>
      <c r="GM262">
        <v>-3.5710143375135749E-2</v>
      </c>
      <c r="GN262">
        <v>-2.5986294017825021E-3</v>
      </c>
      <c r="GO262">
        <v>9.7579789506272807E-4</v>
      </c>
      <c r="GP262">
        <v>-1.8446741173202889E-5</v>
      </c>
      <c r="GQ262">
        <v>6</v>
      </c>
      <c r="GR262">
        <v>2080</v>
      </c>
      <c r="GS262">
        <v>4</v>
      </c>
      <c r="GT262">
        <v>32</v>
      </c>
      <c r="GU262">
        <v>122.6</v>
      </c>
      <c r="GV262">
        <v>122.7</v>
      </c>
      <c r="GW262">
        <v>4.1052200000000001</v>
      </c>
      <c r="GX262">
        <v>2.4877899999999999</v>
      </c>
      <c r="GY262">
        <v>2.04834</v>
      </c>
      <c r="GZ262">
        <v>2.6122999999999998</v>
      </c>
      <c r="HA262">
        <v>2.1972700000000001</v>
      </c>
      <c r="HB262">
        <v>2.2949199999999998</v>
      </c>
      <c r="HC262">
        <v>38.037700000000001</v>
      </c>
      <c r="HD262">
        <v>14.4122</v>
      </c>
      <c r="HE262">
        <v>18</v>
      </c>
      <c r="HF262">
        <v>332.08</v>
      </c>
      <c r="HG262">
        <v>768.53200000000004</v>
      </c>
      <c r="HH262">
        <v>30.999099999999999</v>
      </c>
      <c r="HI262">
        <v>31.709099999999999</v>
      </c>
      <c r="HJ262">
        <v>29.9999</v>
      </c>
      <c r="HK262">
        <v>31.642900000000001</v>
      </c>
      <c r="HL262">
        <v>31.616299999999999</v>
      </c>
      <c r="HM262">
        <v>82.087999999999994</v>
      </c>
      <c r="HN262">
        <v>13.9916</v>
      </c>
      <c r="HO262">
        <v>100</v>
      </c>
      <c r="HP262">
        <v>31</v>
      </c>
      <c r="HQ262">
        <v>1648.52</v>
      </c>
      <c r="HR262">
        <v>32.625900000000001</v>
      </c>
      <c r="HS262">
        <v>99.067700000000002</v>
      </c>
      <c r="HT262">
        <v>98.030600000000007</v>
      </c>
    </row>
    <row r="263" spans="1:228" x14ac:dyDescent="0.2">
      <c r="A263">
        <v>248</v>
      </c>
      <c r="B263">
        <v>1675360810.5</v>
      </c>
      <c r="C263">
        <v>986.40000009536743</v>
      </c>
      <c r="D263" t="s">
        <v>855</v>
      </c>
      <c r="E263" t="s">
        <v>856</v>
      </c>
      <c r="F263">
        <v>4</v>
      </c>
      <c r="G263">
        <v>1675360808.5</v>
      </c>
      <c r="H263">
        <f t="shared" si="102"/>
        <v>6.6989831871789641E-4</v>
      </c>
      <c r="I263">
        <f t="shared" si="103"/>
        <v>0.6698983187178964</v>
      </c>
      <c r="J263">
        <f t="shared" si="104"/>
        <v>9.9170965093895482</v>
      </c>
      <c r="K263">
        <f t="shared" si="105"/>
        <v>1621.71</v>
      </c>
      <c r="L263">
        <f t="shared" si="106"/>
        <v>1324.5188633660705</v>
      </c>
      <c r="M263">
        <f t="shared" si="107"/>
        <v>134.46325892232713</v>
      </c>
      <c r="N263">
        <f t="shared" si="108"/>
        <v>164.63367767580036</v>
      </c>
      <c r="O263">
        <f t="shared" si="109"/>
        <v>5.9300182457457225E-2</v>
      </c>
      <c r="P263">
        <f t="shared" si="110"/>
        <v>2.7751398135668834</v>
      </c>
      <c r="Q263">
        <f t="shared" si="111"/>
        <v>5.8605117436372568E-2</v>
      </c>
      <c r="R263">
        <f t="shared" si="112"/>
        <v>3.6689968327972715E-2</v>
      </c>
      <c r="S263">
        <f t="shared" si="113"/>
        <v>226.11254666125262</v>
      </c>
      <c r="T263">
        <f t="shared" si="114"/>
        <v>33.401114478218602</v>
      </c>
      <c r="U263">
        <f t="shared" si="115"/>
        <v>31.00628571428572</v>
      </c>
      <c r="V263">
        <f t="shared" si="116"/>
        <v>4.5129954226697127</v>
      </c>
      <c r="W263">
        <f t="shared" si="117"/>
        <v>70.40901852875318</v>
      </c>
      <c r="X263">
        <f t="shared" si="118"/>
        <v>3.3977786279850046</v>
      </c>
      <c r="Y263">
        <f t="shared" si="119"/>
        <v>4.825771895396386</v>
      </c>
      <c r="Z263">
        <f t="shared" si="120"/>
        <v>1.115216794684708</v>
      </c>
      <c r="AA263">
        <f t="shared" si="121"/>
        <v>-29.542515855459232</v>
      </c>
      <c r="AB263">
        <f t="shared" si="122"/>
        <v>176.60358373729298</v>
      </c>
      <c r="AC263">
        <f t="shared" si="123"/>
        <v>14.374811142369291</v>
      </c>
      <c r="AD263">
        <f t="shared" si="124"/>
        <v>387.54842568545564</v>
      </c>
      <c r="AE263">
        <f t="shared" si="125"/>
        <v>20.466859630913042</v>
      </c>
      <c r="AF263">
        <f t="shared" si="126"/>
        <v>0.78593940651356142</v>
      </c>
      <c r="AG263">
        <f t="shared" si="127"/>
        <v>9.9170965093895482</v>
      </c>
      <c r="AH263">
        <v>1696.1956664540719</v>
      </c>
      <c r="AI263">
        <v>1680.4057575757579</v>
      </c>
      <c r="AJ263">
        <v>1.680015564527864</v>
      </c>
      <c r="AK263">
        <v>61.262167210891882</v>
      </c>
      <c r="AL263">
        <f t="shared" si="128"/>
        <v>0.6698983187178964</v>
      </c>
      <c r="AM263">
        <v>32.781774359826827</v>
      </c>
      <c r="AN263">
        <v>33.450532121212113</v>
      </c>
      <c r="AO263">
        <v>-1.146868398268259E-2</v>
      </c>
      <c r="AP263">
        <v>100.85</v>
      </c>
      <c r="AQ263">
        <v>307</v>
      </c>
      <c r="AR263">
        <v>47</v>
      </c>
      <c r="AS263">
        <f t="shared" si="129"/>
        <v>1</v>
      </c>
      <c r="AT263">
        <f t="shared" si="130"/>
        <v>0</v>
      </c>
      <c r="AU263">
        <f t="shared" si="131"/>
        <v>47672.238246817811</v>
      </c>
      <c r="AV263">
        <f t="shared" si="132"/>
        <v>1200</v>
      </c>
      <c r="AW263">
        <f t="shared" si="133"/>
        <v>1025.9235993063485</v>
      </c>
      <c r="AX263">
        <f t="shared" si="134"/>
        <v>0.85493633275529035</v>
      </c>
      <c r="AY263">
        <f t="shared" si="135"/>
        <v>0.18842712221771052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1675360808.5</v>
      </c>
      <c r="BF263">
        <v>1621.71</v>
      </c>
      <c r="BG263">
        <v>1641.778571428571</v>
      </c>
      <c r="BH263">
        <v>33.469528571428569</v>
      </c>
      <c r="BI263">
        <v>32.768342857142848</v>
      </c>
      <c r="BJ263">
        <v>1629.075714285714</v>
      </c>
      <c r="BK263">
        <v>33.190985714285723</v>
      </c>
      <c r="BL263">
        <v>650.01414285714293</v>
      </c>
      <c r="BM263">
        <v>101.4185714285714</v>
      </c>
      <c r="BN263">
        <v>9.9997042857142865E-2</v>
      </c>
      <c r="BO263">
        <v>32.186685714285723</v>
      </c>
      <c r="BP263">
        <v>31.00628571428572</v>
      </c>
      <c r="BQ263">
        <v>999.89999999999986</v>
      </c>
      <c r="BR263">
        <v>0</v>
      </c>
      <c r="BS263">
        <v>0</v>
      </c>
      <c r="BT263">
        <v>9016.7857142857138</v>
      </c>
      <c r="BU263">
        <v>0</v>
      </c>
      <c r="BV263">
        <v>18.05525714285714</v>
      </c>
      <c r="BW263">
        <v>-20.069185714285709</v>
      </c>
      <c r="BX263">
        <v>1677.8685714285709</v>
      </c>
      <c r="BY263">
        <v>1697.398571428572</v>
      </c>
      <c r="BZ263">
        <v>0.70117285714285715</v>
      </c>
      <c r="CA263">
        <v>1641.778571428571</v>
      </c>
      <c r="CB263">
        <v>32.768342857142848</v>
      </c>
      <c r="CC263">
        <v>3.3944299999999998</v>
      </c>
      <c r="CD263">
        <v>3.323318571428572</v>
      </c>
      <c r="CE263">
        <v>26.100757142857141</v>
      </c>
      <c r="CF263">
        <v>25.743171428571429</v>
      </c>
      <c r="CG263">
        <v>1200</v>
      </c>
      <c r="CH263">
        <v>0.50003799999999998</v>
      </c>
      <c r="CI263">
        <v>0.49996200000000002</v>
      </c>
      <c r="CJ263">
        <v>0</v>
      </c>
      <c r="CK263">
        <v>964.63142857142861</v>
      </c>
      <c r="CL263">
        <v>4.9990899999999998</v>
      </c>
      <c r="CM263">
        <v>10506.61428571429</v>
      </c>
      <c r="CN263">
        <v>9557.9985714285722</v>
      </c>
      <c r="CO263">
        <v>41.5</v>
      </c>
      <c r="CP263">
        <v>43.061999999999998</v>
      </c>
      <c r="CQ263">
        <v>42.267714285714291</v>
      </c>
      <c r="CR263">
        <v>42.25</v>
      </c>
      <c r="CS263">
        <v>42.875</v>
      </c>
      <c r="CT263">
        <v>597.54714285714283</v>
      </c>
      <c r="CU263">
        <v>597.45285714285717</v>
      </c>
      <c r="CV263">
        <v>0</v>
      </c>
      <c r="CW263">
        <v>1675360828.9000001</v>
      </c>
      <c r="CX263">
        <v>0</v>
      </c>
      <c r="CY263">
        <v>1675353449.5</v>
      </c>
      <c r="CZ263" t="s">
        <v>356</v>
      </c>
      <c r="DA263">
        <v>1675353449.5</v>
      </c>
      <c r="DB263">
        <v>1675353444</v>
      </c>
      <c r="DC263">
        <v>1</v>
      </c>
      <c r="DD263">
        <v>8.2000000000000003E-2</v>
      </c>
      <c r="DE263">
        <v>2.5000000000000001E-2</v>
      </c>
      <c r="DF263">
        <v>-5.3170000000000002</v>
      </c>
      <c r="DG263">
        <v>0.30099999999999999</v>
      </c>
      <c r="DH263">
        <v>415</v>
      </c>
      <c r="DI263">
        <v>32</v>
      </c>
      <c r="DJ263">
        <v>0.41</v>
      </c>
      <c r="DK263">
        <v>0.21</v>
      </c>
      <c r="DL263">
        <v>-19.964715000000002</v>
      </c>
      <c r="DM263">
        <v>-0.8912217636022276</v>
      </c>
      <c r="DN263">
        <v>0.1058376930729316</v>
      </c>
      <c r="DO263">
        <v>0</v>
      </c>
      <c r="DP263">
        <v>0.65029610000000004</v>
      </c>
      <c r="DQ263">
        <v>0.49936106566604138</v>
      </c>
      <c r="DR263">
        <v>5.1432904611639428E-2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0</v>
      </c>
      <c r="DY263">
        <v>2</v>
      </c>
      <c r="DZ263" t="s">
        <v>357</v>
      </c>
      <c r="EA263">
        <v>3.2980100000000001</v>
      </c>
      <c r="EB263">
        <v>2.6253500000000001</v>
      </c>
      <c r="EC263">
        <v>0.25333699999999998</v>
      </c>
      <c r="ED263">
        <v>0.252919</v>
      </c>
      <c r="EE263">
        <v>0.138268</v>
      </c>
      <c r="EF263">
        <v>0.13523499999999999</v>
      </c>
      <c r="EG263">
        <v>22559.3</v>
      </c>
      <c r="EH263">
        <v>22955.8</v>
      </c>
      <c r="EI263">
        <v>28113.599999999999</v>
      </c>
      <c r="EJ263">
        <v>29576.400000000001</v>
      </c>
      <c r="EK263">
        <v>33351.5</v>
      </c>
      <c r="EL263">
        <v>35520.1</v>
      </c>
      <c r="EM263">
        <v>39685</v>
      </c>
      <c r="EN263">
        <v>42274</v>
      </c>
      <c r="EO263">
        <v>1.6585300000000001</v>
      </c>
      <c r="EP263">
        <v>2.22512</v>
      </c>
      <c r="EQ263">
        <v>8.06674E-2</v>
      </c>
      <c r="ER263">
        <v>0</v>
      </c>
      <c r="ES263">
        <v>29.6843</v>
      </c>
      <c r="ET263">
        <v>999.9</v>
      </c>
      <c r="EU263">
        <v>73.3</v>
      </c>
      <c r="EV263">
        <v>32.9</v>
      </c>
      <c r="EW263">
        <v>36.307200000000002</v>
      </c>
      <c r="EX263">
        <v>57.220799999999997</v>
      </c>
      <c r="EY263">
        <v>-3.8221099999999999</v>
      </c>
      <c r="EZ263">
        <v>2</v>
      </c>
      <c r="FA263">
        <v>0.33241100000000001</v>
      </c>
      <c r="FB263">
        <v>-0.37538100000000002</v>
      </c>
      <c r="FC263">
        <v>20.274000000000001</v>
      </c>
      <c r="FD263">
        <v>5.2171399999999997</v>
      </c>
      <c r="FE263">
        <v>12.0044</v>
      </c>
      <c r="FF263">
        <v>4.9872500000000004</v>
      </c>
      <c r="FG263">
        <v>3.2844799999999998</v>
      </c>
      <c r="FH263">
        <v>9999</v>
      </c>
      <c r="FI263">
        <v>9999</v>
      </c>
      <c r="FJ263">
        <v>9999</v>
      </c>
      <c r="FK263">
        <v>999.9</v>
      </c>
      <c r="FL263">
        <v>1.8658399999999999</v>
      </c>
      <c r="FM263">
        <v>1.8621799999999999</v>
      </c>
      <c r="FN263">
        <v>1.86419</v>
      </c>
      <c r="FO263">
        <v>1.86032</v>
      </c>
      <c r="FP263">
        <v>1.8609599999999999</v>
      </c>
      <c r="FQ263">
        <v>1.86019</v>
      </c>
      <c r="FR263">
        <v>1.8618600000000001</v>
      </c>
      <c r="FS263">
        <v>1.8585100000000001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-7.37</v>
      </c>
      <c r="GH263">
        <v>0.27850000000000003</v>
      </c>
      <c r="GI263">
        <v>-3.8812981962806838</v>
      </c>
      <c r="GJ263">
        <v>-3.9744887815693084E-3</v>
      </c>
      <c r="GK263">
        <v>1.847162108954052E-6</v>
      </c>
      <c r="GL263">
        <v>-4.4217609294687878E-10</v>
      </c>
      <c r="GM263">
        <v>-3.5710143375135749E-2</v>
      </c>
      <c r="GN263">
        <v>-2.5986294017825021E-3</v>
      </c>
      <c r="GO263">
        <v>9.7579789506272807E-4</v>
      </c>
      <c r="GP263">
        <v>-1.8446741173202889E-5</v>
      </c>
      <c r="GQ263">
        <v>6</v>
      </c>
      <c r="GR263">
        <v>2080</v>
      </c>
      <c r="GS263">
        <v>4</v>
      </c>
      <c r="GT263">
        <v>32</v>
      </c>
      <c r="GU263">
        <v>122.7</v>
      </c>
      <c r="GV263">
        <v>122.8</v>
      </c>
      <c r="GW263">
        <v>4.1174299999999997</v>
      </c>
      <c r="GX263">
        <v>2.4902299999999999</v>
      </c>
      <c r="GY263">
        <v>2.04834</v>
      </c>
      <c r="GZ263">
        <v>2.6122999999999998</v>
      </c>
      <c r="HA263">
        <v>2.1972700000000001</v>
      </c>
      <c r="HB263">
        <v>2.34009</v>
      </c>
      <c r="HC263">
        <v>38.037700000000001</v>
      </c>
      <c r="HD263">
        <v>14.4297</v>
      </c>
      <c r="HE263">
        <v>18</v>
      </c>
      <c r="HF263">
        <v>332.16399999999999</v>
      </c>
      <c r="HG263">
        <v>768.42600000000004</v>
      </c>
      <c r="HH263">
        <v>30.999400000000001</v>
      </c>
      <c r="HI263">
        <v>31.706299999999999</v>
      </c>
      <c r="HJ263">
        <v>30</v>
      </c>
      <c r="HK263">
        <v>31.641100000000002</v>
      </c>
      <c r="HL263">
        <v>31.6157</v>
      </c>
      <c r="HM263">
        <v>82.343000000000004</v>
      </c>
      <c r="HN263">
        <v>14.2723</v>
      </c>
      <c r="HO263">
        <v>100</v>
      </c>
      <c r="HP263">
        <v>31</v>
      </c>
      <c r="HQ263">
        <v>1655.21</v>
      </c>
      <c r="HR263">
        <v>32.632800000000003</v>
      </c>
      <c r="HS263">
        <v>99.066599999999994</v>
      </c>
      <c r="HT263">
        <v>98.030699999999996</v>
      </c>
    </row>
    <row r="264" spans="1:228" x14ac:dyDescent="0.2">
      <c r="A264">
        <v>249</v>
      </c>
      <c r="B264">
        <v>1675360814.5</v>
      </c>
      <c r="C264">
        <v>990.40000009536743</v>
      </c>
      <c r="D264" t="s">
        <v>857</v>
      </c>
      <c r="E264" t="s">
        <v>858</v>
      </c>
      <c r="F264">
        <v>4</v>
      </c>
      <c r="G264">
        <v>1675360812.1875</v>
      </c>
      <c r="H264">
        <f t="shared" si="102"/>
        <v>6.4530264230314193E-4</v>
      </c>
      <c r="I264">
        <f t="shared" si="103"/>
        <v>0.64530264230314194</v>
      </c>
      <c r="J264">
        <f t="shared" si="104"/>
        <v>10.040875491657058</v>
      </c>
      <c r="K264">
        <f t="shared" si="105"/>
        <v>1627.8575000000001</v>
      </c>
      <c r="L264">
        <f t="shared" si="106"/>
        <v>1316.6283698437528</v>
      </c>
      <c r="M264">
        <f t="shared" si="107"/>
        <v>133.66297737037723</v>
      </c>
      <c r="N264">
        <f t="shared" si="108"/>
        <v>165.2586904310136</v>
      </c>
      <c r="O264">
        <f t="shared" si="109"/>
        <v>5.7055966872105492E-2</v>
      </c>
      <c r="P264">
        <f t="shared" si="110"/>
        <v>2.7726204841879629</v>
      </c>
      <c r="Q264">
        <f t="shared" si="111"/>
        <v>5.6411629971481102E-2</v>
      </c>
      <c r="R264">
        <f t="shared" si="112"/>
        <v>3.5314553435780473E-2</v>
      </c>
      <c r="S264">
        <f t="shared" si="113"/>
        <v>226.11207223285729</v>
      </c>
      <c r="T264">
        <f t="shared" si="114"/>
        <v>33.412224476681217</v>
      </c>
      <c r="U264">
        <f t="shared" si="115"/>
        <v>30.992162499999999</v>
      </c>
      <c r="V264">
        <f t="shared" si="116"/>
        <v>4.509362679266804</v>
      </c>
      <c r="W264">
        <f t="shared" si="117"/>
        <v>70.302059959913137</v>
      </c>
      <c r="X264">
        <f t="shared" si="118"/>
        <v>3.393267040749933</v>
      </c>
      <c r="Y264">
        <f t="shared" si="119"/>
        <v>4.8266964619312782</v>
      </c>
      <c r="Z264">
        <f t="shared" si="120"/>
        <v>1.116095638516871</v>
      </c>
      <c r="AA264">
        <f t="shared" si="121"/>
        <v>-28.457846525568559</v>
      </c>
      <c r="AB264">
        <f t="shared" si="122"/>
        <v>179.06098433855277</v>
      </c>
      <c r="AC264">
        <f t="shared" si="123"/>
        <v>14.587307413564034</v>
      </c>
      <c r="AD264">
        <f t="shared" si="124"/>
        <v>391.30251745940552</v>
      </c>
      <c r="AE264">
        <f t="shared" si="125"/>
        <v>20.502424144672219</v>
      </c>
      <c r="AF264">
        <f t="shared" si="126"/>
        <v>0.76435928715922952</v>
      </c>
      <c r="AG264">
        <f t="shared" si="127"/>
        <v>10.040875491657058</v>
      </c>
      <c r="AH264">
        <v>1703.104682509457</v>
      </c>
      <c r="AI264">
        <v>1687.1927272727271</v>
      </c>
      <c r="AJ264">
        <v>1.6810664011756169</v>
      </c>
      <c r="AK264">
        <v>61.262167210891882</v>
      </c>
      <c r="AL264">
        <f t="shared" si="128"/>
        <v>0.64530264230314194</v>
      </c>
      <c r="AM264">
        <v>32.751722640346337</v>
      </c>
      <c r="AN264">
        <v>33.405813939393937</v>
      </c>
      <c r="AO264">
        <v>-1.2636848484861841E-2</v>
      </c>
      <c r="AP264">
        <v>100.85</v>
      </c>
      <c r="AQ264">
        <v>307</v>
      </c>
      <c r="AR264">
        <v>47</v>
      </c>
      <c r="AS264">
        <f t="shared" si="129"/>
        <v>1</v>
      </c>
      <c r="AT264">
        <f t="shared" si="130"/>
        <v>0</v>
      </c>
      <c r="AU264">
        <f t="shared" si="131"/>
        <v>47602.088922004725</v>
      </c>
      <c r="AV264">
        <f t="shared" si="132"/>
        <v>1199.9962499999999</v>
      </c>
      <c r="AW264">
        <f t="shared" si="133"/>
        <v>1025.9205135921541</v>
      </c>
      <c r="AX264">
        <f t="shared" si="134"/>
        <v>0.85493643300314826</v>
      </c>
      <c r="AY264">
        <f t="shared" si="135"/>
        <v>0.18842731569607596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1675360812.1875</v>
      </c>
      <c r="BF264">
        <v>1627.8575000000001</v>
      </c>
      <c r="BG264">
        <v>1647.9312500000001</v>
      </c>
      <c r="BH264">
        <v>33.424899999999987</v>
      </c>
      <c r="BI264">
        <v>32.742925</v>
      </c>
      <c r="BJ264">
        <v>1635.23125</v>
      </c>
      <c r="BK264">
        <v>33.146437499999998</v>
      </c>
      <c r="BL264">
        <v>650.00387499999999</v>
      </c>
      <c r="BM264">
        <v>101.41912499999999</v>
      </c>
      <c r="BN264">
        <v>0.10001315</v>
      </c>
      <c r="BO264">
        <v>32.190075</v>
      </c>
      <c r="BP264">
        <v>30.992162499999999</v>
      </c>
      <c r="BQ264">
        <v>999.9</v>
      </c>
      <c r="BR264">
        <v>0</v>
      </c>
      <c r="BS264">
        <v>0</v>
      </c>
      <c r="BT264">
        <v>9003.3612499999981</v>
      </c>
      <c r="BU264">
        <v>0</v>
      </c>
      <c r="BV264">
        <v>17.990974999999999</v>
      </c>
      <c r="BW264">
        <v>-20.0733125</v>
      </c>
      <c r="BX264">
        <v>1684.15</v>
      </c>
      <c r="BY264">
        <v>1703.7162499999999</v>
      </c>
      <c r="BZ264">
        <v>0.68196462499999999</v>
      </c>
      <c r="CA264">
        <v>1647.9312500000001</v>
      </c>
      <c r="CB264">
        <v>32.742925</v>
      </c>
      <c r="CC264">
        <v>3.3899224999999999</v>
      </c>
      <c r="CD264">
        <v>3.3207575</v>
      </c>
      <c r="CE264">
        <v>26.078275000000001</v>
      </c>
      <c r="CF264">
        <v>25.730174999999999</v>
      </c>
      <c r="CG264">
        <v>1199.9962499999999</v>
      </c>
      <c r="CH264">
        <v>0.50003700000000006</v>
      </c>
      <c r="CI264">
        <v>0.49996312500000012</v>
      </c>
      <c r="CJ264">
        <v>0</v>
      </c>
      <c r="CK264">
        <v>965.00375000000008</v>
      </c>
      <c r="CL264">
        <v>4.9990899999999998</v>
      </c>
      <c r="CM264">
        <v>10506.262500000001</v>
      </c>
      <c r="CN264">
        <v>9557.9599999999991</v>
      </c>
      <c r="CO264">
        <v>41.5</v>
      </c>
      <c r="CP264">
        <v>43.061999999999998</v>
      </c>
      <c r="CQ264">
        <v>42.25</v>
      </c>
      <c r="CR264">
        <v>42.25</v>
      </c>
      <c r="CS264">
        <v>42.875</v>
      </c>
      <c r="CT264">
        <v>597.54124999999999</v>
      </c>
      <c r="CU264">
        <v>597.45500000000004</v>
      </c>
      <c r="CV264">
        <v>0</v>
      </c>
      <c r="CW264">
        <v>1675360833.0999999</v>
      </c>
      <c r="CX264">
        <v>0</v>
      </c>
      <c r="CY264">
        <v>1675353449.5</v>
      </c>
      <c r="CZ264" t="s">
        <v>356</v>
      </c>
      <c r="DA264">
        <v>1675353449.5</v>
      </c>
      <c r="DB264">
        <v>1675353444</v>
      </c>
      <c r="DC264">
        <v>1</v>
      </c>
      <c r="DD264">
        <v>8.2000000000000003E-2</v>
      </c>
      <c r="DE264">
        <v>2.5000000000000001E-2</v>
      </c>
      <c r="DF264">
        <v>-5.3170000000000002</v>
      </c>
      <c r="DG264">
        <v>0.30099999999999999</v>
      </c>
      <c r="DH264">
        <v>415</v>
      </c>
      <c r="DI264">
        <v>32</v>
      </c>
      <c r="DJ264">
        <v>0.41</v>
      </c>
      <c r="DK264">
        <v>0.21</v>
      </c>
      <c r="DL264">
        <v>-20.00787317073171</v>
      </c>
      <c r="DM264">
        <v>-0.70714912891983583</v>
      </c>
      <c r="DN264">
        <v>9.2339041301516114E-2</v>
      </c>
      <c r="DO264">
        <v>0</v>
      </c>
      <c r="DP264">
        <v>0.6702485609756097</v>
      </c>
      <c r="DQ264">
        <v>0.26312268292683111</v>
      </c>
      <c r="DR264">
        <v>3.2001114594192998E-2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0</v>
      </c>
      <c r="DY264">
        <v>2</v>
      </c>
      <c r="DZ264" t="s">
        <v>357</v>
      </c>
      <c r="EA264">
        <v>3.2981199999999999</v>
      </c>
      <c r="EB264">
        <v>2.6253000000000002</v>
      </c>
      <c r="EC264">
        <v>0.25393900000000003</v>
      </c>
      <c r="ED264">
        <v>0.25351499999999999</v>
      </c>
      <c r="EE264">
        <v>0.13814699999999999</v>
      </c>
      <c r="EF264">
        <v>0.13516800000000001</v>
      </c>
      <c r="EG264">
        <v>22541.3</v>
      </c>
      <c r="EH264">
        <v>22937.7</v>
      </c>
      <c r="EI264">
        <v>28114</v>
      </c>
      <c r="EJ264">
        <v>29576.799999999999</v>
      </c>
      <c r="EK264">
        <v>33356.699999999997</v>
      </c>
      <c r="EL264">
        <v>35523.5</v>
      </c>
      <c r="EM264">
        <v>39685.5</v>
      </c>
      <c r="EN264">
        <v>42274.7</v>
      </c>
      <c r="EO264">
        <v>1.6587499999999999</v>
      </c>
      <c r="EP264">
        <v>2.22533</v>
      </c>
      <c r="EQ264">
        <v>8.05482E-2</v>
      </c>
      <c r="ER264">
        <v>0</v>
      </c>
      <c r="ES264">
        <v>29.6799</v>
      </c>
      <c r="ET264">
        <v>999.9</v>
      </c>
      <c r="EU264">
        <v>73.3</v>
      </c>
      <c r="EV264">
        <v>32.9</v>
      </c>
      <c r="EW264">
        <v>36.306699999999999</v>
      </c>
      <c r="EX264">
        <v>57.340800000000002</v>
      </c>
      <c r="EY264">
        <v>-3.83013</v>
      </c>
      <c r="EZ264">
        <v>2</v>
      </c>
      <c r="FA264">
        <v>0.33237299999999997</v>
      </c>
      <c r="FB264">
        <v>-0.37705100000000003</v>
      </c>
      <c r="FC264">
        <v>20.274000000000001</v>
      </c>
      <c r="FD264">
        <v>5.2180400000000002</v>
      </c>
      <c r="FE264">
        <v>12.004</v>
      </c>
      <c r="FF264">
        <v>4.9875499999999997</v>
      </c>
      <c r="FG264">
        <v>3.2846500000000001</v>
      </c>
      <c r="FH264">
        <v>9999</v>
      </c>
      <c r="FI264">
        <v>9999</v>
      </c>
      <c r="FJ264">
        <v>9999</v>
      </c>
      <c r="FK264">
        <v>999.9</v>
      </c>
      <c r="FL264">
        <v>1.8658300000000001</v>
      </c>
      <c r="FM264">
        <v>1.8621799999999999</v>
      </c>
      <c r="FN264">
        <v>1.8641799999999999</v>
      </c>
      <c r="FO264">
        <v>1.86032</v>
      </c>
      <c r="FP264">
        <v>1.8609599999999999</v>
      </c>
      <c r="FQ264">
        <v>1.86019</v>
      </c>
      <c r="FR264">
        <v>1.86188</v>
      </c>
      <c r="FS264">
        <v>1.8585100000000001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-7.38</v>
      </c>
      <c r="GH264">
        <v>0.27839999999999998</v>
      </c>
      <c r="GI264">
        <v>-3.8812981962806838</v>
      </c>
      <c r="GJ264">
        <v>-3.9744887815693084E-3</v>
      </c>
      <c r="GK264">
        <v>1.847162108954052E-6</v>
      </c>
      <c r="GL264">
        <v>-4.4217609294687878E-10</v>
      </c>
      <c r="GM264">
        <v>-3.5710143375135749E-2</v>
      </c>
      <c r="GN264">
        <v>-2.5986294017825021E-3</v>
      </c>
      <c r="GO264">
        <v>9.7579789506272807E-4</v>
      </c>
      <c r="GP264">
        <v>-1.8446741173202889E-5</v>
      </c>
      <c r="GQ264">
        <v>6</v>
      </c>
      <c r="GR264">
        <v>2080</v>
      </c>
      <c r="GS264">
        <v>4</v>
      </c>
      <c r="GT264">
        <v>32</v>
      </c>
      <c r="GU264">
        <v>122.8</v>
      </c>
      <c r="GV264">
        <v>122.8</v>
      </c>
      <c r="GW264">
        <v>4.1308600000000002</v>
      </c>
      <c r="GX264">
        <v>2.47925</v>
      </c>
      <c r="GY264">
        <v>2.04834</v>
      </c>
      <c r="GZ264">
        <v>2.6135299999999999</v>
      </c>
      <c r="HA264">
        <v>2.1972700000000001</v>
      </c>
      <c r="HB264">
        <v>2.3547400000000001</v>
      </c>
      <c r="HC264">
        <v>38.037700000000001</v>
      </c>
      <c r="HD264">
        <v>14.4297</v>
      </c>
      <c r="HE264">
        <v>18</v>
      </c>
      <c r="HF264">
        <v>332.26</v>
      </c>
      <c r="HG264">
        <v>768.60299999999995</v>
      </c>
      <c r="HH264">
        <v>30.999500000000001</v>
      </c>
      <c r="HI264">
        <v>31.7042</v>
      </c>
      <c r="HJ264">
        <v>30</v>
      </c>
      <c r="HK264">
        <v>31.6387</v>
      </c>
      <c r="HL264">
        <v>31.6142</v>
      </c>
      <c r="HM264">
        <v>82.605800000000002</v>
      </c>
      <c r="HN264">
        <v>14.2723</v>
      </c>
      <c r="HO264">
        <v>100</v>
      </c>
      <c r="HP264">
        <v>31</v>
      </c>
      <c r="HQ264">
        <v>1661.95</v>
      </c>
      <c r="HR264">
        <v>32.650100000000002</v>
      </c>
      <c r="HS264">
        <v>99.067899999999995</v>
      </c>
      <c r="HT264">
        <v>98.032200000000003</v>
      </c>
    </row>
    <row r="265" spans="1:228" x14ac:dyDescent="0.2">
      <c r="A265">
        <v>250</v>
      </c>
      <c r="B265">
        <v>1675360818.5</v>
      </c>
      <c r="C265">
        <v>994.40000009536743</v>
      </c>
      <c r="D265" t="s">
        <v>859</v>
      </c>
      <c r="E265" t="s">
        <v>860</v>
      </c>
      <c r="F265">
        <v>4</v>
      </c>
      <c r="G265">
        <v>1675360816.5</v>
      </c>
      <c r="H265">
        <f t="shared" si="102"/>
        <v>6.5439281757714168E-4</v>
      </c>
      <c r="I265">
        <f t="shared" si="103"/>
        <v>0.65439281757714163</v>
      </c>
      <c r="J265">
        <f t="shared" si="104"/>
        <v>9.5812027722722437</v>
      </c>
      <c r="K265">
        <f t="shared" si="105"/>
        <v>1635.078571428571</v>
      </c>
      <c r="L265">
        <f t="shared" si="106"/>
        <v>1339.062748248218</v>
      </c>
      <c r="M265">
        <f t="shared" si="107"/>
        <v>135.93958381791444</v>
      </c>
      <c r="N265">
        <f t="shared" si="108"/>
        <v>165.99065338825196</v>
      </c>
      <c r="O265">
        <f t="shared" si="109"/>
        <v>5.7611033326745692E-2</v>
      </c>
      <c r="P265">
        <f t="shared" si="110"/>
        <v>2.7715542232038963</v>
      </c>
      <c r="Q265">
        <f t="shared" si="111"/>
        <v>5.695392688775585E-2</v>
      </c>
      <c r="R265">
        <f t="shared" si="112"/>
        <v>3.5654618114349189E-2</v>
      </c>
      <c r="S265">
        <f t="shared" si="113"/>
        <v>226.11209066131514</v>
      </c>
      <c r="T265">
        <f t="shared" si="114"/>
        <v>33.411760241478703</v>
      </c>
      <c r="U265">
        <f t="shared" si="115"/>
        <v>30.995014285714291</v>
      </c>
      <c r="V265">
        <f t="shared" si="116"/>
        <v>4.5100960042780835</v>
      </c>
      <c r="W265">
        <f t="shared" si="117"/>
        <v>70.208264163488735</v>
      </c>
      <c r="X265">
        <f t="shared" si="118"/>
        <v>3.3890428542771911</v>
      </c>
      <c r="Y265">
        <f t="shared" si="119"/>
        <v>4.827128109000645</v>
      </c>
      <c r="Z265">
        <f t="shared" si="120"/>
        <v>1.1210531500008925</v>
      </c>
      <c r="AA265">
        <f t="shared" si="121"/>
        <v>-28.858723255151947</v>
      </c>
      <c r="AB265">
        <f t="shared" si="122"/>
        <v>178.80241314691048</v>
      </c>
      <c r="AC265">
        <f t="shared" si="123"/>
        <v>14.572164691378402</v>
      </c>
      <c r="AD265">
        <f t="shared" si="124"/>
        <v>390.62794524445206</v>
      </c>
      <c r="AE265">
        <f t="shared" si="125"/>
        <v>20.625653840988392</v>
      </c>
      <c r="AF265">
        <f t="shared" si="126"/>
        <v>0.732890994336445</v>
      </c>
      <c r="AG265">
        <f t="shared" si="127"/>
        <v>9.5812027722722437</v>
      </c>
      <c r="AH265">
        <v>1710.00874754952</v>
      </c>
      <c r="AI265">
        <v>1694.2105454545449</v>
      </c>
      <c r="AJ265">
        <v>1.767583648038479</v>
      </c>
      <c r="AK265">
        <v>61.262167210891882</v>
      </c>
      <c r="AL265">
        <f t="shared" si="128"/>
        <v>0.65439281757714163</v>
      </c>
      <c r="AM265">
        <v>32.730686097316031</v>
      </c>
      <c r="AN265">
        <v>33.371405454545439</v>
      </c>
      <c r="AO265">
        <v>-9.1720173160161414E-3</v>
      </c>
      <c r="AP265">
        <v>100.85</v>
      </c>
      <c r="AQ265">
        <v>306</v>
      </c>
      <c r="AR265">
        <v>47</v>
      </c>
      <c r="AS265">
        <f t="shared" si="129"/>
        <v>1</v>
      </c>
      <c r="AT265">
        <f t="shared" si="130"/>
        <v>0</v>
      </c>
      <c r="AU265">
        <f t="shared" si="131"/>
        <v>47572.380250683142</v>
      </c>
      <c r="AV265">
        <f t="shared" si="132"/>
        <v>1199.997142857143</v>
      </c>
      <c r="AW265">
        <f t="shared" si="133"/>
        <v>1025.9211993063809</v>
      </c>
      <c r="AX265">
        <f t="shared" si="134"/>
        <v>0.85493636831809905</v>
      </c>
      <c r="AY265">
        <f t="shared" si="135"/>
        <v>0.18842719085393128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1675360816.5</v>
      </c>
      <c r="BF265">
        <v>1635.078571428571</v>
      </c>
      <c r="BG265">
        <v>1655.222857142857</v>
      </c>
      <c r="BH265">
        <v>33.383514285714277</v>
      </c>
      <c r="BI265">
        <v>32.729614285714277</v>
      </c>
      <c r="BJ265">
        <v>1642.464285714286</v>
      </c>
      <c r="BK265">
        <v>33.105114285714293</v>
      </c>
      <c r="BL265">
        <v>650.03014285714289</v>
      </c>
      <c r="BM265">
        <v>101.41842857142861</v>
      </c>
      <c r="BN265">
        <v>0.1000282714285714</v>
      </c>
      <c r="BO265">
        <v>32.191657142857139</v>
      </c>
      <c r="BP265">
        <v>30.995014285714291</v>
      </c>
      <c r="BQ265">
        <v>999.89999999999986</v>
      </c>
      <c r="BR265">
        <v>0</v>
      </c>
      <c r="BS265">
        <v>0</v>
      </c>
      <c r="BT265">
        <v>8997.7657142857151</v>
      </c>
      <c r="BU265">
        <v>0</v>
      </c>
      <c r="BV265">
        <v>17.992714285714278</v>
      </c>
      <c r="BW265">
        <v>-20.14525714285714</v>
      </c>
      <c r="BX265">
        <v>1691.548571428571</v>
      </c>
      <c r="BY265">
        <v>1711.23</v>
      </c>
      <c r="BZ265">
        <v>0.65390671428571434</v>
      </c>
      <c r="CA265">
        <v>1655.222857142857</v>
      </c>
      <c r="CB265">
        <v>32.729614285714277</v>
      </c>
      <c r="CC265">
        <v>3.3857028571428569</v>
      </c>
      <c r="CD265">
        <v>3.319385714285715</v>
      </c>
      <c r="CE265">
        <v>26.057228571428571</v>
      </c>
      <c r="CF265">
        <v>25.723199999999999</v>
      </c>
      <c r="CG265">
        <v>1199.997142857143</v>
      </c>
      <c r="CH265">
        <v>0.50003785714285709</v>
      </c>
      <c r="CI265">
        <v>0.49996214285714291</v>
      </c>
      <c r="CJ265">
        <v>0</v>
      </c>
      <c r="CK265">
        <v>964.74199999999996</v>
      </c>
      <c r="CL265">
        <v>4.9990899999999998</v>
      </c>
      <c r="CM265">
        <v>10505.642857142861</v>
      </c>
      <c r="CN265">
        <v>9557.9671428571419</v>
      </c>
      <c r="CO265">
        <v>41.5</v>
      </c>
      <c r="CP265">
        <v>43.061999999999998</v>
      </c>
      <c r="CQ265">
        <v>42.25</v>
      </c>
      <c r="CR265">
        <v>42.232000000000014</v>
      </c>
      <c r="CS265">
        <v>42.875</v>
      </c>
      <c r="CT265">
        <v>597.54428571428559</v>
      </c>
      <c r="CU265">
        <v>597.45285714285717</v>
      </c>
      <c r="CV265">
        <v>0</v>
      </c>
      <c r="CW265">
        <v>1675360836.7</v>
      </c>
      <c r="CX265">
        <v>0</v>
      </c>
      <c r="CY265">
        <v>1675353449.5</v>
      </c>
      <c r="CZ265" t="s">
        <v>356</v>
      </c>
      <c r="DA265">
        <v>1675353449.5</v>
      </c>
      <c r="DB265">
        <v>1675353444</v>
      </c>
      <c r="DC265">
        <v>1</v>
      </c>
      <c r="DD265">
        <v>8.2000000000000003E-2</v>
      </c>
      <c r="DE265">
        <v>2.5000000000000001E-2</v>
      </c>
      <c r="DF265">
        <v>-5.3170000000000002</v>
      </c>
      <c r="DG265">
        <v>0.30099999999999999</v>
      </c>
      <c r="DH265">
        <v>415</v>
      </c>
      <c r="DI265">
        <v>32</v>
      </c>
      <c r="DJ265">
        <v>0.41</v>
      </c>
      <c r="DK265">
        <v>0.21</v>
      </c>
      <c r="DL265">
        <v>-20.063285</v>
      </c>
      <c r="DM265">
        <v>-0.36569831144462561</v>
      </c>
      <c r="DN265">
        <v>5.6805789977783107E-2</v>
      </c>
      <c r="DO265">
        <v>0</v>
      </c>
      <c r="DP265">
        <v>0.68032382499999999</v>
      </c>
      <c r="DQ265">
        <v>-3.4788123827392353E-2</v>
      </c>
      <c r="DR265">
        <v>1.5794865496241969E-2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365</v>
      </c>
      <c r="EA265">
        <v>3.29806</v>
      </c>
      <c r="EB265">
        <v>2.6252900000000001</v>
      </c>
      <c r="EC265">
        <v>0.254556</v>
      </c>
      <c r="ED265">
        <v>0.254131</v>
      </c>
      <c r="EE265">
        <v>0.13805200000000001</v>
      </c>
      <c r="EF265">
        <v>0.135159</v>
      </c>
      <c r="EG265">
        <v>22523.1</v>
      </c>
      <c r="EH265">
        <v>22918.7</v>
      </c>
      <c r="EI265">
        <v>28114.6</v>
      </c>
      <c r="EJ265">
        <v>29576.799999999999</v>
      </c>
      <c r="EK265">
        <v>33360.699999999997</v>
      </c>
      <c r="EL265">
        <v>35523.800000000003</v>
      </c>
      <c r="EM265">
        <v>39685.800000000003</v>
      </c>
      <c r="EN265">
        <v>42274.6</v>
      </c>
      <c r="EO265">
        <v>1.6601300000000001</v>
      </c>
      <c r="EP265">
        <v>2.22525</v>
      </c>
      <c r="EQ265">
        <v>8.1434800000000002E-2</v>
      </c>
      <c r="ER265">
        <v>0</v>
      </c>
      <c r="ES265">
        <v>29.676600000000001</v>
      </c>
      <c r="ET265">
        <v>999.9</v>
      </c>
      <c r="EU265">
        <v>73.3</v>
      </c>
      <c r="EV265">
        <v>32.9</v>
      </c>
      <c r="EW265">
        <v>36.310699999999997</v>
      </c>
      <c r="EX265">
        <v>57.160800000000002</v>
      </c>
      <c r="EY265">
        <v>-3.8621799999999999</v>
      </c>
      <c r="EZ265">
        <v>2</v>
      </c>
      <c r="FA265">
        <v>0.33230199999999999</v>
      </c>
      <c r="FB265">
        <v>-0.37664999999999998</v>
      </c>
      <c r="FC265">
        <v>20.273700000000002</v>
      </c>
      <c r="FD265">
        <v>5.2180400000000002</v>
      </c>
      <c r="FE265">
        <v>12.004</v>
      </c>
      <c r="FF265">
        <v>4.9873000000000003</v>
      </c>
      <c r="FG265">
        <v>3.2845499999999999</v>
      </c>
      <c r="FH265">
        <v>9999</v>
      </c>
      <c r="FI265">
        <v>9999</v>
      </c>
      <c r="FJ265">
        <v>9999</v>
      </c>
      <c r="FK265">
        <v>999.9</v>
      </c>
      <c r="FL265">
        <v>1.8658399999999999</v>
      </c>
      <c r="FM265">
        <v>1.8621799999999999</v>
      </c>
      <c r="FN265">
        <v>1.8641799999999999</v>
      </c>
      <c r="FO265">
        <v>1.86032</v>
      </c>
      <c r="FP265">
        <v>1.8609599999999999</v>
      </c>
      <c r="FQ265">
        <v>1.86016</v>
      </c>
      <c r="FR265">
        <v>1.86188</v>
      </c>
      <c r="FS265">
        <v>1.8585100000000001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-7.39</v>
      </c>
      <c r="GH265">
        <v>0.27839999999999998</v>
      </c>
      <c r="GI265">
        <v>-3.8812981962806838</v>
      </c>
      <c r="GJ265">
        <v>-3.9744887815693084E-3</v>
      </c>
      <c r="GK265">
        <v>1.847162108954052E-6</v>
      </c>
      <c r="GL265">
        <v>-4.4217609294687878E-10</v>
      </c>
      <c r="GM265">
        <v>-3.5710143375135749E-2</v>
      </c>
      <c r="GN265">
        <v>-2.5986294017825021E-3</v>
      </c>
      <c r="GO265">
        <v>9.7579789506272807E-4</v>
      </c>
      <c r="GP265">
        <v>-1.8446741173202889E-5</v>
      </c>
      <c r="GQ265">
        <v>6</v>
      </c>
      <c r="GR265">
        <v>2080</v>
      </c>
      <c r="GS265">
        <v>4</v>
      </c>
      <c r="GT265">
        <v>32</v>
      </c>
      <c r="GU265">
        <v>122.8</v>
      </c>
      <c r="GV265">
        <v>122.9</v>
      </c>
      <c r="GW265">
        <v>4.1442899999999998</v>
      </c>
      <c r="GX265">
        <v>2.47925</v>
      </c>
      <c r="GY265">
        <v>2.04834</v>
      </c>
      <c r="GZ265">
        <v>2.6122999999999998</v>
      </c>
      <c r="HA265">
        <v>2.1972700000000001</v>
      </c>
      <c r="HB265">
        <v>2.3547400000000001</v>
      </c>
      <c r="HC265">
        <v>38.037700000000001</v>
      </c>
      <c r="HD265">
        <v>14.4297</v>
      </c>
      <c r="HE265">
        <v>18</v>
      </c>
      <c r="HF265">
        <v>332.90199999999999</v>
      </c>
      <c r="HG265">
        <v>768.51199999999994</v>
      </c>
      <c r="HH265">
        <v>30.9999</v>
      </c>
      <c r="HI265">
        <v>31.701699999999999</v>
      </c>
      <c r="HJ265">
        <v>29.9999</v>
      </c>
      <c r="HK265">
        <v>31.638300000000001</v>
      </c>
      <c r="HL265">
        <v>31.613</v>
      </c>
      <c r="HM265">
        <v>82.863</v>
      </c>
      <c r="HN265">
        <v>14.2723</v>
      </c>
      <c r="HO265">
        <v>100</v>
      </c>
      <c r="HP265">
        <v>31</v>
      </c>
      <c r="HQ265">
        <v>1668.63</v>
      </c>
      <c r="HR265">
        <v>32.658700000000003</v>
      </c>
      <c r="HS265">
        <v>99.069299999999998</v>
      </c>
      <c r="HT265">
        <v>98.031999999999996</v>
      </c>
    </row>
    <row r="266" spans="1:228" x14ac:dyDescent="0.2">
      <c r="A266">
        <v>251</v>
      </c>
      <c r="B266">
        <v>1675360822.5</v>
      </c>
      <c r="C266">
        <v>998.40000009536743</v>
      </c>
      <c r="D266" t="s">
        <v>861</v>
      </c>
      <c r="E266" t="s">
        <v>862</v>
      </c>
      <c r="F266">
        <v>4</v>
      </c>
      <c r="G266">
        <v>1675360820.1875</v>
      </c>
      <c r="H266">
        <f t="shared" si="102"/>
        <v>6.4836872777606638E-4</v>
      </c>
      <c r="I266">
        <f t="shared" si="103"/>
        <v>0.64836872777606636</v>
      </c>
      <c r="J266">
        <f t="shared" si="104"/>
        <v>10.296364698765654</v>
      </c>
      <c r="K266">
        <f t="shared" si="105"/>
        <v>1641.24</v>
      </c>
      <c r="L266">
        <f t="shared" si="106"/>
        <v>1321.7282345928552</v>
      </c>
      <c r="M266">
        <f t="shared" si="107"/>
        <v>134.17849426005498</v>
      </c>
      <c r="N266">
        <f t="shared" si="108"/>
        <v>166.61451738390753</v>
      </c>
      <c r="O266">
        <f t="shared" si="109"/>
        <v>5.6919971888690198E-2</v>
      </c>
      <c r="P266">
        <f t="shared" si="110"/>
        <v>2.7759937653626032</v>
      </c>
      <c r="Q266">
        <f t="shared" si="111"/>
        <v>5.6279454117080463E-2</v>
      </c>
      <c r="R266">
        <f t="shared" si="112"/>
        <v>3.5231606124967688E-2</v>
      </c>
      <c r="S266">
        <f t="shared" si="113"/>
        <v>226.11192748274752</v>
      </c>
      <c r="T266">
        <f t="shared" si="114"/>
        <v>33.411626738678756</v>
      </c>
      <c r="U266">
        <f t="shared" si="115"/>
        <v>30.996500000000001</v>
      </c>
      <c r="V266">
        <f t="shared" si="116"/>
        <v>4.5104780907722022</v>
      </c>
      <c r="W266">
        <f t="shared" si="117"/>
        <v>70.154059732631097</v>
      </c>
      <c r="X266">
        <f t="shared" si="118"/>
        <v>3.3864321474659769</v>
      </c>
      <c r="Y266">
        <f t="shared" si="119"/>
        <v>4.8271363914964276</v>
      </c>
      <c r="Z266">
        <f t="shared" si="120"/>
        <v>1.1240459433062253</v>
      </c>
      <c r="AA266">
        <f t="shared" si="121"/>
        <v>-28.593060894924527</v>
      </c>
      <c r="AB266">
        <f t="shared" si="122"/>
        <v>178.87101530746034</v>
      </c>
      <c r="AC266">
        <f t="shared" si="123"/>
        <v>14.554550551034696</v>
      </c>
      <c r="AD266">
        <f t="shared" si="124"/>
        <v>390.94443244631805</v>
      </c>
      <c r="AE266">
        <f t="shared" si="125"/>
        <v>20.804937244277323</v>
      </c>
      <c r="AF266">
        <f t="shared" si="126"/>
        <v>0.70711673144471576</v>
      </c>
      <c r="AG266">
        <f t="shared" si="127"/>
        <v>10.296364698765654</v>
      </c>
      <c r="AH266">
        <v>1717.0991831023671</v>
      </c>
      <c r="AI266">
        <v>1700.9324848484839</v>
      </c>
      <c r="AJ266">
        <v>1.683930234153884</v>
      </c>
      <c r="AK266">
        <v>61.262167210891882</v>
      </c>
      <c r="AL266">
        <f t="shared" si="128"/>
        <v>0.64836872777606636</v>
      </c>
      <c r="AM266">
        <v>32.728307026839822</v>
      </c>
      <c r="AN266">
        <v>33.349511515151512</v>
      </c>
      <c r="AO266">
        <v>-6.881930735923707E-3</v>
      </c>
      <c r="AP266">
        <v>100.85</v>
      </c>
      <c r="AQ266">
        <v>307</v>
      </c>
      <c r="AR266">
        <v>47</v>
      </c>
      <c r="AS266">
        <f t="shared" si="129"/>
        <v>1</v>
      </c>
      <c r="AT266">
        <f t="shared" si="130"/>
        <v>0</v>
      </c>
      <c r="AU266">
        <f t="shared" si="131"/>
        <v>47695.057046357186</v>
      </c>
      <c r="AV266">
        <f t="shared" si="132"/>
        <v>1199.9962499999999</v>
      </c>
      <c r="AW266">
        <f t="shared" si="133"/>
        <v>1025.9204385920971</v>
      </c>
      <c r="AX266">
        <f t="shared" si="134"/>
        <v>0.8549363705029055</v>
      </c>
      <c r="AY266">
        <f t="shared" si="135"/>
        <v>0.18842719507060754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1675360820.1875</v>
      </c>
      <c r="BF266">
        <v>1641.24</v>
      </c>
      <c r="BG266">
        <v>1661.5162499999999</v>
      </c>
      <c r="BH266">
        <v>33.358125000000001</v>
      </c>
      <c r="BI266">
        <v>32.727162500000013</v>
      </c>
      <c r="BJ266">
        <v>1648.63625</v>
      </c>
      <c r="BK266">
        <v>33.079762500000001</v>
      </c>
      <c r="BL266">
        <v>649.986625</v>
      </c>
      <c r="BM266">
        <v>101.417625</v>
      </c>
      <c r="BN266">
        <v>9.983581250000001E-2</v>
      </c>
      <c r="BO266">
        <v>32.1916875</v>
      </c>
      <c r="BP266">
        <v>30.996500000000001</v>
      </c>
      <c r="BQ266">
        <v>999.9</v>
      </c>
      <c r="BR266">
        <v>0</v>
      </c>
      <c r="BS266">
        <v>0</v>
      </c>
      <c r="BT266">
        <v>9021.40625</v>
      </c>
      <c r="BU266">
        <v>0</v>
      </c>
      <c r="BV266">
        <v>17.996099999999998</v>
      </c>
      <c r="BW266">
        <v>-20.275212499999999</v>
      </c>
      <c r="BX266">
        <v>1697.8787500000001</v>
      </c>
      <c r="BY266">
        <v>1717.73125</v>
      </c>
      <c r="BZ266">
        <v>0.63096812499999999</v>
      </c>
      <c r="CA266">
        <v>1661.5162499999999</v>
      </c>
      <c r="CB266">
        <v>32.727162500000013</v>
      </c>
      <c r="CC266">
        <v>3.3831000000000002</v>
      </c>
      <c r="CD266">
        <v>3.3191087499999998</v>
      </c>
      <c r="CE266">
        <v>26.044237500000001</v>
      </c>
      <c r="CF266">
        <v>25.721800000000002</v>
      </c>
      <c r="CG266">
        <v>1199.9962499999999</v>
      </c>
      <c r="CH266">
        <v>0.50003875000000009</v>
      </c>
      <c r="CI266">
        <v>0.49996125000000002</v>
      </c>
      <c r="CJ266">
        <v>0</v>
      </c>
      <c r="CK266">
        <v>964.79275000000007</v>
      </c>
      <c r="CL266">
        <v>4.9990899999999998</v>
      </c>
      <c r="CM266">
        <v>10504.7125</v>
      </c>
      <c r="CN266">
        <v>9557.9549999999999</v>
      </c>
      <c r="CO266">
        <v>41.5</v>
      </c>
      <c r="CP266">
        <v>43.061999999999998</v>
      </c>
      <c r="CQ266">
        <v>42.25</v>
      </c>
      <c r="CR266">
        <v>42.218499999999999</v>
      </c>
      <c r="CS266">
        <v>42.859250000000003</v>
      </c>
      <c r="CT266">
        <v>597.54375000000005</v>
      </c>
      <c r="CU266">
        <v>597.45249999999999</v>
      </c>
      <c r="CV266">
        <v>0</v>
      </c>
      <c r="CW266">
        <v>1675360840.9000001</v>
      </c>
      <c r="CX266">
        <v>0</v>
      </c>
      <c r="CY266">
        <v>1675353449.5</v>
      </c>
      <c r="CZ266" t="s">
        <v>356</v>
      </c>
      <c r="DA266">
        <v>1675353449.5</v>
      </c>
      <c r="DB266">
        <v>1675353444</v>
      </c>
      <c r="DC266">
        <v>1</v>
      </c>
      <c r="DD266">
        <v>8.2000000000000003E-2</v>
      </c>
      <c r="DE266">
        <v>2.5000000000000001E-2</v>
      </c>
      <c r="DF266">
        <v>-5.3170000000000002</v>
      </c>
      <c r="DG266">
        <v>0.30099999999999999</v>
      </c>
      <c r="DH266">
        <v>415</v>
      </c>
      <c r="DI266">
        <v>32</v>
      </c>
      <c r="DJ266">
        <v>0.41</v>
      </c>
      <c r="DK266">
        <v>0.21</v>
      </c>
      <c r="DL266">
        <v>-20.106945</v>
      </c>
      <c r="DM266">
        <v>-0.80946641651029705</v>
      </c>
      <c r="DN266">
        <v>9.4808905040613067E-2</v>
      </c>
      <c r="DO266">
        <v>0</v>
      </c>
      <c r="DP266">
        <v>0.67264529999999989</v>
      </c>
      <c r="DQ266">
        <v>-0.2153593621013157</v>
      </c>
      <c r="DR266">
        <v>2.495670193374918E-2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357</v>
      </c>
      <c r="EA266">
        <v>3.2980499999999999</v>
      </c>
      <c r="EB266">
        <v>2.62534</v>
      </c>
      <c r="EC266">
        <v>0.25515300000000002</v>
      </c>
      <c r="ED266">
        <v>0.25473699999999999</v>
      </c>
      <c r="EE266">
        <v>0.13799500000000001</v>
      </c>
      <c r="EF266">
        <v>0.13515099999999999</v>
      </c>
      <c r="EG266">
        <v>22504.7</v>
      </c>
      <c r="EH266">
        <v>22900.6</v>
      </c>
      <c r="EI266">
        <v>28114.2</v>
      </c>
      <c r="EJ266">
        <v>29577.5</v>
      </c>
      <c r="EK266">
        <v>33362.699999999997</v>
      </c>
      <c r="EL266">
        <v>35524.699999999997</v>
      </c>
      <c r="EM266">
        <v>39685.599999999999</v>
      </c>
      <c r="EN266">
        <v>42275.199999999997</v>
      </c>
      <c r="EO266">
        <v>1.6579299999999999</v>
      </c>
      <c r="EP266">
        <v>2.2253500000000002</v>
      </c>
      <c r="EQ266">
        <v>8.1390100000000007E-2</v>
      </c>
      <c r="ER266">
        <v>0</v>
      </c>
      <c r="ES266">
        <v>29.673500000000001</v>
      </c>
      <c r="ET266">
        <v>999.9</v>
      </c>
      <c r="EU266">
        <v>73.3</v>
      </c>
      <c r="EV266">
        <v>32.9</v>
      </c>
      <c r="EW266">
        <v>36.313200000000002</v>
      </c>
      <c r="EX266">
        <v>56.800800000000002</v>
      </c>
      <c r="EY266">
        <v>-3.9382999999999999</v>
      </c>
      <c r="EZ266">
        <v>2</v>
      </c>
      <c r="FA266">
        <v>0.33223599999999998</v>
      </c>
      <c r="FB266">
        <v>-0.37670500000000001</v>
      </c>
      <c r="FC266">
        <v>20.273800000000001</v>
      </c>
      <c r="FD266">
        <v>5.2178899999999997</v>
      </c>
      <c r="FE266">
        <v>12.004099999999999</v>
      </c>
      <c r="FF266">
        <v>4.9871499999999997</v>
      </c>
      <c r="FG266">
        <v>3.2845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1.8621799999999999</v>
      </c>
      <c r="FN266">
        <v>1.86422</v>
      </c>
      <c r="FO266">
        <v>1.86032</v>
      </c>
      <c r="FP266">
        <v>1.8609599999999999</v>
      </c>
      <c r="FQ266">
        <v>1.8601700000000001</v>
      </c>
      <c r="FR266">
        <v>1.86188</v>
      </c>
      <c r="FS266">
        <v>1.8585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-7.4</v>
      </c>
      <c r="GH266">
        <v>0.27839999999999998</v>
      </c>
      <c r="GI266">
        <v>-3.8812981962806838</v>
      </c>
      <c r="GJ266">
        <v>-3.9744887815693084E-3</v>
      </c>
      <c r="GK266">
        <v>1.847162108954052E-6</v>
      </c>
      <c r="GL266">
        <v>-4.4217609294687878E-10</v>
      </c>
      <c r="GM266">
        <v>-3.5710143375135749E-2</v>
      </c>
      <c r="GN266">
        <v>-2.5986294017825021E-3</v>
      </c>
      <c r="GO266">
        <v>9.7579789506272807E-4</v>
      </c>
      <c r="GP266">
        <v>-1.8446741173202889E-5</v>
      </c>
      <c r="GQ266">
        <v>6</v>
      </c>
      <c r="GR266">
        <v>2080</v>
      </c>
      <c r="GS266">
        <v>4</v>
      </c>
      <c r="GT266">
        <v>32</v>
      </c>
      <c r="GU266">
        <v>122.9</v>
      </c>
      <c r="GV266">
        <v>123</v>
      </c>
      <c r="GW266">
        <v>4.1564899999999998</v>
      </c>
      <c r="GX266">
        <v>2.47559</v>
      </c>
      <c r="GY266">
        <v>2.04834</v>
      </c>
      <c r="GZ266">
        <v>2.6122999999999998</v>
      </c>
      <c r="HA266">
        <v>2.1972700000000001</v>
      </c>
      <c r="HB266">
        <v>2.3645</v>
      </c>
      <c r="HC266">
        <v>38.037700000000001</v>
      </c>
      <c r="HD266">
        <v>14.4297</v>
      </c>
      <c r="HE266">
        <v>18</v>
      </c>
      <c r="HF266">
        <v>331.86200000000002</v>
      </c>
      <c r="HG266">
        <v>768.61</v>
      </c>
      <c r="HH266">
        <v>31</v>
      </c>
      <c r="HI266">
        <v>31.699300000000001</v>
      </c>
      <c r="HJ266">
        <v>29.9999</v>
      </c>
      <c r="HK266">
        <v>31.636700000000001</v>
      </c>
      <c r="HL266">
        <v>31.613</v>
      </c>
      <c r="HM266">
        <v>83.114099999999993</v>
      </c>
      <c r="HN266">
        <v>14.2723</v>
      </c>
      <c r="HO266">
        <v>100</v>
      </c>
      <c r="HP266">
        <v>31</v>
      </c>
      <c r="HQ266">
        <v>1675.32</v>
      </c>
      <c r="HR266">
        <v>32.658700000000003</v>
      </c>
      <c r="HS266">
        <v>99.068299999999994</v>
      </c>
      <c r="HT266">
        <v>98.033799999999999</v>
      </c>
    </row>
    <row r="267" spans="1:228" x14ac:dyDescent="0.2">
      <c r="A267">
        <v>252</v>
      </c>
      <c r="B267">
        <v>1675360826.5</v>
      </c>
      <c r="C267">
        <v>1002.400000095367</v>
      </c>
      <c r="D267" t="s">
        <v>863</v>
      </c>
      <c r="E267" t="s">
        <v>864</v>
      </c>
      <c r="F267">
        <v>4</v>
      </c>
      <c r="G267">
        <v>1675360824.5</v>
      </c>
      <c r="H267">
        <f t="shared" si="102"/>
        <v>6.7542131912017489E-4</v>
      </c>
      <c r="I267">
        <f t="shared" si="103"/>
        <v>0.67542131912017489</v>
      </c>
      <c r="J267">
        <f t="shared" si="104"/>
        <v>9.7726770775722098</v>
      </c>
      <c r="K267">
        <f t="shared" si="105"/>
        <v>1648.467142857143</v>
      </c>
      <c r="L267">
        <f t="shared" si="106"/>
        <v>1353.4662104846011</v>
      </c>
      <c r="M267">
        <f t="shared" si="107"/>
        <v>137.40012339797275</v>
      </c>
      <c r="N267">
        <f t="shared" si="108"/>
        <v>167.34779715333869</v>
      </c>
      <c r="O267">
        <f t="shared" si="109"/>
        <v>5.9094724264796138E-2</v>
      </c>
      <c r="P267">
        <f t="shared" si="110"/>
        <v>2.7754544750082855</v>
      </c>
      <c r="Q267">
        <f t="shared" si="111"/>
        <v>5.8404514339767892E-2</v>
      </c>
      <c r="R267">
        <f t="shared" si="112"/>
        <v>3.6564162301232953E-2</v>
      </c>
      <c r="S267">
        <f t="shared" si="113"/>
        <v>226.11277466122149</v>
      </c>
      <c r="T267">
        <f t="shared" si="114"/>
        <v>33.404194047943427</v>
      </c>
      <c r="U267">
        <f t="shared" si="115"/>
        <v>31.00657142857143</v>
      </c>
      <c r="V267">
        <f t="shared" si="116"/>
        <v>4.5130689397938699</v>
      </c>
      <c r="W267">
        <f t="shared" si="117"/>
        <v>70.120067634278698</v>
      </c>
      <c r="X267">
        <f t="shared" si="118"/>
        <v>3.3847363006079498</v>
      </c>
      <c r="Y267">
        <f t="shared" si="119"/>
        <v>4.8270579518855135</v>
      </c>
      <c r="Z267">
        <f t="shared" si="120"/>
        <v>1.1283326391859201</v>
      </c>
      <c r="AA267">
        <f t="shared" si="121"/>
        <v>-29.786080173199714</v>
      </c>
      <c r="AB267">
        <f t="shared" si="122"/>
        <v>177.28625655427095</v>
      </c>
      <c r="AC267">
        <f t="shared" si="123"/>
        <v>14.429097594264656</v>
      </c>
      <c r="AD267">
        <f t="shared" si="124"/>
        <v>388.04204863655741</v>
      </c>
      <c r="AE267">
        <f t="shared" si="125"/>
        <v>20.701174194080213</v>
      </c>
      <c r="AF267">
        <f t="shared" si="126"/>
        <v>0.69091495748351017</v>
      </c>
      <c r="AG267">
        <f t="shared" si="127"/>
        <v>9.7726770775722098</v>
      </c>
      <c r="AH267">
        <v>1723.9225794524771</v>
      </c>
      <c r="AI267">
        <v>1707.9722424242429</v>
      </c>
      <c r="AJ267">
        <v>1.7593189589944369</v>
      </c>
      <c r="AK267">
        <v>61.262167210891882</v>
      </c>
      <c r="AL267">
        <f t="shared" si="128"/>
        <v>0.67542131912017489</v>
      </c>
      <c r="AM267">
        <v>32.725190711688327</v>
      </c>
      <c r="AN267">
        <v>33.337873333333363</v>
      </c>
      <c r="AO267">
        <v>-1.6141798941790709E-3</v>
      </c>
      <c r="AP267">
        <v>100.85</v>
      </c>
      <c r="AQ267">
        <v>308</v>
      </c>
      <c r="AR267">
        <v>47</v>
      </c>
      <c r="AS267">
        <f t="shared" si="129"/>
        <v>1</v>
      </c>
      <c r="AT267">
        <f t="shared" si="130"/>
        <v>0</v>
      </c>
      <c r="AU267">
        <f t="shared" si="131"/>
        <v>47680.190616389831</v>
      </c>
      <c r="AV267">
        <f t="shared" si="132"/>
        <v>1200.001428571429</v>
      </c>
      <c r="AW267">
        <f t="shared" si="133"/>
        <v>1025.9247993063327</v>
      </c>
      <c r="AX267">
        <f t="shared" si="134"/>
        <v>0.85493631497394962</v>
      </c>
      <c r="AY267">
        <f t="shared" si="135"/>
        <v>0.18842708789972273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1675360824.5</v>
      </c>
      <c r="BF267">
        <v>1648.467142857143</v>
      </c>
      <c r="BG267">
        <v>1668.6271428571431</v>
      </c>
      <c r="BH267">
        <v>33.341500000000003</v>
      </c>
      <c r="BI267">
        <v>32.725000000000001</v>
      </c>
      <c r="BJ267">
        <v>1655.8728571428569</v>
      </c>
      <c r="BK267">
        <v>33.063128571428571</v>
      </c>
      <c r="BL267">
        <v>650.0037142857143</v>
      </c>
      <c r="BM267">
        <v>101.4172857142857</v>
      </c>
      <c r="BN267">
        <v>9.9931585714285731E-2</v>
      </c>
      <c r="BO267">
        <v>32.191400000000002</v>
      </c>
      <c r="BP267">
        <v>31.00657142857143</v>
      </c>
      <c r="BQ267">
        <v>999.89999999999986</v>
      </c>
      <c r="BR267">
        <v>0</v>
      </c>
      <c r="BS267">
        <v>0</v>
      </c>
      <c r="BT267">
        <v>9018.5714285714294</v>
      </c>
      <c r="BU267">
        <v>0</v>
      </c>
      <c r="BV267">
        <v>18.06981428571428</v>
      </c>
      <c r="BW267">
        <v>-20.158714285714289</v>
      </c>
      <c r="BX267">
        <v>1705.325714285714</v>
      </c>
      <c r="BY267">
        <v>1725.0785714285721</v>
      </c>
      <c r="BZ267">
        <v>0.61648257142857144</v>
      </c>
      <c r="CA267">
        <v>1668.6271428571431</v>
      </c>
      <c r="CB267">
        <v>32.725000000000001</v>
      </c>
      <c r="CC267">
        <v>3.3814028571428572</v>
      </c>
      <c r="CD267">
        <v>3.3188814285714292</v>
      </c>
      <c r="CE267">
        <v>26.03575714285714</v>
      </c>
      <c r="CF267">
        <v>25.72064285714286</v>
      </c>
      <c r="CG267">
        <v>1200.001428571429</v>
      </c>
      <c r="CH267">
        <v>0.50003799999999998</v>
      </c>
      <c r="CI267">
        <v>0.49996200000000002</v>
      </c>
      <c r="CJ267">
        <v>0</v>
      </c>
      <c r="CK267">
        <v>964.76328571428564</v>
      </c>
      <c r="CL267">
        <v>4.9990899999999998</v>
      </c>
      <c r="CM267">
        <v>10503.685714285721</v>
      </c>
      <c r="CN267">
        <v>9557.9900000000016</v>
      </c>
      <c r="CO267">
        <v>41.5</v>
      </c>
      <c r="CP267">
        <v>43.044285714285706</v>
      </c>
      <c r="CQ267">
        <v>42.25</v>
      </c>
      <c r="CR267">
        <v>42.186999999999998</v>
      </c>
      <c r="CS267">
        <v>42.848000000000013</v>
      </c>
      <c r="CT267">
        <v>597.54857142857145</v>
      </c>
      <c r="CU267">
        <v>597.45285714285717</v>
      </c>
      <c r="CV267">
        <v>0</v>
      </c>
      <c r="CW267">
        <v>1675360845.0999999</v>
      </c>
      <c r="CX267">
        <v>0</v>
      </c>
      <c r="CY267">
        <v>1675353449.5</v>
      </c>
      <c r="CZ267" t="s">
        <v>356</v>
      </c>
      <c r="DA267">
        <v>1675353449.5</v>
      </c>
      <c r="DB267">
        <v>1675353444</v>
      </c>
      <c r="DC267">
        <v>1</v>
      </c>
      <c r="DD267">
        <v>8.2000000000000003E-2</v>
      </c>
      <c r="DE267">
        <v>2.5000000000000001E-2</v>
      </c>
      <c r="DF267">
        <v>-5.3170000000000002</v>
      </c>
      <c r="DG267">
        <v>0.30099999999999999</v>
      </c>
      <c r="DH267">
        <v>415</v>
      </c>
      <c r="DI267">
        <v>32</v>
      </c>
      <c r="DJ267">
        <v>0.41</v>
      </c>
      <c r="DK267">
        <v>0.21</v>
      </c>
      <c r="DL267">
        <v>-20.137978048780489</v>
      </c>
      <c r="DM267">
        <v>-0.83587526132406331</v>
      </c>
      <c r="DN267">
        <v>0.103901828693959</v>
      </c>
      <c r="DO267">
        <v>0</v>
      </c>
      <c r="DP267">
        <v>0.66238239024390233</v>
      </c>
      <c r="DQ267">
        <v>-0.31100609059233508</v>
      </c>
      <c r="DR267">
        <v>3.1263291630981647E-2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0</v>
      </c>
      <c r="DY267">
        <v>2</v>
      </c>
      <c r="DZ267" t="s">
        <v>357</v>
      </c>
      <c r="EA267">
        <v>3.2980800000000001</v>
      </c>
      <c r="EB267">
        <v>2.6253799999999998</v>
      </c>
      <c r="EC267">
        <v>0.25576599999999999</v>
      </c>
      <c r="ED267">
        <v>0.25531999999999999</v>
      </c>
      <c r="EE267">
        <v>0.137963</v>
      </c>
      <c r="EF267">
        <v>0.13514899999999999</v>
      </c>
      <c r="EG267">
        <v>22486.7</v>
      </c>
      <c r="EH267">
        <v>22882.5</v>
      </c>
      <c r="EI267">
        <v>28114.9</v>
      </c>
      <c r="EJ267">
        <v>29577.3</v>
      </c>
      <c r="EK267">
        <v>33364.6</v>
      </c>
      <c r="EL267">
        <v>35524.9</v>
      </c>
      <c r="EM267">
        <v>39686.199999999997</v>
      </c>
      <c r="EN267">
        <v>42275.3</v>
      </c>
      <c r="EO267">
        <v>1.65723</v>
      </c>
      <c r="EP267">
        <v>2.2253699999999998</v>
      </c>
      <c r="EQ267">
        <v>8.2254400000000005E-2</v>
      </c>
      <c r="ER267">
        <v>0</v>
      </c>
      <c r="ES267">
        <v>29.671099999999999</v>
      </c>
      <c r="ET267">
        <v>999.9</v>
      </c>
      <c r="EU267">
        <v>73.3</v>
      </c>
      <c r="EV267">
        <v>32.9</v>
      </c>
      <c r="EW267">
        <v>36.3078</v>
      </c>
      <c r="EX267">
        <v>57.1008</v>
      </c>
      <c r="EY267">
        <v>-3.94231</v>
      </c>
      <c r="EZ267">
        <v>2</v>
      </c>
      <c r="FA267">
        <v>0.331654</v>
      </c>
      <c r="FB267">
        <v>-0.37734200000000001</v>
      </c>
      <c r="FC267">
        <v>20.273900000000001</v>
      </c>
      <c r="FD267">
        <v>5.2180400000000002</v>
      </c>
      <c r="FE267">
        <v>12.004300000000001</v>
      </c>
      <c r="FF267">
        <v>4.9870999999999999</v>
      </c>
      <c r="FG267">
        <v>3.2845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1.8621799999999999</v>
      </c>
      <c r="FN267">
        <v>1.8642000000000001</v>
      </c>
      <c r="FO267">
        <v>1.8603499999999999</v>
      </c>
      <c r="FP267">
        <v>1.8609599999999999</v>
      </c>
      <c r="FQ267">
        <v>1.8601799999999999</v>
      </c>
      <c r="FR267">
        <v>1.86188</v>
      </c>
      <c r="FS267">
        <v>1.8585199999999999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-7.42</v>
      </c>
      <c r="GH267">
        <v>0.27829999999999999</v>
      </c>
      <c r="GI267">
        <v>-3.8812981962806838</v>
      </c>
      <c r="GJ267">
        <v>-3.9744887815693084E-3</v>
      </c>
      <c r="GK267">
        <v>1.847162108954052E-6</v>
      </c>
      <c r="GL267">
        <v>-4.4217609294687878E-10</v>
      </c>
      <c r="GM267">
        <v>-3.5710143375135749E-2</v>
      </c>
      <c r="GN267">
        <v>-2.5986294017825021E-3</v>
      </c>
      <c r="GO267">
        <v>9.7579789506272807E-4</v>
      </c>
      <c r="GP267">
        <v>-1.8446741173202889E-5</v>
      </c>
      <c r="GQ267">
        <v>6</v>
      </c>
      <c r="GR267">
        <v>2080</v>
      </c>
      <c r="GS267">
        <v>4</v>
      </c>
      <c r="GT267">
        <v>32</v>
      </c>
      <c r="GU267">
        <v>123</v>
      </c>
      <c r="GV267">
        <v>123</v>
      </c>
      <c r="GW267">
        <v>4.1699200000000003</v>
      </c>
      <c r="GX267">
        <v>2.47559</v>
      </c>
      <c r="GY267">
        <v>2.04834</v>
      </c>
      <c r="GZ267">
        <v>2.6122999999999998</v>
      </c>
      <c r="HA267">
        <v>2.1972700000000001</v>
      </c>
      <c r="HB267">
        <v>2.3547400000000001</v>
      </c>
      <c r="HC267">
        <v>38.013399999999997</v>
      </c>
      <c r="HD267">
        <v>14.420999999999999</v>
      </c>
      <c r="HE267">
        <v>18</v>
      </c>
      <c r="HF267">
        <v>331.529</v>
      </c>
      <c r="HG267">
        <v>768.61599999999999</v>
      </c>
      <c r="HH267">
        <v>30.9999</v>
      </c>
      <c r="HI267">
        <v>31.697199999999999</v>
      </c>
      <c r="HJ267">
        <v>29.9998</v>
      </c>
      <c r="HK267">
        <v>31.6356</v>
      </c>
      <c r="HL267">
        <v>31.611499999999999</v>
      </c>
      <c r="HM267">
        <v>83.377099999999999</v>
      </c>
      <c r="HN267">
        <v>14.2723</v>
      </c>
      <c r="HO267">
        <v>100</v>
      </c>
      <c r="HP267">
        <v>31</v>
      </c>
      <c r="HQ267">
        <v>1682</v>
      </c>
      <c r="HR267">
        <v>32.658700000000003</v>
      </c>
      <c r="HS267">
        <v>99.070400000000006</v>
      </c>
      <c r="HT267">
        <v>98.033699999999996</v>
      </c>
    </row>
    <row r="268" spans="1:228" x14ac:dyDescent="0.2">
      <c r="A268">
        <v>253</v>
      </c>
      <c r="B268">
        <v>1675360830.5</v>
      </c>
      <c r="C268">
        <v>1006.400000095367</v>
      </c>
      <c r="D268" t="s">
        <v>865</v>
      </c>
      <c r="E268" t="s">
        <v>866</v>
      </c>
      <c r="F268">
        <v>4</v>
      </c>
      <c r="G268">
        <v>1675360828.1875</v>
      </c>
      <c r="H268">
        <f t="shared" si="102"/>
        <v>6.7093596402836224E-4</v>
      </c>
      <c r="I268">
        <f t="shared" si="103"/>
        <v>0.6709359640283622</v>
      </c>
      <c r="J268">
        <f t="shared" si="104"/>
        <v>10.27506487564504</v>
      </c>
      <c r="K268">
        <f t="shared" si="105"/>
        <v>1654.60375</v>
      </c>
      <c r="L268">
        <f t="shared" si="106"/>
        <v>1343.4670709491274</v>
      </c>
      <c r="M268">
        <f t="shared" si="107"/>
        <v>136.38529326470706</v>
      </c>
      <c r="N268">
        <f t="shared" si="108"/>
        <v>167.97108210565077</v>
      </c>
      <c r="O268">
        <f t="shared" si="109"/>
        <v>5.8594267189014608E-2</v>
      </c>
      <c r="P268">
        <f t="shared" si="110"/>
        <v>2.7694515675619558</v>
      </c>
      <c r="Q268">
        <f t="shared" si="111"/>
        <v>5.791417318656112E-2</v>
      </c>
      <c r="R268">
        <f t="shared" si="112"/>
        <v>3.6256804174605139E-2</v>
      </c>
      <c r="S268">
        <f t="shared" si="113"/>
        <v>226.11123898258265</v>
      </c>
      <c r="T268">
        <f t="shared" si="114"/>
        <v>33.413870404013004</v>
      </c>
      <c r="U268">
        <f t="shared" si="115"/>
        <v>31.0104875</v>
      </c>
      <c r="V268">
        <f t="shared" si="116"/>
        <v>4.5140766890134003</v>
      </c>
      <c r="W268">
        <f t="shared" si="117"/>
        <v>70.075619048428521</v>
      </c>
      <c r="X268">
        <f t="shared" si="118"/>
        <v>3.3837452128002652</v>
      </c>
      <c r="Y268">
        <f t="shared" si="119"/>
        <v>4.8287054167324515</v>
      </c>
      <c r="Z268">
        <f t="shared" si="120"/>
        <v>1.1303314762131351</v>
      </c>
      <c r="AA268">
        <f t="shared" si="121"/>
        <v>-29.588276013650773</v>
      </c>
      <c r="AB268">
        <f t="shared" si="122"/>
        <v>177.21955541099942</v>
      </c>
      <c r="AC268">
        <f t="shared" si="123"/>
        <v>14.455641543511522</v>
      </c>
      <c r="AD268">
        <f t="shared" si="124"/>
        <v>388.1981599234428</v>
      </c>
      <c r="AE268">
        <f t="shared" si="125"/>
        <v>20.697796354898102</v>
      </c>
      <c r="AF268">
        <f t="shared" si="126"/>
        <v>0.68135225245119879</v>
      </c>
      <c r="AG268">
        <f t="shared" si="127"/>
        <v>10.27506487564504</v>
      </c>
      <c r="AH268">
        <v>1730.7259794588849</v>
      </c>
      <c r="AI268">
        <v>1714.657939393938</v>
      </c>
      <c r="AJ268">
        <v>1.66353814464381</v>
      </c>
      <c r="AK268">
        <v>61.262167210891882</v>
      </c>
      <c r="AL268">
        <f t="shared" si="128"/>
        <v>0.6709359640283622</v>
      </c>
      <c r="AM268">
        <v>32.724491702164507</v>
      </c>
      <c r="AN268">
        <v>33.326653333333333</v>
      </c>
      <c r="AO268">
        <v>-5.6712605041883734E-4</v>
      </c>
      <c r="AP268">
        <v>100.85</v>
      </c>
      <c r="AQ268">
        <v>307</v>
      </c>
      <c r="AR268">
        <v>47</v>
      </c>
      <c r="AS268">
        <f t="shared" si="129"/>
        <v>1</v>
      </c>
      <c r="AT268">
        <f t="shared" si="130"/>
        <v>0</v>
      </c>
      <c r="AU268">
        <f t="shared" si="131"/>
        <v>47513.400802756776</v>
      </c>
      <c r="AV268">
        <f t="shared" si="132"/>
        <v>1199.9937500000001</v>
      </c>
      <c r="AW268">
        <f t="shared" si="133"/>
        <v>1025.9181885920118</v>
      </c>
      <c r="AX268">
        <f t="shared" si="134"/>
        <v>0.85493627661978389</v>
      </c>
      <c r="AY268">
        <f t="shared" si="135"/>
        <v>0.1884270138761828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1675360828.1875</v>
      </c>
      <c r="BF268">
        <v>1654.60375</v>
      </c>
      <c r="BG268">
        <v>1674.74875</v>
      </c>
      <c r="BH268">
        <v>33.331674999999997</v>
      </c>
      <c r="BI268">
        <v>32.723737499999999</v>
      </c>
      <c r="BJ268">
        <v>1662.0174999999999</v>
      </c>
      <c r="BK268">
        <v>33.053325000000001</v>
      </c>
      <c r="BL268">
        <v>650.04212500000006</v>
      </c>
      <c r="BM268">
        <v>101.41725</v>
      </c>
      <c r="BN268">
        <v>0.10015687500000001</v>
      </c>
      <c r="BO268">
        <v>32.197437499999999</v>
      </c>
      <c r="BP268">
        <v>31.0104875</v>
      </c>
      <c r="BQ268">
        <v>999.9</v>
      </c>
      <c r="BR268">
        <v>0</v>
      </c>
      <c r="BS268">
        <v>0</v>
      </c>
      <c r="BT268">
        <v>8986.7199999999993</v>
      </c>
      <c r="BU268">
        <v>0</v>
      </c>
      <c r="BV268">
        <v>18.153762499999999</v>
      </c>
      <c r="BW268">
        <v>-20.1467375</v>
      </c>
      <c r="BX268">
        <v>1711.6537499999999</v>
      </c>
      <c r="BY268">
        <v>1731.4075</v>
      </c>
      <c r="BZ268">
        <v>0.60792537499999999</v>
      </c>
      <c r="CA268">
        <v>1674.74875</v>
      </c>
      <c r="CB268">
        <v>32.723737499999999</v>
      </c>
      <c r="CC268">
        <v>3.3804075</v>
      </c>
      <c r="CD268">
        <v>3.3187562499999999</v>
      </c>
      <c r="CE268">
        <v>26.030750000000001</v>
      </c>
      <c r="CF268">
        <v>25.720012499999999</v>
      </c>
      <c r="CG268">
        <v>1199.9937500000001</v>
      </c>
      <c r="CH268">
        <v>0.50004037500000009</v>
      </c>
      <c r="CI268">
        <v>0.49995974999999998</v>
      </c>
      <c r="CJ268">
        <v>0</v>
      </c>
      <c r="CK268">
        <v>964.66499999999996</v>
      </c>
      <c r="CL268">
        <v>4.9990899999999998</v>
      </c>
      <c r="CM268">
        <v>10502.512500000001</v>
      </c>
      <c r="CN268">
        <v>9557.9562500000011</v>
      </c>
      <c r="CO268">
        <v>41.460624999999993</v>
      </c>
      <c r="CP268">
        <v>43.023249999999997</v>
      </c>
      <c r="CQ268">
        <v>42.25</v>
      </c>
      <c r="CR268">
        <v>42.186999999999998</v>
      </c>
      <c r="CS268">
        <v>42.827749999999988</v>
      </c>
      <c r="CT268">
        <v>597.54624999999987</v>
      </c>
      <c r="CU268">
        <v>597.44749999999999</v>
      </c>
      <c r="CV268">
        <v>0</v>
      </c>
      <c r="CW268">
        <v>1675360848.7</v>
      </c>
      <c r="CX268">
        <v>0</v>
      </c>
      <c r="CY268">
        <v>1675353449.5</v>
      </c>
      <c r="CZ268" t="s">
        <v>356</v>
      </c>
      <c r="DA268">
        <v>1675353449.5</v>
      </c>
      <c r="DB268">
        <v>1675353444</v>
      </c>
      <c r="DC268">
        <v>1</v>
      </c>
      <c r="DD268">
        <v>8.2000000000000003E-2</v>
      </c>
      <c r="DE268">
        <v>2.5000000000000001E-2</v>
      </c>
      <c r="DF268">
        <v>-5.3170000000000002</v>
      </c>
      <c r="DG268">
        <v>0.30099999999999999</v>
      </c>
      <c r="DH268">
        <v>415</v>
      </c>
      <c r="DI268">
        <v>32</v>
      </c>
      <c r="DJ268">
        <v>0.41</v>
      </c>
      <c r="DK268">
        <v>0.21</v>
      </c>
      <c r="DL268">
        <v>-20.15248048780488</v>
      </c>
      <c r="DM268">
        <v>-0.17391637630667089</v>
      </c>
      <c r="DN268">
        <v>9.4043537451264453E-2</v>
      </c>
      <c r="DO268">
        <v>0</v>
      </c>
      <c r="DP268">
        <v>0.64435482926829268</v>
      </c>
      <c r="DQ268">
        <v>-0.29417006968641202</v>
      </c>
      <c r="DR268">
        <v>2.9513747057279851E-2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0</v>
      </c>
      <c r="DY268">
        <v>2</v>
      </c>
      <c r="DZ268" t="s">
        <v>357</v>
      </c>
      <c r="EA268">
        <v>3.2981400000000001</v>
      </c>
      <c r="EB268">
        <v>2.6252599999999999</v>
      </c>
      <c r="EC268">
        <v>0.256351</v>
      </c>
      <c r="ED268">
        <v>0.25592999999999999</v>
      </c>
      <c r="EE268">
        <v>0.137937</v>
      </c>
      <c r="EF268">
        <v>0.13514100000000001</v>
      </c>
      <c r="EG268">
        <v>22468.7</v>
      </c>
      <c r="EH268">
        <v>22863.599999999999</v>
      </c>
      <c r="EI268">
        <v>28114.5</v>
      </c>
      <c r="EJ268">
        <v>29577.200000000001</v>
      </c>
      <c r="EK268">
        <v>33365.4</v>
      </c>
      <c r="EL268">
        <v>35525</v>
      </c>
      <c r="EM268">
        <v>39686</v>
      </c>
      <c r="EN268">
        <v>42275</v>
      </c>
      <c r="EO268">
        <v>1.6595800000000001</v>
      </c>
      <c r="EP268">
        <v>2.2252000000000001</v>
      </c>
      <c r="EQ268">
        <v>8.26046E-2</v>
      </c>
      <c r="ER268">
        <v>0</v>
      </c>
      <c r="ES268">
        <v>29.671099999999999</v>
      </c>
      <c r="ET268">
        <v>999.9</v>
      </c>
      <c r="EU268">
        <v>73.3</v>
      </c>
      <c r="EV268">
        <v>32.9</v>
      </c>
      <c r="EW268">
        <v>36.307000000000002</v>
      </c>
      <c r="EX268">
        <v>57.3108</v>
      </c>
      <c r="EY268">
        <v>-3.9984000000000002</v>
      </c>
      <c r="EZ268">
        <v>2</v>
      </c>
      <c r="FA268">
        <v>0.33173000000000002</v>
      </c>
      <c r="FB268">
        <v>-0.37847199999999998</v>
      </c>
      <c r="FC268">
        <v>20.274100000000001</v>
      </c>
      <c r="FD268">
        <v>5.2195400000000003</v>
      </c>
      <c r="FE268">
        <v>12.004899999999999</v>
      </c>
      <c r="FF268">
        <v>4.9870000000000001</v>
      </c>
      <c r="FG268">
        <v>3.2844799999999998</v>
      </c>
      <c r="FH268">
        <v>9999</v>
      </c>
      <c r="FI268">
        <v>9999</v>
      </c>
      <c r="FJ268">
        <v>9999</v>
      </c>
      <c r="FK268">
        <v>999.9</v>
      </c>
      <c r="FL268">
        <v>1.8658300000000001</v>
      </c>
      <c r="FM268">
        <v>1.8621799999999999</v>
      </c>
      <c r="FN268">
        <v>1.86419</v>
      </c>
      <c r="FO268">
        <v>1.86033</v>
      </c>
      <c r="FP268">
        <v>1.8609599999999999</v>
      </c>
      <c r="FQ268">
        <v>1.8601799999999999</v>
      </c>
      <c r="FR268">
        <v>1.86188</v>
      </c>
      <c r="FS268">
        <v>1.85849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-7.42</v>
      </c>
      <c r="GH268">
        <v>0.27829999999999999</v>
      </c>
      <c r="GI268">
        <v>-3.8812981962806838</v>
      </c>
      <c r="GJ268">
        <v>-3.9744887815693084E-3</v>
      </c>
      <c r="GK268">
        <v>1.847162108954052E-6</v>
      </c>
      <c r="GL268">
        <v>-4.4217609294687878E-10</v>
      </c>
      <c r="GM268">
        <v>-3.5710143375135749E-2</v>
      </c>
      <c r="GN268">
        <v>-2.5986294017825021E-3</v>
      </c>
      <c r="GO268">
        <v>9.7579789506272807E-4</v>
      </c>
      <c r="GP268">
        <v>-1.8446741173202889E-5</v>
      </c>
      <c r="GQ268">
        <v>6</v>
      </c>
      <c r="GR268">
        <v>2080</v>
      </c>
      <c r="GS268">
        <v>4</v>
      </c>
      <c r="GT268">
        <v>32</v>
      </c>
      <c r="GU268">
        <v>123</v>
      </c>
      <c r="GV268">
        <v>123.1</v>
      </c>
      <c r="GW268">
        <v>4.1821299999999999</v>
      </c>
      <c r="GX268">
        <v>2.4731399999999999</v>
      </c>
      <c r="GY268">
        <v>2.04834</v>
      </c>
      <c r="GZ268">
        <v>2.6122999999999998</v>
      </c>
      <c r="HA268">
        <v>2.1972700000000001</v>
      </c>
      <c r="HB268">
        <v>2.3559600000000001</v>
      </c>
      <c r="HC268">
        <v>38.013399999999997</v>
      </c>
      <c r="HD268">
        <v>14.420999999999999</v>
      </c>
      <c r="HE268">
        <v>18</v>
      </c>
      <c r="HF268">
        <v>332.62700000000001</v>
      </c>
      <c r="HG268">
        <v>768.42700000000002</v>
      </c>
      <c r="HH268">
        <v>30.999700000000001</v>
      </c>
      <c r="HI268">
        <v>31.6951</v>
      </c>
      <c r="HJ268">
        <v>29.9999</v>
      </c>
      <c r="HK268">
        <v>31.634599999999999</v>
      </c>
      <c r="HL268">
        <v>31.610199999999999</v>
      </c>
      <c r="HM268">
        <v>83.629900000000006</v>
      </c>
      <c r="HN268">
        <v>14.5457</v>
      </c>
      <c r="HO268">
        <v>100</v>
      </c>
      <c r="HP268">
        <v>31</v>
      </c>
      <c r="HQ268">
        <v>1688.68</v>
      </c>
      <c r="HR268">
        <v>32.658700000000003</v>
      </c>
      <c r="HS268">
        <v>99.069400000000002</v>
      </c>
      <c r="HT268">
        <v>98.033199999999994</v>
      </c>
    </row>
    <row r="269" spans="1:228" x14ac:dyDescent="0.2">
      <c r="A269">
        <v>254</v>
      </c>
      <c r="B269">
        <v>1675360834.5</v>
      </c>
      <c r="C269">
        <v>1010.400000095367</v>
      </c>
      <c r="D269" t="s">
        <v>867</v>
      </c>
      <c r="E269" t="s">
        <v>868</v>
      </c>
      <c r="F269">
        <v>4</v>
      </c>
      <c r="G269">
        <v>1675360832.5</v>
      </c>
      <c r="H269">
        <f t="shared" si="102"/>
        <v>6.7110339276428804E-4</v>
      </c>
      <c r="I269">
        <f t="shared" si="103"/>
        <v>0.67110339276428799</v>
      </c>
      <c r="J269">
        <f t="shared" si="104"/>
        <v>9.9939457155530675</v>
      </c>
      <c r="K269">
        <f t="shared" si="105"/>
        <v>1661.6771428571431</v>
      </c>
      <c r="L269">
        <f t="shared" si="106"/>
        <v>1356.7339800925026</v>
      </c>
      <c r="M269">
        <f t="shared" si="107"/>
        <v>137.73185215065971</v>
      </c>
      <c r="N269">
        <f t="shared" si="108"/>
        <v>168.68883209258644</v>
      </c>
      <c r="O269">
        <f t="shared" si="109"/>
        <v>5.8329270702792257E-2</v>
      </c>
      <c r="P269">
        <f t="shared" si="110"/>
        <v>2.7700010997792677</v>
      </c>
      <c r="Q269">
        <f t="shared" si="111"/>
        <v>5.7655408213574698E-2</v>
      </c>
      <c r="R269">
        <f t="shared" si="112"/>
        <v>3.6094525250047152E-2</v>
      </c>
      <c r="S269">
        <f t="shared" si="113"/>
        <v>226.11113837528697</v>
      </c>
      <c r="T269">
        <f t="shared" si="114"/>
        <v>33.421242340227849</v>
      </c>
      <c r="U269">
        <f t="shared" si="115"/>
        <v>31.027628571428579</v>
      </c>
      <c r="V269">
        <f t="shared" si="116"/>
        <v>4.5184900241108945</v>
      </c>
      <c r="W269">
        <f t="shared" si="117"/>
        <v>70.026280442376517</v>
      </c>
      <c r="X269">
        <f t="shared" si="118"/>
        <v>3.3828247260027298</v>
      </c>
      <c r="Y269">
        <f t="shared" si="119"/>
        <v>4.8307931031498965</v>
      </c>
      <c r="Z269">
        <f t="shared" si="120"/>
        <v>1.1356652981081647</v>
      </c>
      <c r="AA269">
        <f t="shared" si="121"/>
        <v>-29.595659620905103</v>
      </c>
      <c r="AB269">
        <f t="shared" si="122"/>
        <v>175.83709228839322</v>
      </c>
      <c r="AC269">
        <f t="shared" si="123"/>
        <v>14.341779546324249</v>
      </c>
      <c r="AD269">
        <f t="shared" si="124"/>
        <v>386.69435058909937</v>
      </c>
      <c r="AE269">
        <f t="shared" si="125"/>
        <v>21.046056631880056</v>
      </c>
      <c r="AF269">
        <f t="shared" si="126"/>
        <v>0.69574924839692853</v>
      </c>
      <c r="AG269">
        <f t="shared" si="127"/>
        <v>9.9939457155530675</v>
      </c>
      <c r="AH269">
        <v>1737.839572793557</v>
      </c>
      <c r="AI269">
        <v>1721.649151515152</v>
      </c>
      <c r="AJ269">
        <v>1.767124173060973</v>
      </c>
      <c r="AK269">
        <v>61.262167210891882</v>
      </c>
      <c r="AL269">
        <f t="shared" si="128"/>
        <v>0.67110339276428799</v>
      </c>
      <c r="AM269">
        <v>32.718696223722958</v>
      </c>
      <c r="AN269">
        <v>33.319098787878772</v>
      </c>
      <c r="AO269">
        <v>-2.5228467532320483E-4</v>
      </c>
      <c r="AP269">
        <v>100.85</v>
      </c>
      <c r="AQ269">
        <v>306</v>
      </c>
      <c r="AR269">
        <v>47</v>
      </c>
      <c r="AS269">
        <f t="shared" si="129"/>
        <v>1</v>
      </c>
      <c r="AT269">
        <f t="shared" si="130"/>
        <v>0</v>
      </c>
      <c r="AU269">
        <f t="shared" si="131"/>
        <v>47527.383509151659</v>
      </c>
      <c r="AV269">
        <f t="shared" si="132"/>
        <v>1199.994285714286</v>
      </c>
      <c r="AW269">
        <f t="shared" si="133"/>
        <v>1025.9185421633615</v>
      </c>
      <c r="AX269">
        <f t="shared" si="134"/>
        <v>0.85493618959418005</v>
      </c>
      <c r="AY269">
        <f t="shared" si="135"/>
        <v>0.18842684591676728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1675360832.5</v>
      </c>
      <c r="BF269">
        <v>1661.6771428571431</v>
      </c>
      <c r="BG269">
        <v>1682.1714285714279</v>
      </c>
      <c r="BH269">
        <v>33.322671428571432</v>
      </c>
      <c r="BI269">
        <v>32.701842857142857</v>
      </c>
      <c r="BJ269">
        <v>1669.1028571428569</v>
      </c>
      <c r="BK269">
        <v>33.044357142857137</v>
      </c>
      <c r="BL269">
        <v>650.00071428571425</v>
      </c>
      <c r="BM269">
        <v>101.41714285714291</v>
      </c>
      <c r="BN269">
        <v>0.1000699285714286</v>
      </c>
      <c r="BO269">
        <v>32.205085714285723</v>
      </c>
      <c r="BP269">
        <v>31.027628571428579</v>
      </c>
      <c r="BQ269">
        <v>999.89999999999986</v>
      </c>
      <c r="BR269">
        <v>0</v>
      </c>
      <c r="BS269">
        <v>0</v>
      </c>
      <c r="BT269">
        <v>8989.6428571428569</v>
      </c>
      <c r="BU269">
        <v>0</v>
      </c>
      <c r="BV269">
        <v>18.337242857142861</v>
      </c>
      <c r="BW269">
        <v>-20.494399999999999</v>
      </c>
      <c r="BX269">
        <v>1718.957142857143</v>
      </c>
      <c r="BY269">
        <v>1739.042857142857</v>
      </c>
      <c r="BZ269">
        <v>0.62084085714285708</v>
      </c>
      <c r="CA269">
        <v>1682.1714285714279</v>
      </c>
      <c r="CB269">
        <v>32.701842857142857</v>
      </c>
      <c r="CC269">
        <v>3.3794942857142858</v>
      </c>
      <c r="CD269">
        <v>3.316528571428571</v>
      </c>
      <c r="CE269">
        <v>26.02618571428572</v>
      </c>
      <c r="CF269">
        <v>25.708685714285711</v>
      </c>
      <c r="CG269">
        <v>1199.994285714286</v>
      </c>
      <c r="CH269">
        <v>0.50004400000000004</v>
      </c>
      <c r="CI269">
        <v>0.49995600000000001</v>
      </c>
      <c r="CJ269">
        <v>0</v>
      </c>
      <c r="CK269">
        <v>964.35942857142857</v>
      </c>
      <c r="CL269">
        <v>4.9990899999999998</v>
      </c>
      <c r="CM269">
        <v>10501.242857142861</v>
      </c>
      <c r="CN269">
        <v>9557.9471428571433</v>
      </c>
      <c r="CO269">
        <v>41.5</v>
      </c>
      <c r="CP269">
        <v>43</v>
      </c>
      <c r="CQ269">
        <v>42.241</v>
      </c>
      <c r="CR269">
        <v>42.186999999999998</v>
      </c>
      <c r="CS269">
        <v>42.811999999999998</v>
      </c>
      <c r="CT269">
        <v>597.55000000000007</v>
      </c>
      <c r="CU269">
        <v>597.4442857142858</v>
      </c>
      <c r="CV269">
        <v>0</v>
      </c>
      <c r="CW269">
        <v>1675360852.9000001</v>
      </c>
      <c r="CX269">
        <v>0</v>
      </c>
      <c r="CY269">
        <v>1675353449.5</v>
      </c>
      <c r="CZ269" t="s">
        <v>356</v>
      </c>
      <c r="DA269">
        <v>1675353449.5</v>
      </c>
      <c r="DB269">
        <v>1675353444</v>
      </c>
      <c r="DC269">
        <v>1</v>
      </c>
      <c r="DD269">
        <v>8.2000000000000003E-2</v>
      </c>
      <c r="DE269">
        <v>2.5000000000000001E-2</v>
      </c>
      <c r="DF269">
        <v>-5.3170000000000002</v>
      </c>
      <c r="DG269">
        <v>0.30099999999999999</v>
      </c>
      <c r="DH269">
        <v>415</v>
      </c>
      <c r="DI269">
        <v>32</v>
      </c>
      <c r="DJ269">
        <v>0.41</v>
      </c>
      <c r="DK269">
        <v>0.21</v>
      </c>
      <c r="DL269">
        <v>-20.232824999999998</v>
      </c>
      <c r="DM269">
        <v>-0.80415084427767269</v>
      </c>
      <c r="DN269">
        <v>0.14663446175780079</v>
      </c>
      <c r="DO269">
        <v>0</v>
      </c>
      <c r="DP269">
        <v>0.62699664999999993</v>
      </c>
      <c r="DQ269">
        <v>-0.16881073170731969</v>
      </c>
      <c r="DR269">
        <v>1.9427740133054591E-2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0</v>
      </c>
      <c r="DY269">
        <v>2</v>
      </c>
      <c r="DZ269" t="s">
        <v>357</v>
      </c>
      <c r="EA269">
        <v>3.2981099999999999</v>
      </c>
      <c r="EB269">
        <v>2.6252399999999998</v>
      </c>
      <c r="EC269">
        <v>0.25696400000000003</v>
      </c>
      <c r="ED269">
        <v>0.25653999999999999</v>
      </c>
      <c r="EE269">
        <v>0.137908</v>
      </c>
      <c r="EF269">
        <v>0.13500799999999999</v>
      </c>
      <c r="EG269">
        <v>22450.2</v>
      </c>
      <c r="EH269">
        <v>22844.7</v>
      </c>
      <c r="EI269">
        <v>28114.6</v>
      </c>
      <c r="EJ269">
        <v>29577</v>
      </c>
      <c r="EK269">
        <v>33366.6</v>
      </c>
      <c r="EL269">
        <v>35530.1</v>
      </c>
      <c r="EM269">
        <v>39686</v>
      </c>
      <c r="EN269">
        <v>42274.5</v>
      </c>
      <c r="EO269">
        <v>1.661</v>
      </c>
      <c r="EP269">
        <v>2.2251699999999999</v>
      </c>
      <c r="EQ269">
        <v>8.3953100000000003E-2</v>
      </c>
      <c r="ER269">
        <v>0</v>
      </c>
      <c r="ES269">
        <v>29.673100000000002</v>
      </c>
      <c r="ET269">
        <v>999.9</v>
      </c>
      <c r="EU269">
        <v>73.3</v>
      </c>
      <c r="EV269">
        <v>32.9</v>
      </c>
      <c r="EW269">
        <v>36.312600000000003</v>
      </c>
      <c r="EX269">
        <v>56.950800000000001</v>
      </c>
      <c r="EY269">
        <v>-4.0184300000000004</v>
      </c>
      <c r="EZ269">
        <v>2</v>
      </c>
      <c r="FA269">
        <v>0.33169700000000002</v>
      </c>
      <c r="FB269">
        <v>-0.37981999999999999</v>
      </c>
      <c r="FC269">
        <v>20.273900000000001</v>
      </c>
      <c r="FD269">
        <v>5.2192400000000001</v>
      </c>
      <c r="FE269">
        <v>12.004300000000001</v>
      </c>
      <c r="FF269">
        <v>4.9870000000000001</v>
      </c>
      <c r="FG269">
        <v>3.2844799999999998</v>
      </c>
      <c r="FH269">
        <v>9999</v>
      </c>
      <c r="FI269">
        <v>9999</v>
      </c>
      <c r="FJ269">
        <v>9999</v>
      </c>
      <c r="FK269">
        <v>999.9</v>
      </c>
      <c r="FL269">
        <v>1.8658300000000001</v>
      </c>
      <c r="FM269">
        <v>1.8621799999999999</v>
      </c>
      <c r="FN269">
        <v>1.86419</v>
      </c>
      <c r="FO269">
        <v>1.8603400000000001</v>
      </c>
      <c r="FP269">
        <v>1.8609599999999999</v>
      </c>
      <c r="FQ269">
        <v>1.8601799999999999</v>
      </c>
      <c r="FR269">
        <v>1.86188</v>
      </c>
      <c r="FS269">
        <v>1.8585100000000001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-7.43</v>
      </c>
      <c r="GH269">
        <v>0.27839999999999998</v>
      </c>
      <c r="GI269">
        <v>-3.8812981962806838</v>
      </c>
      <c r="GJ269">
        <v>-3.9744887815693084E-3</v>
      </c>
      <c r="GK269">
        <v>1.847162108954052E-6</v>
      </c>
      <c r="GL269">
        <v>-4.4217609294687878E-10</v>
      </c>
      <c r="GM269">
        <v>-3.5710143375135749E-2</v>
      </c>
      <c r="GN269">
        <v>-2.5986294017825021E-3</v>
      </c>
      <c r="GO269">
        <v>9.7579789506272807E-4</v>
      </c>
      <c r="GP269">
        <v>-1.8446741173202889E-5</v>
      </c>
      <c r="GQ269">
        <v>6</v>
      </c>
      <c r="GR269">
        <v>2080</v>
      </c>
      <c r="GS269">
        <v>4</v>
      </c>
      <c r="GT269">
        <v>32</v>
      </c>
      <c r="GU269">
        <v>123.1</v>
      </c>
      <c r="GV269">
        <v>123.2</v>
      </c>
      <c r="GW269">
        <v>4.1955600000000004</v>
      </c>
      <c r="GX269">
        <v>2.47437</v>
      </c>
      <c r="GY269">
        <v>2.04834</v>
      </c>
      <c r="GZ269">
        <v>2.6122999999999998</v>
      </c>
      <c r="HA269">
        <v>2.1972700000000001</v>
      </c>
      <c r="HB269">
        <v>2.35229</v>
      </c>
      <c r="HC269">
        <v>38.013399999999997</v>
      </c>
      <c r="HD269">
        <v>14.4122</v>
      </c>
      <c r="HE269">
        <v>18</v>
      </c>
      <c r="HF269">
        <v>333.286</v>
      </c>
      <c r="HG269">
        <v>768.38400000000001</v>
      </c>
      <c r="HH269">
        <v>30.999700000000001</v>
      </c>
      <c r="HI269">
        <v>31.693100000000001</v>
      </c>
      <c r="HJ269">
        <v>29.9999</v>
      </c>
      <c r="HK269">
        <v>31.6328</v>
      </c>
      <c r="HL269">
        <v>31.608699999999999</v>
      </c>
      <c r="HM269">
        <v>83.880700000000004</v>
      </c>
      <c r="HN269">
        <v>14.5457</v>
      </c>
      <c r="HO269">
        <v>100</v>
      </c>
      <c r="HP269">
        <v>31</v>
      </c>
      <c r="HQ269">
        <v>1695.37</v>
      </c>
      <c r="HR269">
        <v>32.658799999999999</v>
      </c>
      <c r="HS269">
        <v>99.069500000000005</v>
      </c>
      <c r="HT269">
        <v>98.032300000000006</v>
      </c>
    </row>
    <row r="270" spans="1:228" x14ac:dyDescent="0.2">
      <c r="A270">
        <v>255</v>
      </c>
      <c r="B270">
        <v>1675360838.5</v>
      </c>
      <c r="C270">
        <v>1014.400000095367</v>
      </c>
      <c r="D270" t="s">
        <v>869</v>
      </c>
      <c r="E270" t="s">
        <v>870</v>
      </c>
      <c r="F270">
        <v>4</v>
      </c>
      <c r="G270">
        <v>1675360836.1875</v>
      </c>
      <c r="H270">
        <f t="shared" si="102"/>
        <v>7.0951341428537949E-4</v>
      </c>
      <c r="I270">
        <f t="shared" si="103"/>
        <v>0.70951341428537951</v>
      </c>
      <c r="J270">
        <f t="shared" si="104"/>
        <v>9.9835032499047145</v>
      </c>
      <c r="K270">
        <f t="shared" si="105"/>
        <v>1668.0325</v>
      </c>
      <c r="L270">
        <f t="shared" si="106"/>
        <v>1376.9707331505883</v>
      </c>
      <c r="M270">
        <f t="shared" si="107"/>
        <v>139.78588939624208</v>
      </c>
      <c r="N270">
        <f t="shared" si="108"/>
        <v>169.33359652520477</v>
      </c>
      <c r="O270">
        <f t="shared" si="109"/>
        <v>6.145908767886054E-2</v>
      </c>
      <c r="P270">
        <f t="shared" si="110"/>
        <v>2.7739976407907805</v>
      </c>
      <c r="Q270">
        <f t="shared" si="111"/>
        <v>6.071253203649387E-2</v>
      </c>
      <c r="R270">
        <f t="shared" si="112"/>
        <v>3.8011651924933769E-2</v>
      </c>
      <c r="S270">
        <f t="shared" si="113"/>
        <v>226.11292498261088</v>
      </c>
      <c r="T270">
        <f t="shared" si="114"/>
        <v>33.413338146787453</v>
      </c>
      <c r="U270">
        <f t="shared" si="115"/>
        <v>31.040925000000001</v>
      </c>
      <c r="V270">
        <f t="shared" si="116"/>
        <v>4.5219160616689118</v>
      </c>
      <c r="W270">
        <f t="shared" si="117"/>
        <v>69.987030094413598</v>
      </c>
      <c r="X270">
        <f t="shared" si="118"/>
        <v>3.3817267853581021</v>
      </c>
      <c r="Y270">
        <f t="shared" si="119"/>
        <v>4.8319335465386937</v>
      </c>
      <c r="Z270">
        <f t="shared" si="120"/>
        <v>1.1401892763108097</v>
      </c>
      <c r="AA270">
        <f t="shared" si="121"/>
        <v>-31.289541569985236</v>
      </c>
      <c r="AB270">
        <f t="shared" si="122"/>
        <v>174.7269303457185</v>
      </c>
      <c r="AC270">
        <f t="shared" si="123"/>
        <v>14.23192322418689</v>
      </c>
      <c r="AD270">
        <f t="shared" si="124"/>
        <v>383.782236982531</v>
      </c>
      <c r="AE270">
        <f t="shared" si="125"/>
        <v>20.739305786707749</v>
      </c>
      <c r="AF270">
        <f t="shared" si="126"/>
        <v>0.72325199889972414</v>
      </c>
      <c r="AG270">
        <f t="shared" si="127"/>
        <v>9.9835032499047145</v>
      </c>
      <c r="AH270">
        <v>1744.6861332955309</v>
      </c>
      <c r="AI270">
        <v>1728.6401212121209</v>
      </c>
      <c r="AJ270">
        <v>1.731546979832171</v>
      </c>
      <c r="AK270">
        <v>61.262167210891882</v>
      </c>
      <c r="AL270">
        <f t="shared" si="128"/>
        <v>0.70951341428537951</v>
      </c>
      <c r="AM270">
        <v>32.67045374337664</v>
      </c>
      <c r="AN270">
        <v>33.305959999999978</v>
      </c>
      <c r="AO270">
        <v>-3.8506204906015642E-4</v>
      </c>
      <c r="AP270">
        <v>100.85</v>
      </c>
      <c r="AQ270">
        <v>306</v>
      </c>
      <c r="AR270">
        <v>47</v>
      </c>
      <c r="AS270">
        <f t="shared" si="129"/>
        <v>1</v>
      </c>
      <c r="AT270">
        <f t="shared" si="130"/>
        <v>0</v>
      </c>
      <c r="AU270">
        <f t="shared" si="131"/>
        <v>47637.133378588311</v>
      </c>
      <c r="AV270">
        <f t="shared" si="132"/>
        <v>1200.0025000000001</v>
      </c>
      <c r="AW270">
        <f t="shared" si="133"/>
        <v>1025.9256885920265</v>
      </c>
      <c r="AX270">
        <f t="shared" si="134"/>
        <v>0.85493629270941218</v>
      </c>
      <c r="AY270">
        <f t="shared" si="135"/>
        <v>0.18842704492916545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1675360836.1875</v>
      </c>
      <c r="BF270">
        <v>1668.0325</v>
      </c>
      <c r="BG270">
        <v>1688.29</v>
      </c>
      <c r="BH270">
        <v>33.311937499999999</v>
      </c>
      <c r="BI270">
        <v>32.666562499999998</v>
      </c>
      <c r="BJ270">
        <v>1675.4675</v>
      </c>
      <c r="BK270">
        <v>33.033637499999998</v>
      </c>
      <c r="BL270">
        <v>650.00262499999997</v>
      </c>
      <c r="BM270">
        <v>101.417</v>
      </c>
      <c r="BN270">
        <v>9.9964762499999998E-2</v>
      </c>
      <c r="BO270">
        <v>32.209262500000001</v>
      </c>
      <c r="BP270">
        <v>31.040925000000001</v>
      </c>
      <c r="BQ270">
        <v>999.9</v>
      </c>
      <c r="BR270">
        <v>0</v>
      </c>
      <c r="BS270">
        <v>0</v>
      </c>
      <c r="BT270">
        <v>9010.86</v>
      </c>
      <c r="BU270">
        <v>0</v>
      </c>
      <c r="BV270">
        <v>18.568737500000001</v>
      </c>
      <c r="BW270">
        <v>-20.256875000000001</v>
      </c>
      <c r="BX270">
        <v>1725.5137500000001</v>
      </c>
      <c r="BY270">
        <v>1745.3025</v>
      </c>
      <c r="BZ270">
        <v>0.64537287500000007</v>
      </c>
      <c r="CA270">
        <v>1688.29</v>
      </c>
      <c r="CB270">
        <v>32.666562499999998</v>
      </c>
      <c r="CC270">
        <v>3.3783975000000002</v>
      </c>
      <c r="CD270">
        <v>3.31294625</v>
      </c>
      <c r="CE270">
        <v>26.020724999999999</v>
      </c>
      <c r="CF270">
        <v>25.690449999999998</v>
      </c>
      <c r="CG270">
        <v>1200.0025000000001</v>
      </c>
      <c r="CH270">
        <v>0.50004225000000013</v>
      </c>
      <c r="CI270">
        <v>0.49995774999999998</v>
      </c>
      <c r="CJ270">
        <v>0</v>
      </c>
      <c r="CK270">
        <v>964.34612500000003</v>
      </c>
      <c r="CL270">
        <v>4.9990899999999998</v>
      </c>
      <c r="CM270">
        <v>10500.35</v>
      </c>
      <c r="CN270">
        <v>9558.0262500000008</v>
      </c>
      <c r="CO270">
        <v>41.444875000000003</v>
      </c>
      <c r="CP270">
        <v>43</v>
      </c>
      <c r="CQ270">
        <v>42.202749999999988</v>
      </c>
      <c r="CR270">
        <v>42.186999999999998</v>
      </c>
      <c r="CS270">
        <v>42.811999999999998</v>
      </c>
      <c r="CT270">
        <v>597.54999999999995</v>
      </c>
      <c r="CU270">
        <v>597.4525000000001</v>
      </c>
      <c r="CV270">
        <v>0</v>
      </c>
      <c r="CW270">
        <v>1675360857.0999999</v>
      </c>
      <c r="CX270">
        <v>0</v>
      </c>
      <c r="CY270">
        <v>1675353449.5</v>
      </c>
      <c r="CZ270" t="s">
        <v>356</v>
      </c>
      <c r="DA270">
        <v>1675353449.5</v>
      </c>
      <c r="DB270">
        <v>1675353444</v>
      </c>
      <c r="DC270">
        <v>1</v>
      </c>
      <c r="DD270">
        <v>8.2000000000000003E-2</v>
      </c>
      <c r="DE270">
        <v>2.5000000000000001E-2</v>
      </c>
      <c r="DF270">
        <v>-5.3170000000000002</v>
      </c>
      <c r="DG270">
        <v>0.30099999999999999</v>
      </c>
      <c r="DH270">
        <v>415</v>
      </c>
      <c r="DI270">
        <v>32</v>
      </c>
      <c r="DJ270">
        <v>0.41</v>
      </c>
      <c r="DK270">
        <v>0.21</v>
      </c>
      <c r="DL270">
        <v>-20.265662500000001</v>
      </c>
      <c r="DM270">
        <v>-0.47628180112568869</v>
      </c>
      <c r="DN270">
        <v>0.1435131417109595</v>
      </c>
      <c r="DO270">
        <v>0</v>
      </c>
      <c r="DP270">
        <v>0.62410242500000002</v>
      </c>
      <c r="DQ270">
        <v>3.0398240150092098E-2</v>
      </c>
      <c r="DR270">
        <v>1.440609978947721E-2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365</v>
      </c>
      <c r="EA270">
        <v>3.2980700000000001</v>
      </c>
      <c r="EB270">
        <v>2.6253099999999998</v>
      </c>
      <c r="EC270">
        <v>0.25756800000000002</v>
      </c>
      <c r="ED270">
        <v>0.25711699999999998</v>
      </c>
      <c r="EE270">
        <v>0.13786899999999999</v>
      </c>
      <c r="EF270">
        <v>0.13497400000000001</v>
      </c>
      <c r="EG270">
        <v>22432</v>
      </c>
      <c r="EH270">
        <v>22826.9</v>
      </c>
      <c r="EI270">
        <v>28114.7</v>
      </c>
      <c r="EJ270">
        <v>29577.1</v>
      </c>
      <c r="EK270">
        <v>33368.199999999997</v>
      </c>
      <c r="EL270">
        <v>35531.800000000003</v>
      </c>
      <c r="EM270">
        <v>39686.1</v>
      </c>
      <c r="EN270">
        <v>42274.8</v>
      </c>
      <c r="EO270">
        <v>1.66042</v>
      </c>
      <c r="EP270">
        <v>2.2253699999999998</v>
      </c>
      <c r="EQ270">
        <v>8.4012699999999996E-2</v>
      </c>
      <c r="ER270">
        <v>0</v>
      </c>
      <c r="ES270">
        <v>29.674399999999999</v>
      </c>
      <c r="ET270">
        <v>999.9</v>
      </c>
      <c r="EU270">
        <v>73.3</v>
      </c>
      <c r="EV270">
        <v>32.9</v>
      </c>
      <c r="EW270">
        <v>36.307499999999997</v>
      </c>
      <c r="EX270">
        <v>56.860799999999998</v>
      </c>
      <c r="EY270">
        <v>-4.0064099999999998</v>
      </c>
      <c r="EZ270">
        <v>2</v>
      </c>
      <c r="FA270">
        <v>0.33124199999999998</v>
      </c>
      <c r="FB270">
        <v>-0.38061800000000001</v>
      </c>
      <c r="FC270">
        <v>20.273900000000001</v>
      </c>
      <c r="FD270">
        <v>5.2187900000000003</v>
      </c>
      <c r="FE270">
        <v>12.0047</v>
      </c>
      <c r="FF270">
        <v>4.9863999999999997</v>
      </c>
      <c r="FG270">
        <v>3.2844000000000002</v>
      </c>
      <c r="FH270">
        <v>9999</v>
      </c>
      <c r="FI270">
        <v>9999</v>
      </c>
      <c r="FJ270">
        <v>9999</v>
      </c>
      <c r="FK270">
        <v>999.9</v>
      </c>
      <c r="FL270">
        <v>1.8658300000000001</v>
      </c>
      <c r="FM270">
        <v>1.8621799999999999</v>
      </c>
      <c r="FN270">
        <v>1.86422</v>
      </c>
      <c r="FO270">
        <v>1.8603400000000001</v>
      </c>
      <c r="FP270">
        <v>1.8609599999999999</v>
      </c>
      <c r="FQ270">
        <v>1.8601799999999999</v>
      </c>
      <c r="FR270">
        <v>1.8618699999999999</v>
      </c>
      <c r="FS270">
        <v>1.8585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-7.44</v>
      </c>
      <c r="GH270">
        <v>0.27829999999999999</v>
      </c>
      <c r="GI270">
        <v>-3.8812981962806838</v>
      </c>
      <c r="GJ270">
        <v>-3.9744887815693084E-3</v>
      </c>
      <c r="GK270">
        <v>1.847162108954052E-6</v>
      </c>
      <c r="GL270">
        <v>-4.4217609294687878E-10</v>
      </c>
      <c r="GM270">
        <v>-3.5710143375135749E-2</v>
      </c>
      <c r="GN270">
        <v>-2.5986294017825021E-3</v>
      </c>
      <c r="GO270">
        <v>9.7579789506272807E-4</v>
      </c>
      <c r="GP270">
        <v>-1.8446741173202889E-5</v>
      </c>
      <c r="GQ270">
        <v>6</v>
      </c>
      <c r="GR270">
        <v>2080</v>
      </c>
      <c r="GS270">
        <v>4</v>
      </c>
      <c r="GT270">
        <v>32</v>
      </c>
      <c r="GU270">
        <v>123.2</v>
      </c>
      <c r="GV270">
        <v>123.2</v>
      </c>
      <c r="GW270">
        <v>4.2077600000000004</v>
      </c>
      <c r="GX270">
        <v>2.47437</v>
      </c>
      <c r="GY270">
        <v>2.04834</v>
      </c>
      <c r="GZ270">
        <v>2.6122999999999998</v>
      </c>
      <c r="HA270">
        <v>2.1972700000000001</v>
      </c>
      <c r="HB270">
        <v>2.3168899999999999</v>
      </c>
      <c r="HC270">
        <v>38.013399999999997</v>
      </c>
      <c r="HD270">
        <v>14.4122</v>
      </c>
      <c r="HE270">
        <v>18</v>
      </c>
      <c r="HF270">
        <v>333.00900000000001</v>
      </c>
      <c r="HG270">
        <v>768.56200000000001</v>
      </c>
      <c r="HH270">
        <v>30.9998</v>
      </c>
      <c r="HI270">
        <v>31.6906</v>
      </c>
      <c r="HJ270">
        <v>29.9998</v>
      </c>
      <c r="HK270">
        <v>31.6312</v>
      </c>
      <c r="HL270">
        <v>31.607399999999998</v>
      </c>
      <c r="HM270">
        <v>84.121799999999993</v>
      </c>
      <c r="HN270">
        <v>14.5457</v>
      </c>
      <c r="HO270">
        <v>100</v>
      </c>
      <c r="HP270">
        <v>31</v>
      </c>
      <c r="HQ270">
        <v>1702.05</v>
      </c>
      <c r="HR270">
        <v>32.6721</v>
      </c>
      <c r="HS270">
        <v>99.069800000000001</v>
      </c>
      <c r="HT270">
        <v>98.032700000000006</v>
      </c>
    </row>
    <row r="271" spans="1:228" x14ac:dyDescent="0.2">
      <c r="A271">
        <v>256</v>
      </c>
      <c r="B271">
        <v>1675360842.5</v>
      </c>
      <c r="C271">
        <v>1018.400000095367</v>
      </c>
      <c r="D271" t="s">
        <v>871</v>
      </c>
      <c r="E271" t="s">
        <v>872</v>
      </c>
      <c r="F271">
        <v>4</v>
      </c>
      <c r="G271">
        <v>1675360840.5</v>
      </c>
      <c r="H271">
        <f t="shared" si="102"/>
        <v>6.5325724855057571E-4</v>
      </c>
      <c r="I271">
        <f t="shared" si="103"/>
        <v>0.65325724855057565</v>
      </c>
      <c r="J271">
        <f t="shared" si="104"/>
        <v>9.9923506224005525</v>
      </c>
      <c r="K271">
        <f t="shared" si="105"/>
        <v>1675.212857142857</v>
      </c>
      <c r="L271">
        <f t="shared" si="106"/>
        <v>1360.9350006998384</v>
      </c>
      <c r="M271">
        <f t="shared" si="107"/>
        <v>138.15745464437208</v>
      </c>
      <c r="N271">
        <f t="shared" si="108"/>
        <v>170.06186497618725</v>
      </c>
      <c r="O271">
        <f t="shared" si="109"/>
        <v>5.6461776145394292E-2</v>
      </c>
      <c r="P271">
        <f t="shared" si="110"/>
        <v>2.7709511243628477</v>
      </c>
      <c r="Q271">
        <f t="shared" si="111"/>
        <v>5.5830334176133388E-2</v>
      </c>
      <c r="R271">
        <f t="shared" si="112"/>
        <v>3.4950102895001688E-2</v>
      </c>
      <c r="S271">
        <f t="shared" si="113"/>
        <v>226.11277466122149</v>
      </c>
      <c r="T271">
        <f t="shared" si="114"/>
        <v>33.435027628614172</v>
      </c>
      <c r="U271">
        <f t="shared" si="115"/>
        <v>31.0382</v>
      </c>
      <c r="V271">
        <f t="shared" si="116"/>
        <v>4.5212137375421957</v>
      </c>
      <c r="W271">
        <f t="shared" si="117"/>
        <v>69.923092651973064</v>
      </c>
      <c r="X271">
        <f t="shared" si="118"/>
        <v>3.3796157201344315</v>
      </c>
      <c r="Y271">
        <f t="shared" si="119"/>
        <v>4.8333327259360956</v>
      </c>
      <c r="Z271">
        <f t="shared" si="120"/>
        <v>1.1415980174077642</v>
      </c>
      <c r="AA271">
        <f t="shared" si="121"/>
        <v>-28.80864466108039</v>
      </c>
      <c r="AB271">
        <f t="shared" si="122"/>
        <v>175.70746340759723</v>
      </c>
      <c r="AC271">
        <f t="shared" si="123"/>
        <v>14.327694941565149</v>
      </c>
      <c r="AD271">
        <f t="shared" si="124"/>
        <v>387.3392883493035</v>
      </c>
      <c r="AE271">
        <f t="shared" si="125"/>
        <v>20.555268653426793</v>
      </c>
      <c r="AF271">
        <f t="shared" si="126"/>
        <v>0.70631257315783535</v>
      </c>
      <c r="AG271">
        <f t="shared" si="127"/>
        <v>9.9923506224005525</v>
      </c>
      <c r="AH271">
        <v>1751.406972366914</v>
      </c>
      <c r="AI271">
        <v>1735.456181818181</v>
      </c>
      <c r="AJ271">
        <v>1.7041705234821329</v>
      </c>
      <c r="AK271">
        <v>61.262167210891882</v>
      </c>
      <c r="AL271">
        <f t="shared" si="128"/>
        <v>0.65325724855057565</v>
      </c>
      <c r="AM271">
        <v>32.662174068225127</v>
      </c>
      <c r="AN271">
        <v>33.284153939393953</v>
      </c>
      <c r="AO271">
        <v>-6.3024675324503433E-3</v>
      </c>
      <c r="AP271">
        <v>100.85</v>
      </c>
      <c r="AQ271">
        <v>306</v>
      </c>
      <c r="AR271">
        <v>47</v>
      </c>
      <c r="AS271">
        <f t="shared" si="129"/>
        <v>1</v>
      </c>
      <c r="AT271">
        <f t="shared" si="130"/>
        <v>0</v>
      </c>
      <c r="AU271">
        <f t="shared" si="131"/>
        <v>47552.167011144033</v>
      </c>
      <c r="AV271">
        <f t="shared" si="132"/>
        <v>1200.001428571429</v>
      </c>
      <c r="AW271">
        <f t="shared" si="133"/>
        <v>1025.9247993063325</v>
      </c>
      <c r="AX271">
        <f t="shared" si="134"/>
        <v>0.85493631497394951</v>
      </c>
      <c r="AY271">
        <f t="shared" si="135"/>
        <v>0.18842708789972273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1675360840.5</v>
      </c>
      <c r="BF271">
        <v>1675.212857142857</v>
      </c>
      <c r="BG271">
        <v>1695.278571428571</v>
      </c>
      <c r="BH271">
        <v>33.291271428571427</v>
      </c>
      <c r="BI271">
        <v>32.661014285714288</v>
      </c>
      <c r="BJ271">
        <v>1682.6571428571431</v>
      </c>
      <c r="BK271">
        <v>33.012985714285712</v>
      </c>
      <c r="BL271">
        <v>650.01900000000001</v>
      </c>
      <c r="BM271">
        <v>101.4165714285714</v>
      </c>
      <c r="BN271">
        <v>9.9999585714285716E-2</v>
      </c>
      <c r="BO271">
        <v>32.214385714285712</v>
      </c>
      <c r="BP271">
        <v>31.0382</v>
      </c>
      <c r="BQ271">
        <v>999.89999999999986</v>
      </c>
      <c r="BR271">
        <v>0</v>
      </c>
      <c r="BS271">
        <v>0</v>
      </c>
      <c r="BT271">
        <v>8994.7314285714292</v>
      </c>
      <c r="BU271">
        <v>0</v>
      </c>
      <c r="BV271">
        <v>18.90651428571428</v>
      </c>
      <c r="BW271">
        <v>-20.066199999999998</v>
      </c>
      <c r="BX271">
        <v>1732.9042857142849</v>
      </c>
      <c r="BY271">
        <v>1752.517142857143</v>
      </c>
      <c r="BZ271">
        <v>0.63025114285714301</v>
      </c>
      <c r="CA271">
        <v>1695.278571428571</v>
      </c>
      <c r="CB271">
        <v>32.661014285714288</v>
      </c>
      <c r="CC271">
        <v>3.3762914285714278</v>
      </c>
      <c r="CD271">
        <v>3.3123714285714292</v>
      </c>
      <c r="CE271">
        <v>26.010185714285711</v>
      </c>
      <c r="CF271">
        <v>25.687542857142859</v>
      </c>
      <c r="CG271">
        <v>1200.001428571429</v>
      </c>
      <c r="CH271">
        <v>0.50003799999999998</v>
      </c>
      <c r="CI271">
        <v>0.49996200000000002</v>
      </c>
      <c r="CJ271">
        <v>0</v>
      </c>
      <c r="CK271">
        <v>964.38471428571415</v>
      </c>
      <c r="CL271">
        <v>4.9990899999999998</v>
      </c>
      <c r="CM271">
        <v>10499.471428571431</v>
      </c>
      <c r="CN271">
        <v>9558.0071428571428</v>
      </c>
      <c r="CO271">
        <v>41.436999999999998</v>
      </c>
      <c r="CP271">
        <v>43</v>
      </c>
      <c r="CQ271">
        <v>42.186999999999998</v>
      </c>
      <c r="CR271">
        <v>42.186999999999998</v>
      </c>
      <c r="CS271">
        <v>42.811999999999998</v>
      </c>
      <c r="CT271">
        <v>597.54857142857145</v>
      </c>
      <c r="CU271">
        <v>597.45285714285728</v>
      </c>
      <c r="CV271">
        <v>0</v>
      </c>
      <c r="CW271">
        <v>1675360860.7</v>
      </c>
      <c r="CX271">
        <v>0</v>
      </c>
      <c r="CY271">
        <v>1675353449.5</v>
      </c>
      <c r="CZ271" t="s">
        <v>356</v>
      </c>
      <c r="DA271">
        <v>1675353449.5</v>
      </c>
      <c r="DB271">
        <v>1675353444</v>
      </c>
      <c r="DC271">
        <v>1</v>
      </c>
      <c r="DD271">
        <v>8.2000000000000003E-2</v>
      </c>
      <c r="DE271">
        <v>2.5000000000000001E-2</v>
      </c>
      <c r="DF271">
        <v>-5.3170000000000002</v>
      </c>
      <c r="DG271">
        <v>0.30099999999999999</v>
      </c>
      <c r="DH271">
        <v>415</v>
      </c>
      <c r="DI271">
        <v>32</v>
      </c>
      <c r="DJ271">
        <v>0.41</v>
      </c>
      <c r="DK271">
        <v>0.21</v>
      </c>
      <c r="DL271">
        <v>-20.2350025</v>
      </c>
      <c r="DM271">
        <v>9.9754221388429196E-2</v>
      </c>
      <c r="DN271">
        <v>0.1585292141649291</v>
      </c>
      <c r="DO271">
        <v>1</v>
      </c>
      <c r="DP271">
        <v>0.62428697499999997</v>
      </c>
      <c r="DQ271">
        <v>9.6339028142587324E-2</v>
      </c>
      <c r="DR271">
        <v>1.4522980958617799E-2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2</v>
      </c>
      <c r="DY271">
        <v>2</v>
      </c>
      <c r="DZ271" t="s">
        <v>554</v>
      </c>
      <c r="EA271">
        <v>3.2980900000000002</v>
      </c>
      <c r="EB271">
        <v>2.6252599999999999</v>
      </c>
      <c r="EC271">
        <v>0.25815399999999999</v>
      </c>
      <c r="ED271">
        <v>0.25767600000000002</v>
      </c>
      <c r="EE271">
        <v>0.13781099999999999</v>
      </c>
      <c r="EF271">
        <v>0.134967</v>
      </c>
      <c r="EG271">
        <v>22414.1</v>
      </c>
      <c r="EH271">
        <v>22809.8</v>
      </c>
      <c r="EI271">
        <v>28114.6</v>
      </c>
      <c r="EJ271">
        <v>29577.200000000001</v>
      </c>
      <c r="EK271">
        <v>33370.5</v>
      </c>
      <c r="EL271">
        <v>35531.9</v>
      </c>
      <c r="EM271">
        <v>39686.1</v>
      </c>
      <c r="EN271">
        <v>42274.5</v>
      </c>
      <c r="EO271">
        <v>1.66045</v>
      </c>
      <c r="EP271">
        <v>2.2253500000000002</v>
      </c>
      <c r="EQ271">
        <v>8.3796700000000002E-2</v>
      </c>
      <c r="ER271">
        <v>0</v>
      </c>
      <c r="ES271">
        <v>29.677600000000002</v>
      </c>
      <c r="ET271">
        <v>999.9</v>
      </c>
      <c r="EU271">
        <v>73.3</v>
      </c>
      <c r="EV271">
        <v>32.9</v>
      </c>
      <c r="EW271">
        <v>36.308</v>
      </c>
      <c r="EX271">
        <v>56.980800000000002</v>
      </c>
      <c r="EY271">
        <v>-3.9503200000000001</v>
      </c>
      <c r="EZ271">
        <v>2</v>
      </c>
      <c r="FA271">
        <v>0.33118900000000001</v>
      </c>
      <c r="FB271">
        <v>-0.38003799999999999</v>
      </c>
      <c r="FC271">
        <v>20.273800000000001</v>
      </c>
      <c r="FD271">
        <v>5.2195400000000003</v>
      </c>
      <c r="FE271">
        <v>12.004099999999999</v>
      </c>
      <c r="FF271">
        <v>4.9867499999999998</v>
      </c>
      <c r="FG271">
        <v>3.2844799999999998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1.8621799999999999</v>
      </c>
      <c r="FN271">
        <v>1.8642099999999999</v>
      </c>
      <c r="FO271">
        <v>1.8603400000000001</v>
      </c>
      <c r="FP271">
        <v>1.8609599999999999</v>
      </c>
      <c r="FQ271">
        <v>1.8601799999999999</v>
      </c>
      <c r="FR271">
        <v>1.86188</v>
      </c>
      <c r="FS271">
        <v>1.8585199999999999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-7.46</v>
      </c>
      <c r="GH271">
        <v>0.27829999999999999</v>
      </c>
      <c r="GI271">
        <v>-3.8812981962806838</v>
      </c>
      <c r="GJ271">
        <v>-3.9744887815693084E-3</v>
      </c>
      <c r="GK271">
        <v>1.847162108954052E-6</v>
      </c>
      <c r="GL271">
        <v>-4.4217609294687878E-10</v>
      </c>
      <c r="GM271">
        <v>-3.5710143375135749E-2</v>
      </c>
      <c r="GN271">
        <v>-2.5986294017825021E-3</v>
      </c>
      <c r="GO271">
        <v>9.7579789506272807E-4</v>
      </c>
      <c r="GP271">
        <v>-1.8446741173202889E-5</v>
      </c>
      <c r="GQ271">
        <v>6</v>
      </c>
      <c r="GR271">
        <v>2080</v>
      </c>
      <c r="GS271">
        <v>4</v>
      </c>
      <c r="GT271">
        <v>32</v>
      </c>
      <c r="GU271">
        <v>123.2</v>
      </c>
      <c r="GV271">
        <v>123.3</v>
      </c>
      <c r="GW271">
        <v>4.21997</v>
      </c>
      <c r="GX271">
        <v>2.47803</v>
      </c>
      <c r="GY271">
        <v>2.04834</v>
      </c>
      <c r="GZ271">
        <v>2.6122999999999998</v>
      </c>
      <c r="HA271">
        <v>2.1972700000000001</v>
      </c>
      <c r="HB271">
        <v>2.34375</v>
      </c>
      <c r="HC271">
        <v>38.013399999999997</v>
      </c>
      <c r="HD271">
        <v>14.4122</v>
      </c>
      <c r="HE271">
        <v>18</v>
      </c>
      <c r="HF271">
        <v>333.01499999999999</v>
      </c>
      <c r="HG271">
        <v>768.53700000000003</v>
      </c>
      <c r="HH271">
        <v>31</v>
      </c>
      <c r="HI271">
        <v>31.688199999999998</v>
      </c>
      <c r="HJ271">
        <v>30</v>
      </c>
      <c r="HK271">
        <v>31.63</v>
      </c>
      <c r="HL271">
        <v>31.607299999999999</v>
      </c>
      <c r="HM271">
        <v>84.366799999999998</v>
      </c>
      <c r="HN271">
        <v>14.5457</v>
      </c>
      <c r="HO271">
        <v>100</v>
      </c>
      <c r="HP271">
        <v>31</v>
      </c>
      <c r="HQ271">
        <v>1708.73</v>
      </c>
      <c r="HR271">
        <v>32.6922</v>
      </c>
      <c r="HS271">
        <v>99.069699999999997</v>
      </c>
      <c r="HT271">
        <v>98.032399999999996</v>
      </c>
    </row>
    <row r="272" spans="1:228" x14ac:dyDescent="0.2">
      <c r="A272">
        <v>257</v>
      </c>
      <c r="B272">
        <v>1675360846.5</v>
      </c>
      <c r="C272">
        <v>1022.400000095367</v>
      </c>
      <c r="D272" t="s">
        <v>873</v>
      </c>
      <c r="E272" t="s">
        <v>874</v>
      </c>
      <c r="F272">
        <v>4</v>
      </c>
      <c r="G272">
        <v>1675360844.1875</v>
      </c>
      <c r="H272">
        <f t="shared" ref="H272:H335" si="136">(I272)/1000</f>
        <v>6.8625314364375992E-4</v>
      </c>
      <c r="I272">
        <f t="shared" ref="I272:I335" si="137">IF(BD272, AL272, AF272)</f>
        <v>0.68625314364375989</v>
      </c>
      <c r="J272">
        <f t="shared" ref="J272:J335" si="138">IF(BD272, AG272, AE272)</f>
        <v>9.9576716409815234</v>
      </c>
      <c r="K272">
        <f t="shared" ref="K272:K335" si="139">BF272 - IF(AS272&gt;1, J272*AZ272*100/(AU272*BT272), 0)</f>
        <v>1681.1575</v>
      </c>
      <c r="L272">
        <f t="shared" ref="L272:L335" si="140">((R272-H272/2)*K272-J272)/(R272+H272/2)</f>
        <v>1380.9816143110459</v>
      </c>
      <c r="M272">
        <f t="shared" ref="M272:M335" si="141">L272*(BM272+BN272)/1000</f>
        <v>140.19239508796463</v>
      </c>
      <c r="N272">
        <f t="shared" ref="N272:N335" si="142">(BF272 - IF(AS272&gt;1, J272*AZ272*100/(AU272*BT272), 0))*(BM272+BN272)/1000</f>
        <v>170.66519496182821</v>
      </c>
      <c r="O272">
        <f t="shared" ref="O272:O335" si="143">2/((1/Q272-1/P272)+SIGN(Q272)*SQRT((1/Q272-1/P272)*(1/Q272-1/P272) + 4*BA272/((BA272+1)*(BA272+1))*(2*1/Q272*1/P272-1/P272*1/P272)))</f>
        <v>5.9273783021915223E-2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2.7697019711660764</v>
      </c>
      <c r="Q272">
        <f t="shared" ref="Q272:Q335" si="145">H272*(1000-(1000*0.61365*EXP(17.502*U272/(240.97+U272))/(BM272+BN272)+BH272)/2)/(1000*0.61365*EXP(17.502*U272/(240.97+U272))/(BM272+BN272)-BH272)</f>
        <v>5.8577986644658103E-2</v>
      </c>
      <c r="R272">
        <f t="shared" ref="R272:R335" si="146">1/((BA272+1)/(O272/1.6)+1/(P272/1.37)) + BA272/((BA272+1)/(O272/1.6) + BA272/(P272/1.37))</f>
        <v>3.6673075561851669E-2</v>
      </c>
      <c r="S272">
        <f t="shared" ref="S272:S335" si="147">(AV272*AY272)</f>
        <v>226.11428435774866</v>
      </c>
      <c r="T272">
        <f t="shared" ref="T272:T335" si="148">(BO272+(S272+2*0.95*0.0000000567*(((BO272+$B$6)+273)^4-(BO272+273)^4)-44100*H272)/(1.84*29.3*P272+8*0.95*0.0000000567*(BO272+273)^3))</f>
        <v>33.433635120270054</v>
      </c>
      <c r="U272">
        <f t="shared" ref="U272:U335" si="149">($C$6*BP272+$D$6*BQ272+$E$6*T272)</f>
        <v>31.039375</v>
      </c>
      <c r="V272">
        <f t="shared" ref="V272:V335" si="150">0.61365*EXP(17.502*U272/(240.97+U272))</f>
        <v>4.5215165628986034</v>
      </c>
      <c r="W272">
        <f t="shared" ref="W272:W335" si="151">(X272/Y272*100)</f>
        <v>69.872071845346838</v>
      </c>
      <c r="X272">
        <f t="shared" ref="X272:X335" si="152">BH272*(BM272+BN272)/1000</f>
        <v>3.3785053181886981</v>
      </c>
      <c r="Y272">
        <f t="shared" ref="Y272:Y335" si="153">0.61365*EXP(17.502*BO272/(240.97+BO272))</f>
        <v>4.8352728478791933</v>
      </c>
      <c r="Z272">
        <f t="shared" ref="Z272:Z335" si="154">(V272-BH272*(BM272+BN272)/1000)</f>
        <v>1.1430112447099052</v>
      </c>
      <c r="AA272">
        <f t="shared" ref="AA272:AA335" si="155">(-H272*44100)</f>
        <v>-30.263763634689813</v>
      </c>
      <c r="AB272">
        <f t="shared" ref="AB272:AB335" si="156">2*29.3*P272*0.92*(BO272-U272)</f>
        <v>176.51324261478121</v>
      </c>
      <c r="AC272">
        <f t="shared" ref="AC272:AC335" si="157">2*0.95*0.0000000567*(((BO272+$B$6)+273)^4-(U272+273)^4)</f>
        <v>14.400479447300015</v>
      </c>
      <c r="AD272">
        <f t="shared" ref="AD272:AD335" si="158">S272+AC272+AA272+AB272</f>
        <v>386.76424278514008</v>
      </c>
      <c r="AE272">
        <f t="shared" ref="AE272:AE335" si="159">BL272*AS272*(BG272-BF272*(1000-AS272*BI272)/(1000-AS272*BH272))/(100*AZ272)</f>
        <v>20.263778006550584</v>
      </c>
      <c r="AF272">
        <f t="shared" ref="AF272:AF335" si="160">1000*BL272*AS272*(BH272-BI272)/(100*AZ272*(1000-AS272*BH272))</f>
        <v>0.69517208828552468</v>
      </c>
      <c r="AG272">
        <f t="shared" ref="AG272:AG335" si="161">(AH272 - AI272 - BM272*1000/(8.314*(BO272+273.15)) * AK272/BL272 * AJ272) * BL272/(100*AZ272) * (1000 - BI272)/1000</f>
        <v>9.9576716409815234</v>
      </c>
      <c r="AH272">
        <v>1757.7462084587819</v>
      </c>
      <c r="AI272">
        <v>1742.029818181818</v>
      </c>
      <c r="AJ272">
        <v>1.65090036391965</v>
      </c>
      <c r="AK272">
        <v>61.262167210891882</v>
      </c>
      <c r="AL272">
        <f t="shared" ref="AL272:AL335" si="162">(AN272 - AM272 + BM272*1000/(8.314*(BO272+273.15)) * AP272/BL272 * AO272) * BL272/(100*AZ272) * 1000/(1000 - AN272)</f>
        <v>0.68625314364375989</v>
      </c>
      <c r="AM272">
        <v>32.659769356883118</v>
      </c>
      <c r="AN272">
        <v>33.278393939393943</v>
      </c>
      <c r="AO272">
        <v>-1.013614718605259E-3</v>
      </c>
      <c r="AP272">
        <v>100.85</v>
      </c>
      <c r="AQ272">
        <v>305</v>
      </c>
      <c r="AR272">
        <v>47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47516.564659238233</v>
      </c>
      <c r="AV272">
        <f t="shared" ref="AV272:AV335" si="166">$B$10*BU272+$C$10*BV272+$F$10*CG272*(1-CJ272)</f>
        <v>1200.00875</v>
      </c>
      <c r="AW272">
        <f t="shared" ref="AW272:AW335" si="167">AV272*AX272</f>
        <v>1025.9311260920977</v>
      </c>
      <c r="AX272">
        <f t="shared" ref="AX272:AX335" si="168">($B$10*$D$8+$C$10*$D$8+$F$10*((CT272+CL272)/MAX(CT272+CL272+CU272, 0.1)*$I$8+CU272/MAX(CT272+CL272+CU272, 0.1)*$J$8))/($B$10+$C$10+$F$10)</f>
        <v>0.85493637116570831</v>
      </c>
      <c r="AY272">
        <f t="shared" ref="AY272:AY335" si="169">($B$10*$K$8+$C$10*$K$8+$F$10*((CT272+CL272)/MAX(CT272+CL272+CU272, 0.1)*$P$8+CU272/MAX(CT272+CL272+CU272, 0.1)*$Q$8))/($B$10+$C$10+$F$10)</f>
        <v>0.18842719634981717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1675360844.1875</v>
      </c>
      <c r="BF272">
        <v>1681.1575</v>
      </c>
      <c r="BG272">
        <v>1700.94</v>
      </c>
      <c r="BH272">
        <v>33.280362500000003</v>
      </c>
      <c r="BI272">
        <v>32.660062500000002</v>
      </c>
      <c r="BJ272">
        <v>1688.6125</v>
      </c>
      <c r="BK272">
        <v>33.002099999999999</v>
      </c>
      <c r="BL272">
        <v>650.04337499999997</v>
      </c>
      <c r="BM272">
        <v>101.416375</v>
      </c>
      <c r="BN272">
        <v>0.100106925</v>
      </c>
      <c r="BO272">
        <v>32.221487500000002</v>
      </c>
      <c r="BP272">
        <v>31.039375</v>
      </c>
      <c r="BQ272">
        <v>999.9</v>
      </c>
      <c r="BR272">
        <v>0</v>
      </c>
      <c r="BS272">
        <v>0</v>
      </c>
      <c r="BT272">
        <v>8988.125</v>
      </c>
      <c r="BU272">
        <v>0</v>
      </c>
      <c r="BV272">
        <v>19.2833875</v>
      </c>
      <c r="BW272">
        <v>-19.782399999999999</v>
      </c>
      <c r="BX272">
        <v>1739.0350000000001</v>
      </c>
      <c r="BY272">
        <v>1758.3712499999999</v>
      </c>
      <c r="BZ272">
        <v>0.62030712500000007</v>
      </c>
      <c r="CA272">
        <v>1700.94</v>
      </c>
      <c r="CB272">
        <v>32.660062500000002</v>
      </c>
      <c r="CC272">
        <v>3.37517625</v>
      </c>
      <c r="CD272">
        <v>3.31226625</v>
      </c>
      <c r="CE272">
        <v>26.0046</v>
      </c>
      <c r="CF272">
        <v>25.687000000000001</v>
      </c>
      <c r="CG272">
        <v>1200.00875</v>
      </c>
      <c r="CH272">
        <v>0.50003875000000009</v>
      </c>
      <c r="CI272">
        <v>0.49996125000000002</v>
      </c>
      <c r="CJ272">
        <v>0</v>
      </c>
      <c r="CK272">
        <v>964.42174999999997</v>
      </c>
      <c r="CL272">
        <v>4.9990899999999998</v>
      </c>
      <c r="CM272">
        <v>10498.6625</v>
      </c>
      <c r="CN272">
        <v>9558.0649999999987</v>
      </c>
      <c r="CO272">
        <v>41.436999999999998</v>
      </c>
      <c r="CP272">
        <v>43</v>
      </c>
      <c r="CQ272">
        <v>42.186999999999998</v>
      </c>
      <c r="CR272">
        <v>42.186999999999998</v>
      </c>
      <c r="CS272">
        <v>42.811999999999998</v>
      </c>
      <c r="CT272">
        <v>597.54999999999995</v>
      </c>
      <c r="CU272">
        <v>597.45875000000001</v>
      </c>
      <c r="CV272">
        <v>0</v>
      </c>
      <c r="CW272">
        <v>1675360864.9000001</v>
      </c>
      <c r="CX272">
        <v>0</v>
      </c>
      <c r="CY272">
        <v>1675353449.5</v>
      </c>
      <c r="CZ272" t="s">
        <v>356</v>
      </c>
      <c r="DA272">
        <v>1675353449.5</v>
      </c>
      <c r="DB272">
        <v>1675353444</v>
      </c>
      <c r="DC272">
        <v>1</v>
      </c>
      <c r="DD272">
        <v>8.2000000000000003E-2</v>
      </c>
      <c r="DE272">
        <v>2.5000000000000001E-2</v>
      </c>
      <c r="DF272">
        <v>-5.3170000000000002</v>
      </c>
      <c r="DG272">
        <v>0.30099999999999999</v>
      </c>
      <c r="DH272">
        <v>415</v>
      </c>
      <c r="DI272">
        <v>32</v>
      </c>
      <c r="DJ272">
        <v>0.41</v>
      </c>
      <c r="DK272">
        <v>0.21</v>
      </c>
      <c r="DL272">
        <v>-20.1545375</v>
      </c>
      <c r="DM272">
        <v>1.4184326454034311</v>
      </c>
      <c r="DN272">
        <v>0.2332281390479074</v>
      </c>
      <c r="DO272">
        <v>0</v>
      </c>
      <c r="DP272">
        <v>0.62473595000000004</v>
      </c>
      <c r="DQ272">
        <v>6.3060945590994788E-2</v>
      </c>
      <c r="DR272">
        <v>1.433356157580872E-2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365</v>
      </c>
      <c r="EA272">
        <v>3.2981600000000002</v>
      </c>
      <c r="EB272">
        <v>2.62527</v>
      </c>
      <c r="EC272">
        <v>0.25872699999999998</v>
      </c>
      <c r="ED272">
        <v>0.25822699999999998</v>
      </c>
      <c r="EE272">
        <v>0.137798</v>
      </c>
      <c r="EF272">
        <v>0.134968</v>
      </c>
      <c r="EG272">
        <v>22397.4</v>
      </c>
      <c r="EH272">
        <v>22792.799999999999</v>
      </c>
      <c r="EI272">
        <v>28115.3</v>
      </c>
      <c r="EJ272">
        <v>29577.1</v>
      </c>
      <c r="EK272">
        <v>33372.5</v>
      </c>
      <c r="EL272">
        <v>35531.9</v>
      </c>
      <c r="EM272">
        <v>39687.800000000003</v>
      </c>
      <c r="EN272">
        <v>42274.6</v>
      </c>
      <c r="EO272">
        <v>1.6627799999999999</v>
      </c>
      <c r="EP272">
        <v>2.2254</v>
      </c>
      <c r="EQ272">
        <v>8.3401799999999998E-2</v>
      </c>
      <c r="ER272">
        <v>0</v>
      </c>
      <c r="ES272">
        <v>29.680199999999999</v>
      </c>
      <c r="ET272">
        <v>999.9</v>
      </c>
      <c r="EU272">
        <v>73.3</v>
      </c>
      <c r="EV272">
        <v>33</v>
      </c>
      <c r="EW272">
        <v>36.514299999999999</v>
      </c>
      <c r="EX272">
        <v>56.980800000000002</v>
      </c>
      <c r="EY272">
        <v>-4.0344499999999996</v>
      </c>
      <c r="EZ272">
        <v>2</v>
      </c>
      <c r="FA272">
        <v>0.33109</v>
      </c>
      <c r="FB272">
        <v>-0.38080599999999998</v>
      </c>
      <c r="FC272">
        <v>20.273700000000002</v>
      </c>
      <c r="FD272">
        <v>5.2196899999999999</v>
      </c>
      <c r="FE272">
        <v>12.004300000000001</v>
      </c>
      <c r="FF272">
        <v>4.9867999999999997</v>
      </c>
      <c r="FG272">
        <v>3.2846500000000001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1.8621799999999999</v>
      </c>
      <c r="FN272">
        <v>1.8642000000000001</v>
      </c>
      <c r="FO272">
        <v>1.8603400000000001</v>
      </c>
      <c r="FP272">
        <v>1.8609599999999999</v>
      </c>
      <c r="FQ272">
        <v>1.86019</v>
      </c>
      <c r="FR272">
        <v>1.86188</v>
      </c>
      <c r="FS272">
        <v>1.8585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-7.46</v>
      </c>
      <c r="GH272">
        <v>0.27829999999999999</v>
      </c>
      <c r="GI272">
        <v>-3.8812981962806838</v>
      </c>
      <c r="GJ272">
        <v>-3.9744887815693084E-3</v>
      </c>
      <c r="GK272">
        <v>1.847162108954052E-6</v>
      </c>
      <c r="GL272">
        <v>-4.4217609294687878E-10</v>
      </c>
      <c r="GM272">
        <v>-3.5710143375135749E-2</v>
      </c>
      <c r="GN272">
        <v>-2.5986294017825021E-3</v>
      </c>
      <c r="GO272">
        <v>9.7579789506272807E-4</v>
      </c>
      <c r="GP272">
        <v>-1.8446741173202889E-5</v>
      </c>
      <c r="GQ272">
        <v>6</v>
      </c>
      <c r="GR272">
        <v>2080</v>
      </c>
      <c r="GS272">
        <v>4</v>
      </c>
      <c r="GT272">
        <v>32</v>
      </c>
      <c r="GU272">
        <v>123.3</v>
      </c>
      <c r="GV272">
        <v>123.4</v>
      </c>
      <c r="GW272">
        <v>4.2321799999999996</v>
      </c>
      <c r="GX272">
        <v>2.47681</v>
      </c>
      <c r="GY272">
        <v>2.04834</v>
      </c>
      <c r="GZ272">
        <v>2.6122999999999998</v>
      </c>
      <c r="HA272">
        <v>2.1972700000000001</v>
      </c>
      <c r="HB272">
        <v>2.3327599999999999</v>
      </c>
      <c r="HC272">
        <v>38.013399999999997</v>
      </c>
      <c r="HD272">
        <v>14.4122</v>
      </c>
      <c r="HE272">
        <v>18</v>
      </c>
      <c r="HF272">
        <v>334.1</v>
      </c>
      <c r="HG272">
        <v>768.55</v>
      </c>
      <c r="HH272">
        <v>30.9999</v>
      </c>
      <c r="HI272">
        <v>31.686800000000002</v>
      </c>
      <c r="HJ272">
        <v>29.9999</v>
      </c>
      <c r="HK272">
        <v>31.628399999999999</v>
      </c>
      <c r="HL272">
        <v>31.604700000000001</v>
      </c>
      <c r="HM272">
        <v>84.619699999999995</v>
      </c>
      <c r="HN272">
        <v>14.5457</v>
      </c>
      <c r="HO272">
        <v>100</v>
      </c>
      <c r="HP272">
        <v>31</v>
      </c>
      <c r="HQ272">
        <v>1715.41</v>
      </c>
      <c r="HR272">
        <v>32.705399999999997</v>
      </c>
      <c r="HS272">
        <v>99.0732</v>
      </c>
      <c r="HT272">
        <v>98.032499999999999</v>
      </c>
    </row>
    <row r="273" spans="1:228" x14ac:dyDescent="0.2">
      <c r="A273">
        <v>258</v>
      </c>
      <c r="B273">
        <v>1675360850.5</v>
      </c>
      <c r="C273">
        <v>1026.400000095367</v>
      </c>
      <c r="D273" t="s">
        <v>875</v>
      </c>
      <c r="E273" t="s">
        <v>876</v>
      </c>
      <c r="F273">
        <v>4</v>
      </c>
      <c r="G273">
        <v>1675360848.5</v>
      </c>
      <c r="H273">
        <f t="shared" si="136"/>
        <v>6.7958185892260043E-4</v>
      </c>
      <c r="I273">
        <f t="shared" si="137"/>
        <v>0.67958185892260048</v>
      </c>
      <c r="J273">
        <f t="shared" si="138"/>
        <v>10.023683683712484</v>
      </c>
      <c r="K273">
        <f t="shared" si="139"/>
        <v>1688.0685714285721</v>
      </c>
      <c r="L273">
        <f t="shared" si="140"/>
        <v>1382.5983968243559</v>
      </c>
      <c r="M273">
        <f t="shared" si="141"/>
        <v>140.35459472255576</v>
      </c>
      <c r="N273">
        <f t="shared" si="142"/>
        <v>171.36442567193288</v>
      </c>
      <c r="O273">
        <f t="shared" si="143"/>
        <v>5.8549196416353803E-2</v>
      </c>
      <c r="P273">
        <f t="shared" si="144"/>
        <v>2.7727447548914164</v>
      </c>
      <c r="Q273">
        <f t="shared" si="145"/>
        <v>5.7870938164983239E-2</v>
      </c>
      <c r="R273">
        <f t="shared" si="146"/>
        <v>3.6229620391779169E-2</v>
      </c>
      <c r="S273">
        <f t="shared" si="147"/>
        <v>226.11269194687287</v>
      </c>
      <c r="T273">
        <f t="shared" si="148"/>
        <v>33.439865122298599</v>
      </c>
      <c r="U273">
        <f t="shared" si="149"/>
        <v>31.047171428571431</v>
      </c>
      <c r="V273">
        <f t="shared" si="150"/>
        <v>4.5235263349236625</v>
      </c>
      <c r="W273">
        <f t="shared" si="151"/>
        <v>69.835611912929593</v>
      </c>
      <c r="X273">
        <f t="shared" si="152"/>
        <v>3.3778216623995165</v>
      </c>
      <c r="Y273">
        <f t="shared" si="153"/>
        <v>4.8368183078440747</v>
      </c>
      <c r="Z273">
        <f t="shared" si="154"/>
        <v>1.145704672524146</v>
      </c>
      <c r="AA273">
        <f t="shared" si="155"/>
        <v>-29.969559978486679</v>
      </c>
      <c r="AB273">
        <f t="shared" si="156"/>
        <v>176.38710298875506</v>
      </c>
      <c r="AC273">
        <f t="shared" si="157"/>
        <v>14.375348876082786</v>
      </c>
      <c r="AD273">
        <f t="shared" si="158"/>
        <v>386.90558383322406</v>
      </c>
      <c r="AE273">
        <f t="shared" si="159"/>
        <v>20.414473398354932</v>
      </c>
      <c r="AF273">
        <f t="shared" si="160"/>
        <v>0.68723591036285325</v>
      </c>
      <c r="AG273">
        <f t="shared" si="161"/>
        <v>10.023683683712484</v>
      </c>
      <c r="AH273">
        <v>1764.450249509217</v>
      </c>
      <c r="AI273">
        <v>1748.662121212122</v>
      </c>
      <c r="AJ273">
        <v>1.652841676375689</v>
      </c>
      <c r="AK273">
        <v>61.262167210891882</v>
      </c>
      <c r="AL273">
        <f t="shared" si="162"/>
        <v>0.67958185892260048</v>
      </c>
      <c r="AM273">
        <v>32.661068748051953</v>
      </c>
      <c r="AN273">
        <v>33.269753939393929</v>
      </c>
      <c r="AO273">
        <v>-3.5935497835165521E-4</v>
      </c>
      <c r="AP273">
        <v>100.85</v>
      </c>
      <c r="AQ273">
        <v>306</v>
      </c>
      <c r="AR273">
        <v>47</v>
      </c>
      <c r="AS273">
        <f t="shared" si="163"/>
        <v>1</v>
      </c>
      <c r="AT273">
        <f t="shared" si="164"/>
        <v>0</v>
      </c>
      <c r="AU273">
        <f t="shared" si="165"/>
        <v>47599.712533181322</v>
      </c>
      <c r="AV273">
        <f t="shared" si="166"/>
        <v>1200.0014285714281</v>
      </c>
      <c r="AW273">
        <f t="shared" si="167"/>
        <v>1025.9247564491566</v>
      </c>
      <c r="AX273">
        <f t="shared" si="168"/>
        <v>0.8549362792596793</v>
      </c>
      <c r="AY273">
        <f t="shared" si="169"/>
        <v>0.18842701897118108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1675360848.5</v>
      </c>
      <c r="BF273">
        <v>1688.0685714285721</v>
      </c>
      <c r="BG273">
        <v>1707.984285714286</v>
      </c>
      <c r="BH273">
        <v>33.274085714285711</v>
      </c>
      <c r="BI273">
        <v>32.660800000000002</v>
      </c>
      <c r="BJ273">
        <v>1695.5314285714289</v>
      </c>
      <c r="BK273">
        <v>32.995828571428568</v>
      </c>
      <c r="BL273">
        <v>649.97642857142853</v>
      </c>
      <c r="BM273">
        <v>101.4151428571429</v>
      </c>
      <c r="BN273">
        <v>9.9942828571428569E-2</v>
      </c>
      <c r="BO273">
        <v>32.227142857142859</v>
      </c>
      <c r="BP273">
        <v>31.047171428571431</v>
      </c>
      <c r="BQ273">
        <v>999.89999999999986</v>
      </c>
      <c r="BR273">
        <v>0</v>
      </c>
      <c r="BS273">
        <v>0</v>
      </c>
      <c r="BT273">
        <v>9004.3742857142861</v>
      </c>
      <c r="BU273">
        <v>0</v>
      </c>
      <c r="BV273">
        <v>19.75498571428572</v>
      </c>
      <c r="BW273">
        <v>-19.914171428571429</v>
      </c>
      <c r="BX273">
        <v>1746.1714285714279</v>
      </c>
      <c r="BY273">
        <v>1765.65</v>
      </c>
      <c r="BZ273">
        <v>0.61328942857142865</v>
      </c>
      <c r="CA273">
        <v>1707.984285714286</v>
      </c>
      <c r="CB273">
        <v>32.660800000000002</v>
      </c>
      <c r="CC273">
        <v>3.3744999999999998</v>
      </c>
      <c r="CD273">
        <v>3.3123042857142861</v>
      </c>
      <c r="CE273">
        <v>26.00121428571429</v>
      </c>
      <c r="CF273">
        <v>25.687171428571428</v>
      </c>
      <c r="CG273">
        <v>1200.0014285714281</v>
      </c>
      <c r="CH273">
        <v>0.50004199999999999</v>
      </c>
      <c r="CI273">
        <v>0.49995800000000001</v>
      </c>
      <c r="CJ273">
        <v>0</v>
      </c>
      <c r="CK273">
        <v>964.25900000000001</v>
      </c>
      <c r="CL273">
        <v>4.9990899999999998</v>
      </c>
      <c r="CM273">
        <v>10497.571428571429</v>
      </c>
      <c r="CN273">
        <v>9558</v>
      </c>
      <c r="CO273">
        <v>41.436999999999998</v>
      </c>
      <c r="CP273">
        <v>43</v>
      </c>
      <c r="CQ273">
        <v>42.186999999999998</v>
      </c>
      <c r="CR273">
        <v>42.186999999999998</v>
      </c>
      <c r="CS273">
        <v>42.811999999999998</v>
      </c>
      <c r="CT273">
        <v>597.55000000000007</v>
      </c>
      <c r="CU273">
        <v>597.45142857142855</v>
      </c>
      <c r="CV273">
        <v>0</v>
      </c>
      <c r="CW273">
        <v>1675360869.0999999</v>
      </c>
      <c r="CX273">
        <v>0</v>
      </c>
      <c r="CY273">
        <v>1675353449.5</v>
      </c>
      <c r="CZ273" t="s">
        <v>356</v>
      </c>
      <c r="DA273">
        <v>1675353449.5</v>
      </c>
      <c r="DB273">
        <v>1675353444</v>
      </c>
      <c r="DC273">
        <v>1</v>
      </c>
      <c r="DD273">
        <v>8.2000000000000003E-2</v>
      </c>
      <c r="DE273">
        <v>2.5000000000000001E-2</v>
      </c>
      <c r="DF273">
        <v>-5.3170000000000002</v>
      </c>
      <c r="DG273">
        <v>0.30099999999999999</v>
      </c>
      <c r="DH273">
        <v>415</v>
      </c>
      <c r="DI273">
        <v>32</v>
      </c>
      <c r="DJ273">
        <v>0.41</v>
      </c>
      <c r="DK273">
        <v>0.21</v>
      </c>
      <c r="DL273">
        <v>-20.102472500000001</v>
      </c>
      <c r="DM273">
        <v>2.4918135084428652</v>
      </c>
      <c r="DN273">
        <v>0.26480040217822559</v>
      </c>
      <c r="DO273">
        <v>0</v>
      </c>
      <c r="DP273">
        <v>0.62594760000000005</v>
      </c>
      <c r="DQ273">
        <v>-3.4802183864916139E-2</v>
      </c>
      <c r="DR273">
        <v>1.3128840045487641E-2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365</v>
      </c>
      <c r="EA273">
        <v>3.298</v>
      </c>
      <c r="EB273">
        <v>2.6252599999999999</v>
      </c>
      <c r="EC273">
        <v>0.25929999999999997</v>
      </c>
      <c r="ED273">
        <v>0.25882100000000002</v>
      </c>
      <c r="EE273">
        <v>0.13777300000000001</v>
      </c>
      <c r="EF273">
        <v>0.13497000000000001</v>
      </c>
      <c r="EG273">
        <v>22379.7</v>
      </c>
      <c r="EH273">
        <v>22774.7</v>
      </c>
      <c r="EI273">
        <v>28115</v>
      </c>
      <c r="EJ273">
        <v>29577.3</v>
      </c>
      <c r="EK273">
        <v>33373.199999999997</v>
      </c>
      <c r="EL273">
        <v>35532</v>
      </c>
      <c r="EM273">
        <v>39687.4</v>
      </c>
      <c r="EN273">
        <v>42274.7</v>
      </c>
      <c r="EO273">
        <v>1.6615500000000001</v>
      </c>
      <c r="EP273">
        <v>2.2254499999999999</v>
      </c>
      <c r="EQ273">
        <v>8.4370399999999998E-2</v>
      </c>
      <c r="ER273">
        <v>0</v>
      </c>
      <c r="ES273">
        <v>29.683499999999999</v>
      </c>
      <c r="ET273">
        <v>999.9</v>
      </c>
      <c r="EU273">
        <v>73.3</v>
      </c>
      <c r="EV273">
        <v>32.9</v>
      </c>
      <c r="EW273">
        <v>36.309399999999997</v>
      </c>
      <c r="EX273">
        <v>57.580800000000004</v>
      </c>
      <c r="EY273">
        <v>-3.98638</v>
      </c>
      <c r="EZ273">
        <v>2</v>
      </c>
      <c r="FA273">
        <v>0.33108500000000002</v>
      </c>
      <c r="FB273">
        <v>-0.380855</v>
      </c>
      <c r="FC273">
        <v>20.273800000000001</v>
      </c>
      <c r="FD273">
        <v>5.2202799999999998</v>
      </c>
      <c r="FE273">
        <v>12.004300000000001</v>
      </c>
      <c r="FF273">
        <v>4.9870000000000001</v>
      </c>
      <c r="FG273">
        <v>3.2846299999999999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1.8621799999999999</v>
      </c>
      <c r="FN273">
        <v>1.8642000000000001</v>
      </c>
      <c r="FO273">
        <v>1.86032</v>
      </c>
      <c r="FP273">
        <v>1.8609599999999999</v>
      </c>
      <c r="FQ273">
        <v>1.8601799999999999</v>
      </c>
      <c r="FR273">
        <v>1.86188</v>
      </c>
      <c r="FS273">
        <v>1.8585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-7.47</v>
      </c>
      <c r="GH273">
        <v>0.2782</v>
      </c>
      <c r="GI273">
        <v>-3.8812981962806838</v>
      </c>
      <c r="GJ273">
        <v>-3.9744887815693084E-3</v>
      </c>
      <c r="GK273">
        <v>1.847162108954052E-6</v>
      </c>
      <c r="GL273">
        <v>-4.4217609294687878E-10</v>
      </c>
      <c r="GM273">
        <v>-3.5710143375135749E-2</v>
      </c>
      <c r="GN273">
        <v>-2.5986294017825021E-3</v>
      </c>
      <c r="GO273">
        <v>9.7579789506272807E-4</v>
      </c>
      <c r="GP273">
        <v>-1.8446741173202889E-5</v>
      </c>
      <c r="GQ273">
        <v>6</v>
      </c>
      <c r="GR273">
        <v>2080</v>
      </c>
      <c r="GS273">
        <v>4</v>
      </c>
      <c r="GT273">
        <v>32</v>
      </c>
      <c r="GU273">
        <v>123.3</v>
      </c>
      <c r="GV273">
        <v>123.4</v>
      </c>
      <c r="GW273">
        <v>4.2456100000000001</v>
      </c>
      <c r="GX273">
        <v>2.47803</v>
      </c>
      <c r="GY273">
        <v>2.04834</v>
      </c>
      <c r="GZ273">
        <v>2.6122999999999998</v>
      </c>
      <c r="HA273">
        <v>2.1972700000000001</v>
      </c>
      <c r="HB273">
        <v>2.3290999999999999</v>
      </c>
      <c r="HC273">
        <v>38.013399999999997</v>
      </c>
      <c r="HD273">
        <v>14.403499999999999</v>
      </c>
      <c r="HE273">
        <v>18</v>
      </c>
      <c r="HF273">
        <v>333.51799999999997</v>
      </c>
      <c r="HG273">
        <v>768.59900000000005</v>
      </c>
      <c r="HH273">
        <v>31</v>
      </c>
      <c r="HI273">
        <v>31.684000000000001</v>
      </c>
      <c r="HJ273">
        <v>29.9999</v>
      </c>
      <c r="HK273">
        <v>31.627300000000002</v>
      </c>
      <c r="HL273">
        <v>31.604600000000001</v>
      </c>
      <c r="HM273">
        <v>84.875399999999999</v>
      </c>
      <c r="HN273">
        <v>14.5457</v>
      </c>
      <c r="HO273">
        <v>100</v>
      </c>
      <c r="HP273">
        <v>31</v>
      </c>
      <c r="HQ273">
        <v>1722.1</v>
      </c>
      <c r="HR273">
        <v>32.722900000000003</v>
      </c>
      <c r="HS273">
        <v>99.072100000000006</v>
      </c>
      <c r="HT273">
        <v>98.033000000000001</v>
      </c>
    </row>
    <row r="274" spans="1:228" x14ac:dyDescent="0.2">
      <c r="A274">
        <v>259</v>
      </c>
      <c r="B274">
        <v>1675360854.5</v>
      </c>
      <c r="C274">
        <v>1030.400000095367</v>
      </c>
      <c r="D274" t="s">
        <v>877</v>
      </c>
      <c r="E274" t="s">
        <v>878</v>
      </c>
      <c r="F274">
        <v>4</v>
      </c>
      <c r="G274">
        <v>1675360852.1875</v>
      </c>
      <c r="H274">
        <f t="shared" si="136"/>
        <v>6.7702846977113278E-4</v>
      </c>
      <c r="I274">
        <f t="shared" si="137"/>
        <v>0.67702846977113273</v>
      </c>
      <c r="J274">
        <f t="shared" si="138"/>
        <v>9.8193554612256495</v>
      </c>
      <c r="K274">
        <f t="shared" si="139"/>
        <v>1694.1187500000001</v>
      </c>
      <c r="L274">
        <f t="shared" si="140"/>
        <v>1392.5496539447738</v>
      </c>
      <c r="M274">
        <f t="shared" si="141"/>
        <v>141.36711452507828</v>
      </c>
      <c r="N274">
        <f t="shared" si="142"/>
        <v>171.98142893641503</v>
      </c>
      <c r="O274">
        <f t="shared" si="143"/>
        <v>5.8215867407569996E-2</v>
      </c>
      <c r="P274">
        <f t="shared" si="144"/>
        <v>2.7750842183095354</v>
      </c>
      <c r="Q274">
        <f t="shared" si="145"/>
        <v>5.7545820627109341E-2</v>
      </c>
      <c r="R274">
        <f t="shared" si="146"/>
        <v>3.6025696254840728E-2</v>
      </c>
      <c r="S274">
        <f t="shared" si="147"/>
        <v>226.11074998239039</v>
      </c>
      <c r="T274">
        <f t="shared" si="148"/>
        <v>33.44515596886631</v>
      </c>
      <c r="U274">
        <f t="shared" si="149"/>
        <v>31.053137499999998</v>
      </c>
      <c r="V274">
        <f t="shared" si="150"/>
        <v>4.5250648009318093</v>
      </c>
      <c r="W274">
        <f t="shared" si="151"/>
        <v>69.800881586763111</v>
      </c>
      <c r="X274">
        <f t="shared" si="152"/>
        <v>3.3772021225211502</v>
      </c>
      <c r="Y274">
        <f t="shared" si="153"/>
        <v>4.8383373472486282</v>
      </c>
      <c r="Z274">
        <f t="shared" si="154"/>
        <v>1.1478626784106591</v>
      </c>
      <c r="AA274">
        <f t="shared" si="155"/>
        <v>-29.856955516906957</v>
      </c>
      <c r="AB274">
        <f t="shared" si="156"/>
        <v>176.47474712153965</v>
      </c>
      <c r="AC274">
        <f t="shared" si="157"/>
        <v>14.371182320456516</v>
      </c>
      <c r="AD274">
        <f t="shared" si="158"/>
        <v>387.09972390747959</v>
      </c>
      <c r="AE274">
        <f t="shared" si="159"/>
        <v>20.488031108612738</v>
      </c>
      <c r="AF274">
        <f t="shared" si="160"/>
        <v>0.67847904713952201</v>
      </c>
      <c r="AG274">
        <f t="shared" si="161"/>
        <v>9.8193554612256495</v>
      </c>
      <c r="AH274">
        <v>1771.3413030108541</v>
      </c>
      <c r="AI274">
        <v>1755.5181818181809</v>
      </c>
      <c r="AJ274">
        <v>1.7139279910405461</v>
      </c>
      <c r="AK274">
        <v>61.262167210891882</v>
      </c>
      <c r="AL274">
        <f t="shared" si="162"/>
        <v>0.67702846977113273</v>
      </c>
      <c r="AM274">
        <v>32.661047854545451</v>
      </c>
      <c r="AN274">
        <v>33.26681030303029</v>
      </c>
      <c r="AO274">
        <v>-2.5518181817947301E-4</v>
      </c>
      <c r="AP274">
        <v>100.85</v>
      </c>
      <c r="AQ274">
        <v>306</v>
      </c>
      <c r="AR274">
        <v>47</v>
      </c>
      <c r="AS274">
        <f t="shared" si="163"/>
        <v>1</v>
      </c>
      <c r="AT274">
        <f t="shared" si="164"/>
        <v>0</v>
      </c>
      <c r="AU274">
        <f t="shared" si="165"/>
        <v>47663.502563126021</v>
      </c>
      <c r="AV274">
        <f t="shared" si="166"/>
        <v>1199.9925000000001</v>
      </c>
      <c r="AW274">
        <f t="shared" si="167"/>
        <v>1025.9169885919123</v>
      </c>
      <c r="AX274">
        <f t="shared" si="168"/>
        <v>0.85493616717763832</v>
      </c>
      <c r="AY274">
        <f t="shared" si="169"/>
        <v>0.1884268026528419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1675360852.1875</v>
      </c>
      <c r="BF274">
        <v>1694.1187500000001</v>
      </c>
      <c r="BG274">
        <v>1714.0925</v>
      </c>
      <c r="BH274">
        <v>33.2674375</v>
      </c>
      <c r="BI274">
        <v>32.661962500000001</v>
      </c>
      <c r="BJ274">
        <v>1701.5912499999999</v>
      </c>
      <c r="BK274">
        <v>32.989237500000002</v>
      </c>
      <c r="BL274">
        <v>649.97675000000004</v>
      </c>
      <c r="BM274">
        <v>101.416875</v>
      </c>
      <c r="BN274">
        <v>9.9874600000000008E-2</v>
      </c>
      <c r="BO274">
        <v>32.232700000000001</v>
      </c>
      <c r="BP274">
        <v>31.053137499999998</v>
      </c>
      <c r="BQ274">
        <v>999.9</v>
      </c>
      <c r="BR274">
        <v>0</v>
      </c>
      <c r="BS274">
        <v>0</v>
      </c>
      <c r="BT274">
        <v>9016.6412500000006</v>
      </c>
      <c r="BU274">
        <v>0</v>
      </c>
      <c r="BV274">
        <v>20.194487500000001</v>
      </c>
      <c r="BW274">
        <v>-19.974687500000002</v>
      </c>
      <c r="BX274">
        <v>1752.41625</v>
      </c>
      <c r="BY274">
        <v>1771.9675</v>
      </c>
      <c r="BZ274">
        <v>0.60548774999999999</v>
      </c>
      <c r="CA274">
        <v>1714.0925</v>
      </c>
      <c r="CB274">
        <v>32.661962500000001</v>
      </c>
      <c r="CC274">
        <v>3.3738800000000002</v>
      </c>
      <c r="CD274">
        <v>3.3124737500000001</v>
      </c>
      <c r="CE274">
        <v>25.998112500000001</v>
      </c>
      <c r="CF274">
        <v>25.688062500000001</v>
      </c>
      <c r="CG274">
        <v>1199.9925000000001</v>
      </c>
      <c r="CH274">
        <v>0.50004400000000004</v>
      </c>
      <c r="CI274">
        <v>0.49995600000000001</v>
      </c>
      <c r="CJ274">
        <v>0</v>
      </c>
      <c r="CK274">
        <v>963.94800000000009</v>
      </c>
      <c r="CL274">
        <v>4.9990899999999998</v>
      </c>
      <c r="CM274">
        <v>10497.05</v>
      </c>
      <c r="CN274">
        <v>9557.9500000000007</v>
      </c>
      <c r="CO274">
        <v>41.436999999999998</v>
      </c>
      <c r="CP274">
        <v>43</v>
      </c>
      <c r="CQ274">
        <v>42.186999999999998</v>
      </c>
      <c r="CR274">
        <v>42.186999999999998</v>
      </c>
      <c r="CS274">
        <v>42.811999999999998</v>
      </c>
      <c r="CT274">
        <v>597.54999999999995</v>
      </c>
      <c r="CU274">
        <v>597.44250000000011</v>
      </c>
      <c r="CV274">
        <v>0</v>
      </c>
      <c r="CW274">
        <v>1675360872.7</v>
      </c>
      <c r="CX274">
        <v>0</v>
      </c>
      <c r="CY274">
        <v>1675353449.5</v>
      </c>
      <c r="CZ274" t="s">
        <v>356</v>
      </c>
      <c r="DA274">
        <v>1675353449.5</v>
      </c>
      <c r="DB274">
        <v>1675353444</v>
      </c>
      <c r="DC274">
        <v>1</v>
      </c>
      <c r="DD274">
        <v>8.2000000000000003E-2</v>
      </c>
      <c r="DE274">
        <v>2.5000000000000001E-2</v>
      </c>
      <c r="DF274">
        <v>-5.3170000000000002</v>
      </c>
      <c r="DG274">
        <v>0.30099999999999999</v>
      </c>
      <c r="DH274">
        <v>415</v>
      </c>
      <c r="DI274">
        <v>32</v>
      </c>
      <c r="DJ274">
        <v>0.41</v>
      </c>
      <c r="DK274">
        <v>0.21</v>
      </c>
      <c r="DL274">
        <v>-20.032775609756101</v>
      </c>
      <c r="DM274">
        <v>1.590758885017423</v>
      </c>
      <c r="DN274">
        <v>0.21803907322747579</v>
      </c>
      <c r="DO274">
        <v>0</v>
      </c>
      <c r="DP274">
        <v>0.6249691463414635</v>
      </c>
      <c r="DQ274">
        <v>-0.12925360975609651</v>
      </c>
      <c r="DR274">
        <v>1.380145025352536E-2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357</v>
      </c>
      <c r="EA274">
        <v>3.2979699999999998</v>
      </c>
      <c r="EB274">
        <v>2.6254599999999999</v>
      </c>
      <c r="EC274">
        <v>0.25989200000000001</v>
      </c>
      <c r="ED274">
        <v>0.259409</v>
      </c>
      <c r="EE274">
        <v>0.137766</v>
      </c>
      <c r="EF274">
        <v>0.13497799999999999</v>
      </c>
      <c r="EG274">
        <v>22362.2</v>
      </c>
      <c r="EH274">
        <v>22756.3</v>
      </c>
      <c r="EI274">
        <v>28115.5</v>
      </c>
      <c r="EJ274">
        <v>29577</v>
      </c>
      <c r="EK274">
        <v>33373.599999999999</v>
      </c>
      <c r="EL274">
        <v>35531.5</v>
      </c>
      <c r="EM274">
        <v>39687.599999999999</v>
      </c>
      <c r="EN274">
        <v>42274.400000000001</v>
      </c>
      <c r="EO274">
        <v>1.66133</v>
      </c>
      <c r="EP274">
        <v>2.2253699999999998</v>
      </c>
      <c r="EQ274">
        <v>8.4310800000000005E-2</v>
      </c>
      <c r="ER274">
        <v>0</v>
      </c>
      <c r="ES274">
        <v>29.686599999999999</v>
      </c>
      <c r="ET274">
        <v>999.9</v>
      </c>
      <c r="EU274">
        <v>73.3</v>
      </c>
      <c r="EV274">
        <v>32.9</v>
      </c>
      <c r="EW274">
        <v>36.3078</v>
      </c>
      <c r="EX274">
        <v>57.910800000000002</v>
      </c>
      <c r="EY274">
        <v>-3.8942299999999999</v>
      </c>
      <c r="EZ274">
        <v>2</v>
      </c>
      <c r="FA274">
        <v>0.33064300000000002</v>
      </c>
      <c r="FB274">
        <v>-0.38176700000000002</v>
      </c>
      <c r="FC274">
        <v>20.273700000000002</v>
      </c>
      <c r="FD274">
        <v>5.22058</v>
      </c>
      <c r="FE274">
        <v>12.004</v>
      </c>
      <c r="FF274">
        <v>4.9868499999999996</v>
      </c>
      <c r="FG274">
        <v>3.2846299999999999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1.8621799999999999</v>
      </c>
      <c r="FN274">
        <v>1.86419</v>
      </c>
      <c r="FO274">
        <v>1.8603400000000001</v>
      </c>
      <c r="FP274">
        <v>1.8609599999999999</v>
      </c>
      <c r="FQ274">
        <v>1.86019</v>
      </c>
      <c r="FR274">
        <v>1.86188</v>
      </c>
      <c r="FS274">
        <v>1.8584799999999999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-7.48</v>
      </c>
      <c r="GH274">
        <v>0.27829999999999999</v>
      </c>
      <c r="GI274">
        <v>-3.8812981962806838</v>
      </c>
      <c r="GJ274">
        <v>-3.9744887815693084E-3</v>
      </c>
      <c r="GK274">
        <v>1.847162108954052E-6</v>
      </c>
      <c r="GL274">
        <v>-4.4217609294687878E-10</v>
      </c>
      <c r="GM274">
        <v>-3.5710143375135749E-2</v>
      </c>
      <c r="GN274">
        <v>-2.5986294017825021E-3</v>
      </c>
      <c r="GO274">
        <v>9.7579789506272807E-4</v>
      </c>
      <c r="GP274">
        <v>-1.8446741173202889E-5</v>
      </c>
      <c r="GQ274">
        <v>6</v>
      </c>
      <c r="GR274">
        <v>2080</v>
      </c>
      <c r="GS274">
        <v>4</v>
      </c>
      <c r="GT274">
        <v>32</v>
      </c>
      <c r="GU274">
        <v>123.4</v>
      </c>
      <c r="GV274">
        <v>123.5</v>
      </c>
      <c r="GW274">
        <v>4.2578100000000001</v>
      </c>
      <c r="GX274">
        <v>2.47681</v>
      </c>
      <c r="GY274">
        <v>2.04834</v>
      </c>
      <c r="GZ274">
        <v>2.6122999999999998</v>
      </c>
      <c r="HA274">
        <v>2.1972700000000001</v>
      </c>
      <c r="HB274">
        <v>2.2985799999999998</v>
      </c>
      <c r="HC274">
        <v>38.013399999999997</v>
      </c>
      <c r="HD274">
        <v>14.403499999999999</v>
      </c>
      <c r="HE274">
        <v>18</v>
      </c>
      <c r="HF274">
        <v>333.40100000000001</v>
      </c>
      <c r="HG274">
        <v>768.48900000000003</v>
      </c>
      <c r="HH274">
        <v>30.9998</v>
      </c>
      <c r="HI274">
        <v>31.682200000000002</v>
      </c>
      <c r="HJ274">
        <v>29.9998</v>
      </c>
      <c r="HK274">
        <v>31.6249</v>
      </c>
      <c r="HL274">
        <v>31.601900000000001</v>
      </c>
      <c r="HM274">
        <v>85.131799999999998</v>
      </c>
      <c r="HN274">
        <v>14.5457</v>
      </c>
      <c r="HO274">
        <v>100</v>
      </c>
      <c r="HP274">
        <v>31</v>
      </c>
      <c r="HQ274">
        <v>1728.78</v>
      </c>
      <c r="HR274">
        <v>32.7303</v>
      </c>
      <c r="HS274">
        <v>99.073099999999997</v>
      </c>
      <c r="HT274">
        <v>98.0321</v>
      </c>
    </row>
    <row r="275" spans="1:228" x14ac:dyDescent="0.2">
      <c r="A275">
        <v>260</v>
      </c>
      <c r="B275">
        <v>1675360858.5</v>
      </c>
      <c r="C275">
        <v>1034.400000095367</v>
      </c>
      <c r="D275" t="s">
        <v>879</v>
      </c>
      <c r="E275" t="s">
        <v>880</v>
      </c>
      <c r="F275">
        <v>4</v>
      </c>
      <c r="G275">
        <v>1675360856.5</v>
      </c>
      <c r="H275">
        <f t="shared" si="136"/>
        <v>6.6864142808686E-4</v>
      </c>
      <c r="I275">
        <f t="shared" si="137"/>
        <v>0.66864142808686</v>
      </c>
      <c r="J275">
        <f t="shared" si="138"/>
        <v>10.046592707330168</v>
      </c>
      <c r="K275">
        <f t="shared" si="139"/>
        <v>1701.264285714286</v>
      </c>
      <c r="L275">
        <f t="shared" si="140"/>
        <v>1389.0671750804893</v>
      </c>
      <c r="M275">
        <f t="shared" si="141"/>
        <v>141.01270908102882</v>
      </c>
      <c r="N275">
        <f t="shared" si="142"/>
        <v>172.7057482137046</v>
      </c>
      <c r="O275">
        <f t="shared" si="143"/>
        <v>5.7339914253507845E-2</v>
      </c>
      <c r="P275">
        <f t="shared" si="144"/>
        <v>2.7808424691755893</v>
      </c>
      <c r="Q275">
        <f t="shared" si="145"/>
        <v>5.6691088059372022E-2</v>
      </c>
      <c r="R275">
        <f t="shared" si="146"/>
        <v>3.548961265349556E-2</v>
      </c>
      <c r="S275">
        <f t="shared" si="147"/>
        <v>226.11378951852146</v>
      </c>
      <c r="T275">
        <f t="shared" si="148"/>
        <v>33.446133577294269</v>
      </c>
      <c r="U275">
        <f t="shared" si="149"/>
        <v>31.06277142857143</v>
      </c>
      <c r="V275">
        <f t="shared" si="150"/>
        <v>4.5275500564389919</v>
      </c>
      <c r="W275">
        <f t="shared" si="151"/>
        <v>69.789352245051319</v>
      </c>
      <c r="X275">
        <f t="shared" si="152"/>
        <v>3.3768350933309543</v>
      </c>
      <c r="Y275">
        <f t="shared" si="153"/>
        <v>4.8386107403230723</v>
      </c>
      <c r="Z275">
        <f t="shared" si="154"/>
        <v>1.1507149631080376</v>
      </c>
      <c r="AA275">
        <f t="shared" si="155"/>
        <v>-29.487086978630526</v>
      </c>
      <c r="AB275">
        <f t="shared" si="156"/>
        <v>175.54652381400174</v>
      </c>
      <c r="AC275">
        <f t="shared" si="157"/>
        <v>14.266737167772447</v>
      </c>
      <c r="AD275">
        <f t="shared" si="158"/>
        <v>386.43996352166516</v>
      </c>
      <c r="AE275">
        <f t="shared" si="159"/>
        <v>20.598686274910147</v>
      </c>
      <c r="AF275">
        <f t="shared" si="160"/>
        <v>0.67260404872255342</v>
      </c>
      <c r="AG275">
        <f t="shared" si="161"/>
        <v>10.046592707330168</v>
      </c>
      <c r="AH275">
        <v>1778.288693180956</v>
      </c>
      <c r="AI275">
        <v>1762.322363636363</v>
      </c>
      <c r="AJ275">
        <v>1.694623406385156</v>
      </c>
      <c r="AK275">
        <v>61.262167210891882</v>
      </c>
      <c r="AL275">
        <f t="shared" si="162"/>
        <v>0.66864142808686</v>
      </c>
      <c r="AM275">
        <v>32.66381707082251</v>
      </c>
      <c r="AN275">
        <v>33.260886666666657</v>
      </c>
      <c r="AO275">
        <v>-6.5142857143405048E-5</v>
      </c>
      <c r="AP275">
        <v>100.85</v>
      </c>
      <c r="AQ275">
        <v>306</v>
      </c>
      <c r="AR275">
        <v>47</v>
      </c>
      <c r="AS275">
        <f t="shared" si="163"/>
        <v>1</v>
      </c>
      <c r="AT275">
        <f t="shared" si="164"/>
        <v>0</v>
      </c>
      <c r="AU275">
        <f t="shared" si="165"/>
        <v>47822.574761313117</v>
      </c>
      <c r="AV275">
        <f t="shared" si="166"/>
        <v>1200.005714285714</v>
      </c>
      <c r="AW275">
        <f t="shared" si="167"/>
        <v>1025.928570734985</v>
      </c>
      <c r="AX275">
        <f t="shared" si="168"/>
        <v>0.85493640448675201</v>
      </c>
      <c r="AY275">
        <f t="shared" si="169"/>
        <v>0.18842726065943144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1675360856.5</v>
      </c>
      <c r="BF275">
        <v>1701.264285714286</v>
      </c>
      <c r="BG275">
        <v>1721.3342857142859</v>
      </c>
      <c r="BH275">
        <v>33.264028571428582</v>
      </c>
      <c r="BI275">
        <v>32.663828571428567</v>
      </c>
      <c r="BJ275">
        <v>1708.748571428571</v>
      </c>
      <c r="BK275">
        <v>32.985785714285711</v>
      </c>
      <c r="BL275">
        <v>650.0138571428572</v>
      </c>
      <c r="BM275">
        <v>101.4161428571429</v>
      </c>
      <c r="BN275">
        <v>9.9976457142857147E-2</v>
      </c>
      <c r="BO275">
        <v>32.233700000000013</v>
      </c>
      <c r="BP275">
        <v>31.06277142857143</v>
      </c>
      <c r="BQ275">
        <v>999.89999999999986</v>
      </c>
      <c r="BR275">
        <v>0</v>
      </c>
      <c r="BS275">
        <v>0</v>
      </c>
      <c r="BT275">
        <v>9047.3214285714294</v>
      </c>
      <c r="BU275">
        <v>0</v>
      </c>
      <c r="BV275">
        <v>20.75168571428571</v>
      </c>
      <c r="BW275">
        <v>-20.0718</v>
      </c>
      <c r="BX275">
        <v>1759.8</v>
      </c>
      <c r="BY275">
        <v>1779.46</v>
      </c>
      <c r="BZ275">
        <v>0.60020685714285726</v>
      </c>
      <c r="CA275">
        <v>1721.3342857142859</v>
      </c>
      <c r="CB275">
        <v>32.663828571428567</v>
      </c>
      <c r="CC275">
        <v>3.3735142857142861</v>
      </c>
      <c r="CD275">
        <v>3.3126442857142848</v>
      </c>
      <c r="CE275">
        <v>25.996285714285708</v>
      </c>
      <c r="CF275">
        <v>25.688942857142859</v>
      </c>
      <c r="CG275">
        <v>1200.005714285714</v>
      </c>
      <c r="CH275">
        <v>0.50003799999999998</v>
      </c>
      <c r="CI275">
        <v>0.49996214285714291</v>
      </c>
      <c r="CJ275">
        <v>0</v>
      </c>
      <c r="CK275">
        <v>964.28271428571418</v>
      </c>
      <c r="CL275">
        <v>4.9990899999999998</v>
      </c>
      <c r="CM275">
        <v>10496.485714285711</v>
      </c>
      <c r="CN275">
        <v>9558.0342857142841</v>
      </c>
      <c r="CO275">
        <v>41.436999999999998</v>
      </c>
      <c r="CP275">
        <v>42.991</v>
      </c>
      <c r="CQ275">
        <v>42.186999999999998</v>
      </c>
      <c r="CR275">
        <v>42.186999999999998</v>
      </c>
      <c r="CS275">
        <v>42.811999999999998</v>
      </c>
      <c r="CT275">
        <v>597.54714285714283</v>
      </c>
      <c r="CU275">
        <v>597.45857142857142</v>
      </c>
      <c r="CV275">
        <v>0</v>
      </c>
      <c r="CW275">
        <v>1675360876.9000001</v>
      </c>
      <c r="CX275">
        <v>0</v>
      </c>
      <c r="CY275">
        <v>1675353449.5</v>
      </c>
      <c r="CZ275" t="s">
        <v>356</v>
      </c>
      <c r="DA275">
        <v>1675353449.5</v>
      </c>
      <c r="DB275">
        <v>1675353444</v>
      </c>
      <c r="DC275">
        <v>1</v>
      </c>
      <c r="DD275">
        <v>8.2000000000000003E-2</v>
      </c>
      <c r="DE275">
        <v>2.5000000000000001E-2</v>
      </c>
      <c r="DF275">
        <v>-5.3170000000000002</v>
      </c>
      <c r="DG275">
        <v>0.30099999999999999</v>
      </c>
      <c r="DH275">
        <v>415</v>
      </c>
      <c r="DI275">
        <v>32</v>
      </c>
      <c r="DJ275">
        <v>0.41</v>
      </c>
      <c r="DK275">
        <v>0.21</v>
      </c>
      <c r="DL275">
        <v>-19.957292500000001</v>
      </c>
      <c r="DM275">
        <v>-7.9462288930511785E-2</v>
      </c>
      <c r="DN275">
        <v>0.13304324369824269</v>
      </c>
      <c r="DO275">
        <v>1</v>
      </c>
      <c r="DP275">
        <v>0.61537675000000003</v>
      </c>
      <c r="DQ275">
        <v>-0.12064282176360119</v>
      </c>
      <c r="DR275">
        <v>1.1872476539774661E-2</v>
      </c>
      <c r="DS275">
        <v>0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365</v>
      </c>
      <c r="EA275">
        <v>3.2982300000000002</v>
      </c>
      <c r="EB275">
        <v>2.6255799999999998</v>
      </c>
      <c r="EC275">
        <v>0.26047599999999999</v>
      </c>
      <c r="ED275">
        <v>0.259994</v>
      </c>
      <c r="EE275">
        <v>0.13774700000000001</v>
      </c>
      <c r="EF275">
        <v>0.13497600000000001</v>
      </c>
      <c r="EG275">
        <v>22345</v>
      </c>
      <c r="EH275">
        <v>22738.400000000001</v>
      </c>
      <c r="EI275">
        <v>28116.1</v>
      </c>
      <c r="EJ275">
        <v>29577.1</v>
      </c>
      <c r="EK275">
        <v>33374.9</v>
      </c>
      <c r="EL275">
        <v>35531.599999999999</v>
      </c>
      <c r="EM275">
        <v>39688.1</v>
      </c>
      <c r="EN275">
        <v>42274.5</v>
      </c>
      <c r="EO275">
        <v>1.6624699999999999</v>
      </c>
      <c r="EP275">
        <v>2.2255699999999998</v>
      </c>
      <c r="EQ275">
        <v>8.4489599999999998E-2</v>
      </c>
      <c r="ER275">
        <v>0</v>
      </c>
      <c r="ES275">
        <v>29.689</v>
      </c>
      <c r="ET275">
        <v>999.9</v>
      </c>
      <c r="EU275">
        <v>73.3</v>
      </c>
      <c r="EV275">
        <v>32.9</v>
      </c>
      <c r="EW275">
        <v>36.309100000000001</v>
      </c>
      <c r="EX275">
        <v>56.950800000000001</v>
      </c>
      <c r="EY275">
        <v>-3.9382999999999999</v>
      </c>
      <c r="EZ275">
        <v>2</v>
      </c>
      <c r="FA275">
        <v>0.33049000000000001</v>
      </c>
      <c r="FB275">
        <v>-0.38228200000000001</v>
      </c>
      <c r="FC275">
        <v>20.273800000000001</v>
      </c>
      <c r="FD275">
        <v>5.2199900000000001</v>
      </c>
      <c r="FE275">
        <v>12.004099999999999</v>
      </c>
      <c r="FF275">
        <v>4.9867499999999998</v>
      </c>
      <c r="FG275">
        <v>3.2846500000000001</v>
      </c>
      <c r="FH275">
        <v>9999</v>
      </c>
      <c r="FI275">
        <v>9999</v>
      </c>
      <c r="FJ275">
        <v>9999</v>
      </c>
      <c r="FK275">
        <v>999.9</v>
      </c>
      <c r="FL275">
        <v>1.8658300000000001</v>
      </c>
      <c r="FM275">
        <v>1.8621799999999999</v>
      </c>
      <c r="FN275">
        <v>1.8642099999999999</v>
      </c>
      <c r="FO275">
        <v>1.8603499999999999</v>
      </c>
      <c r="FP275">
        <v>1.8609599999999999</v>
      </c>
      <c r="FQ275">
        <v>1.8602000000000001</v>
      </c>
      <c r="FR275">
        <v>1.8618699999999999</v>
      </c>
      <c r="FS275">
        <v>1.8584700000000001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-7.49</v>
      </c>
      <c r="GH275">
        <v>0.2782</v>
      </c>
      <c r="GI275">
        <v>-3.8812981962806838</v>
      </c>
      <c r="GJ275">
        <v>-3.9744887815693084E-3</v>
      </c>
      <c r="GK275">
        <v>1.847162108954052E-6</v>
      </c>
      <c r="GL275">
        <v>-4.4217609294687878E-10</v>
      </c>
      <c r="GM275">
        <v>-3.5710143375135749E-2</v>
      </c>
      <c r="GN275">
        <v>-2.5986294017825021E-3</v>
      </c>
      <c r="GO275">
        <v>9.7579789506272807E-4</v>
      </c>
      <c r="GP275">
        <v>-1.8446741173202889E-5</v>
      </c>
      <c r="GQ275">
        <v>6</v>
      </c>
      <c r="GR275">
        <v>2080</v>
      </c>
      <c r="GS275">
        <v>4</v>
      </c>
      <c r="GT275">
        <v>32</v>
      </c>
      <c r="GU275">
        <v>123.5</v>
      </c>
      <c r="GV275">
        <v>123.6</v>
      </c>
      <c r="GW275">
        <v>4.2712399999999997</v>
      </c>
      <c r="GX275">
        <v>2.48047</v>
      </c>
      <c r="GY275">
        <v>2.04834</v>
      </c>
      <c r="GZ275">
        <v>2.6122999999999998</v>
      </c>
      <c r="HA275">
        <v>2.1972700000000001</v>
      </c>
      <c r="HB275">
        <v>2.2973599999999998</v>
      </c>
      <c r="HC275">
        <v>38.013399999999997</v>
      </c>
      <c r="HD275">
        <v>14.3947</v>
      </c>
      <c r="HE275">
        <v>18</v>
      </c>
      <c r="HF275">
        <v>333.93900000000002</v>
      </c>
      <c r="HG275">
        <v>768.68499999999995</v>
      </c>
      <c r="HH275">
        <v>30.9999</v>
      </c>
      <c r="HI275">
        <v>31.680499999999999</v>
      </c>
      <c r="HJ275">
        <v>29.9999</v>
      </c>
      <c r="HK275">
        <v>31.624500000000001</v>
      </c>
      <c r="HL275">
        <v>31.601900000000001</v>
      </c>
      <c r="HM275">
        <v>85.385999999999996</v>
      </c>
      <c r="HN275">
        <v>14.5457</v>
      </c>
      <c r="HO275">
        <v>100</v>
      </c>
      <c r="HP275">
        <v>31</v>
      </c>
      <c r="HQ275">
        <v>1735.47</v>
      </c>
      <c r="HR275">
        <v>32.768099999999997</v>
      </c>
      <c r="HS275">
        <v>99.074799999999996</v>
      </c>
      <c r="HT275">
        <v>98.032300000000006</v>
      </c>
    </row>
    <row r="276" spans="1:228" x14ac:dyDescent="0.2">
      <c r="A276">
        <v>261</v>
      </c>
      <c r="B276">
        <v>1675360862.5</v>
      </c>
      <c r="C276">
        <v>1038.400000095367</v>
      </c>
      <c r="D276" t="s">
        <v>881</v>
      </c>
      <c r="E276" t="s">
        <v>882</v>
      </c>
      <c r="F276">
        <v>4</v>
      </c>
      <c r="G276">
        <v>1675360860.1875</v>
      </c>
      <c r="H276">
        <f t="shared" si="136"/>
        <v>6.6016044091659731E-4</v>
      </c>
      <c r="I276">
        <f t="shared" si="137"/>
        <v>0.66016044091659731</v>
      </c>
      <c r="J276">
        <f t="shared" si="138"/>
        <v>10.500080897357325</v>
      </c>
      <c r="K276">
        <f t="shared" si="139"/>
        <v>1707.22875</v>
      </c>
      <c r="L276">
        <f t="shared" si="140"/>
        <v>1378.1720793832465</v>
      </c>
      <c r="M276">
        <f t="shared" si="141"/>
        <v>139.90826176602081</v>
      </c>
      <c r="N276">
        <f t="shared" si="142"/>
        <v>173.31319537134146</v>
      </c>
      <c r="O276">
        <f t="shared" si="143"/>
        <v>5.6550724799865934E-2</v>
      </c>
      <c r="P276">
        <f t="shared" si="144"/>
        <v>2.7710107827227053</v>
      </c>
      <c r="Q276">
        <f t="shared" si="145"/>
        <v>5.5917317254216989E-2</v>
      </c>
      <c r="R276">
        <f t="shared" si="146"/>
        <v>3.500464118151176E-2</v>
      </c>
      <c r="S276">
        <f t="shared" si="147"/>
        <v>226.11285260755599</v>
      </c>
      <c r="T276">
        <f t="shared" si="148"/>
        <v>33.45372852456012</v>
      </c>
      <c r="U276">
        <f t="shared" si="149"/>
        <v>31.064287499999999</v>
      </c>
      <c r="V276">
        <f t="shared" si="150"/>
        <v>4.5279412642077697</v>
      </c>
      <c r="W276">
        <f t="shared" si="151"/>
        <v>69.768672622537395</v>
      </c>
      <c r="X276">
        <f t="shared" si="152"/>
        <v>3.3760848509510613</v>
      </c>
      <c r="Y276">
        <f t="shared" si="153"/>
        <v>4.8389695891397588</v>
      </c>
      <c r="Z276">
        <f t="shared" si="154"/>
        <v>1.1518564132567084</v>
      </c>
      <c r="AA276">
        <f t="shared" si="155"/>
        <v>-29.113075444421941</v>
      </c>
      <c r="AB276">
        <f t="shared" si="156"/>
        <v>174.89546626388773</v>
      </c>
      <c r="AC276">
        <f t="shared" si="157"/>
        <v>14.26445546995955</v>
      </c>
      <c r="AD276">
        <f t="shared" si="158"/>
        <v>386.15969889698135</v>
      </c>
      <c r="AE276">
        <f t="shared" si="159"/>
        <v>20.786465719936867</v>
      </c>
      <c r="AF276">
        <f t="shared" si="160"/>
        <v>0.6642974041634222</v>
      </c>
      <c r="AG276">
        <f t="shared" si="161"/>
        <v>10.500080897357325</v>
      </c>
      <c r="AH276">
        <v>1785.144852755808</v>
      </c>
      <c r="AI276">
        <v>1768.934</v>
      </c>
      <c r="AJ276">
        <v>1.644929112597344</v>
      </c>
      <c r="AK276">
        <v>61.262167210891882</v>
      </c>
      <c r="AL276">
        <f t="shared" si="162"/>
        <v>0.66016044091659731</v>
      </c>
      <c r="AM276">
        <v>32.663337276536801</v>
      </c>
      <c r="AN276">
        <v>33.253944242424232</v>
      </c>
      <c r="AO276">
        <v>-2.4963203463271609E-4</v>
      </c>
      <c r="AP276">
        <v>100.85</v>
      </c>
      <c r="AQ276">
        <v>305</v>
      </c>
      <c r="AR276">
        <v>47</v>
      </c>
      <c r="AS276">
        <f t="shared" si="163"/>
        <v>1</v>
      </c>
      <c r="AT276">
        <f t="shared" si="164"/>
        <v>0</v>
      </c>
      <c r="AU276">
        <f t="shared" si="165"/>
        <v>47550.605049329009</v>
      </c>
      <c r="AV276">
        <f t="shared" si="166"/>
        <v>1200.0025000000001</v>
      </c>
      <c r="AW276">
        <f t="shared" si="167"/>
        <v>1025.9256510919979</v>
      </c>
      <c r="AX276">
        <f t="shared" si="168"/>
        <v>0.85493626145945356</v>
      </c>
      <c r="AY276">
        <f t="shared" si="169"/>
        <v>0.18842698461674537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1675360860.1875</v>
      </c>
      <c r="BF276">
        <v>1707.22875</v>
      </c>
      <c r="BG276">
        <v>1727.4612500000001</v>
      </c>
      <c r="BH276">
        <v>33.256262499999998</v>
      </c>
      <c r="BI276">
        <v>32.663512500000003</v>
      </c>
      <c r="BJ276">
        <v>1714.72</v>
      </c>
      <c r="BK276">
        <v>32.978000000000002</v>
      </c>
      <c r="BL276">
        <v>650.06025</v>
      </c>
      <c r="BM276">
        <v>101.417125</v>
      </c>
      <c r="BN276">
        <v>0.1001411375</v>
      </c>
      <c r="BO276">
        <v>32.235012500000003</v>
      </c>
      <c r="BP276">
        <v>31.064287499999999</v>
      </c>
      <c r="BQ276">
        <v>999.9</v>
      </c>
      <c r="BR276">
        <v>0</v>
      </c>
      <c r="BS276">
        <v>0</v>
      </c>
      <c r="BT276">
        <v>8994.9987500000007</v>
      </c>
      <c r="BU276">
        <v>0</v>
      </c>
      <c r="BV276">
        <v>21.31915</v>
      </c>
      <c r="BW276">
        <v>-20.235212499999999</v>
      </c>
      <c r="BX276">
        <v>1765.9549999999999</v>
      </c>
      <c r="BY276">
        <v>1785.79375</v>
      </c>
      <c r="BZ276">
        <v>0.59272924999999999</v>
      </c>
      <c r="CA276">
        <v>1727.4612500000001</v>
      </c>
      <c r="CB276">
        <v>32.663512500000003</v>
      </c>
      <c r="CC276">
        <v>3.3727537500000002</v>
      </c>
      <c r="CD276">
        <v>3.31264125</v>
      </c>
      <c r="CE276">
        <v>25.992462499999998</v>
      </c>
      <c r="CF276">
        <v>25.6889</v>
      </c>
      <c r="CG276">
        <v>1200.0025000000001</v>
      </c>
      <c r="CH276">
        <v>0.50004050000000011</v>
      </c>
      <c r="CI276">
        <v>0.4999595</v>
      </c>
      <c r="CJ276">
        <v>0</v>
      </c>
      <c r="CK276">
        <v>964.08512499999995</v>
      </c>
      <c r="CL276">
        <v>4.9990899999999998</v>
      </c>
      <c r="CM276">
        <v>10495.4</v>
      </c>
      <c r="CN276">
        <v>9558.0037499999999</v>
      </c>
      <c r="CO276">
        <v>41.436999999999998</v>
      </c>
      <c r="CP276">
        <v>42.976374999999997</v>
      </c>
      <c r="CQ276">
        <v>42.186999999999998</v>
      </c>
      <c r="CR276">
        <v>42.186999999999998</v>
      </c>
      <c r="CS276">
        <v>42.811999999999998</v>
      </c>
      <c r="CT276">
        <v>597.55124999999998</v>
      </c>
      <c r="CU276">
        <v>597.45125000000007</v>
      </c>
      <c r="CV276">
        <v>0</v>
      </c>
      <c r="CW276">
        <v>1675360881.0999999</v>
      </c>
      <c r="CX276">
        <v>0</v>
      </c>
      <c r="CY276">
        <v>1675353449.5</v>
      </c>
      <c r="CZ276" t="s">
        <v>356</v>
      </c>
      <c r="DA276">
        <v>1675353449.5</v>
      </c>
      <c r="DB276">
        <v>1675353444</v>
      </c>
      <c r="DC276">
        <v>1</v>
      </c>
      <c r="DD276">
        <v>8.2000000000000003E-2</v>
      </c>
      <c r="DE276">
        <v>2.5000000000000001E-2</v>
      </c>
      <c r="DF276">
        <v>-5.3170000000000002</v>
      </c>
      <c r="DG276">
        <v>0.30099999999999999</v>
      </c>
      <c r="DH276">
        <v>415</v>
      </c>
      <c r="DI276">
        <v>32</v>
      </c>
      <c r="DJ276">
        <v>0.41</v>
      </c>
      <c r="DK276">
        <v>0.21</v>
      </c>
      <c r="DL276">
        <v>-19.970085365853659</v>
      </c>
      <c r="DM276">
        <v>-1.187491986062764</v>
      </c>
      <c r="DN276">
        <v>0.14817348691606791</v>
      </c>
      <c r="DO276">
        <v>0</v>
      </c>
      <c r="DP276">
        <v>0.60867819512195132</v>
      </c>
      <c r="DQ276">
        <v>-0.1036095679442494</v>
      </c>
      <c r="DR276">
        <v>1.026588142704378E-2</v>
      </c>
      <c r="DS276">
        <v>0</v>
      </c>
      <c r="DT276">
        <v>0</v>
      </c>
      <c r="DU276">
        <v>0</v>
      </c>
      <c r="DV276">
        <v>0</v>
      </c>
      <c r="DW276">
        <v>-1</v>
      </c>
      <c r="DX276">
        <v>0</v>
      </c>
      <c r="DY276">
        <v>2</v>
      </c>
      <c r="DZ276" t="s">
        <v>357</v>
      </c>
      <c r="EA276">
        <v>3.2981199999999999</v>
      </c>
      <c r="EB276">
        <v>2.6252300000000002</v>
      </c>
      <c r="EC276">
        <v>0.26105</v>
      </c>
      <c r="ED276">
        <v>0.26058700000000001</v>
      </c>
      <c r="EE276">
        <v>0.137736</v>
      </c>
      <c r="EF276">
        <v>0.134994</v>
      </c>
      <c r="EG276">
        <v>22326.9</v>
      </c>
      <c r="EH276">
        <v>22720.5</v>
      </c>
      <c r="EI276">
        <v>28115.3</v>
      </c>
      <c r="EJ276">
        <v>29577.7</v>
      </c>
      <c r="EK276">
        <v>33374.5</v>
      </c>
      <c r="EL276">
        <v>35531.800000000003</v>
      </c>
      <c r="EM276">
        <v>39687.199999999997</v>
      </c>
      <c r="EN276">
        <v>42275.4</v>
      </c>
      <c r="EO276">
        <v>1.66343</v>
      </c>
      <c r="EP276">
        <v>2.2257500000000001</v>
      </c>
      <c r="EQ276">
        <v>8.4385299999999996E-2</v>
      </c>
      <c r="ER276">
        <v>0</v>
      </c>
      <c r="ES276">
        <v>29.6891</v>
      </c>
      <c r="ET276">
        <v>999.9</v>
      </c>
      <c r="EU276">
        <v>73.3</v>
      </c>
      <c r="EV276">
        <v>32.9</v>
      </c>
      <c r="EW276">
        <v>36.310899999999997</v>
      </c>
      <c r="EX276">
        <v>57.130800000000001</v>
      </c>
      <c r="EY276">
        <v>-3.9503200000000001</v>
      </c>
      <c r="EZ276">
        <v>2</v>
      </c>
      <c r="FA276">
        <v>0.33049499999999998</v>
      </c>
      <c r="FB276">
        <v>-0.38221699999999997</v>
      </c>
      <c r="FC276">
        <v>20.273800000000001</v>
      </c>
      <c r="FD276">
        <v>5.2201399999999998</v>
      </c>
      <c r="FE276">
        <v>12.0044</v>
      </c>
      <c r="FF276">
        <v>4.9864499999999996</v>
      </c>
      <c r="FG276">
        <v>3.2845300000000002</v>
      </c>
      <c r="FH276">
        <v>9999</v>
      </c>
      <c r="FI276">
        <v>9999</v>
      </c>
      <c r="FJ276">
        <v>9999</v>
      </c>
      <c r="FK276">
        <v>999.9</v>
      </c>
      <c r="FL276">
        <v>1.86582</v>
      </c>
      <c r="FM276">
        <v>1.86219</v>
      </c>
      <c r="FN276">
        <v>1.8642300000000001</v>
      </c>
      <c r="FO276">
        <v>1.8603400000000001</v>
      </c>
      <c r="FP276">
        <v>1.8609599999999999</v>
      </c>
      <c r="FQ276">
        <v>1.8601700000000001</v>
      </c>
      <c r="FR276">
        <v>1.86188</v>
      </c>
      <c r="FS276">
        <v>1.85849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-7.5</v>
      </c>
      <c r="GH276">
        <v>0.2782</v>
      </c>
      <c r="GI276">
        <v>-3.8812981962806838</v>
      </c>
      <c r="GJ276">
        <v>-3.9744887815693084E-3</v>
      </c>
      <c r="GK276">
        <v>1.847162108954052E-6</v>
      </c>
      <c r="GL276">
        <v>-4.4217609294687878E-10</v>
      </c>
      <c r="GM276">
        <v>-3.5710143375135749E-2</v>
      </c>
      <c r="GN276">
        <v>-2.5986294017825021E-3</v>
      </c>
      <c r="GO276">
        <v>9.7579789506272807E-4</v>
      </c>
      <c r="GP276">
        <v>-1.8446741173202889E-5</v>
      </c>
      <c r="GQ276">
        <v>6</v>
      </c>
      <c r="GR276">
        <v>2080</v>
      </c>
      <c r="GS276">
        <v>4</v>
      </c>
      <c r="GT276">
        <v>32</v>
      </c>
      <c r="GU276">
        <v>123.5</v>
      </c>
      <c r="GV276">
        <v>123.6</v>
      </c>
      <c r="GW276">
        <v>4.2834500000000002</v>
      </c>
      <c r="GX276">
        <v>2.48047</v>
      </c>
      <c r="GY276">
        <v>2.04834</v>
      </c>
      <c r="GZ276">
        <v>2.6122999999999998</v>
      </c>
      <c r="HA276">
        <v>2.1972700000000001</v>
      </c>
      <c r="HB276">
        <v>2.2875999999999999</v>
      </c>
      <c r="HC276">
        <v>38.013399999999997</v>
      </c>
      <c r="HD276">
        <v>14.3947</v>
      </c>
      <c r="HE276">
        <v>18</v>
      </c>
      <c r="HF276">
        <v>334.375</v>
      </c>
      <c r="HG276">
        <v>768.83799999999997</v>
      </c>
      <c r="HH276">
        <v>31</v>
      </c>
      <c r="HI276">
        <v>31.6785</v>
      </c>
      <c r="HJ276">
        <v>29.9999</v>
      </c>
      <c r="HK276">
        <v>31.6221</v>
      </c>
      <c r="HL276">
        <v>31.6004</v>
      </c>
      <c r="HM276">
        <v>85.644599999999997</v>
      </c>
      <c r="HN276">
        <v>14.2606</v>
      </c>
      <c r="HO276">
        <v>100</v>
      </c>
      <c r="HP276">
        <v>31</v>
      </c>
      <c r="HQ276">
        <v>1742.14</v>
      </c>
      <c r="HR276">
        <v>32.782600000000002</v>
      </c>
      <c r="HS276">
        <v>99.072299999999998</v>
      </c>
      <c r="HT276">
        <v>98.034400000000005</v>
      </c>
    </row>
    <row r="277" spans="1:228" x14ac:dyDescent="0.2">
      <c r="A277">
        <v>262</v>
      </c>
      <c r="B277">
        <v>1675360866.5</v>
      </c>
      <c r="C277">
        <v>1042.400000095367</v>
      </c>
      <c r="D277" t="s">
        <v>883</v>
      </c>
      <c r="E277" t="s">
        <v>884</v>
      </c>
      <c r="F277">
        <v>4</v>
      </c>
      <c r="G277">
        <v>1675360864.5</v>
      </c>
      <c r="H277">
        <f t="shared" si="136"/>
        <v>6.5414140933722287E-4</v>
      </c>
      <c r="I277">
        <f t="shared" si="137"/>
        <v>0.65414140933722287</v>
      </c>
      <c r="J277">
        <f t="shared" si="138"/>
        <v>9.5514253844699279</v>
      </c>
      <c r="K277">
        <f t="shared" si="139"/>
        <v>1714.4228571428571</v>
      </c>
      <c r="L277">
        <f t="shared" si="140"/>
        <v>1409.8770148480162</v>
      </c>
      <c r="M277">
        <f t="shared" si="141"/>
        <v>143.12538617902726</v>
      </c>
      <c r="N277">
        <f t="shared" si="142"/>
        <v>174.04172911434708</v>
      </c>
      <c r="O277">
        <f t="shared" si="143"/>
        <v>5.6083591366661641E-2</v>
      </c>
      <c r="P277">
        <f t="shared" si="144"/>
        <v>2.7709126779094619</v>
      </c>
      <c r="Q277">
        <f t="shared" si="145"/>
        <v>5.5460521062405253E-2</v>
      </c>
      <c r="R277">
        <f t="shared" si="146"/>
        <v>3.471822916880174E-2</v>
      </c>
      <c r="S277">
        <f t="shared" si="147"/>
        <v>226.11091037531813</v>
      </c>
      <c r="T277">
        <f t="shared" si="148"/>
        <v>33.4567705147319</v>
      </c>
      <c r="U277">
        <f t="shared" si="149"/>
        <v>31.0596</v>
      </c>
      <c r="V277">
        <f t="shared" si="150"/>
        <v>4.5267317947550492</v>
      </c>
      <c r="W277">
        <f t="shared" si="151"/>
        <v>69.761121283136049</v>
      </c>
      <c r="X277">
        <f t="shared" si="152"/>
        <v>3.3759813784041146</v>
      </c>
      <c r="Y277">
        <f t="shared" si="153"/>
        <v>4.8393450625631207</v>
      </c>
      <c r="Z277">
        <f t="shared" si="154"/>
        <v>1.1507504163509346</v>
      </c>
      <c r="AA277">
        <f t="shared" si="155"/>
        <v>-28.847636151771528</v>
      </c>
      <c r="AB277">
        <f t="shared" si="156"/>
        <v>175.79465676440796</v>
      </c>
      <c r="AC277">
        <f t="shared" si="157"/>
        <v>14.338067555300624</v>
      </c>
      <c r="AD277">
        <f t="shared" si="158"/>
        <v>387.39599854325519</v>
      </c>
      <c r="AE277">
        <f t="shared" si="159"/>
        <v>20.859687771086893</v>
      </c>
      <c r="AF277">
        <f t="shared" si="160"/>
        <v>0.63528225261901083</v>
      </c>
      <c r="AG277">
        <f t="shared" si="161"/>
        <v>9.5514253844699279</v>
      </c>
      <c r="AH277">
        <v>1792.0884968126679</v>
      </c>
      <c r="AI277">
        <v>1776.1439393939379</v>
      </c>
      <c r="AJ277">
        <v>1.81430794932534</v>
      </c>
      <c r="AK277">
        <v>61.262167210891882</v>
      </c>
      <c r="AL277">
        <f t="shared" si="162"/>
        <v>0.65414140933722287</v>
      </c>
      <c r="AM277">
        <v>32.672942309956717</v>
      </c>
      <c r="AN277">
        <v>33.256395757575739</v>
      </c>
      <c r="AO277">
        <v>4.4407647907180418E-5</v>
      </c>
      <c r="AP277">
        <v>100.85</v>
      </c>
      <c r="AQ277">
        <v>305</v>
      </c>
      <c r="AR277">
        <v>47</v>
      </c>
      <c r="AS277">
        <f t="shared" si="163"/>
        <v>1</v>
      </c>
      <c r="AT277">
        <f t="shared" si="164"/>
        <v>0</v>
      </c>
      <c r="AU277">
        <f t="shared" si="165"/>
        <v>47547.675920203234</v>
      </c>
      <c r="AV277">
        <f t="shared" si="166"/>
        <v>1199.992857142857</v>
      </c>
      <c r="AW277">
        <f t="shared" si="167"/>
        <v>1025.9173421633773</v>
      </c>
      <c r="AX277">
        <f t="shared" si="168"/>
        <v>0.85493620737547737</v>
      </c>
      <c r="AY277">
        <f t="shared" si="169"/>
        <v>0.18842688023467127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1675360864.5</v>
      </c>
      <c r="BF277">
        <v>1714.4228571428571</v>
      </c>
      <c r="BG277">
        <v>1734.6828571428571</v>
      </c>
      <c r="BH277">
        <v>33.255585714285708</v>
      </c>
      <c r="BI277">
        <v>32.688685714285718</v>
      </c>
      <c r="BJ277">
        <v>1721.93</v>
      </c>
      <c r="BK277">
        <v>32.977357142857137</v>
      </c>
      <c r="BL277">
        <v>650.01471428571426</v>
      </c>
      <c r="BM277">
        <v>101.41628571428571</v>
      </c>
      <c r="BN277">
        <v>9.9934971428571426E-2</v>
      </c>
      <c r="BO277">
        <v>32.23638571428571</v>
      </c>
      <c r="BP277">
        <v>31.0596</v>
      </c>
      <c r="BQ277">
        <v>999.89999999999986</v>
      </c>
      <c r="BR277">
        <v>0</v>
      </c>
      <c r="BS277">
        <v>0</v>
      </c>
      <c r="BT277">
        <v>8994.5528571428567</v>
      </c>
      <c r="BU277">
        <v>0</v>
      </c>
      <c r="BV277">
        <v>22.17961428571429</v>
      </c>
      <c r="BW277">
        <v>-20.25975714285714</v>
      </c>
      <c r="BX277">
        <v>1773.3985714285709</v>
      </c>
      <c r="BY277">
        <v>1793.305714285714</v>
      </c>
      <c r="BZ277">
        <v>0.56691628571428576</v>
      </c>
      <c r="CA277">
        <v>1734.6828571428571</v>
      </c>
      <c r="CB277">
        <v>32.688685714285718</v>
      </c>
      <c r="CC277">
        <v>3.372661428571428</v>
      </c>
      <c r="CD277">
        <v>3.3151685714285719</v>
      </c>
      <c r="CE277">
        <v>25.992000000000001</v>
      </c>
      <c r="CF277">
        <v>25.70175714285714</v>
      </c>
      <c r="CG277">
        <v>1199.992857142857</v>
      </c>
      <c r="CH277">
        <v>0.50004199999999999</v>
      </c>
      <c r="CI277">
        <v>0.49995800000000001</v>
      </c>
      <c r="CJ277">
        <v>0</v>
      </c>
      <c r="CK277">
        <v>963.98628571428583</v>
      </c>
      <c r="CL277">
        <v>4.9990899999999998</v>
      </c>
      <c r="CM277">
        <v>10495.04285714286</v>
      </c>
      <c r="CN277">
        <v>9557.9528571428564</v>
      </c>
      <c r="CO277">
        <v>41.436999999999998</v>
      </c>
      <c r="CP277">
        <v>42.936999999999998</v>
      </c>
      <c r="CQ277">
        <v>42.186999999999998</v>
      </c>
      <c r="CR277">
        <v>42.186999999999998</v>
      </c>
      <c r="CS277">
        <v>42.811999999999998</v>
      </c>
      <c r="CT277">
        <v>597.54857142857145</v>
      </c>
      <c r="CU277">
        <v>597.4442857142858</v>
      </c>
      <c r="CV277">
        <v>0</v>
      </c>
      <c r="CW277">
        <v>1675360884.7</v>
      </c>
      <c r="CX277">
        <v>0</v>
      </c>
      <c r="CY277">
        <v>1675353449.5</v>
      </c>
      <c r="CZ277" t="s">
        <v>356</v>
      </c>
      <c r="DA277">
        <v>1675353449.5</v>
      </c>
      <c r="DB277">
        <v>1675353444</v>
      </c>
      <c r="DC277">
        <v>1</v>
      </c>
      <c r="DD277">
        <v>8.2000000000000003E-2</v>
      </c>
      <c r="DE277">
        <v>2.5000000000000001E-2</v>
      </c>
      <c r="DF277">
        <v>-5.3170000000000002</v>
      </c>
      <c r="DG277">
        <v>0.30099999999999999</v>
      </c>
      <c r="DH277">
        <v>415</v>
      </c>
      <c r="DI277">
        <v>32</v>
      </c>
      <c r="DJ277">
        <v>0.41</v>
      </c>
      <c r="DK277">
        <v>0.21</v>
      </c>
      <c r="DL277">
        <v>-20.055943902439029</v>
      </c>
      <c r="DM277">
        <v>-1.777229268292746</v>
      </c>
      <c r="DN277">
        <v>0.18589875037140269</v>
      </c>
      <c r="DO277">
        <v>0</v>
      </c>
      <c r="DP277">
        <v>0.59997882926829271</v>
      </c>
      <c r="DQ277">
        <v>-0.13149882229965129</v>
      </c>
      <c r="DR277">
        <v>1.368350415629129E-2</v>
      </c>
      <c r="DS277">
        <v>0</v>
      </c>
      <c r="DT277">
        <v>0</v>
      </c>
      <c r="DU277">
        <v>0</v>
      </c>
      <c r="DV277">
        <v>0</v>
      </c>
      <c r="DW277">
        <v>-1</v>
      </c>
      <c r="DX277">
        <v>0</v>
      </c>
      <c r="DY277">
        <v>2</v>
      </c>
      <c r="DZ277" t="s">
        <v>357</v>
      </c>
      <c r="EA277">
        <v>3.2981500000000001</v>
      </c>
      <c r="EB277">
        <v>2.62514</v>
      </c>
      <c r="EC277">
        <v>0.26165899999999997</v>
      </c>
      <c r="ED277">
        <v>0.26117400000000002</v>
      </c>
      <c r="EE277">
        <v>0.13774</v>
      </c>
      <c r="EF277">
        <v>0.135098</v>
      </c>
      <c r="EG277">
        <v>22309.3</v>
      </c>
      <c r="EH277">
        <v>22702.6</v>
      </c>
      <c r="EI277">
        <v>28116.3</v>
      </c>
      <c r="EJ277">
        <v>29577.9</v>
      </c>
      <c r="EK277">
        <v>33375.5</v>
      </c>
      <c r="EL277">
        <v>35527.800000000003</v>
      </c>
      <c r="EM277">
        <v>39688.5</v>
      </c>
      <c r="EN277">
        <v>42275.7</v>
      </c>
      <c r="EO277">
        <v>1.6633</v>
      </c>
      <c r="EP277">
        <v>2.2257199999999999</v>
      </c>
      <c r="EQ277">
        <v>8.4385299999999996E-2</v>
      </c>
      <c r="ER277">
        <v>0</v>
      </c>
      <c r="ES277">
        <v>29.691600000000001</v>
      </c>
      <c r="ET277">
        <v>999.9</v>
      </c>
      <c r="EU277">
        <v>73.3</v>
      </c>
      <c r="EV277">
        <v>32.9</v>
      </c>
      <c r="EW277">
        <v>36.310499999999998</v>
      </c>
      <c r="EX277">
        <v>56.410800000000002</v>
      </c>
      <c r="EY277">
        <v>-3.94631</v>
      </c>
      <c r="EZ277">
        <v>2</v>
      </c>
      <c r="FA277">
        <v>0.33037100000000003</v>
      </c>
      <c r="FB277">
        <v>-0.38338800000000001</v>
      </c>
      <c r="FC277">
        <v>20.273599999999998</v>
      </c>
      <c r="FD277">
        <v>5.2199900000000001</v>
      </c>
      <c r="FE277">
        <v>12.004300000000001</v>
      </c>
      <c r="FF277">
        <v>4.9863999999999997</v>
      </c>
      <c r="FG277">
        <v>3.2845</v>
      </c>
      <c r="FH277">
        <v>9999</v>
      </c>
      <c r="FI277">
        <v>9999</v>
      </c>
      <c r="FJ277">
        <v>9999</v>
      </c>
      <c r="FK277">
        <v>999.9</v>
      </c>
      <c r="FL277">
        <v>1.86582</v>
      </c>
      <c r="FM277">
        <v>1.8621799999999999</v>
      </c>
      <c r="FN277">
        <v>1.8642399999999999</v>
      </c>
      <c r="FO277">
        <v>1.8603499999999999</v>
      </c>
      <c r="FP277">
        <v>1.8609599999999999</v>
      </c>
      <c r="FQ277">
        <v>1.8601399999999999</v>
      </c>
      <c r="FR277">
        <v>1.8618699999999999</v>
      </c>
      <c r="FS277">
        <v>1.8585100000000001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-7.51</v>
      </c>
      <c r="GH277">
        <v>0.2782</v>
      </c>
      <c r="GI277">
        <v>-3.8812981962806838</v>
      </c>
      <c r="GJ277">
        <v>-3.9744887815693084E-3</v>
      </c>
      <c r="GK277">
        <v>1.847162108954052E-6</v>
      </c>
      <c r="GL277">
        <v>-4.4217609294687878E-10</v>
      </c>
      <c r="GM277">
        <v>-3.5710143375135749E-2</v>
      </c>
      <c r="GN277">
        <v>-2.5986294017825021E-3</v>
      </c>
      <c r="GO277">
        <v>9.7579789506272807E-4</v>
      </c>
      <c r="GP277">
        <v>-1.8446741173202889E-5</v>
      </c>
      <c r="GQ277">
        <v>6</v>
      </c>
      <c r="GR277">
        <v>2080</v>
      </c>
      <c r="GS277">
        <v>4</v>
      </c>
      <c r="GT277">
        <v>32</v>
      </c>
      <c r="GU277">
        <v>123.6</v>
      </c>
      <c r="GV277">
        <v>123.7</v>
      </c>
      <c r="GW277">
        <v>4.2956500000000002</v>
      </c>
      <c r="GX277">
        <v>2.47803</v>
      </c>
      <c r="GY277">
        <v>2.04834</v>
      </c>
      <c r="GZ277">
        <v>2.6122999999999998</v>
      </c>
      <c r="HA277">
        <v>2.1972700000000001</v>
      </c>
      <c r="HB277">
        <v>2.2888199999999999</v>
      </c>
      <c r="HC277">
        <v>38.013399999999997</v>
      </c>
      <c r="HD277">
        <v>14.403499999999999</v>
      </c>
      <c r="HE277">
        <v>18</v>
      </c>
      <c r="HF277">
        <v>334.31400000000002</v>
      </c>
      <c r="HG277">
        <v>768.79600000000005</v>
      </c>
      <c r="HH277">
        <v>30.9998</v>
      </c>
      <c r="HI277">
        <v>31.6767</v>
      </c>
      <c r="HJ277">
        <v>29.9999</v>
      </c>
      <c r="HK277">
        <v>31.621400000000001</v>
      </c>
      <c r="HL277">
        <v>31.5992</v>
      </c>
      <c r="HM277">
        <v>85.895499999999998</v>
      </c>
      <c r="HN277">
        <v>14.2606</v>
      </c>
      <c r="HO277">
        <v>100</v>
      </c>
      <c r="HP277">
        <v>31</v>
      </c>
      <c r="HQ277">
        <v>1748.82</v>
      </c>
      <c r="HR277">
        <v>32.795900000000003</v>
      </c>
      <c r="HS277">
        <v>99.075500000000005</v>
      </c>
      <c r="HT277">
        <v>98.034999999999997</v>
      </c>
    </row>
    <row r="278" spans="1:228" x14ac:dyDescent="0.2">
      <c r="A278">
        <v>263</v>
      </c>
      <c r="B278">
        <v>1675360870.5</v>
      </c>
      <c r="C278">
        <v>1046.400000095367</v>
      </c>
      <c r="D278" t="s">
        <v>885</v>
      </c>
      <c r="E278" t="s">
        <v>886</v>
      </c>
      <c r="F278">
        <v>4</v>
      </c>
      <c r="G278">
        <v>1675360868.1875</v>
      </c>
      <c r="H278">
        <f t="shared" si="136"/>
        <v>6.2641817309866312E-4</v>
      </c>
      <c r="I278">
        <f t="shared" si="137"/>
        <v>0.6264181730986631</v>
      </c>
      <c r="J278">
        <f t="shared" si="138"/>
        <v>10.193582220313397</v>
      </c>
      <c r="K278">
        <f t="shared" si="139"/>
        <v>1720.68</v>
      </c>
      <c r="L278">
        <f t="shared" si="140"/>
        <v>1384.537782491072</v>
      </c>
      <c r="M278">
        <f t="shared" si="141"/>
        <v>140.55401339623697</v>
      </c>
      <c r="N278">
        <f t="shared" si="142"/>
        <v>174.67813650812852</v>
      </c>
      <c r="O278">
        <f t="shared" si="143"/>
        <v>5.3639453502194644E-2</v>
      </c>
      <c r="P278">
        <f t="shared" si="144"/>
        <v>2.7671453060366376</v>
      </c>
      <c r="Q278">
        <f t="shared" si="145"/>
        <v>5.3068441693581124E-2</v>
      </c>
      <c r="R278">
        <f t="shared" si="146"/>
        <v>3.321857256804582E-2</v>
      </c>
      <c r="S278">
        <f t="shared" si="147"/>
        <v>226.11138373269247</v>
      </c>
      <c r="T278">
        <f t="shared" si="148"/>
        <v>33.469093363809456</v>
      </c>
      <c r="U278">
        <f t="shared" si="149"/>
        <v>31.064762500000001</v>
      </c>
      <c r="V278">
        <f t="shared" si="150"/>
        <v>4.5280638394833979</v>
      </c>
      <c r="W278">
        <f t="shared" si="151"/>
        <v>69.757380000337804</v>
      </c>
      <c r="X278">
        <f t="shared" si="152"/>
        <v>3.3764134716986645</v>
      </c>
      <c r="Y278">
        <f t="shared" si="153"/>
        <v>4.8402240331880497</v>
      </c>
      <c r="Z278">
        <f t="shared" si="154"/>
        <v>1.1516503677847334</v>
      </c>
      <c r="AA278">
        <f t="shared" si="155"/>
        <v>-27.625041433651045</v>
      </c>
      <c r="AB278">
        <f t="shared" si="156"/>
        <v>175.26500471349823</v>
      </c>
      <c r="AC278">
        <f t="shared" si="157"/>
        <v>14.314920552889699</v>
      </c>
      <c r="AD278">
        <f t="shared" si="158"/>
        <v>388.06626756542937</v>
      </c>
      <c r="AE278">
        <f t="shared" si="159"/>
        <v>20.831430322111942</v>
      </c>
      <c r="AF278">
        <f t="shared" si="160"/>
        <v>0.61942492743430921</v>
      </c>
      <c r="AG278">
        <f t="shared" si="161"/>
        <v>10.193582220313397</v>
      </c>
      <c r="AH278">
        <v>1799.102108060617</v>
      </c>
      <c r="AI278">
        <v>1782.963393939395</v>
      </c>
      <c r="AJ278">
        <v>1.703046487686501</v>
      </c>
      <c r="AK278">
        <v>61.262167210891882</v>
      </c>
      <c r="AL278">
        <f t="shared" si="162"/>
        <v>0.6264181730986631</v>
      </c>
      <c r="AM278">
        <v>32.706022444329022</v>
      </c>
      <c r="AN278">
        <v>33.264891515151533</v>
      </c>
      <c r="AO278">
        <v>1.9100185528906291E-5</v>
      </c>
      <c r="AP278">
        <v>100.85</v>
      </c>
      <c r="AQ278">
        <v>305</v>
      </c>
      <c r="AR278">
        <v>47</v>
      </c>
      <c r="AS278">
        <f t="shared" si="163"/>
        <v>1</v>
      </c>
      <c r="AT278">
        <f t="shared" si="164"/>
        <v>0</v>
      </c>
      <c r="AU278">
        <f t="shared" si="165"/>
        <v>47443.177318827118</v>
      </c>
      <c r="AV278">
        <f t="shared" si="166"/>
        <v>1199.9937500000001</v>
      </c>
      <c r="AW278">
        <f t="shared" si="167"/>
        <v>1025.9182635920688</v>
      </c>
      <c r="AX278">
        <f t="shared" si="168"/>
        <v>0.85493633912015687</v>
      </c>
      <c r="AY278">
        <f t="shared" si="169"/>
        <v>0.18842713450190257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1675360868.1875</v>
      </c>
      <c r="BF278">
        <v>1720.68</v>
      </c>
      <c r="BG278">
        <v>1740.8924999999999</v>
      </c>
      <c r="BH278">
        <v>33.259612500000003</v>
      </c>
      <c r="BI278">
        <v>32.7068625</v>
      </c>
      <c r="BJ278">
        <v>1728.19625</v>
      </c>
      <c r="BK278">
        <v>32.981375</v>
      </c>
      <c r="BL278">
        <v>650.01150000000007</v>
      </c>
      <c r="BM278">
        <v>101.416875</v>
      </c>
      <c r="BN278">
        <v>0.1000465125</v>
      </c>
      <c r="BO278">
        <v>32.239600000000003</v>
      </c>
      <c r="BP278">
        <v>31.064762500000001</v>
      </c>
      <c r="BQ278">
        <v>999.9</v>
      </c>
      <c r="BR278">
        <v>0</v>
      </c>
      <c r="BS278">
        <v>0</v>
      </c>
      <c r="BT278">
        <v>8974.5324999999993</v>
      </c>
      <c r="BU278">
        <v>0</v>
      </c>
      <c r="BV278">
        <v>23.064887500000001</v>
      </c>
      <c r="BW278">
        <v>-20.210587499999999</v>
      </c>
      <c r="BX278">
        <v>1779.88</v>
      </c>
      <c r="BY278">
        <v>1799.7574999999999</v>
      </c>
      <c r="BZ278">
        <v>0.55274237500000001</v>
      </c>
      <c r="CA278">
        <v>1740.8924999999999</v>
      </c>
      <c r="CB278">
        <v>32.7068625</v>
      </c>
      <c r="CC278">
        <v>3.3730837500000002</v>
      </c>
      <c r="CD278">
        <v>3.3170250000000001</v>
      </c>
      <c r="CE278">
        <v>25.9941</v>
      </c>
      <c r="CF278">
        <v>25.711212499999998</v>
      </c>
      <c r="CG278">
        <v>1199.9937500000001</v>
      </c>
      <c r="CH278">
        <v>0.50003875000000009</v>
      </c>
      <c r="CI278">
        <v>0.49996125000000002</v>
      </c>
      <c r="CJ278">
        <v>0</v>
      </c>
      <c r="CK278">
        <v>963.87549999999999</v>
      </c>
      <c r="CL278">
        <v>4.9990899999999998</v>
      </c>
      <c r="CM278">
        <v>10494.2</v>
      </c>
      <c r="CN278">
        <v>9557.942500000001</v>
      </c>
      <c r="CO278">
        <v>41.436999999999998</v>
      </c>
      <c r="CP278">
        <v>42.936999999999998</v>
      </c>
      <c r="CQ278">
        <v>42.186999999999998</v>
      </c>
      <c r="CR278">
        <v>42.186999999999998</v>
      </c>
      <c r="CS278">
        <v>42.811999999999998</v>
      </c>
      <c r="CT278">
        <v>597.54374999999993</v>
      </c>
      <c r="CU278">
        <v>597.45000000000005</v>
      </c>
      <c r="CV278">
        <v>0</v>
      </c>
      <c r="CW278">
        <v>1675360888.9000001</v>
      </c>
      <c r="CX278">
        <v>0</v>
      </c>
      <c r="CY278">
        <v>1675353449.5</v>
      </c>
      <c r="CZ278" t="s">
        <v>356</v>
      </c>
      <c r="DA278">
        <v>1675353449.5</v>
      </c>
      <c r="DB278">
        <v>1675353444</v>
      </c>
      <c r="DC278">
        <v>1</v>
      </c>
      <c r="DD278">
        <v>8.2000000000000003E-2</v>
      </c>
      <c r="DE278">
        <v>2.5000000000000001E-2</v>
      </c>
      <c r="DF278">
        <v>-5.3170000000000002</v>
      </c>
      <c r="DG278">
        <v>0.30099999999999999</v>
      </c>
      <c r="DH278">
        <v>415</v>
      </c>
      <c r="DI278">
        <v>32</v>
      </c>
      <c r="DJ278">
        <v>0.41</v>
      </c>
      <c r="DK278">
        <v>0.21</v>
      </c>
      <c r="DL278">
        <v>-20.14395</v>
      </c>
      <c r="DM278">
        <v>-0.99753771106936606</v>
      </c>
      <c r="DN278">
        <v>0.12762492311457049</v>
      </c>
      <c r="DO278">
        <v>0</v>
      </c>
      <c r="DP278">
        <v>0.58537792500000008</v>
      </c>
      <c r="DQ278">
        <v>-0.2017576547842411</v>
      </c>
      <c r="DR278">
        <v>2.0657484181752991E-2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357</v>
      </c>
      <c r="EA278">
        <v>3.2980900000000002</v>
      </c>
      <c r="EB278">
        <v>2.6250800000000001</v>
      </c>
      <c r="EC278">
        <v>0.26223999999999997</v>
      </c>
      <c r="ED278">
        <v>0.26176500000000003</v>
      </c>
      <c r="EE278">
        <v>0.137769</v>
      </c>
      <c r="EF278">
        <v>0.135106</v>
      </c>
      <c r="EG278">
        <v>22291.5</v>
      </c>
      <c r="EH278">
        <v>22684.799999999999</v>
      </c>
      <c r="EI278">
        <v>28116</v>
      </c>
      <c r="EJ278">
        <v>29578.5</v>
      </c>
      <c r="EK278">
        <v>33374.199999999997</v>
      </c>
      <c r="EL278">
        <v>35528.1</v>
      </c>
      <c r="EM278">
        <v>39688.199999999997</v>
      </c>
      <c r="EN278">
        <v>42276.5</v>
      </c>
      <c r="EO278">
        <v>1.6638299999999999</v>
      </c>
      <c r="EP278">
        <v>2.2258</v>
      </c>
      <c r="EQ278">
        <v>8.4400199999999995E-2</v>
      </c>
      <c r="ER278">
        <v>0</v>
      </c>
      <c r="ES278">
        <v>29.690100000000001</v>
      </c>
      <c r="ET278">
        <v>999.9</v>
      </c>
      <c r="EU278">
        <v>73.3</v>
      </c>
      <c r="EV278">
        <v>32.9</v>
      </c>
      <c r="EW278">
        <v>36.307699999999997</v>
      </c>
      <c r="EX278">
        <v>56.470799999999997</v>
      </c>
      <c r="EY278">
        <v>-3.8742000000000001</v>
      </c>
      <c r="EZ278">
        <v>2</v>
      </c>
      <c r="FA278">
        <v>0.32988099999999998</v>
      </c>
      <c r="FB278">
        <v>-0.38432699999999997</v>
      </c>
      <c r="FC278">
        <v>20.273700000000002</v>
      </c>
      <c r="FD278">
        <v>5.2204300000000003</v>
      </c>
      <c r="FE278">
        <v>12.004</v>
      </c>
      <c r="FF278">
        <v>4.9864499999999996</v>
      </c>
      <c r="FG278">
        <v>3.2845</v>
      </c>
      <c r="FH278">
        <v>9999</v>
      </c>
      <c r="FI278">
        <v>9999</v>
      </c>
      <c r="FJ278">
        <v>9999</v>
      </c>
      <c r="FK278">
        <v>999.9</v>
      </c>
      <c r="FL278">
        <v>1.8658300000000001</v>
      </c>
      <c r="FM278">
        <v>1.8621799999999999</v>
      </c>
      <c r="FN278">
        <v>1.8642399999999999</v>
      </c>
      <c r="FO278">
        <v>1.8603400000000001</v>
      </c>
      <c r="FP278">
        <v>1.8609599999999999</v>
      </c>
      <c r="FQ278">
        <v>1.8601700000000001</v>
      </c>
      <c r="FR278">
        <v>1.86188</v>
      </c>
      <c r="FS278">
        <v>1.8584799999999999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-7.52</v>
      </c>
      <c r="GH278">
        <v>0.27829999999999999</v>
      </c>
      <c r="GI278">
        <v>-3.8812981962806838</v>
      </c>
      <c r="GJ278">
        <v>-3.9744887815693084E-3</v>
      </c>
      <c r="GK278">
        <v>1.847162108954052E-6</v>
      </c>
      <c r="GL278">
        <v>-4.4217609294687878E-10</v>
      </c>
      <c r="GM278">
        <v>-3.5710143375135749E-2</v>
      </c>
      <c r="GN278">
        <v>-2.5986294017825021E-3</v>
      </c>
      <c r="GO278">
        <v>9.7579789506272807E-4</v>
      </c>
      <c r="GP278">
        <v>-1.8446741173202889E-5</v>
      </c>
      <c r="GQ278">
        <v>6</v>
      </c>
      <c r="GR278">
        <v>2080</v>
      </c>
      <c r="GS278">
        <v>4</v>
      </c>
      <c r="GT278">
        <v>32</v>
      </c>
      <c r="GU278">
        <v>123.7</v>
      </c>
      <c r="GV278">
        <v>123.8</v>
      </c>
      <c r="GW278">
        <v>4.3090799999999998</v>
      </c>
      <c r="GX278">
        <v>2.48169</v>
      </c>
      <c r="GY278">
        <v>2.04834</v>
      </c>
      <c r="GZ278">
        <v>2.6122999999999998</v>
      </c>
      <c r="HA278">
        <v>2.1972700000000001</v>
      </c>
      <c r="HB278">
        <v>2.3010299999999999</v>
      </c>
      <c r="HC278">
        <v>38.013399999999997</v>
      </c>
      <c r="HD278">
        <v>14.4122</v>
      </c>
      <c r="HE278">
        <v>18</v>
      </c>
      <c r="HF278">
        <v>334.548</v>
      </c>
      <c r="HG278">
        <v>768.86900000000003</v>
      </c>
      <c r="HH278">
        <v>30.9998</v>
      </c>
      <c r="HI278">
        <v>31.675000000000001</v>
      </c>
      <c r="HJ278">
        <v>29.9999</v>
      </c>
      <c r="HK278">
        <v>31.6189</v>
      </c>
      <c r="HL278">
        <v>31.599</v>
      </c>
      <c r="HM278">
        <v>86.146699999999996</v>
      </c>
      <c r="HN278">
        <v>14.2606</v>
      </c>
      <c r="HO278">
        <v>100</v>
      </c>
      <c r="HP278">
        <v>31</v>
      </c>
      <c r="HQ278">
        <v>1755.5</v>
      </c>
      <c r="HR278">
        <v>32.797499999999999</v>
      </c>
      <c r="HS278">
        <v>99.0749</v>
      </c>
      <c r="HT278">
        <v>98.036900000000003</v>
      </c>
    </row>
    <row r="279" spans="1:228" x14ac:dyDescent="0.2">
      <c r="A279">
        <v>264</v>
      </c>
      <c r="B279">
        <v>1675360874.5</v>
      </c>
      <c r="C279">
        <v>1050.400000095367</v>
      </c>
      <c r="D279" t="s">
        <v>887</v>
      </c>
      <c r="E279" t="s">
        <v>888</v>
      </c>
      <c r="F279">
        <v>4</v>
      </c>
      <c r="G279">
        <v>1675360872.5</v>
      </c>
      <c r="H279">
        <f t="shared" si="136"/>
        <v>6.3004503438757046E-4</v>
      </c>
      <c r="I279">
        <f t="shared" si="137"/>
        <v>0.63004503438757042</v>
      </c>
      <c r="J279">
        <f t="shared" si="138"/>
        <v>10.304241591545786</v>
      </c>
      <c r="K279">
        <f t="shared" si="139"/>
        <v>1727.755714285714</v>
      </c>
      <c r="L279">
        <f t="shared" si="140"/>
        <v>1390.6825881100499</v>
      </c>
      <c r="M279">
        <f t="shared" si="141"/>
        <v>141.17877197780615</v>
      </c>
      <c r="N279">
        <f t="shared" si="142"/>
        <v>175.39762998829747</v>
      </c>
      <c r="O279">
        <f t="shared" si="143"/>
        <v>5.4071443869820678E-2</v>
      </c>
      <c r="P279">
        <f t="shared" si="144"/>
        <v>2.7720665159417703</v>
      </c>
      <c r="Q279">
        <f t="shared" si="145"/>
        <v>5.3492269396808949E-2</v>
      </c>
      <c r="R279">
        <f t="shared" si="146"/>
        <v>3.3484187847707715E-2</v>
      </c>
      <c r="S279">
        <f t="shared" si="147"/>
        <v>226.11308537553859</v>
      </c>
      <c r="T279">
        <f t="shared" si="148"/>
        <v>33.467239294538977</v>
      </c>
      <c r="U279">
        <f t="shared" si="149"/>
        <v>31.05902857142857</v>
      </c>
      <c r="V279">
        <f t="shared" si="150"/>
        <v>4.5265843739132734</v>
      </c>
      <c r="W279">
        <f t="shared" si="151"/>
        <v>69.77393511930336</v>
      </c>
      <c r="X279">
        <f t="shared" si="152"/>
        <v>3.3774328594282639</v>
      </c>
      <c r="Y279">
        <f t="shared" si="153"/>
        <v>4.8405365895636256</v>
      </c>
      <c r="Z279">
        <f t="shared" si="154"/>
        <v>1.1491515144850095</v>
      </c>
      <c r="AA279">
        <f t="shared" si="155"/>
        <v>-27.784986016491857</v>
      </c>
      <c r="AB279">
        <f t="shared" si="156"/>
        <v>176.60442298023659</v>
      </c>
      <c r="AC279">
        <f t="shared" si="157"/>
        <v>14.398386561576613</v>
      </c>
      <c r="AD279">
        <f t="shared" si="158"/>
        <v>389.33090890085998</v>
      </c>
      <c r="AE279">
        <f t="shared" si="159"/>
        <v>20.914202700184319</v>
      </c>
      <c r="AF279">
        <f t="shared" si="160"/>
        <v>0.62793693620986868</v>
      </c>
      <c r="AG279">
        <f t="shared" si="161"/>
        <v>10.304241591545786</v>
      </c>
      <c r="AH279">
        <v>1805.989268595278</v>
      </c>
      <c r="AI279">
        <v>1789.758</v>
      </c>
      <c r="AJ279">
        <v>1.699434090970086</v>
      </c>
      <c r="AK279">
        <v>61.262167210891882</v>
      </c>
      <c r="AL279">
        <f t="shared" si="162"/>
        <v>0.63004503438757042</v>
      </c>
      <c r="AM279">
        <v>32.708137865974017</v>
      </c>
      <c r="AN279">
        <v>33.269116969696967</v>
      </c>
      <c r="AO279">
        <v>2.0321753246752621E-4</v>
      </c>
      <c r="AP279">
        <v>100.85</v>
      </c>
      <c r="AQ279">
        <v>306</v>
      </c>
      <c r="AR279">
        <v>47</v>
      </c>
      <c r="AS279">
        <f t="shared" si="163"/>
        <v>1</v>
      </c>
      <c r="AT279">
        <f t="shared" si="164"/>
        <v>0</v>
      </c>
      <c r="AU279">
        <f t="shared" si="165"/>
        <v>47578.875841751527</v>
      </c>
      <c r="AV279">
        <f t="shared" si="166"/>
        <v>1200.002857142857</v>
      </c>
      <c r="AW279">
        <f t="shared" si="167"/>
        <v>1025.9260421634915</v>
      </c>
      <c r="AX279">
        <f t="shared" si="168"/>
        <v>0.85493633290687887</v>
      </c>
      <c r="AY279">
        <f t="shared" si="169"/>
        <v>0.18842712251027621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1675360872.5</v>
      </c>
      <c r="BF279">
        <v>1727.755714285714</v>
      </c>
      <c r="BG279">
        <v>1748.062857142857</v>
      </c>
      <c r="BH279">
        <v>33.269428571428577</v>
      </c>
      <c r="BI279">
        <v>32.709071428571427</v>
      </c>
      <c r="BJ279">
        <v>1735.282857142857</v>
      </c>
      <c r="BK279">
        <v>32.991199999999992</v>
      </c>
      <c r="BL279">
        <v>649.99171428571412</v>
      </c>
      <c r="BM279">
        <v>101.4178571428572</v>
      </c>
      <c r="BN279">
        <v>9.9752399999999991E-2</v>
      </c>
      <c r="BO279">
        <v>32.240742857142862</v>
      </c>
      <c r="BP279">
        <v>31.05902857142857</v>
      </c>
      <c r="BQ279">
        <v>999.89999999999986</v>
      </c>
      <c r="BR279">
        <v>0</v>
      </c>
      <c r="BS279">
        <v>0</v>
      </c>
      <c r="BT279">
        <v>9000.5342857142859</v>
      </c>
      <c r="BU279">
        <v>0</v>
      </c>
      <c r="BV279">
        <v>24.333557142857138</v>
      </c>
      <c r="BW279">
        <v>-20.308614285714292</v>
      </c>
      <c r="BX279">
        <v>1787.214285714286</v>
      </c>
      <c r="BY279">
        <v>1807.174285714286</v>
      </c>
      <c r="BZ279">
        <v>0.56037142857142863</v>
      </c>
      <c r="CA279">
        <v>1748.062857142857</v>
      </c>
      <c r="CB279">
        <v>32.709071428571427</v>
      </c>
      <c r="CC279">
        <v>3.3741114285714291</v>
      </c>
      <c r="CD279">
        <v>3.3172785714285711</v>
      </c>
      <c r="CE279">
        <v>25.99924285714286</v>
      </c>
      <c r="CF279">
        <v>25.712514285714281</v>
      </c>
      <c r="CG279">
        <v>1200.002857142857</v>
      </c>
      <c r="CH279">
        <v>0.50003799999999998</v>
      </c>
      <c r="CI279">
        <v>0.49996214285714291</v>
      </c>
      <c r="CJ279">
        <v>0</v>
      </c>
      <c r="CK279">
        <v>963.81085714285723</v>
      </c>
      <c r="CL279">
        <v>4.9990899999999998</v>
      </c>
      <c r="CM279">
        <v>10493.657142857141</v>
      </c>
      <c r="CN279">
        <v>9558.0128571428559</v>
      </c>
      <c r="CO279">
        <v>41.436999999999998</v>
      </c>
      <c r="CP279">
        <v>42.936999999999998</v>
      </c>
      <c r="CQ279">
        <v>42.186999999999998</v>
      </c>
      <c r="CR279">
        <v>42.186999999999998</v>
      </c>
      <c r="CS279">
        <v>42.794285714285706</v>
      </c>
      <c r="CT279">
        <v>597.54857142857145</v>
      </c>
      <c r="CU279">
        <v>597.45428571428579</v>
      </c>
      <c r="CV279">
        <v>0</v>
      </c>
      <c r="CW279">
        <v>1675360893.0999999</v>
      </c>
      <c r="CX279">
        <v>0</v>
      </c>
      <c r="CY279">
        <v>1675353449.5</v>
      </c>
      <c r="CZ279" t="s">
        <v>356</v>
      </c>
      <c r="DA279">
        <v>1675353449.5</v>
      </c>
      <c r="DB279">
        <v>1675353444</v>
      </c>
      <c r="DC279">
        <v>1</v>
      </c>
      <c r="DD279">
        <v>8.2000000000000003E-2</v>
      </c>
      <c r="DE279">
        <v>2.5000000000000001E-2</v>
      </c>
      <c r="DF279">
        <v>-5.3170000000000002</v>
      </c>
      <c r="DG279">
        <v>0.30099999999999999</v>
      </c>
      <c r="DH279">
        <v>415</v>
      </c>
      <c r="DI279">
        <v>32</v>
      </c>
      <c r="DJ279">
        <v>0.41</v>
      </c>
      <c r="DK279">
        <v>0.21</v>
      </c>
      <c r="DL279">
        <v>-20.208237499999999</v>
      </c>
      <c r="DM279">
        <v>-0.76504953095679529</v>
      </c>
      <c r="DN279">
        <v>0.1080984220224792</v>
      </c>
      <c r="DO279">
        <v>0</v>
      </c>
      <c r="DP279">
        <v>0.57612192500000003</v>
      </c>
      <c r="DQ279">
        <v>-0.1846615272045046</v>
      </c>
      <c r="DR279">
        <v>1.9642368922036239E-2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357</v>
      </c>
      <c r="EA279">
        <v>3.2979799999999999</v>
      </c>
      <c r="EB279">
        <v>2.6252</v>
      </c>
      <c r="EC279">
        <v>0.262822</v>
      </c>
      <c r="ED279">
        <v>0.26234400000000002</v>
      </c>
      <c r="EE279">
        <v>0.13778000000000001</v>
      </c>
      <c r="EF279">
        <v>0.13511799999999999</v>
      </c>
      <c r="EG279">
        <v>22273.5</v>
      </c>
      <c r="EH279">
        <v>22666.9</v>
      </c>
      <c r="EI279">
        <v>28115.599999999999</v>
      </c>
      <c r="EJ279">
        <v>29578.400000000001</v>
      </c>
      <c r="EK279">
        <v>33373.300000000003</v>
      </c>
      <c r="EL279">
        <v>35527.599999999999</v>
      </c>
      <c r="EM279">
        <v>39687.599999999999</v>
      </c>
      <c r="EN279">
        <v>42276.4</v>
      </c>
      <c r="EO279">
        <v>1.66195</v>
      </c>
      <c r="EP279">
        <v>2.226</v>
      </c>
      <c r="EQ279">
        <v>8.4064899999999998E-2</v>
      </c>
      <c r="ER279">
        <v>0</v>
      </c>
      <c r="ES279">
        <v>29.688199999999998</v>
      </c>
      <c r="ET279">
        <v>999.9</v>
      </c>
      <c r="EU279">
        <v>73.3</v>
      </c>
      <c r="EV279">
        <v>32.9</v>
      </c>
      <c r="EW279">
        <v>36.314599999999999</v>
      </c>
      <c r="EX279">
        <v>56.800800000000002</v>
      </c>
      <c r="EY279">
        <v>-3.83013</v>
      </c>
      <c r="EZ279">
        <v>2</v>
      </c>
      <c r="FA279">
        <v>0.32992899999999997</v>
      </c>
      <c r="FB279">
        <v>-0.38431399999999999</v>
      </c>
      <c r="FC279">
        <v>20.273800000000001</v>
      </c>
      <c r="FD279">
        <v>5.2204300000000003</v>
      </c>
      <c r="FE279">
        <v>12.004</v>
      </c>
      <c r="FF279">
        <v>4.9863999999999997</v>
      </c>
      <c r="FG279">
        <v>3.2844799999999998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1.8621799999999999</v>
      </c>
      <c r="FN279">
        <v>1.8642099999999999</v>
      </c>
      <c r="FO279">
        <v>1.8603499999999999</v>
      </c>
      <c r="FP279">
        <v>1.8609599999999999</v>
      </c>
      <c r="FQ279">
        <v>1.86015</v>
      </c>
      <c r="FR279">
        <v>1.86188</v>
      </c>
      <c r="FS279">
        <v>1.8584700000000001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-7.53</v>
      </c>
      <c r="GH279">
        <v>0.2782</v>
      </c>
      <c r="GI279">
        <v>-3.8812981962806838</v>
      </c>
      <c r="GJ279">
        <v>-3.9744887815693084E-3</v>
      </c>
      <c r="GK279">
        <v>1.847162108954052E-6</v>
      </c>
      <c r="GL279">
        <v>-4.4217609294687878E-10</v>
      </c>
      <c r="GM279">
        <v>-3.5710143375135749E-2</v>
      </c>
      <c r="GN279">
        <v>-2.5986294017825021E-3</v>
      </c>
      <c r="GO279">
        <v>9.7579789506272807E-4</v>
      </c>
      <c r="GP279">
        <v>-1.8446741173202889E-5</v>
      </c>
      <c r="GQ279">
        <v>6</v>
      </c>
      <c r="GR279">
        <v>2080</v>
      </c>
      <c r="GS279">
        <v>4</v>
      </c>
      <c r="GT279">
        <v>32</v>
      </c>
      <c r="GU279">
        <v>123.8</v>
      </c>
      <c r="GV279">
        <v>123.8</v>
      </c>
      <c r="GW279">
        <v>4.3212900000000003</v>
      </c>
      <c r="GX279">
        <v>2.47803</v>
      </c>
      <c r="GY279">
        <v>2.04834</v>
      </c>
      <c r="GZ279">
        <v>2.6122999999999998</v>
      </c>
      <c r="HA279">
        <v>2.1972700000000001</v>
      </c>
      <c r="HB279">
        <v>2.33643</v>
      </c>
      <c r="HC279">
        <v>37.989100000000001</v>
      </c>
      <c r="HD279">
        <v>14.4122</v>
      </c>
      <c r="HE279">
        <v>18</v>
      </c>
      <c r="HF279">
        <v>333.66399999999999</v>
      </c>
      <c r="HG279">
        <v>769.03</v>
      </c>
      <c r="HH279">
        <v>30.9999</v>
      </c>
      <c r="HI279">
        <v>31.6739</v>
      </c>
      <c r="HJ279">
        <v>30</v>
      </c>
      <c r="HK279">
        <v>31.6187</v>
      </c>
      <c r="HL279">
        <v>31.596399999999999</v>
      </c>
      <c r="HM279">
        <v>86.400700000000001</v>
      </c>
      <c r="HN279">
        <v>13.9826</v>
      </c>
      <c r="HO279">
        <v>100</v>
      </c>
      <c r="HP279">
        <v>31</v>
      </c>
      <c r="HQ279">
        <v>1762.18</v>
      </c>
      <c r="HR279">
        <v>32.821300000000001</v>
      </c>
      <c r="HS279">
        <v>99.073400000000007</v>
      </c>
      <c r="HT279">
        <v>98.036600000000007</v>
      </c>
    </row>
    <row r="280" spans="1:228" x14ac:dyDescent="0.2">
      <c r="A280">
        <v>265</v>
      </c>
      <c r="B280">
        <v>1675360878.5</v>
      </c>
      <c r="C280">
        <v>1054.400000095367</v>
      </c>
      <c r="D280" t="s">
        <v>889</v>
      </c>
      <c r="E280" t="s">
        <v>890</v>
      </c>
      <c r="F280">
        <v>4</v>
      </c>
      <c r="G280">
        <v>1675360876.1875</v>
      </c>
      <c r="H280">
        <f t="shared" si="136"/>
        <v>6.3157849311334469E-4</v>
      </c>
      <c r="I280">
        <f t="shared" si="137"/>
        <v>0.63157849311334469</v>
      </c>
      <c r="J280">
        <f t="shared" si="138"/>
        <v>10.074737609315314</v>
      </c>
      <c r="K280">
        <f t="shared" si="139"/>
        <v>1733.8787500000001</v>
      </c>
      <c r="L280">
        <f t="shared" si="140"/>
        <v>1404.4563225692484</v>
      </c>
      <c r="M280">
        <f t="shared" si="141"/>
        <v>142.57685167983738</v>
      </c>
      <c r="N280">
        <f t="shared" si="142"/>
        <v>176.01898285974133</v>
      </c>
      <c r="O280">
        <f t="shared" si="143"/>
        <v>5.4247672537109458E-2</v>
      </c>
      <c r="P280">
        <f t="shared" si="144"/>
        <v>2.7647014257833726</v>
      </c>
      <c r="Q280">
        <f t="shared" si="145"/>
        <v>5.3663203723945063E-2</v>
      </c>
      <c r="R280">
        <f t="shared" si="146"/>
        <v>3.3591489697982077E-2</v>
      </c>
      <c r="S280">
        <f t="shared" si="147"/>
        <v>226.11278023250111</v>
      </c>
      <c r="T280">
        <f t="shared" si="148"/>
        <v>33.472491983645249</v>
      </c>
      <c r="U280">
        <f t="shared" si="149"/>
        <v>31.056812499999999</v>
      </c>
      <c r="V280">
        <f t="shared" si="150"/>
        <v>4.526012697014953</v>
      </c>
      <c r="W280">
        <f t="shared" si="151"/>
        <v>69.769673929786293</v>
      </c>
      <c r="X280">
        <f t="shared" si="152"/>
        <v>3.377733654106041</v>
      </c>
      <c r="Y280">
        <f t="shared" si="153"/>
        <v>4.8412633510445691</v>
      </c>
      <c r="Z280">
        <f t="shared" si="154"/>
        <v>1.148279042908912</v>
      </c>
      <c r="AA280">
        <f t="shared" si="155"/>
        <v>-27.852611546298501</v>
      </c>
      <c r="AB280">
        <f t="shared" si="156"/>
        <v>176.86155897213368</v>
      </c>
      <c r="AC280">
        <f t="shared" si="157"/>
        <v>14.457795217558479</v>
      </c>
      <c r="AD280">
        <f t="shared" si="158"/>
        <v>389.57952287589478</v>
      </c>
      <c r="AE280">
        <f t="shared" si="159"/>
        <v>21.059865282784948</v>
      </c>
      <c r="AF280">
        <f t="shared" si="160"/>
        <v>0.6186821553784434</v>
      </c>
      <c r="AG280">
        <f t="shared" si="161"/>
        <v>10.074737609315314</v>
      </c>
      <c r="AH280">
        <v>1813.0242844764921</v>
      </c>
      <c r="AI280">
        <v>1796.77006060606</v>
      </c>
      <c r="AJ280">
        <v>1.7637752751996181</v>
      </c>
      <c r="AK280">
        <v>61.262167210891882</v>
      </c>
      <c r="AL280">
        <f t="shared" si="162"/>
        <v>0.63157849311334469</v>
      </c>
      <c r="AM280">
        <v>32.714298309956718</v>
      </c>
      <c r="AN280">
        <v>33.277754545454528</v>
      </c>
      <c r="AO280">
        <v>2.2000962001345659E-5</v>
      </c>
      <c r="AP280">
        <v>100.85</v>
      </c>
      <c r="AQ280">
        <v>304</v>
      </c>
      <c r="AR280">
        <v>47</v>
      </c>
      <c r="AS280">
        <f t="shared" si="163"/>
        <v>1</v>
      </c>
      <c r="AT280">
        <f t="shared" si="164"/>
        <v>0</v>
      </c>
      <c r="AU280">
        <f t="shared" si="165"/>
        <v>47375.163604247864</v>
      </c>
      <c r="AV280">
        <f t="shared" si="166"/>
        <v>1200.0025000000001</v>
      </c>
      <c r="AW280">
        <f t="shared" si="167"/>
        <v>1025.9256135919695</v>
      </c>
      <c r="AX280">
        <f t="shared" si="168"/>
        <v>0.85493623020949494</v>
      </c>
      <c r="AY280">
        <f t="shared" si="169"/>
        <v>0.18842692430432528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1675360876.1875</v>
      </c>
      <c r="BF280">
        <v>1733.8787500000001</v>
      </c>
      <c r="BG280">
        <v>1754.3087499999999</v>
      </c>
      <c r="BH280">
        <v>33.272437500000002</v>
      </c>
      <c r="BI280">
        <v>32.720350000000003</v>
      </c>
      <c r="BJ280">
        <v>1741.415</v>
      </c>
      <c r="BK280">
        <v>32.994199999999999</v>
      </c>
      <c r="BL280">
        <v>650.00249999999994</v>
      </c>
      <c r="BM280">
        <v>101.41725</v>
      </c>
      <c r="BN280">
        <v>0.10021935</v>
      </c>
      <c r="BO280">
        <v>32.243400000000001</v>
      </c>
      <c r="BP280">
        <v>31.056812499999999</v>
      </c>
      <c r="BQ280">
        <v>999.9</v>
      </c>
      <c r="BR280">
        <v>0</v>
      </c>
      <c r="BS280">
        <v>0</v>
      </c>
      <c r="BT280">
        <v>8961.5600000000013</v>
      </c>
      <c r="BU280">
        <v>0</v>
      </c>
      <c r="BV280">
        <v>25.643887500000002</v>
      </c>
      <c r="BW280">
        <v>-20.4294625</v>
      </c>
      <c r="BX280">
        <v>1793.5550000000001</v>
      </c>
      <c r="BY280">
        <v>1813.6512499999999</v>
      </c>
      <c r="BZ280">
        <v>0.55210362499999999</v>
      </c>
      <c r="CA280">
        <v>1754.3087499999999</v>
      </c>
      <c r="CB280">
        <v>32.720350000000003</v>
      </c>
      <c r="CC280">
        <v>3.3743937499999999</v>
      </c>
      <c r="CD280">
        <v>3.3184024999999999</v>
      </c>
      <c r="CE280">
        <v>26.000687500000002</v>
      </c>
      <c r="CF280">
        <v>25.7182125</v>
      </c>
      <c r="CG280">
        <v>1200.0025000000001</v>
      </c>
      <c r="CH280">
        <v>0.50004225000000013</v>
      </c>
      <c r="CI280">
        <v>0.499957875</v>
      </c>
      <c r="CJ280">
        <v>0</v>
      </c>
      <c r="CK280">
        <v>963.97887500000002</v>
      </c>
      <c r="CL280">
        <v>4.9990899999999998</v>
      </c>
      <c r="CM280">
        <v>10493.2125</v>
      </c>
      <c r="CN280">
        <v>9557.9962500000001</v>
      </c>
      <c r="CO280">
        <v>41.436999999999998</v>
      </c>
      <c r="CP280">
        <v>42.936999999999998</v>
      </c>
      <c r="CQ280">
        <v>42.140500000000003</v>
      </c>
      <c r="CR280">
        <v>42.155999999999999</v>
      </c>
      <c r="CS280">
        <v>42.804250000000003</v>
      </c>
      <c r="CT280">
        <v>597.55250000000001</v>
      </c>
      <c r="CU280">
        <v>597.45000000000005</v>
      </c>
      <c r="CV280">
        <v>0</v>
      </c>
      <c r="CW280">
        <v>1675360896.7</v>
      </c>
      <c r="CX280">
        <v>0</v>
      </c>
      <c r="CY280">
        <v>1675353449.5</v>
      </c>
      <c r="CZ280" t="s">
        <v>356</v>
      </c>
      <c r="DA280">
        <v>1675353449.5</v>
      </c>
      <c r="DB280">
        <v>1675353444</v>
      </c>
      <c r="DC280">
        <v>1</v>
      </c>
      <c r="DD280">
        <v>8.2000000000000003E-2</v>
      </c>
      <c r="DE280">
        <v>2.5000000000000001E-2</v>
      </c>
      <c r="DF280">
        <v>-5.3170000000000002</v>
      </c>
      <c r="DG280">
        <v>0.30099999999999999</v>
      </c>
      <c r="DH280">
        <v>415</v>
      </c>
      <c r="DI280">
        <v>32</v>
      </c>
      <c r="DJ280">
        <v>0.41</v>
      </c>
      <c r="DK280">
        <v>0.21</v>
      </c>
      <c r="DL280">
        <v>-20.285</v>
      </c>
      <c r="DM280">
        <v>-0.69393545966222436</v>
      </c>
      <c r="DN280">
        <v>0.1019766174179159</v>
      </c>
      <c r="DO280">
        <v>0</v>
      </c>
      <c r="DP280">
        <v>0.56653109999999995</v>
      </c>
      <c r="DQ280">
        <v>-0.142511482176362</v>
      </c>
      <c r="DR280">
        <v>1.6534882522715431E-2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0</v>
      </c>
      <c r="DY280">
        <v>2</v>
      </c>
      <c r="DZ280" t="s">
        <v>357</v>
      </c>
      <c r="EA280">
        <v>3.2981600000000002</v>
      </c>
      <c r="EB280">
        <v>2.6251000000000002</v>
      </c>
      <c r="EC280">
        <v>0.26341199999999998</v>
      </c>
      <c r="ED280">
        <v>0.26292700000000002</v>
      </c>
      <c r="EE280">
        <v>0.13780500000000001</v>
      </c>
      <c r="EF280">
        <v>0.13516800000000001</v>
      </c>
      <c r="EG280">
        <v>22256.2</v>
      </c>
      <c r="EH280">
        <v>22649.1</v>
      </c>
      <c r="EI280">
        <v>28116.400000000001</v>
      </c>
      <c r="EJ280">
        <v>29578.6</v>
      </c>
      <c r="EK280">
        <v>33373.800000000003</v>
      </c>
      <c r="EL280">
        <v>35525.699999999997</v>
      </c>
      <c r="EM280">
        <v>39689.300000000003</v>
      </c>
      <c r="EN280">
        <v>42276.5</v>
      </c>
      <c r="EO280">
        <v>1.66483</v>
      </c>
      <c r="EP280">
        <v>2.2259199999999999</v>
      </c>
      <c r="EQ280">
        <v>8.4131999999999998E-2</v>
      </c>
      <c r="ER280">
        <v>0</v>
      </c>
      <c r="ES280">
        <v>29.686499999999999</v>
      </c>
      <c r="ET280">
        <v>999.9</v>
      </c>
      <c r="EU280">
        <v>73.3</v>
      </c>
      <c r="EV280">
        <v>32.9</v>
      </c>
      <c r="EW280">
        <v>36.309699999999999</v>
      </c>
      <c r="EX280">
        <v>56.9208</v>
      </c>
      <c r="EY280">
        <v>-3.87019</v>
      </c>
      <c r="EZ280">
        <v>2</v>
      </c>
      <c r="FA280">
        <v>0.32991399999999999</v>
      </c>
      <c r="FB280">
        <v>-0.38454500000000003</v>
      </c>
      <c r="FC280">
        <v>20.273700000000002</v>
      </c>
      <c r="FD280">
        <v>5.22058</v>
      </c>
      <c r="FE280">
        <v>12.004</v>
      </c>
      <c r="FF280">
        <v>4.9866000000000001</v>
      </c>
      <c r="FG280">
        <v>3.2845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1.8621799999999999</v>
      </c>
      <c r="FN280">
        <v>1.8642000000000001</v>
      </c>
      <c r="FO280">
        <v>1.86033</v>
      </c>
      <c r="FP280">
        <v>1.8609599999999999</v>
      </c>
      <c r="FQ280">
        <v>1.8601799999999999</v>
      </c>
      <c r="FR280">
        <v>1.86188</v>
      </c>
      <c r="FS280">
        <v>1.85849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-7.54</v>
      </c>
      <c r="GH280">
        <v>0.27829999999999999</v>
      </c>
      <c r="GI280">
        <v>-3.8812981962806838</v>
      </c>
      <c r="GJ280">
        <v>-3.9744887815693084E-3</v>
      </c>
      <c r="GK280">
        <v>1.847162108954052E-6</v>
      </c>
      <c r="GL280">
        <v>-4.4217609294687878E-10</v>
      </c>
      <c r="GM280">
        <v>-3.5710143375135749E-2</v>
      </c>
      <c r="GN280">
        <v>-2.5986294017825021E-3</v>
      </c>
      <c r="GO280">
        <v>9.7579789506272807E-4</v>
      </c>
      <c r="GP280">
        <v>-1.8446741173202889E-5</v>
      </c>
      <c r="GQ280">
        <v>6</v>
      </c>
      <c r="GR280">
        <v>2080</v>
      </c>
      <c r="GS280">
        <v>4</v>
      </c>
      <c r="GT280">
        <v>32</v>
      </c>
      <c r="GU280">
        <v>123.8</v>
      </c>
      <c r="GV280">
        <v>123.9</v>
      </c>
      <c r="GW280">
        <v>4.3347199999999999</v>
      </c>
      <c r="GX280">
        <v>2.47681</v>
      </c>
      <c r="GY280">
        <v>2.04834</v>
      </c>
      <c r="GZ280">
        <v>2.6135299999999999</v>
      </c>
      <c r="HA280">
        <v>2.1972700000000001</v>
      </c>
      <c r="HB280">
        <v>2.32666</v>
      </c>
      <c r="HC280">
        <v>38.013399999999997</v>
      </c>
      <c r="HD280">
        <v>14.420999999999999</v>
      </c>
      <c r="HE280">
        <v>18</v>
      </c>
      <c r="HF280">
        <v>335.00599999999997</v>
      </c>
      <c r="HG280">
        <v>768.95500000000004</v>
      </c>
      <c r="HH280">
        <v>30.9999</v>
      </c>
      <c r="HI280">
        <v>31.671500000000002</v>
      </c>
      <c r="HJ280">
        <v>30</v>
      </c>
      <c r="HK280">
        <v>31.616199999999999</v>
      </c>
      <c r="HL280">
        <v>31.596299999999999</v>
      </c>
      <c r="HM280">
        <v>86.656099999999995</v>
      </c>
      <c r="HN280">
        <v>13.9826</v>
      </c>
      <c r="HO280">
        <v>100</v>
      </c>
      <c r="HP280">
        <v>31</v>
      </c>
      <c r="HQ280">
        <v>1768.86</v>
      </c>
      <c r="HR280">
        <v>32.816299999999998</v>
      </c>
      <c r="HS280">
        <v>99.076899999999995</v>
      </c>
      <c r="HT280">
        <v>98.037099999999995</v>
      </c>
    </row>
    <row r="281" spans="1:228" x14ac:dyDescent="0.2">
      <c r="A281">
        <v>266</v>
      </c>
      <c r="B281">
        <v>1675360882.5</v>
      </c>
      <c r="C281">
        <v>1058.400000095367</v>
      </c>
      <c r="D281" t="s">
        <v>891</v>
      </c>
      <c r="E281" t="s">
        <v>892</v>
      </c>
      <c r="F281">
        <v>4</v>
      </c>
      <c r="G281">
        <v>1675360880.5</v>
      </c>
      <c r="H281">
        <f t="shared" si="136"/>
        <v>6.2308999105657227E-4</v>
      </c>
      <c r="I281">
        <f t="shared" si="137"/>
        <v>0.62308999105657226</v>
      </c>
      <c r="J281">
        <f t="shared" si="138"/>
        <v>10.194079202393878</v>
      </c>
      <c r="K281">
        <f t="shared" si="139"/>
        <v>1741.1342857142861</v>
      </c>
      <c r="L281">
        <f t="shared" si="140"/>
        <v>1404.2888539284884</v>
      </c>
      <c r="M281">
        <f t="shared" si="141"/>
        <v>142.56127767541216</v>
      </c>
      <c r="N281">
        <f t="shared" si="142"/>
        <v>176.75731576271198</v>
      </c>
      <c r="O281">
        <f t="shared" si="143"/>
        <v>5.3562780542513559E-2</v>
      </c>
      <c r="P281">
        <f t="shared" si="144"/>
        <v>2.7765372502285444</v>
      </c>
      <c r="Q281">
        <f t="shared" si="145"/>
        <v>5.2995294655424172E-2</v>
      </c>
      <c r="R281">
        <f t="shared" si="146"/>
        <v>3.3172544395597144E-2</v>
      </c>
      <c r="S281">
        <f t="shared" si="147"/>
        <v>226.1138520897934</v>
      </c>
      <c r="T281">
        <f t="shared" si="148"/>
        <v>33.473378458359811</v>
      </c>
      <c r="U281">
        <f t="shared" si="149"/>
        <v>31.056842857142861</v>
      </c>
      <c r="V281">
        <f t="shared" si="150"/>
        <v>4.5260205277805019</v>
      </c>
      <c r="W281">
        <f t="shared" si="151"/>
        <v>69.780137522150056</v>
      </c>
      <c r="X281">
        <f t="shared" si="152"/>
        <v>3.3788919628788077</v>
      </c>
      <c r="Y281">
        <f t="shared" si="153"/>
        <v>4.8421973399038638</v>
      </c>
      <c r="Z281">
        <f t="shared" si="154"/>
        <v>1.1471285649016942</v>
      </c>
      <c r="AA281">
        <f t="shared" si="155"/>
        <v>-27.478268605594838</v>
      </c>
      <c r="AB281">
        <f t="shared" si="156"/>
        <v>178.12524789952087</v>
      </c>
      <c r="AC281">
        <f t="shared" si="157"/>
        <v>14.499272404431984</v>
      </c>
      <c r="AD281">
        <f t="shared" si="158"/>
        <v>391.26010378815141</v>
      </c>
      <c r="AE281">
        <f t="shared" si="159"/>
        <v>20.913288544770857</v>
      </c>
      <c r="AF281">
        <f t="shared" si="160"/>
        <v>0.61875140671320661</v>
      </c>
      <c r="AG281">
        <f t="shared" si="161"/>
        <v>10.194079202393878</v>
      </c>
      <c r="AH281">
        <v>1819.836976007638</v>
      </c>
      <c r="AI281">
        <v>1803.647090909091</v>
      </c>
      <c r="AJ281">
        <v>1.7161760626328011</v>
      </c>
      <c r="AK281">
        <v>61.262167210891882</v>
      </c>
      <c r="AL281">
        <f t="shared" si="162"/>
        <v>0.62308999105657226</v>
      </c>
      <c r="AM281">
        <v>32.730505774545463</v>
      </c>
      <c r="AN281">
        <v>33.285670303030287</v>
      </c>
      <c r="AO281">
        <v>1.4156926406943261E-4</v>
      </c>
      <c r="AP281">
        <v>100.85</v>
      </c>
      <c r="AQ281">
        <v>305</v>
      </c>
      <c r="AR281">
        <v>47</v>
      </c>
      <c r="AS281">
        <f t="shared" si="163"/>
        <v>1</v>
      </c>
      <c r="AT281">
        <f t="shared" si="164"/>
        <v>0</v>
      </c>
      <c r="AU281">
        <f t="shared" si="165"/>
        <v>47701.475186325777</v>
      </c>
      <c r="AV281">
        <f t="shared" si="166"/>
        <v>1200.007142857143</v>
      </c>
      <c r="AW281">
        <f t="shared" si="167"/>
        <v>1025.9296850206183</v>
      </c>
      <c r="AX281">
        <f t="shared" si="168"/>
        <v>0.85493631527721003</v>
      </c>
      <c r="AY281">
        <f t="shared" si="169"/>
        <v>0.18842708848501541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1675360880.5</v>
      </c>
      <c r="BF281">
        <v>1741.1342857142861</v>
      </c>
      <c r="BG281">
        <v>1761.434285714286</v>
      </c>
      <c r="BH281">
        <v>33.283514285714283</v>
      </c>
      <c r="BI281">
        <v>32.731342857142863</v>
      </c>
      <c r="BJ281">
        <v>1748.6828571428571</v>
      </c>
      <c r="BK281">
        <v>33.005271428571433</v>
      </c>
      <c r="BL281">
        <v>649.96900000000005</v>
      </c>
      <c r="BM281">
        <v>101.4187142857143</v>
      </c>
      <c r="BN281">
        <v>9.9771228571428575E-2</v>
      </c>
      <c r="BO281">
        <v>32.246814285714287</v>
      </c>
      <c r="BP281">
        <v>31.056842857142861</v>
      </c>
      <c r="BQ281">
        <v>999.89999999999986</v>
      </c>
      <c r="BR281">
        <v>0</v>
      </c>
      <c r="BS281">
        <v>0</v>
      </c>
      <c r="BT281">
        <v>9024.1971428571433</v>
      </c>
      <c r="BU281">
        <v>0</v>
      </c>
      <c r="BV281">
        <v>27.295928571428568</v>
      </c>
      <c r="BW281">
        <v>-20.300985714285709</v>
      </c>
      <c r="BX281">
        <v>1801.08</v>
      </c>
      <c r="BY281">
        <v>1821.04</v>
      </c>
      <c r="BZ281">
        <v>0.55219057142857142</v>
      </c>
      <c r="CA281">
        <v>1761.434285714286</v>
      </c>
      <c r="CB281">
        <v>32.731342857142863</v>
      </c>
      <c r="CC281">
        <v>3.3755628571428571</v>
      </c>
      <c r="CD281">
        <v>3.319562857142857</v>
      </c>
      <c r="CE281">
        <v>26.006528571428571</v>
      </c>
      <c r="CF281">
        <v>25.7241</v>
      </c>
      <c r="CG281">
        <v>1200.007142857143</v>
      </c>
      <c r="CH281">
        <v>0.50004000000000004</v>
      </c>
      <c r="CI281">
        <v>0.49996000000000002</v>
      </c>
      <c r="CJ281">
        <v>0</v>
      </c>
      <c r="CK281">
        <v>963.89457142857134</v>
      </c>
      <c r="CL281">
        <v>4.9990899999999998</v>
      </c>
      <c r="CM281">
        <v>10492.757142857139</v>
      </c>
      <c r="CN281">
        <v>9558.0542857142864</v>
      </c>
      <c r="CO281">
        <v>41.436999999999998</v>
      </c>
      <c r="CP281">
        <v>42.936999999999998</v>
      </c>
      <c r="CQ281">
        <v>42.142714285714291</v>
      </c>
      <c r="CR281">
        <v>42.169285714285706</v>
      </c>
      <c r="CS281">
        <v>42.776571428571437</v>
      </c>
      <c r="CT281">
        <v>597.55142857142857</v>
      </c>
      <c r="CU281">
        <v>597.45571428571441</v>
      </c>
      <c r="CV281">
        <v>0</v>
      </c>
      <c r="CW281">
        <v>1675360900.9000001</v>
      </c>
      <c r="CX281">
        <v>0</v>
      </c>
      <c r="CY281">
        <v>1675353449.5</v>
      </c>
      <c r="CZ281" t="s">
        <v>356</v>
      </c>
      <c r="DA281">
        <v>1675353449.5</v>
      </c>
      <c r="DB281">
        <v>1675353444</v>
      </c>
      <c r="DC281">
        <v>1</v>
      </c>
      <c r="DD281">
        <v>8.2000000000000003E-2</v>
      </c>
      <c r="DE281">
        <v>2.5000000000000001E-2</v>
      </c>
      <c r="DF281">
        <v>-5.3170000000000002</v>
      </c>
      <c r="DG281">
        <v>0.30099999999999999</v>
      </c>
      <c r="DH281">
        <v>415</v>
      </c>
      <c r="DI281">
        <v>32</v>
      </c>
      <c r="DJ281">
        <v>0.41</v>
      </c>
      <c r="DK281">
        <v>0.21</v>
      </c>
      <c r="DL281">
        <v>-20.304659999999998</v>
      </c>
      <c r="DM281">
        <v>-0.36369455909942561</v>
      </c>
      <c r="DN281">
        <v>8.7063522212233055E-2</v>
      </c>
      <c r="DO281">
        <v>0</v>
      </c>
      <c r="DP281">
        <v>0.558001725</v>
      </c>
      <c r="DQ281">
        <v>-6.8721354596624706E-2</v>
      </c>
      <c r="DR281">
        <v>1.0102584248566049E-2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365</v>
      </c>
      <c r="EA281">
        <v>3.2980499999999999</v>
      </c>
      <c r="EB281">
        <v>2.6253600000000001</v>
      </c>
      <c r="EC281">
        <v>0.26400000000000001</v>
      </c>
      <c r="ED281">
        <v>0.263511</v>
      </c>
      <c r="EE281">
        <v>0.13783200000000001</v>
      </c>
      <c r="EF281">
        <v>0.13517599999999999</v>
      </c>
      <c r="EG281">
        <v>22237.9</v>
      </c>
      <c r="EH281">
        <v>22631</v>
      </c>
      <c r="EI281">
        <v>28115.7</v>
      </c>
      <c r="EJ281">
        <v>29578.400000000001</v>
      </c>
      <c r="EK281">
        <v>33372</v>
      </c>
      <c r="EL281">
        <v>35525</v>
      </c>
      <c r="EM281">
        <v>39688.300000000003</v>
      </c>
      <c r="EN281">
        <v>42276.1</v>
      </c>
      <c r="EO281">
        <v>1.6630199999999999</v>
      </c>
      <c r="EP281">
        <v>2.2260300000000002</v>
      </c>
      <c r="EQ281">
        <v>8.4616200000000003E-2</v>
      </c>
      <c r="ER281">
        <v>0</v>
      </c>
      <c r="ES281">
        <v>29.6845</v>
      </c>
      <c r="ET281">
        <v>999.9</v>
      </c>
      <c r="EU281">
        <v>73.3</v>
      </c>
      <c r="EV281">
        <v>33</v>
      </c>
      <c r="EW281">
        <v>36.516300000000001</v>
      </c>
      <c r="EX281">
        <v>56.680799999999998</v>
      </c>
      <c r="EY281">
        <v>-3.9222800000000002</v>
      </c>
      <c r="EZ281">
        <v>2</v>
      </c>
      <c r="FA281">
        <v>0.32971499999999998</v>
      </c>
      <c r="FB281">
        <v>-0.38597500000000001</v>
      </c>
      <c r="FC281">
        <v>20.273700000000002</v>
      </c>
      <c r="FD281">
        <v>5.22058</v>
      </c>
      <c r="FE281">
        <v>12.004</v>
      </c>
      <c r="FF281">
        <v>4.9864499999999996</v>
      </c>
      <c r="FG281">
        <v>3.2844000000000002</v>
      </c>
      <c r="FH281">
        <v>9999</v>
      </c>
      <c r="FI281">
        <v>9999</v>
      </c>
      <c r="FJ281">
        <v>9999</v>
      </c>
      <c r="FK281">
        <v>999.9</v>
      </c>
      <c r="FL281">
        <v>1.8658300000000001</v>
      </c>
      <c r="FM281">
        <v>1.8621799999999999</v>
      </c>
      <c r="FN281">
        <v>1.8642300000000001</v>
      </c>
      <c r="FO281">
        <v>1.8603499999999999</v>
      </c>
      <c r="FP281">
        <v>1.86097</v>
      </c>
      <c r="FQ281">
        <v>1.8601700000000001</v>
      </c>
      <c r="FR281">
        <v>1.86188</v>
      </c>
      <c r="FS281">
        <v>1.8585100000000001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-7.56</v>
      </c>
      <c r="GH281">
        <v>0.27829999999999999</v>
      </c>
      <c r="GI281">
        <v>-3.8812981962806838</v>
      </c>
      <c r="GJ281">
        <v>-3.9744887815693084E-3</v>
      </c>
      <c r="GK281">
        <v>1.847162108954052E-6</v>
      </c>
      <c r="GL281">
        <v>-4.4217609294687878E-10</v>
      </c>
      <c r="GM281">
        <v>-3.5710143375135749E-2</v>
      </c>
      <c r="GN281">
        <v>-2.5986294017825021E-3</v>
      </c>
      <c r="GO281">
        <v>9.7579789506272807E-4</v>
      </c>
      <c r="GP281">
        <v>-1.8446741173202889E-5</v>
      </c>
      <c r="GQ281">
        <v>6</v>
      </c>
      <c r="GR281">
        <v>2080</v>
      </c>
      <c r="GS281">
        <v>4</v>
      </c>
      <c r="GT281">
        <v>32</v>
      </c>
      <c r="GU281">
        <v>123.9</v>
      </c>
      <c r="GV281">
        <v>124</v>
      </c>
      <c r="GW281">
        <v>4.3469199999999999</v>
      </c>
      <c r="GX281">
        <v>2.47437</v>
      </c>
      <c r="GY281">
        <v>2.04834</v>
      </c>
      <c r="GZ281">
        <v>2.6122999999999998</v>
      </c>
      <c r="HA281">
        <v>2.1972700000000001</v>
      </c>
      <c r="HB281">
        <v>2.3596200000000001</v>
      </c>
      <c r="HC281">
        <v>38.013399999999997</v>
      </c>
      <c r="HD281">
        <v>14.420999999999999</v>
      </c>
      <c r="HE281">
        <v>18</v>
      </c>
      <c r="HF281">
        <v>334.15699999999998</v>
      </c>
      <c r="HG281">
        <v>769.01700000000005</v>
      </c>
      <c r="HH281">
        <v>30.9998</v>
      </c>
      <c r="HI281">
        <v>31.670100000000001</v>
      </c>
      <c r="HJ281">
        <v>29.9999</v>
      </c>
      <c r="HK281">
        <v>31.6159</v>
      </c>
      <c r="HL281">
        <v>31.593599999999999</v>
      </c>
      <c r="HM281">
        <v>86.903000000000006</v>
      </c>
      <c r="HN281">
        <v>13.9826</v>
      </c>
      <c r="HO281">
        <v>100</v>
      </c>
      <c r="HP281">
        <v>31</v>
      </c>
      <c r="HQ281">
        <v>1775.54</v>
      </c>
      <c r="HR281">
        <v>32.822699999999998</v>
      </c>
      <c r="HS281">
        <v>99.074600000000004</v>
      </c>
      <c r="HT281">
        <v>98.036299999999997</v>
      </c>
    </row>
    <row r="282" spans="1:228" x14ac:dyDescent="0.2">
      <c r="A282">
        <v>267</v>
      </c>
      <c r="B282">
        <v>1675360886.5</v>
      </c>
      <c r="C282">
        <v>1062.400000095367</v>
      </c>
      <c r="D282" t="s">
        <v>893</v>
      </c>
      <c r="E282" t="s">
        <v>894</v>
      </c>
      <c r="F282">
        <v>4</v>
      </c>
      <c r="G282">
        <v>1675360884.1875</v>
      </c>
      <c r="H282">
        <f t="shared" si="136"/>
        <v>6.3430419795227884E-4</v>
      </c>
      <c r="I282">
        <f t="shared" si="137"/>
        <v>0.63430419795227888</v>
      </c>
      <c r="J282">
        <f t="shared" si="138"/>
        <v>10.128297314567652</v>
      </c>
      <c r="K282">
        <f t="shared" si="139"/>
        <v>1747.3512499999999</v>
      </c>
      <c r="L282">
        <f t="shared" si="140"/>
        <v>1417.6085934504745</v>
      </c>
      <c r="M282">
        <f t="shared" si="141"/>
        <v>143.91104402512619</v>
      </c>
      <c r="N282">
        <f t="shared" si="142"/>
        <v>177.38545309890179</v>
      </c>
      <c r="O282">
        <f t="shared" si="143"/>
        <v>5.4521220934540163E-2</v>
      </c>
      <c r="P282">
        <f t="shared" si="144"/>
        <v>2.7697377125859899</v>
      </c>
      <c r="Q282">
        <f t="shared" si="145"/>
        <v>5.3931938314799199E-2</v>
      </c>
      <c r="R282">
        <f t="shared" si="146"/>
        <v>3.3759875317863813E-2</v>
      </c>
      <c r="S282">
        <f t="shared" si="147"/>
        <v>226.11243598241867</v>
      </c>
      <c r="T282">
        <f t="shared" si="148"/>
        <v>33.478372588772558</v>
      </c>
      <c r="U282">
        <f t="shared" si="149"/>
        <v>31.061499999999999</v>
      </c>
      <c r="V282">
        <f t="shared" si="150"/>
        <v>4.5272219991229168</v>
      </c>
      <c r="W282">
        <f t="shared" si="151"/>
        <v>69.777243869582591</v>
      </c>
      <c r="X282">
        <f t="shared" si="152"/>
        <v>3.3797609884074471</v>
      </c>
      <c r="Y282">
        <f t="shared" si="153"/>
        <v>4.8436435734326242</v>
      </c>
      <c r="Z282">
        <f t="shared" si="154"/>
        <v>1.1474610107154697</v>
      </c>
      <c r="AA282">
        <f t="shared" si="155"/>
        <v>-27.972815129695498</v>
      </c>
      <c r="AB282">
        <f t="shared" si="156"/>
        <v>177.78289173725025</v>
      </c>
      <c r="AC282">
        <f t="shared" si="157"/>
        <v>14.507641525335172</v>
      </c>
      <c r="AD282">
        <f t="shared" si="158"/>
        <v>390.4301541153086</v>
      </c>
      <c r="AE282">
        <f t="shared" si="159"/>
        <v>20.927644956330109</v>
      </c>
      <c r="AF282">
        <f t="shared" si="160"/>
        <v>0.6242112197694657</v>
      </c>
      <c r="AG282">
        <f t="shared" si="161"/>
        <v>10.128297314567652</v>
      </c>
      <c r="AH282">
        <v>1826.873788778935</v>
      </c>
      <c r="AI282">
        <v>1810.6655757575761</v>
      </c>
      <c r="AJ282">
        <v>1.7381660372560319</v>
      </c>
      <c r="AK282">
        <v>61.262167210891882</v>
      </c>
      <c r="AL282">
        <f t="shared" si="162"/>
        <v>0.63430419795227888</v>
      </c>
      <c r="AM282">
        <v>32.733544891428558</v>
      </c>
      <c r="AN282">
        <v>33.298639393939389</v>
      </c>
      <c r="AO282">
        <v>1.4451042896519649E-4</v>
      </c>
      <c r="AP282">
        <v>100.85</v>
      </c>
      <c r="AQ282">
        <v>305</v>
      </c>
      <c r="AR282">
        <v>47</v>
      </c>
      <c r="AS282">
        <f t="shared" si="163"/>
        <v>1</v>
      </c>
      <c r="AT282">
        <f t="shared" si="164"/>
        <v>0</v>
      </c>
      <c r="AU282">
        <f t="shared" si="165"/>
        <v>47512.788786968995</v>
      </c>
      <c r="AV282">
        <f t="shared" si="166"/>
        <v>1200.00125</v>
      </c>
      <c r="AW282">
        <f t="shared" si="167"/>
        <v>1025.9244885919268</v>
      </c>
      <c r="AX282">
        <f t="shared" si="168"/>
        <v>0.8549361832680813</v>
      </c>
      <c r="AY282">
        <f t="shared" si="169"/>
        <v>0.1884268337073971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1675360884.1875</v>
      </c>
      <c r="BF282">
        <v>1747.3512499999999</v>
      </c>
      <c r="BG282">
        <v>1767.675</v>
      </c>
      <c r="BH282">
        <v>33.292637499999998</v>
      </c>
      <c r="BI282">
        <v>32.73565</v>
      </c>
      <c r="BJ282">
        <v>1754.9075</v>
      </c>
      <c r="BK282">
        <v>33.014362499999997</v>
      </c>
      <c r="BL282">
        <v>650.02850000000001</v>
      </c>
      <c r="BM282">
        <v>101.41674999999999</v>
      </c>
      <c r="BN282">
        <v>0.1000189375</v>
      </c>
      <c r="BO282">
        <v>32.252099999999999</v>
      </c>
      <c r="BP282">
        <v>31.061499999999999</v>
      </c>
      <c r="BQ282">
        <v>999.9</v>
      </c>
      <c r="BR282">
        <v>0</v>
      </c>
      <c r="BS282">
        <v>0</v>
      </c>
      <c r="BT282">
        <v>8988.28125</v>
      </c>
      <c r="BU282">
        <v>0</v>
      </c>
      <c r="BV282">
        <v>29.008424999999999</v>
      </c>
      <c r="BW282">
        <v>-20.324625000000001</v>
      </c>
      <c r="BX282">
        <v>1807.5274999999999</v>
      </c>
      <c r="BY282">
        <v>1827.5</v>
      </c>
      <c r="BZ282">
        <v>0.55697874999999997</v>
      </c>
      <c r="CA282">
        <v>1767.675</v>
      </c>
      <c r="CB282">
        <v>32.73565</v>
      </c>
      <c r="CC282">
        <v>3.3764287500000001</v>
      </c>
      <c r="CD282">
        <v>3.3199412499999998</v>
      </c>
      <c r="CE282">
        <v>26.010874999999999</v>
      </c>
      <c r="CF282">
        <v>25.7260375</v>
      </c>
      <c r="CG282">
        <v>1200.00125</v>
      </c>
      <c r="CH282">
        <v>0.50004400000000004</v>
      </c>
      <c r="CI282">
        <v>0.49995600000000001</v>
      </c>
      <c r="CJ282">
        <v>0</v>
      </c>
      <c r="CK282">
        <v>963.87450000000013</v>
      </c>
      <c r="CL282">
        <v>4.9990899999999998</v>
      </c>
      <c r="CM282">
        <v>10491.674999999999</v>
      </c>
      <c r="CN282">
        <v>9558.01</v>
      </c>
      <c r="CO282">
        <v>41.398249999999997</v>
      </c>
      <c r="CP282">
        <v>42.936999999999998</v>
      </c>
      <c r="CQ282">
        <v>42.125</v>
      </c>
      <c r="CR282">
        <v>42.148249999999997</v>
      </c>
      <c r="CS282">
        <v>42.757750000000001</v>
      </c>
      <c r="CT282">
        <v>597.55375000000004</v>
      </c>
      <c r="CU282">
        <v>597.44749999999999</v>
      </c>
      <c r="CV282">
        <v>0</v>
      </c>
      <c r="CW282">
        <v>1675360905.0999999</v>
      </c>
      <c r="CX282">
        <v>0</v>
      </c>
      <c r="CY282">
        <v>1675353449.5</v>
      </c>
      <c r="CZ282" t="s">
        <v>356</v>
      </c>
      <c r="DA282">
        <v>1675353449.5</v>
      </c>
      <c r="DB282">
        <v>1675353444</v>
      </c>
      <c r="DC282">
        <v>1</v>
      </c>
      <c r="DD282">
        <v>8.2000000000000003E-2</v>
      </c>
      <c r="DE282">
        <v>2.5000000000000001E-2</v>
      </c>
      <c r="DF282">
        <v>-5.3170000000000002</v>
      </c>
      <c r="DG282">
        <v>0.30099999999999999</v>
      </c>
      <c r="DH282">
        <v>415</v>
      </c>
      <c r="DI282">
        <v>32</v>
      </c>
      <c r="DJ282">
        <v>0.41</v>
      </c>
      <c r="DK282">
        <v>0.21</v>
      </c>
      <c r="DL282">
        <v>-20.311707500000001</v>
      </c>
      <c r="DM282">
        <v>-0.40505178236393341</v>
      </c>
      <c r="DN282">
        <v>8.460493894418937E-2</v>
      </c>
      <c r="DO282">
        <v>0</v>
      </c>
      <c r="DP282">
        <v>0.55448182499999998</v>
      </c>
      <c r="DQ282">
        <v>6.3243151969620309E-4</v>
      </c>
      <c r="DR282">
        <v>3.880583834215549E-3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365</v>
      </c>
      <c r="EA282">
        <v>3.2981600000000002</v>
      </c>
      <c r="EB282">
        <v>2.62514</v>
      </c>
      <c r="EC282">
        <v>0.26457999999999998</v>
      </c>
      <c r="ED282">
        <v>0.26407799999999998</v>
      </c>
      <c r="EE282">
        <v>0.13786300000000001</v>
      </c>
      <c r="EF282">
        <v>0.13519400000000001</v>
      </c>
      <c r="EG282">
        <v>22220.2</v>
      </c>
      <c r="EH282">
        <v>22613.3</v>
      </c>
      <c r="EI282">
        <v>28115.599999999999</v>
      </c>
      <c r="EJ282">
        <v>29578.2</v>
      </c>
      <c r="EK282">
        <v>33370.699999999997</v>
      </c>
      <c r="EL282">
        <v>35524.400000000001</v>
      </c>
      <c r="EM282">
        <v>39688.1</v>
      </c>
      <c r="EN282">
        <v>42276.1</v>
      </c>
      <c r="EO282">
        <v>1.6630499999999999</v>
      </c>
      <c r="EP282">
        <v>2.226</v>
      </c>
      <c r="EQ282">
        <v>8.4891900000000006E-2</v>
      </c>
      <c r="ER282">
        <v>0</v>
      </c>
      <c r="ES282">
        <v>29.686499999999999</v>
      </c>
      <c r="ET282">
        <v>999.9</v>
      </c>
      <c r="EU282">
        <v>73.3</v>
      </c>
      <c r="EV282">
        <v>33</v>
      </c>
      <c r="EW282">
        <v>36.510899999999999</v>
      </c>
      <c r="EX282">
        <v>56.650799999999997</v>
      </c>
      <c r="EY282">
        <v>-3.9903900000000001</v>
      </c>
      <c r="EZ282">
        <v>2</v>
      </c>
      <c r="FA282">
        <v>0.32924500000000001</v>
      </c>
      <c r="FB282">
        <v>-0.38760600000000001</v>
      </c>
      <c r="FC282">
        <v>20.273800000000001</v>
      </c>
      <c r="FD282">
        <v>5.2201399999999998</v>
      </c>
      <c r="FE282">
        <v>12.005000000000001</v>
      </c>
      <c r="FF282">
        <v>4.98665</v>
      </c>
      <c r="FG282">
        <v>3.2844500000000001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1.8621799999999999</v>
      </c>
      <c r="FN282">
        <v>1.86425</v>
      </c>
      <c r="FO282">
        <v>1.8603400000000001</v>
      </c>
      <c r="FP282">
        <v>1.86097</v>
      </c>
      <c r="FQ282">
        <v>1.8602000000000001</v>
      </c>
      <c r="FR282">
        <v>1.86188</v>
      </c>
      <c r="FS282">
        <v>1.85849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-7.56</v>
      </c>
      <c r="GH282">
        <v>0.27829999999999999</v>
      </c>
      <c r="GI282">
        <v>-3.8812981962806838</v>
      </c>
      <c r="GJ282">
        <v>-3.9744887815693084E-3</v>
      </c>
      <c r="GK282">
        <v>1.847162108954052E-6</v>
      </c>
      <c r="GL282">
        <v>-4.4217609294687878E-10</v>
      </c>
      <c r="GM282">
        <v>-3.5710143375135749E-2</v>
      </c>
      <c r="GN282">
        <v>-2.5986294017825021E-3</v>
      </c>
      <c r="GO282">
        <v>9.7579789506272807E-4</v>
      </c>
      <c r="GP282">
        <v>-1.8446741173202889E-5</v>
      </c>
      <c r="GQ282">
        <v>6</v>
      </c>
      <c r="GR282">
        <v>2080</v>
      </c>
      <c r="GS282">
        <v>4</v>
      </c>
      <c r="GT282">
        <v>32</v>
      </c>
      <c r="GU282">
        <v>124</v>
      </c>
      <c r="GV282">
        <v>124</v>
      </c>
      <c r="GW282">
        <v>4.3591300000000004</v>
      </c>
      <c r="GX282">
        <v>2.4706999999999999</v>
      </c>
      <c r="GY282">
        <v>2.04834</v>
      </c>
      <c r="GZ282">
        <v>2.6122999999999998</v>
      </c>
      <c r="HA282">
        <v>2.1972700000000001</v>
      </c>
      <c r="HB282">
        <v>2.34497</v>
      </c>
      <c r="HC282">
        <v>37.989100000000001</v>
      </c>
      <c r="HD282">
        <v>14.4122</v>
      </c>
      <c r="HE282">
        <v>18</v>
      </c>
      <c r="HF282">
        <v>334.15499999999997</v>
      </c>
      <c r="HG282">
        <v>768.99300000000005</v>
      </c>
      <c r="HH282">
        <v>30.999700000000001</v>
      </c>
      <c r="HI282">
        <v>31.668299999999999</v>
      </c>
      <c r="HJ282">
        <v>29.9999</v>
      </c>
      <c r="HK282">
        <v>31.613399999999999</v>
      </c>
      <c r="HL282">
        <v>31.593599999999999</v>
      </c>
      <c r="HM282">
        <v>87.157499999999999</v>
      </c>
      <c r="HN282">
        <v>13.7095</v>
      </c>
      <c r="HO282">
        <v>100</v>
      </c>
      <c r="HP282">
        <v>31</v>
      </c>
      <c r="HQ282">
        <v>1782.22</v>
      </c>
      <c r="HR282">
        <v>32.817599999999999</v>
      </c>
      <c r="HS282">
        <v>99.073999999999998</v>
      </c>
      <c r="HT282">
        <v>98.036000000000001</v>
      </c>
    </row>
    <row r="283" spans="1:228" x14ac:dyDescent="0.2">
      <c r="A283">
        <v>268</v>
      </c>
      <c r="B283">
        <v>1675360890.5</v>
      </c>
      <c r="C283">
        <v>1066.400000095367</v>
      </c>
      <c r="D283" t="s">
        <v>895</v>
      </c>
      <c r="E283" t="s">
        <v>896</v>
      </c>
      <c r="F283">
        <v>4</v>
      </c>
      <c r="G283">
        <v>1675360888.5</v>
      </c>
      <c r="H283">
        <f t="shared" si="136"/>
        <v>6.2948238187020798E-4</v>
      </c>
      <c r="I283">
        <f t="shared" si="137"/>
        <v>0.629482381870208</v>
      </c>
      <c r="J283">
        <f t="shared" si="138"/>
        <v>10.010169491932308</v>
      </c>
      <c r="K283">
        <f t="shared" si="139"/>
        <v>1754.538571428571</v>
      </c>
      <c r="L283">
        <f t="shared" si="140"/>
        <v>1425.3757201221295</v>
      </c>
      <c r="M283">
        <f t="shared" si="141"/>
        <v>144.69974702409021</v>
      </c>
      <c r="N283">
        <f t="shared" si="142"/>
        <v>178.11534449876115</v>
      </c>
      <c r="O283">
        <f t="shared" si="143"/>
        <v>5.4019192862246282E-2</v>
      </c>
      <c r="P283">
        <f t="shared" si="144"/>
        <v>2.7671822939340167</v>
      </c>
      <c r="Q283">
        <f t="shared" si="145"/>
        <v>5.3440122233278223E-2</v>
      </c>
      <c r="R283">
        <f t="shared" si="146"/>
        <v>3.3451586226768845E-2</v>
      </c>
      <c r="S283">
        <f t="shared" si="147"/>
        <v>226.11190508954161</v>
      </c>
      <c r="T283">
        <f t="shared" si="148"/>
        <v>33.483544611747242</v>
      </c>
      <c r="U283">
        <f t="shared" si="149"/>
        <v>31.071828571428568</v>
      </c>
      <c r="V283">
        <f t="shared" si="150"/>
        <v>4.5298876032240258</v>
      </c>
      <c r="W283">
        <f t="shared" si="151"/>
        <v>69.785302254457022</v>
      </c>
      <c r="X283">
        <f t="shared" si="152"/>
        <v>3.380688776807387</v>
      </c>
      <c r="Y283">
        <f t="shared" si="153"/>
        <v>4.844413748442955</v>
      </c>
      <c r="Z283">
        <f t="shared" si="154"/>
        <v>1.1491988264166388</v>
      </c>
      <c r="AA283">
        <f t="shared" si="155"/>
        <v>-27.760173040476172</v>
      </c>
      <c r="AB283">
        <f t="shared" si="156"/>
        <v>176.49785178400924</v>
      </c>
      <c r="AC283">
        <f t="shared" si="157"/>
        <v>14.417011001513373</v>
      </c>
      <c r="AD283">
        <f t="shared" si="158"/>
        <v>389.26659483458809</v>
      </c>
      <c r="AE283">
        <f t="shared" si="159"/>
        <v>20.840182756081049</v>
      </c>
      <c r="AF283">
        <f t="shared" si="160"/>
        <v>0.61635897236346626</v>
      </c>
      <c r="AG283">
        <f t="shared" si="161"/>
        <v>10.010169491932308</v>
      </c>
      <c r="AH283">
        <v>1833.656115831441</v>
      </c>
      <c r="AI283">
        <v>1817.580666666667</v>
      </c>
      <c r="AJ283">
        <v>1.7328482684501529</v>
      </c>
      <c r="AK283">
        <v>61.262167210891882</v>
      </c>
      <c r="AL283">
        <f t="shared" si="162"/>
        <v>0.629482381870208</v>
      </c>
      <c r="AM283">
        <v>32.742077012640692</v>
      </c>
      <c r="AN283">
        <v>33.303444242424227</v>
      </c>
      <c r="AO283">
        <v>5.0526334776296512E-5</v>
      </c>
      <c r="AP283">
        <v>100.85</v>
      </c>
      <c r="AQ283">
        <v>305</v>
      </c>
      <c r="AR283">
        <v>47</v>
      </c>
      <c r="AS283">
        <f t="shared" si="163"/>
        <v>1</v>
      </c>
      <c r="AT283">
        <f t="shared" si="164"/>
        <v>0</v>
      </c>
      <c r="AU283">
        <f t="shared" si="165"/>
        <v>47441.817707182141</v>
      </c>
      <c r="AV283">
        <f t="shared" si="166"/>
        <v>1199.998571428571</v>
      </c>
      <c r="AW283">
        <f t="shared" si="167"/>
        <v>1025.9221850204876</v>
      </c>
      <c r="AX283">
        <f t="shared" si="168"/>
        <v>0.85493617196489713</v>
      </c>
      <c r="AY283">
        <f t="shared" si="169"/>
        <v>0.18842681189225127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1675360888.5</v>
      </c>
      <c r="BF283">
        <v>1754.538571428571</v>
      </c>
      <c r="BG283">
        <v>1774.772857142857</v>
      </c>
      <c r="BH283">
        <v>33.301728571428569</v>
      </c>
      <c r="BI283">
        <v>32.751757142857151</v>
      </c>
      <c r="BJ283">
        <v>1762.1071428571429</v>
      </c>
      <c r="BK283">
        <v>33.023442857142847</v>
      </c>
      <c r="BL283">
        <v>650.03357142857135</v>
      </c>
      <c r="BM283">
        <v>101.4168571428572</v>
      </c>
      <c r="BN283">
        <v>0.1000587</v>
      </c>
      <c r="BO283">
        <v>32.254914285714293</v>
      </c>
      <c r="BP283">
        <v>31.071828571428568</v>
      </c>
      <c r="BQ283">
        <v>999.89999999999986</v>
      </c>
      <c r="BR283">
        <v>0</v>
      </c>
      <c r="BS283">
        <v>0</v>
      </c>
      <c r="BT283">
        <v>8974.7300000000014</v>
      </c>
      <c r="BU283">
        <v>0</v>
      </c>
      <c r="BV283">
        <v>31.427071428571431</v>
      </c>
      <c r="BW283">
        <v>-20.230899999999998</v>
      </c>
      <c r="BX283">
        <v>1814.982857142857</v>
      </c>
      <c r="BY283">
        <v>1834.8657142857139</v>
      </c>
      <c r="BZ283">
        <v>0.54997571428571423</v>
      </c>
      <c r="CA283">
        <v>1774.772857142857</v>
      </c>
      <c r="CB283">
        <v>32.751757142857151</v>
      </c>
      <c r="CC283">
        <v>3.3773614285714291</v>
      </c>
      <c r="CD283">
        <v>3.3215842857142861</v>
      </c>
      <c r="CE283">
        <v>26.015528571428568</v>
      </c>
      <c r="CF283">
        <v>25.734371428571421</v>
      </c>
      <c r="CG283">
        <v>1199.998571428571</v>
      </c>
      <c r="CH283">
        <v>0.50004400000000004</v>
      </c>
      <c r="CI283">
        <v>0.49995600000000001</v>
      </c>
      <c r="CJ283">
        <v>0</v>
      </c>
      <c r="CK283">
        <v>963.63299999999992</v>
      </c>
      <c r="CL283">
        <v>4.9990899999999998</v>
      </c>
      <c r="CM283">
        <v>10490.82857142857</v>
      </c>
      <c r="CN283">
        <v>9558.0057142857131</v>
      </c>
      <c r="CO283">
        <v>41.392714285714291</v>
      </c>
      <c r="CP283">
        <v>42.936999999999998</v>
      </c>
      <c r="CQ283">
        <v>42.142714285714291</v>
      </c>
      <c r="CR283">
        <v>42.151571428571422</v>
      </c>
      <c r="CS283">
        <v>42.767714285714291</v>
      </c>
      <c r="CT283">
        <v>597.55285714285708</v>
      </c>
      <c r="CU283">
        <v>597.44571428571442</v>
      </c>
      <c r="CV283">
        <v>0</v>
      </c>
      <c r="CW283">
        <v>1675360908.7</v>
      </c>
      <c r="CX283">
        <v>0</v>
      </c>
      <c r="CY283">
        <v>1675353449.5</v>
      </c>
      <c r="CZ283" t="s">
        <v>356</v>
      </c>
      <c r="DA283">
        <v>1675353449.5</v>
      </c>
      <c r="DB283">
        <v>1675353444</v>
      </c>
      <c r="DC283">
        <v>1</v>
      </c>
      <c r="DD283">
        <v>8.2000000000000003E-2</v>
      </c>
      <c r="DE283">
        <v>2.5000000000000001E-2</v>
      </c>
      <c r="DF283">
        <v>-5.3170000000000002</v>
      </c>
      <c r="DG283">
        <v>0.30099999999999999</v>
      </c>
      <c r="DH283">
        <v>415</v>
      </c>
      <c r="DI283">
        <v>32</v>
      </c>
      <c r="DJ283">
        <v>0.41</v>
      </c>
      <c r="DK283">
        <v>0.21</v>
      </c>
      <c r="DL283">
        <v>-20.321112500000002</v>
      </c>
      <c r="DM283">
        <v>0.3354652908068218</v>
      </c>
      <c r="DN283">
        <v>7.3971481624677524E-2</v>
      </c>
      <c r="DO283">
        <v>0</v>
      </c>
      <c r="DP283">
        <v>0.55481674999999997</v>
      </c>
      <c r="DQ283">
        <v>-1.5261230769230749E-2</v>
      </c>
      <c r="DR283">
        <v>4.4255420501335312E-3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365</v>
      </c>
      <c r="EA283">
        <v>3.2981600000000002</v>
      </c>
      <c r="EB283">
        <v>2.6250200000000001</v>
      </c>
      <c r="EC283">
        <v>0.26516200000000001</v>
      </c>
      <c r="ED283">
        <v>0.26466099999999998</v>
      </c>
      <c r="EE283">
        <v>0.13788</v>
      </c>
      <c r="EF283">
        <v>0.135269</v>
      </c>
      <c r="EG283">
        <v>22202.6</v>
      </c>
      <c r="EH283">
        <v>22595.5</v>
      </c>
      <c r="EI283">
        <v>28115.599999999999</v>
      </c>
      <c r="EJ283">
        <v>29578.400000000001</v>
      </c>
      <c r="EK283">
        <v>33370.1</v>
      </c>
      <c r="EL283">
        <v>35521.300000000003</v>
      </c>
      <c r="EM283">
        <v>39688.199999999997</v>
      </c>
      <c r="EN283">
        <v>42276</v>
      </c>
      <c r="EO283">
        <v>1.6640999999999999</v>
      </c>
      <c r="EP283">
        <v>2.2261299999999999</v>
      </c>
      <c r="EQ283">
        <v>8.5145200000000004E-2</v>
      </c>
      <c r="ER283">
        <v>0</v>
      </c>
      <c r="ES283">
        <v>29.688600000000001</v>
      </c>
      <c r="ET283">
        <v>999.9</v>
      </c>
      <c r="EU283">
        <v>73.3</v>
      </c>
      <c r="EV283">
        <v>33</v>
      </c>
      <c r="EW283">
        <v>36.512900000000002</v>
      </c>
      <c r="EX283">
        <v>56.470799999999997</v>
      </c>
      <c r="EY283">
        <v>-4.0023999999999997</v>
      </c>
      <c r="EZ283">
        <v>2</v>
      </c>
      <c r="FA283">
        <v>0.32933400000000002</v>
      </c>
      <c r="FB283">
        <v>-0.38911200000000001</v>
      </c>
      <c r="FC283">
        <v>20.273800000000001</v>
      </c>
      <c r="FD283">
        <v>5.22058</v>
      </c>
      <c r="FE283">
        <v>12.004300000000001</v>
      </c>
      <c r="FF283">
        <v>4.9866000000000001</v>
      </c>
      <c r="FG283">
        <v>3.2845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1.8621799999999999</v>
      </c>
      <c r="FN283">
        <v>1.86426</v>
      </c>
      <c r="FO283">
        <v>1.86033</v>
      </c>
      <c r="FP283">
        <v>1.8609599999999999</v>
      </c>
      <c r="FQ283">
        <v>1.86019</v>
      </c>
      <c r="FR283">
        <v>1.86188</v>
      </c>
      <c r="FS283">
        <v>1.8585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-7.57</v>
      </c>
      <c r="GH283">
        <v>0.27829999999999999</v>
      </c>
      <c r="GI283">
        <v>-3.8812981962806838</v>
      </c>
      <c r="GJ283">
        <v>-3.9744887815693084E-3</v>
      </c>
      <c r="GK283">
        <v>1.847162108954052E-6</v>
      </c>
      <c r="GL283">
        <v>-4.4217609294687878E-10</v>
      </c>
      <c r="GM283">
        <v>-3.5710143375135749E-2</v>
      </c>
      <c r="GN283">
        <v>-2.5986294017825021E-3</v>
      </c>
      <c r="GO283">
        <v>9.7579789506272807E-4</v>
      </c>
      <c r="GP283">
        <v>-1.8446741173202889E-5</v>
      </c>
      <c r="GQ283">
        <v>6</v>
      </c>
      <c r="GR283">
        <v>2080</v>
      </c>
      <c r="GS283">
        <v>4</v>
      </c>
      <c r="GT283">
        <v>32</v>
      </c>
      <c r="GU283">
        <v>124</v>
      </c>
      <c r="GV283">
        <v>124.1</v>
      </c>
      <c r="GW283">
        <v>4.37256</v>
      </c>
      <c r="GX283">
        <v>2.4658199999999999</v>
      </c>
      <c r="GY283">
        <v>2.04834</v>
      </c>
      <c r="GZ283">
        <v>2.6122999999999998</v>
      </c>
      <c r="HA283">
        <v>2.1972700000000001</v>
      </c>
      <c r="HB283">
        <v>2.3547400000000001</v>
      </c>
      <c r="HC283">
        <v>38.013399999999997</v>
      </c>
      <c r="HD283">
        <v>14.403499999999999</v>
      </c>
      <c r="HE283">
        <v>18</v>
      </c>
      <c r="HF283">
        <v>334.65</v>
      </c>
      <c r="HG283">
        <v>769.096</v>
      </c>
      <c r="HH283">
        <v>30.999600000000001</v>
      </c>
      <c r="HI283">
        <v>31.665900000000001</v>
      </c>
      <c r="HJ283">
        <v>30</v>
      </c>
      <c r="HK283">
        <v>31.613199999999999</v>
      </c>
      <c r="HL283">
        <v>31.592099999999999</v>
      </c>
      <c r="HM283">
        <v>87.410200000000003</v>
      </c>
      <c r="HN283">
        <v>13.7095</v>
      </c>
      <c r="HO283">
        <v>100</v>
      </c>
      <c r="HP283">
        <v>31</v>
      </c>
      <c r="HQ283">
        <v>1788.91</v>
      </c>
      <c r="HR283">
        <v>32.816000000000003</v>
      </c>
      <c r="HS283">
        <v>99.074299999999994</v>
      </c>
      <c r="HT283">
        <v>98.036199999999994</v>
      </c>
    </row>
    <row r="284" spans="1:228" x14ac:dyDescent="0.2">
      <c r="A284">
        <v>269</v>
      </c>
      <c r="B284">
        <v>1675360894.5</v>
      </c>
      <c r="C284">
        <v>1070.400000095367</v>
      </c>
      <c r="D284" t="s">
        <v>897</v>
      </c>
      <c r="E284" t="s">
        <v>898</v>
      </c>
      <c r="F284">
        <v>4</v>
      </c>
      <c r="G284">
        <v>1675360892.1875</v>
      </c>
      <c r="H284">
        <f t="shared" si="136"/>
        <v>6.1759750576854684E-4</v>
      </c>
      <c r="I284">
        <f t="shared" si="137"/>
        <v>0.61759750576854688</v>
      </c>
      <c r="J284">
        <f t="shared" si="138"/>
        <v>9.9231054356260113</v>
      </c>
      <c r="K284">
        <f t="shared" si="139"/>
        <v>1760.6975</v>
      </c>
      <c r="L284">
        <f t="shared" si="140"/>
        <v>1428.2118103563078</v>
      </c>
      <c r="M284">
        <f t="shared" si="141"/>
        <v>144.98781211129798</v>
      </c>
      <c r="N284">
        <f t="shared" si="142"/>
        <v>178.74076972598715</v>
      </c>
      <c r="O284">
        <f t="shared" si="143"/>
        <v>5.2969081674895203E-2</v>
      </c>
      <c r="P284">
        <f t="shared" si="144"/>
        <v>2.7650815068858066</v>
      </c>
      <c r="Q284">
        <f t="shared" si="145"/>
        <v>5.2411762513219461E-2</v>
      </c>
      <c r="R284">
        <f t="shared" si="146"/>
        <v>3.2806935737337922E-2</v>
      </c>
      <c r="S284">
        <f t="shared" si="147"/>
        <v>226.11230885750086</v>
      </c>
      <c r="T284">
        <f t="shared" si="148"/>
        <v>33.491290823346738</v>
      </c>
      <c r="U284">
        <f t="shared" si="149"/>
        <v>31.076562500000001</v>
      </c>
      <c r="V284">
        <f t="shared" si="150"/>
        <v>4.5311097952257544</v>
      </c>
      <c r="W284">
        <f t="shared" si="151"/>
        <v>69.787640448432981</v>
      </c>
      <c r="X284">
        <f t="shared" si="152"/>
        <v>3.3814965264068517</v>
      </c>
      <c r="Y284">
        <f t="shared" si="153"/>
        <v>4.8454088785327034</v>
      </c>
      <c r="Z284">
        <f t="shared" si="154"/>
        <v>1.1496132688189027</v>
      </c>
      <c r="AA284">
        <f t="shared" si="155"/>
        <v>-27.236050004392915</v>
      </c>
      <c r="AB284">
        <f t="shared" si="156"/>
        <v>176.20014631505927</v>
      </c>
      <c r="AC284">
        <f t="shared" si="157"/>
        <v>14.404221674305525</v>
      </c>
      <c r="AD284">
        <f t="shared" si="158"/>
        <v>389.4806268424727</v>
      </c>
      <c r="AE284">
        <f t="shared" si="159"/>
        <v>20.923509271701601</v>
      </c>
      <c r="AF284">
        <f t="shared" si="160"/>
        <v>0.60684733321014728</v>
      </c>
      <c r="AG284">
        <f t="shared" si="161"/>
        <v>9.9231054356260113</v>
      </c>
      <c r="AH284">
        <v>1840.714441504967</v>
      </c>
      <c r="AI284">
        <v>1824.5837575757571</v>
      </c>
      <c r="AJ284">
        <v>1.769409828518673</v>
      </c>
      <c r="AK284">
        <v>61.262167210891882</v>
      </c>
      <c r="AL284">
        <f t="shared" si="162"/>
        <v>0.61759750576854688</v>
      </c>
      <c r="AM284">
        <v>32.766035733333339</v>
      </c>
      <c r="AN284">
        <v>33.316653333333328</v>
      </c>
      <c r="AO284">
        <v>7.6000000000621388E-5</v>
      </c>
      <c r="AP284">
        <v>100.85</v>
      </c>
      <c r="AQ284">
        <v>305</v>
      </c>
      <c r="AR284">
        <v>47</v>
      </c>
      <c r="AS284">
        <f t="shared" si="163"/>
        <v>1</v>
      </c>
      <c r="AT284">
        <f t="shared" si="164"/>
        <v>0</v>
      </c>
      <c r="AU284">
        <f t="shared" si="165"/>
        <v>47383.294446690903</v>
      </c>
      <c r="AV284">
        <f t="shared" si="166"/>
        <v>1200</v>
      </c>
      <c r="AW284">
        <f t="shared" si="167"/>
        <v>1025.9234760919692</v>
      </c>
      <c r="AX284">
        <f t="shared" si="168"/>
        <v>0.85493623007664099</v>
      </c>
      <c r="AY284">
        <f t="shared" si="169"/>
        <v>0.18842692404791739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1675360892.1875</v>
      </c>
      <c r="BF284">
        <v>1760.6975</v>
      </c>
      <c r="BG284">
        <v>1780.9974999999999</v>
      </c>
      <c r="BH284">
        <v>33.309649999999998</v>
      </c>
      <c r="BI284">
        <v>32.768150000000013</v>
      </c>
      <c r="BJ284">
        <v>1768.2762499999999</v>
      </c>
      <c r="BK284">
        <v>33.031350000000003</v>
      </c>
      <c r="BL284">
        <v>650.00937500000009</v>
      </c>
      <c r="BM284">
        <v>101.417</v>
      </c>
      <c r="BN284">
        <v>0.1000236375</v>
      </c>
      <c r="BO284">
        <v>32.25855</v>
      </c>
      <c r="BP284">
        <v>31.076562500000001</v>
      </c>
      <c r="BQ284">
        <v>999.9</v>
      </c>
      <c r="BR284">
        <v>0</v>
      </c>
      <c r="BS284">
        <v>0</v>
      </c>
      <c r="BT284">
        <v>8963.59375</v>
      </c>
      <c r="BU284">
        <v>0</v>
      </c>
      <c r="BV284">
        <v>35.015599999999999</v>
      </c>
      <c r="BW284">
        <v>-20.300125000000001</v>
      </c>
      <c r="BX284">
        <v>1821.365</v>
      </c>
      <c r="BY284">
        <v>1841.335</v>
      </c>
      <c r="BZ284">
        <v>0.54150387500000008</v>
      </c>
      <c r="CA284">
        <v>1780.9974999999999</v>
      </c>
      <c r="CB284">
        <v>32.768150000000013</v>
      </c>
      <c r="CC284">
        <v>3.3781637500000001</v>
      </c>
      <c r="CD284">
        <v>3.32324625</v>
      </c>
      <c r="CE284">
        <v>26.019537499999998</v>
      </c>
      <c r="CF284">
        <v>25.742799999999999</v>
      </c>
      <c r="CG284">
        <v>1200</v>
      </c>
      <c r="CH284">
        <v>0.50004400000000004</v>
      </c>
      <c r="CI284">
        <v>0.49995600000000001</v>
      </c>
      <c r="CJ284">
        <v>0</v>
      </c>
      <c r="CK284">
        <v>963.49087499999996</v>
      </c>
      <c r="CL284">
        <v>4.9990899999999998</v>
      </c>
      <c r="CM284">
        <v>10490.025</v>
      </c>
      <c r="CN284">
        <v>9558.0012500000012</v>
      </c>
      <c r="CO284">
        <v>41.405999999999999</v>
      </c>
      <c r="CP284">
        <v>42.936999999999998</v>
      </c>
      <c r="CQ284">
        <v>42.125</v>
      </c>
      <c r="CR284">
        <v>42.140500000000003</v>
      </c>
      <c r="CS284">
        <v>42.75</v>
      </c>
      <c r="CT284">
        <v>597.55124999999998</v>
      </c>
      <c r="CU284">
        <v>597.44875000000002</v>
      </c>
      <c r="CV284">
        <v>0</v>
      </c>
      <c r="CW284">
        <v>1675360912.9000001</v>
      </c>
      <c r="CX284">
        <v>0</v>
      </c>
      <c r="CY284">
        <v>1675353449.5</v>
      </c>
      <c r="CZ284" t="s">
        <v>356</v>
      </c>
      <c r="DA284">
        <v>1675353449.5</v>
      </c>
      <c r="DB284">
        <v>1675353444</v>
      </c>
      <c r="DC284">
        <v>1</v>
      </c>
      <c r="DD284">
        <v>8.2000000000000003E-2</v>
      </c>
      <c r="DE284">
        <v>2.5000000000000001E-2</v>
      </c>
      <c r="DF284">
        <v>-5.3170000000000002</v>
      </c>
      <c r="DG284">
        <v>0.30099999999999999</v>
      </c>
      <c r="DH284">
        <v>415</v>
      </c>
      <c r="DI284">
        <v>32</v>
      </c>
      <c r="DJ284">
        <v>0.41</v>
      </c>
      <c r="DK284">
        <v>0.21</v>
      </c>
      <c r="DL284">
        <v>-20.323084999999999</v>
      </c>
      <c r="DM284">
        <v>0.4410866791745286</v>
      </c>
      <c r="DN284">
        <v>7.5634884643265038E-2</v>
      </c>
      <c r="DO284">
        <v>0</v>
      </c>
      <c r="DP284">
        <v>0.550992025</v>
      </c>
      <c r="DQ284">
        <v>-3.4458900562851842E-2</v>
      </c>
      <c r="DR284">
        <v>6.30251678096735E-3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365</v>
      </c>
      <c r="EA284">
        <v>3.2980399999999999</v>
      </c>
      <c r="EB284">
        <v>2.62507</v>
      </c>
      <c r="EC284">
        <v>0.26575100000000001</v>
      </c>
      <c r="ED284">
        <v>0.265233</v>
      </c>
      <c r="EE284">
        <v>0.13792099999999999</v>
      </c>
      <c r="EF284">
        <v>0.13528599999999999</v>
      </c>
      <c r="EG284">
        <v>22185</v>
      </c>
      <c r="EH284">
        <v>22577.8</v>
      </c>
      <c r="EI284">
        <v>28115.9</v>
      </c>
      <c r="EJ284">
        <v>29578.3</v>
      </c>
      <c r="EK284">
        <v>33369</v>
      </c>
      <c r="EL284">
        <v>35520.400000000001</v>
      </c>
      <c r="EM284">
        <v>39688.699999999997</v>
      </c>
      <c r="EN284">
        <v>42275.8</v>
      </c>
      <c r="EO284">
        <v>1.6645700000000001</v>
      </c>
      <c r="EP284">
        <v>2.2262</v>
      </c>
      <c r="EQ284">
        <v>8.5592299999999996E-2</v>
      </c>
      <c r="ER284">
        <v>0</v>
      </c>
      <c r="ES284">
        <v>29.692299999999999</v>
      </c>
      <c r="ET284">
        <v>999.9</v>
      </c>
      <c r="EU284">
        <v>73.3</v>
      </c>
      <c r="EV284">
        <v>33</v>
      </c>
      <c r="EW284">
        <v>36.514000000000003</v>
      </c>
      <c r="EX284">
        <v>56.950800000000001</v>
      </c>
      <c r="EY284">
        <v>-4.0064099999999998</v>
      </c>
      <c r="EZ284">
        <v>2</v>
      </c>
      <c r="FA284">
        <v>0.32927299999999998</v>
      </c>
      <c r="FB284">
        <v>-0.390351</v>
      </c>
      <c r="FC284">
        <v>20.273700000000002</v>
      </c>
      <c r="FD284">
        <v>5.2208800000000002</v>
      </c>
      <c r="FE284">
        <v>12.004</v>
      </c>
      <c r="FF284">
        <v>4.9870000000000001</v>
      </c>
      <c r="FG284">
        <v>3.2846299999999999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1.8621799999999999</v>
      </c>
      <c r="FN284">
        <v>1.8642399999999999</v>
      </c>
      <c r="FO284">
        <v>1.8603400000000001</v>
      </c>
      <c r="FP284">
        <v>1.8609599999999999</v>
      </c>
      <c r="FQ284">
        <v>1.8601700000000001</v>
      </c>
      <c r="FR284">
        <v>1.86188</v>
      </c>
      <c r="FS284">
        <v>1.8584799999999999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-7.58</v>
      </c>
      <c r="GH284">
        <v>0.27839999999999998</v>
      </c>
      <c r="GI284">
        <v>-3.8812981962806838</v>
      </c>
      <c r="GJ284">
        <v>-3.9744887815693084E-3</v>
      </c>
      <c r="GK284">
        <v>1.847162108954052E-6</v>
      </c>
      <c r="GL284">
        <v>-4.4217609294687878E-10</v>
      </c>
      <c r="GM284">
        <v>-3.5710143375135749E-2</v>
      </c>
      <c r="GN284">
        <v>-2.5986294017825021E-3</v>
      </c>
      <c r="GO284">
        <v>9.7579789506272807E-4</v>
      </c>
      <c r="GP284">
        <v>-1.8446741173202889E-5</v>
      </c>
      <c r="GQ284">
        <v>6</v>
      </c>
      <c r="GR284">
        <v>2080</v>
      </c>
      <c r="GS284">
        <v>4</v>
      </c>
      <c r="GT284">
        <v>32</v>
      </c>
      <c r="GU284">
        <v>124.1</v>
      </c>
      <c r="GV284">
        <v>124.2</v>
      </c>
      <c r="GW284">
        <v>4.3847699999999996</v>
      </c>
      <c r="GX284">
        <v>2.4719199999999999</v>
      </c>
      <c r="GY284">
        <v>2.04834</v>
      </c>
      <c r="GZ284">
        <v>2.6110799999999998</v>
      </c>
      <c r="HA284">
        <v>2.1972700000000001</v>
      </c>
      <c r="HB284">
        <v>2.3596200000000001</v>
      </c>
      <c r="HC284">
        <v>38.013399999999997</v>
      </c>
      <c r="HD284">
        <v>14.3947</v>
      </c>
      <c r="HE284">
        <v>18</v>
      </c>
      <c r="HF284">
        <v>334.86</v>
      </c>
      <c r="HG284">
        <v>769.15300000000002</v>
      </c>
      <c r="HH284">
        <v>30.999700000000001</v>
      </c>
      <c r="HI284">
        <v>31.6645</v>
      </c>
      <c r="HJ284">
        <v>29.9999</v>
      </c>
      <c r="HK284">
        <v>31.610700000000001</v>
      </c>
      <c r="HL284">
        <v>31.590900000000001</v>
      </c>
      <c r="HM284">
        <v>87.663200000000003</v>
      </c>
      <c r="HN284">
        <v>13.7095</v>
      </c>
      <c r="HO284">
        <v>100</v>
      </c>
      <c r="HP284">
        <v>31</v>
      </c>
      <c r="HQ284">
        <v>1795.61</v>
      </c>
      <c r="HR284">
        <v>32.8157</v>
      </c>
      <c r="HS284">
        <v>99.075400000000002</v>
      </c>
      <c r="HT284">
        <v>98.035799999999995</v>
      </c>
    </row>
    <row r="285" spans="1:228" x14ac:dyDescent="0.2">
      <c r="A285">
        <v>270</v>
      </c>
      <c r="B285">
        <v>1675360898.5</v>
      </c>
      <c r="C285">
        <v>1074.400000095367</v>
      </c>
      <c r="D285" t="s">
        <v>899</v>
      </c>
      <c r="E285" t="s">
        <v>900</v>
      </c>
      <c r="F285">
        <v>4</v>
      </c>
      <c r="G285">
        <v>1675360896.5</v>
      </c>
      <c r="H285">
        <f t="shared" si="136"/>
        <v>6.461531993414316E-4</v>
      </c>
      <c r="I285">
        <f t="shared" si="137"/>
        <v>0.64615319934143156</v>
      </c>
      <c r="J285">
        <f t="shared" si="138"/>
        <v>10.165332026117401</v>
      </c>
      <c r="K285">
        <f t="shared" si="139"/>
        <v>1767.934285714286</v>
      </c>
      <c r="L285">
        <f t="shared" si="140"/>
        <v>1441.2949315853962</v>
      </c>
      <c r="M285">
        <f t="shared" si="141"/>
        <v>146.31615497880009</v>
      </c>
      <c r="N285">
        <f t="shared" si="142"/>
        <v>179.47565156311603</v>
      </c>
      <c r="O285">
        <f t="shared" si="143"/>
        <v>5.5393320353177226E-2</v>
      </c>
      <c r="P285">
        <f t="shared" si="144"/>
        <v>2.7730664588345153</v>
      </c>
      <c r="Q285">
        <f t="shared" si="145"/>
        <v>5.4785869934474388E-2</v>
      </c>
      <c r="R285">
        <f t="shared" si="146"/>
        <v>3.429519054457289E-2</v>
      </c>
      <c r="S285">
        <f t="shared" si="147"/>
        <v>226.11190508954161</v>
      </c>
      <c r="T285">
        <f t="shared" si="148"/>
        <v>33.480886274521566</v>
      </c>
      <c r="U285">
        <f t="shared" si="149"/>
        <v>31.087057142857141</v>
      </c>
      <c r="V285">
        <f t="shared" si="150"/>
        <v>4.5338202959821166</v>
      </c>
      <c r="W285">
        <f t="shared" si="151"/>
        <v>69.820141060953929</v>
      </c>
      <c r="X285">
        <f t="shared" si="152"/>
        <v>3.3831982753593692</v>
      </c>
      <c r="Y285">
        <f t="shared" si="153"/>
        <v>4.8455907191676841</v>
      </c>
      <c r="Z285">
        <f t="shared" si="154"/>
        <v>1.1506220206227473</v>
      </c>
      <c r="AA285">
        <f t="shared" si="155"/>
        <v>-28.495356090957134</v>
      </c>
      <c r="AB285">
        <f t="shared" si="156"/>
        <v>175.23932016653922</v>
      </c>
      <c r="AC285">
        <f t="shared" si="157"/>
        <v>14.285208507140537</v>
      </c>
      <c r="AD285">
        <f t="shared" si="158"/>
        <v>387.14107767226426</v>
      </c>
      <c r="AE285">
        <f t="shared" si="159"/>
        <v>20.832133429760418</v>
      </c>
      <c r="AF285">
        <f t="shared" si="160"/>
        <v>0.61848958981530189</v>
      </c>
      <c r="AG285">
        <f t="shared" si="161"/>
        <v>10.165332026117401</v>
      </c>
      <c r="AH285">
        <v>1847.573695983926</v>
      </c>
      <c r="AI285">
        <v>1831.4369696969691</v>
      </c>
      <c r="AJ285">
        <v>1.7093144727678371</v>
      </c>
      <c r="AK285">
        <v>61.262167210891882</v>
      </c>
      <c r="AL285">
        <f t="shared" si="162"/>
        <v>0.64615319934143156</v>
      </c>
      <c r="AM285">
        <v>32.772795458354977</v>
      </c>
      <c r="AN285">
        <v>33.330235757575757</v>
      </c>
      <c r="AO285">
        <v>3.091261183267384E-3</v>
      </c>
      <c r="AP285">
        <v>100.85</v>
      </c>
      <c r="AQ285">
        <v>305</v>
      </c>
      <c r="AR285">
        <v>47</v>
      </c>
      <c r="AS285">
        <f t="shared" si="163"/>
        <v>1</v>
      </c>
      <c r="AT285">
        <f t="shared" si="164"/>
        <v>0</v>
      </c>
      <c r="AU285">
        <f t="shared" si="165"/>
        <v>47603.61382720754</v>
      </c>
      <c r="AV285">
        <f t="shared" si="166"/>
        <v>1199.998571428571</v>
      </c>
      <c r="AW285">
        <f t="shared" si="167"/>
        <v>1025.9221850204876</v>
      </c>
      <c r="AX285">
        <f t="shared" si="168"/>
        <v>0.85493617196489702</v>
      </c>
      <c r="AY285">
        <f t="shared" si="169"/>
        <v>0.18842681189225127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1675360896.5</v>
      </c>
      <c r="BF285">
        <v>1767.934285714286</v>
      </c>
      <c r="BG285">
        <v>1788.174285714286</v>
      </c>
      <c r="BH285">
        <v>33.326371428571427</v>
      </c>
      <c r="BI285">
        <v>32.774457142857138</v>
      </c>
      <c r="BJ285">
        <v>1775.522857142857</v>
      </c>
      <c r="BK285">
        <v>33.048028571428567</v>
      </c>
      <c r="BL285">
        <v>649.96785714285704</v>
      </c>
      <c r="BM285">
        <v>101.4172857142857</v>
      </c>
      <c r="BN285">
        <v>9.9865128571428555E-2</v>
      </c>
      <c r="BO285">
        <v>32.259214285714293</v>
      </c>
      <c r="BP285">
        <v>31.087057142857141</v>
      </c>
      <c r="BQ285">
        <v>999.89999999999986</v>
      </c>
      <c r="BR285">
        <v>0</v>
      </c>
      <c r="BS285">
        <v>0</v>
      </c>
      <c r="BT285">
        <v>9005.8914285714291</v>
      </c>
      <c r="BU285">
        <v>0</v>
      </c>
      <c r="BV285">
        <v>42.78924285714286</v>
      </c>
      <c r="BW285">
        <v>-20.24182857142857</v>
      </c>
      <c r="BX285">
        <v>1828.8814285714291</v>
      </c>
      <c r="BY285">
        <v>1848.765714285714</v>
      </c>
      <c r="BZ285">
        <v>0.55190271428571425</v>
      </c>
      <c r="CA285">
        <v>1788.174285714286</v>
      </c>
      <c r="CB285">
        <v>32.774457142857138</v>
      </c>
      <c r="CC285">
        <v>3.3798699999999999</v>
      </c>
      <c r="CD285">
        <v>3.3238985714285709</v>
      </c>
      <c r="CE285">
        <v>26.02805714285714</v>
      </c>
      <c r="CF285">
        <v>25.746128571428571</v>
      </c>
      <c r="CG285">
        <v>1199.998571428571</v>
      </c>
      <c r="CH285">
        <v>0.50004400000000004</v>
      </c>
      <c r="CI285">
        <v>0.49995600000000001</v>
      </c>
      <c r="CJ285">
        <v>0</v>
      </c>
      <c r="CK285">
        <v>963.51085714285716</v>
      </c>
      <c r="CL285">
        <v>4.9990899999999998</v>
      </c>
      <c r="CM285">
        <v>10489.242857142861</v>
      </c>
      <c r="CN285">
        <v>9557.99</v>
      </c>
      <c r="CO285">
        <v>41.375</v>
      </c>
      <c r="CP285">
        <v>42.936999999999998</v>
      </c>
      <c r="CQ285">
        <v>42.125</v>
      </c>
      <c r="CR285">
        <v>42.125</v>
      </c>
      <c r="CS285">
        <v>42.75</v>
      </c>
      <c r="CT285">
        <v>597.55285714285731</v>
      </c>
      <c r="CU285">
        <v>597.4457142857143</v>
      </c>
      <c r="CV285">
        <v>0</v>
      </c>
      <c r="CW285">
        <v>1675360917.0999999</v>
      </c>
      <c r="CX285">
        <v>0</v>
      </c>
      <c r="CY285">
        <v>1675353449.5</v>
      </c>
      <c r="CZ285" t="s">
        <v>356</v>
      </c>
      <c r="DA285">
        <v>1675353449.5</v>
      </c>
      <c r="DB285">
        <v>1675353444</v>
      </c>
      <c r="DC285">
        <v>1</v>
      </c>
      <c r="DD285">
        <v>8.2000000000000003E-2</v>
      </c>
      <c r="DE285">
        <v>2.5000000000000001E-2</v>
      </c>
      <c r="DF285">
        <v>-5.3170000000000002</v>
      </c>
      <c r="DG285">
        <v>0.30099999999999999</v>
      </c>
      <c r="DH285">
        <v>415</v>
      </c>
      <c r="DI285">
        <v>32</v>
      </c>
      <c r="DJ285">
        <v>0.41</v>
      </c>
      <c r="DK285">
        <v>0.21</v>
      </c>
      <c r="DL285">
        <v>-20.283300000000001</v>
      </c>
      <c r="DM285">
        <v>0.24116622889305589</v>
      </c>
      <c r="DN285">
        <v>5.8652489290736909E-2</v>
      </c>
      <c r="DO285">
        <v>0</v>
      </c>
      <c r="DP285">
        <v>0.55038929999999997</v>
      </c>
      <c r="DQ285">
        <v>-2.380583864915721E-2</v>
      </c>
      <c r="DR285">
        <v>6.1385555027221221E-3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365</v>
      </c>
      <c r="EA285">
        <v>3.29806</v>
      </c>
      <c r="EB285">
        <v>2.6252800000000001</v>
      </c>
      <c r="EC285">
        <v>0.26632800000000001</v>
      </c>
      <c r="ED285">
        <v>0.26580900000000002</v>
      </c>
      <c r="EE285">
        <v>0.137957</v>
      </c>
      <c r="EF285">
        <v>0.135298</v>
      </c>
      <c r="EG285">
        <v>22167.4</v>
      </c>
      <c r="EH285">
        <v>22559.9</v>
      </c>
      <c r="EI285">
        <v>28115.8</v>
      </c>
      <c r="EJ285">
        <v>29578.1</v>
      </c>
      <c r="EK285">
        <v>33367.599999999999</v>
      </c>
      <c r="EL285">
        <v>35520.199999999997</v>
      </c>
      <c r="EM285">
        <v>39688.6</v>
      </c>
      <c r="EN285">
        <v>42276.2</v>
      </c>
      <c r="EO285">
        <v>1.6638999999999999</v>
      </c>
      <c r="EP285">
        <v>2.2263799999999998</v>
      </c>
      <c r="EQ285">
        <v>8.5607199999999994E-2</v>
      </c>
      <c r="ER285">
        <v>0</v>
      </c>
      <c r="ES285">
        <v>29.695599999999999</v>
      </c>
      <c r="ET285">
        <v>999.9</v>
      </c>
      <c r="EU285">
        <v>73.3</v>
      </c>
      <c r="EV285">
        <v>32.9</v>
      </c>
      <c r="EW285">
        <v>36.311199999999999</v>
      </c>
      <c r="EX285">
        <v>57.130800000000001</v>
      </c>
      <c r="EY285">
        <v>-3.9703499999999998</v>
      </c>
      <c r="EZ285">
        <v>2</v>
      </c>
      <c r="FA285">
        <v>0.32910099999999998</v>
      </c>
      <c r="FB285">
        <v>-0.38986900000000002</v>
      </c>
      <c r="FC285">
        <v>20.273800000000001</v>
      </c>
      <c r="FD285">
        <v>5.22058</v>
      </c>
      <c r="FE285">
        <v>12.004099999999999</v>
      </c>
      <c r="FF285">
        <v>4.9867999999999997</v>
      </c>
      <c r="FG285">
        <v>3.2845800000000001</v>
      </c>
      <c r="FH285">
        <v>9999</v>
      </c>
      <c r="FI285">
        <v>9999</v>
      </c>
      <c r="FJ285">
        <v>9999</v>
      </c>
      <c r="FK285">
        <v>999.9</v>
      </c>
      <c r="FL285">
        <v>1.86582</v>
      </c>
      <c r="FM285">
        <v>1.8621799999999999</v>
      </c>
      <c r="FN285">
        <v>1.86422</v>
      </c>
      <c r="FO285">
        <v>1.86033</v>
      </c>
      <c r="FP285">
        <v>1.8609599999999999</v>
      </c>
      <c r="FQ285">
        <v>1.8601799999999999</v>
      </c>
      <c r="FR285">
        <v>1.86188</v>
      </c>
      <c r="FS285">
        <v>1.8585100000000001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-7.59</v>
      </c>
      <c r="GH285">
        <v>0.27839999999999998</v>
      </c>
      <c r="GI285">
        <v>-3.8812981962806838</v>
      </c>
      <c r="GJ285">
        <v>-3.9744887815693084E-3</v>
      </c>
      <c r="GK285">
        <v>1.847162108954052E-6</v>
      </c>
      <c r="GL285">
        <v>-4.4217609294687878E-10</v>
      </c>
      <c r="GM285">
        <v>-3.5710143375135749E-2</v>
      </c>
      <c r="GN285">
        <v>-2.5986294017825021E-3</v>
      </c>
      <c r="GO285">
        <v>9.7579789506272807E-4</v>
      </c>
      <c r="GP285">
        <v>-1.8446741173202889E-5</v>
      </c>
      <c r="GQ285">
        <v>6</v>
      </c>
      <c r="GR285">
        <v>2080</v>
      </c>
      <c r="GS285">
        <v>4</v>
      </c>
      <c r="GT285">
        <v>32</v>
      </c>
      <c r="GU285">
        <v>124.2</v>
      </c>
      <c r="GV285">
        <v>124.2</v>
      </c>
      <c r="GW285">
        <v>4.3981899999999996</v>
      </c>
      <c r="GX285">
        <v>2.4719199999999999</v>
      </c>
      <c r="GY285">
        <v>2.04834</v>
      </c>
      <c r="GZ285">
        <v>2.6122999999999998</v>
      </c>
      <c r="HA285">
        <v>2.1972700000000001</v>
      </c>
      <c r="HB285">
        <v>2.3315399999999999</v>
      </c>
      <c r="HC285">
        <v>38.013399999999997</v>
      </c>
      <c r="HD285">
        <v>14.3947</v>
      </c>
      <c r="HE285">
        <v>18</v>
      </c>
      <c r="HF285">
        <v>334.541</v>
      </c>
      <c r="HG285">
        <v>769.31399999999996</v>
      </c>
      <c r="HH285">
        <v>31</v>
      </c>
      <c r="HI285">
        <v>31.662700000000001</v>
      </c>
      <c r="HJ285">
        <v>29.9998</v>
      </c>
      <c r="HK285">
        <v>31.610399999999998</v>
      </c>
      <c r="HL285">
        <v>31.5901</v>
      </c>
      <c r="HM285">
        <v>87.919499999999999</v>
      </c>
      <c r="HN285">
        <v>13.7095</v>
      </c>
      <c r="HO285">
        <v>100</v>
      </c>
      <c r="HP285">
        <v>31</v>
      </c>
      <c r="HQ285">
        <v>1802.3</v>
      </c>
      <c r="HR285">
        <v>32.8157</v>
      </c>
      <c r="HS285">
        <v>99.075199999999995</v>
      </c>
      <c r="HT285">
        <v>98.035899999999998</v>
      </c>
    </row>
    <row r="286" spans="1:228" x14ac:dyDescent="0.2">
      <c r="A286">
        <v>271</v>
      </c>
      <c r="B286">
        <v>1675360902.5</v>
      </c>
      <c r="C286">
        <v>1078.400000095367</v>
      </c>
      <c r="D286" t="s">
        <v>901</v>
      </c>
      <c r="E286" t="s">
        <v>902</v>
      </c>
      <c r="F286">
        <v>4</v>
      </c>
      <c r="G286">
        <v>1675360900.1875</v>
      </c>
      <c r="H286">
        <f t="shared" si="136"/>
        <v>6.3473048978713502E-4</v>
      </c>
      <c r="I286">
        <f t="shared" si="137"/>
        <v>0.63473048978713498</v>
      </c>
      <c r="J286">
        <f t="shared" si="138"/>
        <v>9.9268359571562712</v>
      </c>
      <c r="K286">
        <f t="shared" si="139"/>
        <v>1774.1612500000001</v>
      </c>
      <c r="L286">
        <f t="shared" si="140"/>
        <v>1449.305074968061</v>
      </c>
      <c r="M286">
        <f t="shared" si="141"/>
        <v>147.12932087245701</v>
      </c>
      <c r="N286">
        <f t="shared" si="142"/>
        <v>180.10779396220769</v>
      </c>
      <c r="O286">
        <f t="shared" si="143"/>
        <v>5.443492538483094E-2</v>
      </c>
      <c r="P286">
        <f t="shared" si="144"/>
        <v>2.7682678964503444</v>
      </c>
      <c r="Q286">
        <f t="shared" si="145"/>
        <v>5.3847187603472513E-2</v>
      </c>
      <c r="R286">
        <f t="shared" si="146"/>
        <v>3.3706769267074513E-2</v>
      </c>
      <c r="S286">
        <f t="shared" si="147"/>
        <v>226.11278023250111</v>
      </c>
      <c r="T286">
        <f t="shared" si="148"/>
        <v>33.489712553218013</v>
      </c>
      <c r="U286">
        <f t="shared" si="149"/>
        <v>31.087975</v>
      </c>
      <c r="V286">
        <f t="shared" si="150"/>
        <v>4.5340574224057297</v>
      </c>
      <c r="W286">
        <f t="shared" si="151"/>
        <v>69.823536129687426</v>
      </c>
      <c r="X286">
        <f t="shared" si="152"/>
        <v>3.3840792752743813</v>
      </c>
      <c r="Y286">
        <f t="shared" si="153"/>
        <v>4.8466168613817109</v>
      </c>
      <c r="Z286">
        <f t="shared" si="154"/>
        <v>1.1499781471313484</v>
      </c>
      <c r="AA286">
        <f t="shared" si="155"/>
        <v>-27.991614599612653</v>
      </c>
      <c r="AB286">
        <f t="shared" si="156"/>
        <v>175.35849359354603</v>
      </c>
      <c r="AC286">
        <f t="shared" si="157"/>
        <v>14.320031599556124</v>
      </c>
      <c r="AD286">
        <f t="shared" si="158"/>
        <v>387.79969082599064</v>
      </c>
      <c r="AE286">
        <f t="shared" si="159"/>
        <v>20.861530963232006</v>
      </c>
      <c r="AF286">
        <f t="shared" si="160"/>
        <v>0.62521348426921153</v>
      </c>
      <c r="AG286">
        <f t="shared" si="161"/>
        <v>9.9268359571562712</v>
      </c>
      <c r="AH286">
        <v>1854.585585824226</v>
      </c>
      <c r="AI286">
        <v>1838.512545454545</v>
      </c>
      <c r="AJ286">
        <v>1.7532391677710879</v>
      </c>
      <c r="AK286">
        <v>61.262167210891882</v>
      </c>
      <c r="AL286">
        <f t="shared" si="162"/>
        <v>0.63473048978713498</v>
      </c>
      <c r="AM286">
        <v>32.776359720865791</v>
      </c>
      <c r="AN286">
        <v>33.338514545454537</v>
      </c>
      <c r="AO286">
        <v>6.773654916505088E-4</v>
      </c>
      <c r="AP286">
        <v>100.85</v>
      </c>
      <c r="AQ286">
        <v>304</v>
      </c>
      <c r="AR286">
        <v>47</v>
      </c>
      <c r="AS286">
        <f t="shared" si="163"/>
        <v>1</v>
      </c>
      <c r="AT286">
        <f t="shared" si="164"/>
        <v>0</v>
      </c>
      <c r="AU286">
        <f t="shared" si="165"/>
        <v>47470.527384143657</v>
      </c>
      <c r="AV286">
        <f t="shared" si="166"/>
        <v>1200.0025000000001</v>
      </c>
      <c r="AW286">
        <f t="shared" si="167"/>
        <v>1025.9256135919695</v>
      </c>
      <c r="AX286">
        <f t="shared" si="168"/>
        <v>0.85493623020949494</v>
      </c>
      <c r="AY286">
        <f t="shared" si="169"/>
        <v>0.18842692430432528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1675360900.1875</v>
      </c>
      <c r="BF286">
        <v>1774.1612500000001</v>
      </c>
      <c r="BG286">
        <v>1794.4412500000001</v>
      </c>
      <c r="BH286">
        <v>33.335050000000003</v>
      </c>
      <c r="BI286">
        <v>32.777187499999997</v>
      </c>
      <c r="BJ286">
        <v>1781.76</v>
      </c>
      <c r="BK286">
        <v>33.056699999999999</v>
      </c>
      <c r="BL286">
        <v>650.02250000000004</v>
      </c>
      <c r="BM286">
        <v>101.417</v>
      </c>
      <c r="BN286">
        <v>0.10015012500000001</v>
      </c>
      <c r="BO286">
        <v>32.2629625</v>
      </c>
      <c r="BP286">
        <v>31.087975</v>
      </c>
      <c r="BQ286">
        <v>999.9</v>
      </c>
      <c r="BR286">
        <v>0</v>
      </c>
      <c r="BS286">
        <v>0</v>
      </c>
      <c r="BT286">
        <v>8980.46875</v>
      </c>
      <c r="BU286">
        <v>0</v>
      </c>
      <c r="BV286">
        <v>56.517874999999997</v>
      </c>
      <c r="BW286">
        <v>-20.281500000000001</v>
      </c>
      <c r="BX286">
        <v>1835.3425</v>
      </c>
      <c r="BY286">
        <v>1855.2525000000001</v>
      </c>
      <c r="BZ286">
        <v>0.55784012500000002</v>
      </c>
      <c r="CA286">
        <v>1794.4412500000001</v>
      </c>
      <c r="CB286">
        <v>32.777187499999997</v>
      </c>
      <c r="CC286">
        <v>3.38073625</v>
      </c>
      <c r="CD286">
        <v>3.32416125</v>
      </c>
      <c r="CE286">
        <v>26.032399999999999</v>
      </c>
      <c r="CF286">
        <v>25.7474375</v>
      </c>
      <c r="CG286">
        <v>1200.0025000000001</v>
      </c>
      <c r="CH286">
        <v>0.50004400000000004</v>
      </c>
      <c r="CI286">
        <v>0.49995600000000001</v>
      </c>
      <c r="CJ286">
        <v>0</v>
      </c>
      <c r="CK286">
        <v>963.56025</v>
      </c>
      <c r="CL286">
        <v>4.9990899999999998</v>
      </c>
      <c r="CM286">
        <v>10488.612499999999</v>
      </c>
      <c r="CN286">
        <v>9558.0250000000015</v>
      </c>
      <c r="CO286">
        <v>41.390500000000003</v>
      </c>
      <c r="CP286">
        <v>42.913749999999993</v>
      </c>
      <c r="CQ286">
        <v>42.125</v>
      </c>
      <c r="CR286">
        <v>42.125</v>
      </c>
      <c r="CS286">
        <v>42.75</v>
      </c>
      <c r="CT286">
        <v>597.55250000000001</v>
      </c>
      <c r="CU286">
        <v>597.45000000000005</v>
      </c>
      <c r="CV286">
        <v>0</v>
      </c>
      <c r="CW286">
        <v>1675360920.7</v>
      </c>
      <c r="CX286">
        <v>0</v>
      </c>
      <c r="CY286">
        <v>1675353449.5</v>
      </c>
      <c r="CZ286" t="s">
        <v>356</v>
      </c>
      <c r="DA286">
        <v>1675353449.5</v>
      </c>
      <c r="DB286">
        <v>1675353444</v>
      </c>
      <c r="DC286">
        <v>1</v>
      </c>
      <c r="DD286">
        <v>8.2000000000000003E-2</v>
      </c>
      <c r="DE286">
        <v>2.5000000000000001E-2</v>
      </c>
      <c r="DF286">
        <v>-5.3170000000000002</v>
      </c>
      <c r="DG286">
        <v>0.30099999999999999</v>
      </c>
      <c r="DH286">
        <v>415</v>
      </c>
      <c r="DI286">
        <v>32</v>
      </c>
      <c r="DJ286">
        <v>0.41</v>
      </c>
      <c r="DK286">
        <v>0.21</v>
      </c>
      <c r="DL286">
        <v>-20.276777500000001</v>
      </c>
      <c r="DM286">
        <v>0.18504878048783971</v>
      </c>
      <c r="DN286">
        <v>5.6871356971238213E-2</v>
      </c>
      <c r="DO286">
        <v>0</v>
      </c>
      <c r="DP286">
        <v>0.55164027500000001</v>
      </c>
      <c r="DQ286">
        <v>-1.5843489681060189E-3</v>
      </c>
      <c r="DR286">
        <v>6.7325541252466004E-3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365</v>
      </c>
      <c r="EA286">
        <v>3.2982399999999998</v>
      </c>
      <c r="EB286">
        <v>2.62514</v>
      </c>
      <c r="EC286">
        <v>0.26691599999999999</v>
      </c>
      <c r="ED286">
        <v>0.26640200000000003</v>
      </c>
      <c r="EE286">
        <v>0.13797400000000001</v>
      </c>
      <c r="EF286">
        <v>0.13530600000000001</v>
      </c>
      <c r="EG286">
        <v>22149.7</v>
      </c>
      <c r="EH286">
        <v>22541.8</v>
      </c>
      <c r="EI286">
        <v>28115.9</v>
      </c>
      <c r="EJ286">
        <v>29578.3</v>
      </c>
      <c r="EK286">
        <v>33366.699999999997</v>
      </c>
      <c r="EL286">
        <v>35520.300000000003</v>
      </c>
      <c r="EM286">
        <v>39688.300000000003</v>
      </c>
      <c r="EN286">
        <v>42276.5</v>
      </c>
      <c r="EO286">
        <v>1.6662999999999999</v>
      </c>
      <c r="EP286">
        <v>2.2261299999999999</v>
      </c>
      <c r="EQ286">
        <v>8.5502900000000007E-2</v>
      </c>
      <c r="ER286">
        <v>0</v>
      </c>
      <c r="ES286">
        <v>29.6995</v>
      </c>
      <c r="ET286">
        <v>999.9</v>
      </c>
      <c r="EU286">
        <v>73.3</v>
      </c>
      <c r="EV286">
        <v>33</v>
      </c>
      <c r="EW286">
        <v>36.512500000000003</v>
      </c>
      <c r="EX286">
        <v>57.160800000000002</v>
      </c>
      <c r="EY286">
        <v>-3.9783599999999999</v>
      </c>
      <c r="EZ286">
        <v>2</v>
      </c>
      <c r="FA286">
        <v>0.32865299999999997</v>
      </c>
      <c r="FB286">
        <v>-0.39016899999999999</v>
      </c>
      <c r="FC286">
        <v>20.273800000000001</v>
      </c>
      <c r="FD286">
        <v>5.2204300000000003</v>
      </c>
      <c r="FE286">
        <v>12.004099999999999</v>
      </c>
      <c r="FF286">
        <v>4.9870000000000001</v>
      </c>
      <c r="FG286">
        <v>3.2845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1.8621799999999999</v>
      </c>
      <c r="FN286">
        <v>1.8642300000000001</v>
      </c>
      <c r="FO286">
        <v>1.86033</v>
      </c>
      <c r="FP286">
        <v>1.8609599999999999</v>
      </c>
      <c r="FQ286">
        <v>1.8601399999999999</v>
      </c>
      <c r="FR286">
        <v>1.86188</v>
      </c>
      <c r="FS286">
        <v>1.8585199999999999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-7.6</v>
      </c>
      <c r="GH286">
        <v>0.27839999999999998</v>
      </c>
      <c r="GI286">
        <v>-3.8812981962806838</v>
      </c>
      <c r="GJ286">
        <v>-3.9744887815693084E-3</v>
      </c>
      <c r="GK286">
        <v>1.847162108954052E-6</v>
      </c>
      <c r="GL286">
        <v>-4.4217609294687878E-10</v>
      </c>
      <c r="GM286">
        <v>-3.5710143375135749E-2</v>
      </c>
      <c r="GN286">
        <v>-2.5986294017825021E-3</v>
      </c>
      <c r="GO286">
        <v>9.7579789506272807E-4</v>
      </c>
      <c r="GP286">
        <v>-1.8446741173202889E-5</v>
      </c>
      <c r="GQ286">
        <v>6</v>
      </c>
      <c r="GR286">
        <v>2080</v>
      </c>
      <c r="GS286">
        <v>4</v>
      </c>
      <c r="GT286">
        <v>32</v>
      </c>
      <c r="GU286">
        <v>124.2</v>
      </c>
      <c r="GV286">
        <v>124.3</v>
      </c>
      <c r="GW286">
        <v>4.4104000000000001</v>
      </c>
      <c r="GX286">
        <v>2.4719199999999999</v>
      </c>
      <c r="GY286">
        <v>2.04834</v>
      </c>
      <c r="GZ286">
        <v>2.6122999999999998</v>
      </c>
      <c r="HA286">
        <v>2.1972700000000001</v>
      </c>
      <c r="HB286">
        <v>2.33887</v>
      </c>
      <c r="HC286">
        <v>38.013399999999997</v>
      </c>
      <c r="HD286">
        <v>14.385999999999999</v>
      </c>
      <c r="HE286">
        <v>18</v>
      </c>
      <c r="HF286">
        <v>335.661</v>
      </c>
      <c r="HG286">
        <v>769.04300000000001</v>
      </c>
      <c r="HH286">
        <v>30.9999</v>
      </c>
      <c r="HI286">
        <v>31.661100000000001</v>
      </c>
      <c r="HJ286">
        <v>29.9999</v>
      </c>
      <c r="HK286">
        <v>31.607900000000001</v>
      </c>
      <c r="HL286">
        <v>31.588100000000001</v>
      </c>
      <c r="HM286">
        <v>88.164699999999996</v>
      </c>
      <c r="HN286">
        <v>13.7095</v>
      </c>
      <c r="HO286">
        <v>100</v>
      </c>
      <c r="HP286">
        <v>31</v>
      </c>
      <c r="HQ286">
        <v>1808.98</v>
      </c>
      <c r="HR286">
        <v>32.8157</v>
      </c>
      <c r="HS286">
        <v>99.074799999999996</v>
      </c>
      <c r="HT286">
        <v>98.036699999999996</v>
      </c>
    </row>
    <row r="287" spans="1:228" x14ac:dyDescent="0.2">
      <c r="A287">
        <v>272</v>
      </c>
      <c r="B287">
        <v>1675360906.5</v>
      </c>
      <c r="C287">
        <v>1082.400000095367</v>
      </c>
      <c r="D287" t="s">
        <v>903</v>
      </c>
      <c r="E287" t="s">
        <v>904</v>
      </c>
      <c r="F287">
        <v>4</v>
      </c>
      <c r="G287">
        <v>1675360904.5</v>
      </c>
      <c r="H287">
        <f t="shared" si="136"/>
        <v>6.3078290917332189E-4</v>
      </c>
      <c r="I287">
        <f t="shared" si="137"/>
        <v>0.63078290917332192</v>
      </c>
      <c r="J287">
        <f t="shared" si="138"/>
        <v>9.9880581616678654</v>
      </c>
      <c r="K287">
        <f t="shared" si="139"/>
        <v>1781.4485714285711</v>
      </c>
      <c r="L287">
        <f t="shared" si="140"/>
        <v>1452.4682832604612</v>
      </c>
      <c r="M287">
        <f t="shared" si="141"/>
        <v>147.45151617625763</v>
      </c>
      <c r="N287">
        <f t="shared" si="142"/>
        <v>180.84890105656572</v>
      </c>
      <c r="O287">
        <f t="shared" si="143"/>
        <v>5.4033116491563289E-2</v>
      </c>
      <c r="P287">
        <f t="shared" si="144"/>
        <v>2.7749986931225563</v>
      </c>
      <c r="Q287">
        <f t="shared" si="145"/>
        <v>5.3455362129264911E-2</v>
      </c>
      <c r="R287">
        <f t="shared" si="146"/>
        <v>3.3460995379928124E-2</v>
      </c>
      <c r="S287">
        <f t="shared" si="147"/>
        <v>226.11437066100285</v>
      </c>
      <c r="T287">
        <f t="shared" si="148"/>
        <v>33.492524011555375</v>
      </c>
      <c r="U287">
        <f t="shared" si="149"/>
        <v>31.094642857142851</v>
      </c>
      <c r="V287">
        <f t="shared" si="150"/>
        <v>4.5357803732880688</v>
      </c>
      <c r="W287">
        <f t="shared" si="151"/>
        <v>69.816232387454534</v>
      </c>
      <c r="X287">
        <f t="shared" si="152"/>
        <v>3.384581815877731</v>
      </c>
      <c r="Y287">
        <f t="shared" si="153"/>
        <v>4.8478436892648986</v>
      </c>
      <c r="Z287">
        <f t="shared" si="154"/>
        <v>1.1511985574103378</v>
      </c>
      <c r="AA287">
        <f t="shared" si="155"/>
        <v>-27.817526294543494</v>
      </c>
      <c r="AB287">
        <f t="shared" si="156"/>
        <v>175.45759960876279</v>
      </c>
      <c r="AC287">
        <f t="shared" si="157"/>
        <v>14.294155998826414</v>
      </c>
      <c r="AD287">
        <f t="shared" si="158"/>
        <v>388.04859997404856</v>
      </c>
      <c r="AE287">
        <f t="shared" si="159"/>
        <v>20.893671007071315</v>
      </c>
      <c r="AF287">
        <f t="shared" si="160"/>
        <v>0.62791209645598767</v>
      </c>
      <c r="AG287">
        <f t="shared" si="161"/>
        <v>9.9880581616678654</v>
      </c>
      <c r="AH287">
        <v>1861.6647904940769</v>
      </c>
      <c r="AI287">
        <v>1845.5283636363631</v>
      </c>
      <c r="AJ287">
        <v>1.7542004623489891</v>
      </c>
      <c r="AK287">
        <v>61.262167210891882</v>
      </c>
      <c r="AL287">
        <f t="shared" si="162"/>
        <v>0.63078290917332192</v>
      </c>
      <c r="AM287">
        <v>32.778799555324689</v>
      </c>
      <c r="AN287">
        <v>33.341265454545457</v>
      </c>
      <c r="AO287">
        <v>6.6040141676658223E-5</v>
      </c>
      <c r="AP287">
        <v>100.85</v>
      </c>
      <c r="AQ287">
        <v>305</v>
      </c>
      <c r="AR287">
        <v>47</v>
      </c>
      <c r="AS287">
        <f t="shared" si="163"/>
        <v>1</v>
      </c>
      <c r="AT287">
        <f t="shared" si="164"/>
        <v>0</v>
      </c>
      <c r="AU287">
        <f t="shared" si="165"/>
        <v>47655.72374978599</v>
      </c>
      <c r="AV287">
        <f t="shared" si="166"/>
        <v>1200.011428571429</v>
      </c>
      <c r="AW287">
        <f t="shared" si="167"/>
        <v>1025.9331993062192</v>
      </c>
      <c r="AX287">
        <f t="shared" si="168"/>
        <v>0.85493619050574909</v>
      </c>
      <c r="AY287">
        <f t="shared" si="169"/>
        <v>0.18842684767609588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1675360904.5</v>
      </c>
      <c r="BF287">
        <v>1781.4485714285711</v>
      </c>
      <c r="BG287">
        <v>1801.768571428571</v>
      </c>
      <c r="BH287">
        <v>33.339757142857152</v>
      </c>
      <c r="BI287">
        <v>32.779442857142847</v>
      </c>
      <c r="BJ287">
        <v>1789.0614285714289</v>
      </c>
      <c r="BK287">
        <v>33.061399999999999</v>
      </c>
      <c r="BL287">
        <v>649.96842857142849</v>
      </c>
      <c r="BM287">
        <v>101.4181428571429</v>
      </c>
      <c r="BN287">
        <v>9.9747671428571424E-2</v>
      </c>
      <c r="BO287">
        <v>32.267442857142861</v>
      </c>
      <c r="BP287">
        <v>31.094642857142851</v>
      </c>
      <c r="BQ287">
        <v>999.89999999999986</v>
      </c>
      <c r="BR287">
        <v>0</v>
      </c>
      <c r="BS287">
        <v>0</v>
      </c>
      <c r="BT287">
        <v>9016.074285714285</v>
      </c>
      <c r="BU287">
        <v>0</v>
      </c>
      <c r="BV287">
        <v>96.918400000000005</v>
      </c>
      <c r="BW287">
        <v>-20.320028571428569</v>
      </c>
      <c r="BX287">
        <v>1842.89</v>
      </c>
      <c r="BY287">
        <v>1862.83</v>
      </c>
      <c r="BZ287">
        <v>0.56031314285714284</v>
      </c>
      <c r="CA287">
        <v>1801.768571428571</v>
      </c>
      <c r="CB287">
        <v>32.779442857142847</v>
      </c>
      <c r="CC287">
        <v>3.381245714285714</v>
      </c>
      <c r="CD287">
        <v>3.3244214285714291</v>
      </c>
      <c r="CE287">
        <v>26.034971428571421</v>
      </c>
      <c r="CF287">
        <v>25.74877142857143</v>
      </c>
      <c r="CG287">
        <v>1200.011428571429</v>
      </c>
      <c r="CH287">
        <v>0.50004400000000004</v>
      </c>
      <c r="CI287">
        <v>0.49995600000000001</v>
      </c>
      <c r="CJ287">
        <v>0</v>
      </c>
      <c r="CK287">
        <v>963.49614285714267</v>
      </c>
      <c r="CL287">
        <v>4.9990899999999998</v>
      </c>
      <c r="CM287">
        <v>10488.357142857139</v>
      </c>
      <c r="CN287">
        <v>9558.0957142857133</v>
      </c>
      <c r="CO287">
        <v>41.375</v>
      </c>
      <c r="CP287">
        <v>42.928142857142859</v>
      </c>
      <c r="CQ287">
        <v>42.125</v>
      </c>
      <c r="CR287">
        <v>42.125</v>
      </c>
      <c r="CS287">
        <v>42.75</v>
      </c>
      <c r="CT287">
        <v>597.55857142857144</v>
      </c>
      <c r="CU287">
        <v>597.45285714285717</v>
      </c>
      <c r="CV287">
        <v>0</v>
      </c>
      <c r="CW287">
        <v>1675360924.9000001</v>
      </c>
      <c r="CX287">
        <v>0</v>
      </c>
      <c r="CY287">
        <v>1675353449.5</v>
      </c>
      <c r="CZ287" t="s">
        <v>356</v>
      </c>
      <c r="DA287">
        <v>1675353449.5</v>
      </c>
      <c r="DB287">
        <v>1675353444</v>
      </c>
      <c r="DC287">
        <v>1</v>
      </c>
      <c r="DD287">
        <v>8.2000000000000003E-2</v>
      </c>
      <c r="DE287">
        <v>2.5000000000000001E-2</v>
      </c>
      <c r="DF287">
        <v>-5.3170000000000002</v>
      </c>
      <c r="DG287">
        <v>0.30099999999999999</v>
      </c>
      <c r="DH287">
        <v>415</v>
      </c>
      <c r="DI287">
        <v>32</v>
      </c>
      <c r="DJ287">
        <v>0.41</v>
      </c>
      <c r="DK287">
        <v>0.21</v>
      </c>
      <c r="DL287">
        <v>-20.277397499999999</v>
      </c>
      <c r="DM287">
        <v>-0.1988296435271811</v>
      </c>
      <c r="DN287">
        <v>5.8161329453082673E-2</v>
      </c>
      <c r="DO287">
        <v>0</v>
      </c>
      <c r="DP287">
        <v>0.55238050000000005</v>
      </c>
      <c r="DQ287">
        <v>4.2466739212005923E-2</v>
      </c>
      <c r="DR287">
        <v>7.3488440961827443E-3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365</v>
      </c>
      <c r="EA287">
        <v>3.2980100000000001</v>
      </c>
      <c r="EB287">
        <v>2.6253500000000001</v>
      </c>
      <c r="EC287">
        <v>0.26749499999999998</v>
      </c>
      <c r="ED287">
        <v>0.26696700000000001</v>
      </c>
      <c r="EE287">
        <v>0.13799</v>
      </c>
      <c r="EF287">
        <v>0.13531299999999999</v>
      </c>
      <c r="EG287">
        <v>22131.7</v>
      </c>
      <c r="EH287">
        <v>22524.799999999999</v>
      </c>
      <c r="EI287">
        <v>28115.4</v>
      </c>
      <c r="EJ287">
        <v>29578.9</v>
      </c>
      <c r="EK287">
        <v>33365.9</v>
      </c>
      <c r="EL287">
        <v>35520.400000000001</v>
      </c>
      <c r="EM287">
        <v>39688</v>
      </c>
      <c r="EN287">
        <v>42276.9</v>
      </c>
      <c r="EO287">
        <v>1.6635500000000001</v>
      </c>
      <c r="EP287">
        <v>2.22648</v>
      </c>
      <c r="EQ287">
        <v>8.5793400000000006E-2</v>
      </c>
      <c r="ER287">
        <v>0</v>
      </c>
      <c r="ES287">
        <v>29.704699999999999</v>
      </c>
      <c r="ET287">
        <v>999.9</v>
      </c>
      <c r="EU287">
        <v>73.3</v>
      </c>
      <c r="EV287">
        <v>32.9</v>
      </c>
      <c r="EW287">
        <v>36.3095</v>
      </c>
      <c r="EX287">
        <v>57.160800000000002</v>
      </c>
      <c r="EY287">
        <v>-3.9342999999999999</v>
      </c>
      <c r="EZ287">
        <v>2</v>
      </c>
      <c r="FA287">
        <v>0.32866099999999998</v>
      </c>
      <c r="FB287">
        <v>-0.38965100000000003</v>
      </c>
      <c r="FC287">
        <v>20.273700000000002</v>
      </c>
      <c r="FD287">
        <v>5.22058</v>
      </c>
      <c r="FE287">
        <v>12.004300000000001</v>
      </c>
      <c r="FF287">
        <v>4.9869500000000002</v>
      </c>
      <c r="FG287">
        <v>3.2845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1.8621799999999999</v>
      </c>
      <c r="FN287">
        <v>1.86426</v>
      </c>
      <c r="FO287">
        <v>1.8603499999999999</v>
      </c>
      <c r="FP287">
        <v>1.8609599999999999</v>
      </c>
      <c r="FQ287">
        <v>1.86015</v>
      </c>
      <c r="FR287">
        <v>1.86188</v>
      </c>
      <c r="FS287">
        <v>1.8585100000000001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-7.62</v>
      </c>
      <c r="GH287">
        <v>0.27829999999999999</v>
      </c>
      <c r="GI287">
        <v>-3.8812981962806838</v>
      </c>
      <c r="GJ287">
        <v>-3.9744887815693084E-3</v>
      </c>
      <c r="GK287">
        <v>1.847162108954052E-6</v>
      </c>
      <c r="GL287">
        <v>-4.4217609294687878E-10</v>
      </c>
      <c r="GM287">
        <v>-3.5710143375135749E-2</v>
      </c>
      <c r="GN287">
        <v>-2.5986294017825021E-3</v>
      </c>
      <c r="GO287">
        <v>9.7579789506272807E-4</v>
      </c>
      <c r="GP287">
        <v>-1.8446741173202889E-5</v>
      </c>
      <c r="GQ287">
        <v>6</v>
      </c>
      <c r="GR287">
        <v>2080</v>
      </c>
      <c r="GS287">
        <v>4</v>
      </c>
      <c r="GT287">
        <v>32</v>
      </c>
      <c r="GU287">
        <v>124.3</v>
      </c>
      <c r="GV287">
        <v>124.4</v>
      </c>
      <c r="GW287">
        <v>4.4226099999999997</v>
      </c>
      <c r="GX287">
        <v>2.4719199999999999</v>
      </c>
      <c r="GY287">
        <v>2.04834</v>
      </c>
      <c r="GZ287">
        <v>2.6122999999999998</v>
      </c>
      <c r="HA287">
        <v>2.1972700000000001</v>
      </c>
      <c r="HB287">
        <v>2.32178</v>
      </c>
      <c r="HC287">
        <v>38.013399999999997</v>
      </c>
      <c r="HD287">
        <v>14.385999999999999</v>
      </c>
      <c r="HE287">
        <v>18</v>
      </c>
      <c r="HF287">
        <v>334.363</v>
      </c>
      <c r="HG287">
        <v>769.38499999999999</v>
      </c>
      <c r="HH287">
        <v>31</v>
      </c>
      <c r="HI287">
        <v>31.659700000000001</v>
      </c>
      <c r="HJ287">
        <v>29.9999</v>
      </c>
      <c r="HK287">
        <v>31.607600000000001</v>
      </c>
      <c r="HL287">
        <v>31.588000000000001</v>
      </c>
      <c r="HM287">
        <v>88.413499999999999</v>
      </c>
      <c r="HN287">
        <v>13.7095</v>
      </c>
      <c r="HO287">
        <v>100</v>
      </c>
      <c r="HP287">
        <v>31</v>
      </c>
      <c r="HQ287">
        <v>1815.66</v>
      </c>
      <c r="HR287">
        <v>32.8157</v>
      </c>
      <c r="HS287">
        <v>99.073700000000002</v>
      </c>
      <c r="HT287">
        <v>98.037999999999997</v>
      </c>
    </row>
    <row r="288" spans="1:228" x14ac:dyDescent="0.2">
      <c r="A288">
        <v>273</v>
      </c>
      <c r="B288">
        <v>1675360910.5</v>
      </c>
      <c r="C288">
        <v>1086.400000095367</v>
      </c>
      <c r="D288" t="s">
        <v>905</v>
      </c>
      <c r="E288" t="s">
        <v>906</v>
      </c>
      <c r="F288">
        <v>4</v>
      </c>
      <c r="G288">
        <v>1675360908.1875</v>
      </c>
      <c r="H288">
        <f t="shared" si="136"/>
        <v>6.3158791660745646E-4</v>
      </c>
      <c r="I288">
        <f t="shared" si="137"/>
        <v>0.6315879166074565</v>
      </c>
      <c r="J288">
        <f t="shared" si="138"/>
        <v>10.288174133501807</v>
      </c>
      <c r="K288">
        <f t="shared" si="139"/>
        <v>1787.55125</v>
      </c>
      <c r="L288">
        <f t="shared" si="140"/>
        <v>1449.6890267514973</v>
      </c>
      <c r="M288">
        <f t="shared" si="141"/>
        <v>147.16958605024269</v>
      </c>
      <c r="N288">
        <f t="shared" si="142"/>
        <v>181.46869614899094</v>
      </c>
      <c r="O288">
        <f t="shared" si="143"/>
        <v>5.4059264683816353E-2</v>
      </c>
      <c r="P288">
        <f t="shared" si="144"/>
        <v>2.7709372701208577</v>
      </c>
      <c r="Q288">
        <f t="shared" si="145"/>
        <v>5.3480116384223515E-2</v>
      </c>
      <c r="R288">
        <f t="shared" si="146"/>
        <v>3.3476589793699413E-2</v>
      </c>
      <c r="S288">
        <f t="shared" si="147"/>
        <v>226.11297973247383</v>
      </c>
      <c r="T288">
        <f t="shared" si="148"/>
        <v>33.493525276135891</v>
      </c>
      <c r="U288">
        <f t="shared" si="149"/>
        <v>31.099550000000001</v>
      </c>
      <c r="V288">
        <f t="shared" si="150"/>
        <v>4.5370487260149863</v>
      </c>
      <c r="W288">
        <f t="shared" si="151"/>
        <v>69.824953156482621</v>
      </c>
      <c r="X288">
        <f t="shared" si="152"/>
        <v>3.3849222938303529</v>
      </c>
      <c r="Y288">
        <f t="shared" si="153"/>
        <v>4.8477258355540958</v>
      </c>
      <c r="Z288">
        <f t="shared" si="154"/>
        <v>1.1521264321846334</v>
      </c>
      <c r="AA288">
        <f t="shared" si="155"/>
        <v>-27.853027122388831</v>
      </c>
      <c r="AB288">
        <f t="shared" si="156"/>
        <v>174.40345209575813</v>
      </c>
      <c r="AC288">
        <f t="shared" si="157"/>
        <v>14.229415364747727</v>
      </c>
      <c r="AD288">
        <f t="shared" si="158"/>
        <v>386.89282007059086</v>
      </c>
      <c r="AE288">
        <f t="shared" si="159"/>
        <v>20.853728266629673</v>
      </c>
      <c r="AF288">
        <f t="shared" si="160"/>
        <v>0.62746109845545706</v>
      </c>
      <c r="AG288">
        <f t="shared" si="161"/>
        <v>10.288174133501807</v>
      </c>
      <c r="AH288">
        <v>1868.4564177450279</v>
      </c>
      <c r="AI288">
        <v>1852.274848484848</v>
      </c>
      <c r="AJ288">
        <v>1.690554830728229</v>
      </c>
      <c r="AK288">
        <v>61.262167210891882</v>
      </c>
      <c r="AL288">
        <f t="shared" si="162"/>
        <v>0.6315879166074565</v>
      </c>
      <c r="AM288">
        <v>32.781299103722937</v>
      </c>
      <c r="AN288">
        <v>33.344236363636362</v>
      </c>
      <c r="AO288">
        <v>9.5891486293658208E-5</v>
      </c>
      <c r="AP288">
        <v>100.85</v>
      </c>
      <c r="AQ288">
        <v>304</v>
      </c>
      <c r="AR288">
        <v>47</v>
      </c>
      <c r="AS288">
        <f t="shared" si="163"/>
        <v>1</v>
      </c>
      <c r="AT288">
        <f t="shared" si="164"/>
        <v>0</v>
      </c>
      <c r="AU288">
        <f t="shared" si="165"/>
        <v>47543.596706481214</v>
      </c>
      <c r="AV288">
        <f t="shared" si="166"/>
        <v>1200.0037500000001</v>
      </c>
      <c r="AW288">
        <f t="shared" si="167"/>
        <v>1025.9266635919555</v>
      </c>
      <c r="AX288">
        <f t="shared" si="168"/>
        <v>0.8549362146509587</v>
      </c>
      <c r="AY288">
        <f t="shared" si="169"/>
        <v>0.18842689427635023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1675360908.1875</v>
      </c>
      <c r="BF288">
        <v>1787.55125</v>
      </c>
      <c r="BG288">
        <v>1807.835</v>
      </c>
      <c r="BH288">
        <v>33.343062500000002</v>
      </c>
      <c r="BI288">
        <v>32.783212499999998</v>
      </c>
      <c r="BJ288">
        <v>1795.1724999999999</v>
      </c>
      <c r="BK288">
        <v>33.064725000000003</v>
      </c>
      <c r="BL288">
        <v>650.03800000000001</v>
      </c>
      <c r="BM288">
        <v>101.41800000000001</v>
      </c>
      <c r="BN288">
        <v>0.1000382375</v>
      </c>
      <c r="BO288">
        <v>32.2670125</v>
      </c>
      <c r="BP288">
        <v>31.099550000000001</v>
      </c>
      <c r="BQ288">
        <v>999.9</v>
      </c>
      <c r="BR288">
        <v>0</v>
      </c>
      <c r="BS288">
        <v>0</v>
      </c>
      <c r="BT288">
        <v>8994.53125</v>
      </c>
      <c r="BU288">
        <v>0</v>
      </c>
      <c r="BV288">
        <v>136.29762500000001</v>
      </c>
      <c r="BW288">
        <v>-20.2841375</v>
      </c>
      <c r="BX288">
        <v>1849.2075</v>
      </c>
      <c r="BY288">
        <v>1869.1087500000001</v>
      </c>
      <c r="BZ288">
        <v>0.55985099999999999</v>
      </c>
      <c r="CA288">
        <v>1807.835</v>
      </c>
      <c r="CB288">
        <v>32.783212499999998</v>
      </c>
      <c r="CC288">
        <v>3.3815862499999998</v>
      </c>
      <c r="CD288">
        <v>3.3248074999999999</v>
      </c>
      <c r="CE288">
        <v>26.036662499999998</v>
      </c>
      <c r="CF288">
        <v>25.750712499999999</v>
      </c>
      <c r="CG288">
        <v>1200.0037500000001</v>
      </c>
      <c r="CH288">
        <v>0.50004400000000004</v>
      </c>
      <c r="CI288">
        <v>0.49995600000000001</v>
      </c>
      <c r="CJ288">
        <v>0</v>
      </c>
      <c r="CK288">
        <v>963.35374999999999</v>
      </c>
      <c r="CL288">
        <v>4.9990899999999998</v>
      </c>
      <c r="CM288">
        <v>10488.487499999999</v>
      </c>
      <c r="CN288">
        <v>9558.0462499999994</v>
      </c>
      <c r="CO288">
        <v>41.375</v>
      </c>
      <c r="CP288">
        <v>42.913749999999993</v>
      </c>
      <c r="CQ288">
        <v>42.125</v>
      </c>
      <c r="CR288">
        <v>42.125</v>
      </c>
      <c r="CS288">
        <v>42.75</v>
      </c>
      <c r="CT288">
        <v>597.55375000000004</v>
      </c>
      <c r="CU288">
        <v>597.45000000000005</v>
      </c>
      <c r="CV288">
        <v>0</v>
      </c>
      <c r="CW288">
        <v>1675360929.0999999</v>
      </c>
      <c r="CX288">
        <v>0</v>
      </c>
      <c r="CY288">
        <v>1675353449.5</v>
      </c>
      <c r="CZ288" t="s">
        <v>356</v>
      </c>
      <c r="DA288">
        <v>1675353449.5</v>
      </c>
      <c r="DB288">
        <v>1675353444</v>
      </c>
      <c r="DC288">
        <v>1</v>
      </c>
      <c r="DD288">
        <v>8.2000000000000003E-2</v>
      </c>
      <c r="DE288">
        <v>2.5000000000000001E-2</v>
      </c>
      <c r="DF288">
        <v>-5.3170000000000002</v>
      </c>
      <c r="DG288">
        <v>0.30099999999999999</v>
      </c>
      <c r="DH288">
        <v>415</v>
      </c>
      <c r="DI288">
        <v>32</v>
      </c>
      <c r="DJ288">
        <v>0.41</v>
      </c>
      <c r="DK288">
        <v>0.21</v>
      </c>
      <c r="DL288">
        <v>-20.280253658536591</v>
      </c>
      <c r="DM288">
        <v>-8.5467595818805489E-2</v>
      </c>
      <c r="DN288">
        <v>5.4299297473607518E-2</v>
      </c>
      <c r="DO288">
        <v>1</v>
      </c>
      <c r="DP288">
        <v>0.5532250975609756</v>
      </c>
      <c r="DQ288">
        <v>7.1650181184668732E-2</v>
      </c>
      <c r="DR288">
        <v>7.7054576217907749E-3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2</v>
      </c>
      <c r="DY288">
        <v>2</v>
      </c>
      <c r="DZ288" t="s">
        <v>554</v>
      </c>
      <c r="EA288">
        <v>3.2980800000000001</v>
      </c>
      <c r="EB288">
        <v>2.6252399999999998</v>
      </c>
      <c r="EC288">
        <v>0.26805600000000002</v>
      </c>
      <c r="ED288">
        <v>0.26753300000000002</v>
      </c>
      <c r="EE288">
        <v>0.13799400000000001</v>
      </c>
      <c r="EF288">
        <v>0.135328</v>
      </c>
      <c r="EG288">
        <v>22115</v>
      </c>
      <c r="EH288">
        <v>22507.8</v>
      </c>
      <c r="EI288">
        <v>28115.8</v>
      </c>
      <c r="EJ288">
        <v>29579.4</v>
      </c>
      <c r="EK288">
        <v>33366</v>
      </c>
      <c r="EL288">
        <v>35520.5</v>
      </c>
      <c r="EM288">
        <v>39688.400000000001</v>
      </c>
      <c r="EN288">
        <v>42277.8</v>
      </c>
      <c r="EO288">
        <v>1.66523</v>
      </c>
      <c r="EP288">
        <v>2.2262499999999998</v>
      </c>
      <c r="EQ288">
        <v>8.5398600000000005E-2</v>
      </c>
      <c r="ER288">
        <v>0</v>
      </c>
      <c r="ES288">
        <v>29.709</v>
      </c>
      <c r="ET288">
        <v>999.9</v>
      </c>
      <c r="EU288">
        <v>73.3</v>
      </c>
      <c r="EV288">
        <v>32.9</v>
      </c>
      <c r="EW288">
        <v>36.310400000000001</v>
      </c>
      <c r="EX288">
        <v>56.860799999999998</v>
      </c>
      <c r="EY288">
        <v>-3.9703499999999998</v>
      </c>
      <c r="EZ288">
        <v>2</v>
      </c>
      <c r="FA288">
        <v>0.32863100000000001</v>
      </c>
      <c r="FB288">
        <v>-0.38989699999999999</v>
      </c>
      <c r="FC288">
        <v>20.273700000000002</v>
      </c>
      <c r="FD288">
        <v>5.2202799999999998</v>
      </c>
      <c r="FE288">
        <v>12.004</v>
      </c>
      <c r="FF288">
        <v>4.9869500000000002</v>
      </c>
      <c r="FG288">
        <v>3.2845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1.8621799999999999</v>
      </c>
      <c r="FN288">
        <v>1.86426</v>
      </c>
      <c r="FO288">
        <v>1.86033</v>
      </c>
      <c r="FP288">
        <v>1.86097</v>
      </c>
      <c r="FQ288">
        <v>1.86016</v>
      </c>
      <c r="FR288">
        <v>1.86188</v>
      </c>
      <c r="FS288">
        <v>1.8585199999999999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-7.63</v>
      </c>
      <c r="GH288">
        <v>0.27829999999999999</v>
      </c>
      <c r="GI288">
        <v>-3.8812981962806838</v>
      </c>
      <c r="GJ288">
        <v>-3.9744887815693084E-3</v>
      </c>
      <c r="GK288">
        <v>1.847162108954052E-6</v>
      </c>
      <c r="GL288">
        <v>-4.4217609294687878E-10</v>
      </c>
      <c r="GM288">
        <v>-3.5710143375135749E-2</v>
      </c>
      <c r="GN288">
        <v>-2.5986294017825021E-3</v>
      </c>
      <c r="GO288">
        <v>9.7579789506272807E-4</v>
      </c>
      <c r="GP288">
        <v>-1.8446741173202889E-5</v>
      </c>
      <c r="GQ288">
        <v>6</v>
      </c>
      <c r="GR288">
        <v>2080</v>
      </c>
      <c r="GS288">
        <v>4</v>
      </c>
      <c r="GT288">
        <v>32</v>
      </c>
      <c r="GU288">
        <v>124.3</v>
      </c>
      <c r="GV288">
        <v>124.4</v>
      </c>
      <c r="GW288">
        <v>4.4348099999999997</v>
      </c>
      <c r="GX288">
        <v>2.4706999999999999</v>
      </c>
      <c r="GY288">
        <v>2.04834</v>
      </c>
      <c r="GZ288">
        <v>2.6122999999999998</v>
      </c>
      <c r="HA288">
        <v>2.1972700000000001</v>
      </c>
      <c r="HB288">
        <v>2.32056</v>
      </c>
      <c r="HC288">
        <v>38.013399999999997</v>
      </c>
      <c r="HD288">
        <v>14.385999999999999</v>
      </c>
      <c r="HE288">
        <v>18</v>
      </c>
      <c r="HF288">
        <v>335.14</v>
      </c>
      <c r="HG288">
        <v>769.12900000000002</v>
      </c>
      <c r="HH288">
        <v>31</v>
      </c>
      <c r="HI288">
        <v>31.6572</v>
      </c>
      <c r="HJ288">
        <v>29.9999</v>
      </c>
      <c r="HK288">
        <v>31.6051</v>
      </c>
      <c r="HL288">
        <v>31.5853</v>
      </c>
      <c r="HM288">
        <v>88.662000000000006</v>
      </c>
      <c r="HN288">
        <v>13.7095</v>
      </c>
      <c r="HO288">
        <v>100</v>
      </c>
      <c r="HP288">
        <v>31</v>
      </c>
      <c r="HQ288">
        <v>1822.34</v>
      </c>
      <c r="HR288">
        <v>32.8157</v>
      </c>
      <c r="HS288">
        <v>99.074700000000007</v>
      </c>
      <c r="HT288">
        <v>98.039900000000003</v>
      </c>
    </row>
    <row r="289" spans="1:228" x14ac:dyDescent="0.2">
      <c r="A289">
        <v>274</v>
      </c>
      <c r="B289">
        <v>1675360914</v>
      </c>
      <c r="C289">
        <v>1089.900000095367</v>
      </c>
      <c r="D289" t="s">
        <v>907</v>
      </c>
      <c r="E289" t="s">
        <v>908</v>
      </c>
      <c r="F289">
        <v>4</v>
      </c>
      <c r="G289">
        <v>1675360911.625</v>
      </c>
      <c r="H289">
        <f t="shared" si="136"/>
        <v>6.3001992533753479E-4</v>
      </c>
      <c r="I289">
        <f t="shared" si="137"/>
        <v>0.63001992533753481</v>
      </c>
      <c r="J289">
        <f t="shared" si="138"/>
        <v>9.9459666433670844</v>
      </c>
      <c r="K289">
        <f t="shared" si="139"/>
        <v>1793.2375</v>
      </c>
      <c r="L289">
        <f t="shared" si="140"/>
        <v>1464.6733629023606</v>
      </c>
      <c r="M289">
        <f t="shared" si="141"/>
        <v>148.68896877540919</v>
      </c>
      <c r="N289">
        <f t="shared" si="142"/>
        <v>182.04375214145782</v>
      </c>
      <c r="O289">
        <f t="shared" si="143"/>
        <v>5.3924867745100781E-2</v>
      </c>
      <c r="P289">
        <f t="shared" si="144"/>
        <v>2.7744957993997419</v>
      </c>
      <c r="Q289">
        <f t="shared" si="145"/>
        <v>5.3349309582863109E-2</v>
      </c>
      <c r="R289">
        <f t="shared" si="146"/>
        <v>3.3394518098022102E-2</v>
      </c>
      <c r="S289">
        <f t="shared" si="147"/>
        <v>226.1131792324465</v>
      </c>
      <c r="T289">
        <f t="shared" si="148"/>
        <v>33.494298186769477</v>
      </c>
      <c r="U289">
        <f t="shared" si="149"/>
        <v>31.1003875</v>
      </c>
      <c r="V289">
        <f t="shared" si="150"/>
        <v>4.5372652260966566</v>
      </c>
      <c r="W289">
        <f t="shared" si="151"/>
        <v>69.823552953344432</v>
      </c>
      <c r="X289">
        <f t="shared" si="152"/>
        <v>3.3851986098397893</v>
      </c>
      <c r="Y289">
        <f t="shared" si="153"/>
        <v>4.848218783856149</v>
      </c>
      <c r="Z289">
        <f t="shared" si="154"/>
        <v>1.1520666162568673</v>
      </c>
      <c r="AA289">
        <f t="shared" si="155"/>
        <v>-27.783878707385284</v>
      </c>
      <c r="AB289">
        <f t="shared" si="156"/>
        <v>174.77139619594877</v>
      </c>
      <c r="AC289">
        <f t="shared" si="157"/>
        <v>14.241331634971035</v>
      </c>
      <c r="AD289">
        <f t="shared" si="158"/>
        <v>387.34202835598103</v>
      </c>
      <c r="AE289">
        <f t="shared" si="159"/>
        <v>20.858135725555492</v>
      </c>
      <c r="AF289">
        <f t="shared" si="160"/>
        <v>0.62602665713248384</v>
      </c>
      <c r="AG289">
        <f t="shared" si="161"/>
        <v>9.9459666433670844</v>
      </c>
      <c r="AH289">
        <v>1874.468396879249</v>
      </c>
      <c r="AI289">
        <v>1858.3849696969689</v>
      </c>
      <c r="AJ289">
        <v>1.75072984043747</v>
      </c>
      <c r="AK289">
        <v>61.262167210891882</v>
      </c>
      <c r="AL289">
        <f t="shared" si="162"/>
        <v>0.63001992533753481</v>
      </c>
      <c r="AM289">
        <v>32.786135886406917</v>
      </c>
      <c r="AN289">
        <v>33.347424242424239</v>
      </c>
      <c r="AO289">
        <v>1.4713653913783189E-4</v>
      </c>
      <c r="AP289">
        <v>100.85</v>
      </c>
      <c r="AQ289">
        <v>305</v>
      </c>
      <c r="AR289">
        <v>47</v>
      </c>
      <c r="AS289">
        <f t="shared" si="163"/>
        <v>1</v>
      </c>
      <c r="AT289">
        <f t="shared" si="164"/>
        <v>0</v>
      </c>
      <c r="AU289">
        <f t="shared" si="165"/>
        <v>47641.604094844282</v>
      </c>
      <c r="AV289">
        <f t="shared" si="166"/>
        <v>1200.0050000000001</v>
      </c>
      <c r="AW289">
        <f t="shared" si="167"/>
        <v>1025.9277135919415</v>
      </c>
      <c r="AX289">
        <f t="shared" si="168"/>
        <v>0.85493619909245488</v>
      </c>
      <c r="AY289">
        <f t="shared" si="169"/>
        <v>0.18842686424843769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1675360911.625</v>
      </c>
      <c r="BF289">
        <v>1793.2375</v>
      </c>
      <c r="BG289">
        <v>1813.5287499999999</v>
      </c>
      <c r="BH289">
        <v>33.346187499999999</v>
      </c>
      <c r="BI289">
        <v>32.787550000000003</v>
      </c>
      <c r="BJ289">
        <v>1800.87</v>
      </c>
      <c r="BK289">
        <v>33.067824999999999</v>
      </c>
      <c r="BL289">
        <v>649.95749999999998</v>
      </c>
      <c r="BM289">
        <v>101.416875</v>
      </c>
      <c r="BN289">
        <v>9.9935875000000007E-2</v>
      </c>
      <c r="BO289">
        <v>32.268812500000003</v>
      </c>
      <c r="BP289">
        <v>31.1003875</v>
      </c>
      <c r="BQ289">
        <v>999.9</v>
      </c>
      <c r="BR289">
        <v>0</v>
      </c>
      <c r="BS289">
        <v>0</v>
      </c>
      <c r="BT289">
        <v>9013.5162500000006</v>
      </c>
      <c r="BU289">
        <v>0</v>
      </c>
      <c r="BV289">
        <v>154.94450000000001</v>
      </c>
      <c r="BW289">
        <v>-20.290937499999998</v>
      </c>
      <c r="BX289">
        <v>1855.0987500000001</v>
      </c>
      <c r="BY289">
        <v>1875.0050000000001</v>
      </c>
      <c r="BZ289">
        <v>0.55864724999999993</v>
      </c>
      <c r="CA289">
        <v>1813.5287499999999</v>
      </c>
      <c r="CB289">
        <v>32.787550000000003</v>
      </c>
      <c r="CC289">
        <v>3.3818649999999999</v>
      </c>
      <c r="CD289">
        <v>3.3252074999999999</v>
      </c>
      <c r="CE289">
        <v>26.038062499999999</v>
      </c>
      <c r="CF289">
        <v>25.752762499999999</v>
      </c>
      <c r="CG289">
        <v>1200.0050000000001</v>
      </c>
      <c r="CH289">
        <v>0.50004400000000004</v>
      </c>
      <c r="CI289">
        <v>0.49995600000000001</v>
      </c>
      <c r="CJ289">
        <v>0</v>
      </c>
      <c r="CK289">
        <v>963.27912500000002</v>
      </c>
      <c r="CL289">
        <v>4.9990899999999998</v>
      </c>
      <c r="CM289">
        <v>10488.325000000001</v>
      </c>
      <c r="CN289">
        <v>9558.0512500000004</v>
      </c>
      <c r="CO289">
        <v>41.375</v>
      </c>
      <c r="CP289">
        <v>42.905999999999999</v>
      </c>
      <c r="CQ289">
        <v>42.125</v>
      </c>
      <c r="CR289">
        <v>42.125</v>
      </c>
      <c r="CS289">
        <v>42.75</v>
      </c>
      <c r="CT289">
        <v>597.55499999999995</v>
      </c>
      <c r="CU289">
        <v>597.45000000000005</v>
      </c>
      <c r="CV289">
        <v>0</v>
      </c>
      <c r="CW289">
        <v>1675360932.0999999</v>
      </c>
      <c r="CX289">
        <v>0</v>
      </c>
      <c r="CY289">
        <v>1675353449.5</v>
      </c>
      <c r="CZ289" t="s">
        <v>356</v>
      </c>
      <c r="DA289">
        <v>1675353449.5</v>
      </c>
      <c r="DB289">
        <v>1675353444</v>
      </c>
      <c r="DC289">
        <v>1</v>
      </c>
      <c r="DD289">
        <v>8.2000000000000003E-2</v>
      </c>
      <c r="DE289">
        <v>2.5000000000000001E-2</v>
      </c>
      <c r="DF289">
        <v>-5.3170000000000002</v>
      </c>
      <c r="DG289">
        <v>0.30099999999999999</v>
      </c>
      <c r="DH289">
        <v>415</v>
      </c>
      <c r="DI289">
        <v>32</v>
      </c>
      <c r="DJ289">
        <v>0.41</v>
      </c>
      <c r="DK289">
        <v>0.21</v>
      </c>
      <c r="DL289">
        <v>-20.280954999999999</v>
      </c>
      <c r="DM289">
        <v>-0.20045853658532309</v>
      </c>
      <c r="DN289">
        <v>5.1905307772905439E-2</v>
      </c>
      <c r="DO289">
        <v>0</v>
      </c>
      <c r="DP289">
        <v>0.557302925</v>
      </c>
      <c r="DQ289">
        <v>3.0016356472794069E-2</v>
      </c>
      <c r="DR289">
        <v>4.0360270278300874E-3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365</v>
      </c>
      <c r="EA289">
        <v>3.2980800000000001</v>
      </c>
      <c r="EB289">
        <v>2.6253799999999998</v>
      </c>
      <c r="EC289">
        <v>0.26855899999999999</v>
      </c>
      <c r="ED289">
        <v>0.26802999999999999</v>
      </c>
      <c r="EE289">
        <v>0.13800299999999999</v>
      </c>
      <c r="EF289">
        <v>0.13534099999999999</v>
      </c>
      <c r="EG289">
        <v>22099.9</v>
      </c>
      <c r="EH289">
        <v>22492.7</v>
      </c>
      <c r="EI289">
        <v>28116</v>
      </c>
      <c r="EJ289">
        <v>29579.7</v>
      </c>
      <c r="EK289">
        <v>33365.9</v>
      </c>
      <c r="EL289">
        <v>35520.5</v>
      </c>
      <c r="EM289">
        <v>39688.6</v>
      </c>
      <c r="EN289">
        <v>42278.400000000001</v>
      </c>
      <c r="EO289">
        <v>1.6639999999999999</v>
      </c>
      <c r="EP289">
        <v>2.22655</v>
      </c>
      <c r="EQ289">
        <v>8.5435800000000006E-2</v>
      </c>
      <c r="ER289">
        <v>0</v>
      </c>
      <c r="ES289">
        <v>29.710100000000001</v>
      </c>
      <c r="ET289">
        <v>999.9</v>
      </c>
      <c r="EU289">
        <v>73.400000000000006</v>
      </c>
      <c r="EV289">
        <v>33</v>
      </c>
      <c r="EW289">
        <v>36.563899999999997</v>
      </c>
      <c r="EX289">
        <v>57.430799999999998</v>
      </c>
      <c r="EY289">
        <v>-3.9943900000000001</v>
      </c>
      <c r="EZ289">
        <v>2</v>
      </c>
      <c r="FA289">
        <v>0.32824700000000001</v>
      </c>
      <c r="FB289">
        <v>-0.39026699999999998</v>
      </c>
      <c r="FC289">
        <v>20.273700000000002</v>
      </c>
      <c r="FD289">
        <v>5.22058</v>
      </c>
      <c r="FE289">
        <v>12.004099999999999</v>
      </c>
      <c r="FF289">
        <v>4.98705</v>
      </c>
      <c r="FG289">
        <v>3.2845</v>
      </c>
      <c r="FH289">
        <v>9999</v>
      </c>
      <c r="FI289">
        <v>9999</v>
      </c>
      <c r="FJ289">
        <v>9999</v>
      </c>
      <c r="FK289">
        <v>999.9</v>
      </c>
      <c r="FL289">
        <v>1.8658399999999999</v>
      </c>
      <c r="FM289">
        <v>1.8621799999999999</v>
      </c>
      <c r="FN289">
        <v>1.8642799999999999</v>
      </c>
      <c r="FO289">
        <v>1.8603000000000001</v>
      </c>
      <c r="FP289">
        <v>1.8609599999999999</v>
      </c>
      <c r="FQ289">
        <v>1.8601399999999999</v>
      </c>
      <c r="FR289">
        <v>1.86188</v>
      </c>
      <c r="FS289">
        <v>1.85849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-7.64</v>
      </c>
      <c r="GH289">
        <v>0.27829999999999999</v>
      </c>
      <c r="GI289">
        <v>-3.8812981962806838</v>
      </c>
      <c r="GJ289">
        <v>-3.9744887815693084E-3</v>
      </c>
      <c r="GK289">
        <v>1.847162108954052E-6</v>
      </c>
      <c r="GL289">
        <v>-4.4217609294687878E-10</v>
      </c>
      <c r="GM289">
        <v>-3.5710143375135749E-2</v>
      </c>
      <c r="GN289">
        <v>-2.5986294017825021E-3</v>
      </c>
      <c r="GO289">
        <v>9.7579789506272807E-4</v>
      </c>
      <c r="GP289">
        <v>-1.8446741173202889E-5</v>
      </c>
      <c r="GQ289">
        <v>6</v>
      </c>
      <c r="GR289">
        <v>2080</v>
      </c>
      <c r="GS289">
        <v>4</v>
      </c>
      <c r="GT289">
        <v>32</v>
      </c>
      <c r="GU289">
        <v>124.4</v>
      </c>
      <c r="GV289">
        <v>124.5</v>
      </c>
      <c r="GW289">
        <v>4.4458000000000002</v>
      </c>
      <c r="GX289">
        <v>2.4694799999999999</v>
      </c>
      <c r="GY289">
        <v>2.04834</v>
      </c>
      <c r="GZ289">
        <v>2.6122999999999998</v>
      </c>
      <c r="HA289">
        <v>2.1972700000000001</v>
      </c>
      <c r="HB289">
        <v>2.3547400000000001</v>
      </c>
      <c r="HC289">
        <v>38.013399999999997</v>
      </c>
      <c r="HD289">
        <v>14.3947</v>
      </c>
      <c r="HE289">
        <v>18</v>
      </c>
      <c r="HF289">
        <v>334.55900000000003</v>
      </c>
      <c r="HG289">
        <v>769.423</v>
      </c>
      <c r="HH289">
        <v>31</v>
      </c>
      <c r="HI289">
        <v>31.655799999999999</v>
      </c>
      <c r="HJ289">
        <v>29.9998</v>
      </c>
      <c r="HK289">
        <v>31.604500000000002</v>
      </c>
      <c r="HL289">
        <v>31.5853</v>
      </c>
      <c r="HM289">
        <v>88.882000000000005</v>
      </c>
      <c r="HN289">
        <v>13.7095</v>
      </c>
      <c r="HO289">
        <v>100</v>
      </c>
      <c r="HP289">
        <v>31</v>
      </c>
      <c r="HQ289">
        <v>1829.02</v>
      </c>
      <c r="HR289">
        <v>32.8157</v>
      </c>
      <c r="HS289">
        <v>99.075299999999999</v>
      </c>
      <c r="HT289">
        <v>98.0411</v>
      </c>
    </row>
    <row r="290" spans="1:228" x14ac:dyDescent="0.2">
      <c r="A290">
        <v>275</v>
      </c>
      <c r="B290">
        <v>1675360918</v>
      </c>
      <c r="C290">
        <v>1093.900000095367</v>
      </c>
      <c r="D290" t="s">
        <v>909</v>
      </c>
      <c r="E290" t="s">
        <v>910</v>
      </c>
      <c r="F290">
        <v>4</v>
      </c>
      <c r="G290">
        <v>1675360916</v>
      </c>
      <c r="H290">
        <f t="shared" si="136"/>
        <v>6.2854053825700323E-4</v>
      </c>
      <c r="I290">
        <f t="shared" si="137"/>
        <v>0.62854053825700318</v>
      </c>
      <c r="J290">
        <f t="shared" si="138"/>
        <v>10.189188001286402</v>
      </c>
      <c r="K290">
        <f t="shared" si="139"/>
        <v>1800.5742857142859</v>
      </c>
      <c r="L290">
        <f t="shared" si="140"/>
        <v>1463.9398360418791</v>
      </c>
      <c r="M290">
        <f t="shared" si="141"/>
        <v>148.61393670876279</v>
      </c>
      <c r="N290">
        <f t="shared" si="142"/>
        <v>182.78786214334133</v>
      </c>
      <c r="O290">
        <f t="shared" si="143"/>
        <v>5.3796233667834079E-2</v>
      </c>
      <c r="P290">
        <f t="shared" si="144"/>
        <v>2.7732547828153011</v>
      </c>
      <c r="Q290">
        <f t="shared" si="145"/>
        <v>5.3223149013149541E-2</v>
      </c>
      <c r="R290">
        <f t="shared" si="146"/>
        <v>3.331544868274304E-2</v>
      </c>
      <c r="S290">
        <f t="shared" si="147"/>
        <v>226.11281708941681</v>
      </c>
      <c r="T290">
        <f t="shared" si="148"/>
        <v>33.500074846846758</v>
      </c>
      <c r="U290">
        <f t="shared" si="149"/>
        <v>31.101957142857142</v>
      </c>
      <c r="V290">
        <f t="shared" si="150"/>
        <v>4.5376710148777253</v>
      </c>
      <c r="W290">
        <f t="shared" si="151"/>
        <v>69.812497739133931</v>
      </c>
      <c r="X290">
        <f t="shared" si="152"/>
        <v>3.3855944848672284</v>
      </c>
      <c r="Y290">
        <f t="shared" si="153"/>
        <v>4.8495535821079887</v>
      </c>
      <c r="Z290">
        <f t="shared" si="154"/>
        <v>1.1520765300104969</v>
      </c>
      <c r="AA290">
        <f t="shared" si="155"/>
        <v>-27.718637737133843</v>
      </c>
      <c r="AB290">
        <f t="shared" si="156"/>
        <v>175.18714453917457</v>
      </c>
      <c r="AC290">
        <f t="shared" si="157"/>
        <v>14.28205046749556</v>
      </c>
      <c r="AD290">
        <f t="shared" si="158"/>
        <v>387.86337435895314</v>
      </c>
      <c r="AE290">
        <f t="shared" si="159"/>
        <v>20.949710971685903</v>
      </c>
      <c r="AF290">
        <f t="shared" si="160"/>
        <v>0.62340401925455657</v>
      </c>
      <c r="AG290">
        <f t="shared" si="161"/>
        <v>10.189188001286402</v>
      </c>
      <c r="AH290">
        <v>1881.505423783997</v>
      </c>
      <c r="AI290">
        <v>1865.2785454545451</v>
      </c>
      <c r="AJ290">
        <v>1.7274817002125329</v>
      </c>
      <c r="AK290">
        <v>61.262167210891882</v>
      </c>
      <c r="AL290">
        <f t="shared" si="162"/>
        <v>0.62854053825700318</v>
      </c>
      <c r="AM290">
        <v>32.792104790303043</v>
      </c>
      <c r="AN290">
        <v>33.352179999999997</v>
      </c>
      <c r="AO290">
        <v>1.2330158730225241E-4</v>
      </c>
      <c r="AP290">
        <v>100.85</v>
      </c>
      <c r="AQ290">
        <v>304</v>
      </c>
      <c r="AR290">
        <v>47</v>
      </c>
      <c r="AS290">
        <f t="shared" si="163"/>
        <v>1</v>
      </c>
      <c r="AT290">
        <f t="shared" si="164"/>
        <v>0</v>
      </c>
      <c r="AU290">
        <f t="shared" si="165"/>
        <v>47606.553356106269</v>
      </c>
      <c r="AV290">
        <f t="shared" si="166"/>
        <v>1200.004285714286</v>
      </c>
      <c r="AW290">
        <f t="shared" si="167"/>
        <v>1025.9269850204234</v>
      </c>
      <c r="AX290">
        <f t="shared" si="168"/>
        <v>0.85493610084046878</v>
      </c>
      <c r="AY290">
        <f t="shared" si="169"/>
        <v>0.18842667462210461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1675360916</v>
      </c>
      <c r="BF290">
        <v>1800.5742857142859</v>
      </c>
      <c r="BG290">
        <v>1820.9485714285711</v>
      </c>
      <c r="BH290">
        <v>33.350214285714287</v>
      </c>
      <c r="BI290">
        <v>32.793957142857153</v>
      </c>
      <c r="BJ290">
        <v>1808.2157142857141</v>
      </c>
      <c r="BK290">
        <v>33.071842857142862</v>
      </c>
      <c r="BL290">
        <v>650.00157142857154</v>
      </c>
      <c r="BM290">
        <v>101.4164285714286</v>
      </c>
      <c r="BN290">
        <v>9.9995157142857144E-2</v>
      </c>
      <c r="BO290">
        <v>32.273685714285712</v>
      </c>
      <c r="BP290">
        <v>31.101957142857142</v>
      </c>
      <c r="BQ290">
        <v>999.89999999999986</v>
      </c>
      <c r="BR290">
        <v>0</v>
      </c>
      <c r="BS290">
        <v>0</v>
      </c>
      <c r="BT290">
        <v>9006.9671428571419</v>
      </c>
      <c r="BU290">
        <v>0</v>
      </c>
      <c r="BV290">
        <v>156.4721428571429</v>
      </c>
      <c r="BW290">
        <v>-20.374028571428571</v>
      </c>
      <c r="BX290">
        <v>1862.694285714286</v>
      </c>
      <c r="BY290">
        <v>1882.69</v>
      </c>
      <c r="BZ290">
        <v>0.55625542857142862</v>
      </c>
      <c r="CA290">
        <v>1820.9485714285711</v>
      </c>
      <c r="CB290">
        <v>32.793957142857153</v>
      </c>
      <c r="CC290">
        <v>3.3822571428571431</v>
      </c>
      <c r="CD290">
        <v>3.325844285714286</v>
      </c>
      <c r="CE290">
        <v>26.040028571428572</v>
      </c>
      <c r="CF290">
        <v>25.755971428571421</v>
      </c>
      <c r="CG290">
        <v>1200.004285714286</v>
      </c>
      <c r="CH290">
        <v>0.50004599999999999</v>
      </c>
      <c r="CI290">
        <v>0.49995400000000012</v>
      </c>
      <c r="CJ290">
        <v>0</v>
      </c>
      <c r="CK290">
        <v>963.42228571428575</v>
      </c>
      <c r="CL290">
        <v>4.9990899999999998</v>
      </c>
      <c r="CM290">
        <v>10487.38571428571</v>
      </c>
      <c r="CN290">
        <v>9558.0442857142862</v>
      </c>
      <c r="CO290">
        <v>41.375</v>
      </c>
      <c r="CP290">
        <v>42.928142857142859</v>
      </c>
      <c r="CQ290">
        <v>42.125</v>
      </c>
      <c r="CR290">
        <v>42.125</v>
      </c>
      <c r="CS290">
        <v>42.75</v>
      </c>
      <c r="CT290">
        <v>597.55857142857144</v>
      </c>
      <c r="CU290">
        <v>597.4457142857143</v>
      </c>
      <c r="CV290">
        <v>0</v>
      </c>
      <c r="CW290">
        <v>1675360936.3</v>
      </c>
      <c r="CX290">
        <v>0</v>
      </c>
      <c r="CY290">
        <v>1675353449.5</v>
      </c>
      <c r="CZ290" t="s">
        <v>356</v>
      </c>
      <c r="DA290">
        <v>1675353449.5</v>
      </c>
      <c r="DB290">
        <v>1675353444</v>
      </c>
      <c r="DC290">
        <v>1</v>
      </c>
      <c r="DD290">
        <v>8.2000000000000003E-2</v>
      </c>
      <c r="DE290">
        <v>2.5000000000000001E-2</v>
      </c>
      <c r="DF290">
        <v>-5.3170000000000002</v>
      </c>
      <c r="DG290">
        <v>0.30099999999999999</v>
      </c>
      <c r="DH290">
        <v>415</v>
      </c>
      <c r="DI290">
        <v>32</v>
      </c>
      <c r="DJ290">
        <v>0.41</v>
      </c>
      <c r="DK290">
        <v>0.21</v>
      </c>
      <c r="DL290">
        <v>-20.308837499999999</v>
      </c>
      <c r="DM290">
        <v>-0.2380063789868104</v>
      </c>
      <c r="DN290">
        <v>5.2568563265035131E-2</v>
      </c>
      <c r="DO290">
        <v>0</v>
      </c>
      <c r="DP290">
        <v>0.55850854999999999</v>
      </c>
      <c r="DQ290">
        <v>-4.1954296435273214E-3</v>
      </c>
      <c r="DR290">
        <v>1.883463909264E-3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365</v>
      </c>
      <c r="EA290">
        <v>3.2981199999999999</v>
      </c>
      <c r="EB290">
        <v>2.6254</v>
      </c>
      <c r="EC290">
        <v>0.26913599999999999</v>
      </c>
      <c r="ED290">
        <v>0.26860000000000001</v>
      </c>
      <c r="EE290">
        <v>0.138017</v>
      </c>
      <c r="EF290">
        <v>0.135352</v>
      </c>
      <c r="EG290">
        <v>22083</v>
      </c>
      <c r="EH290">
        <v>22475.3</v>
      </c>
      <c r="EI290">
        <v>28116.7</v>
      </c>
      <c r="EJ290">
        <v>29579.9</v>
      </c>
      <c r="EK290">
        <v>33366.6</v>
      </c>
      <c r="EL290">
        <v>35520</v>
      </c>
      <c r="EM290">
        <v>39689.9</v>
      </c>
      <c r="EN290">
        <v>42278.3</v>
      </c>
      <c r="EO290">
        <v>1.6649</v>
      </c>
      <c r="EP290">
        <v>2.22648</v>
      </c>
      <c r="EQ290">
        <v>8.5830699999999996E-2</v>
      </c>
      <c r="ER290">
        <v>0</v>
      </c>
      <c r="ES290">
        <v>29.709499999999998</v>
      </c>
      <c r="ET290">
        <v>999.9</v>
      </c>
      <c r="EU290">
        <v>73.400000000000006</v>
      </c>
      <c r="EV290">
        <v>33</v>
      </c>
      <c r="EW290">
        <v>36.567</v>
      </c>
      <c r="EX290">
        <v>57.1008</v>
      </c>
      <c r="EY290">
        <v>-4.0344499999999996</v>
      </c>
      <c r="EZ290">
        <v>2</v>
      </c>
      <c r="FA290">
        <v>0.32805099999999998</v>
      </c>
      <c r="FB290">
        <v>-0.38875300000000002</v>
      </c>
      <c r="FC290">
        <v>20.273800000000001</v>
      </c>
      <c r="FD290">
        <v>5.2202799999999998</v>
      </c>
      <c r="FE290">
        <v>12.004</v>
      </c>
      <c r="FF290">
        <v>4.9870999999999999</v>
      </c>
      <c r="FG290">
        <v>3.2845</v>
      </c>
      <c r="FH290">
        <v>9999</v>
      </c>
      <c r="FI290">
        <v>9999</v>
      </c>
      <c r="FJ290">
        <v>9999</v>
      </c>
      <c r="FK290">
        <v>999.9</v>
      </c>
      <c r="FL290">
        <v>1.8658300000000001</v>
      </c>
      <c r="FM290">
        <v>1.8621799999999999</v>
      </c>
      <c r="FN290">
        <v>1.8642399999999999</v>
      </c>
      <c r="FO290">
        <v>1.86032</v>
      </c>
      <c r="FP290">
        <v>1.8609599999999999</v>
      </c>
      <c r="FQ290">
        <v>1.86015</v>
      </c>
      <c r="FR290">
        <v>1.8618699999999999</v>
      </c>
      <c r="FS290">
        <v>1.85849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-7.65</v>
      </c>
      <c r="GH290">
        <v>0.27839999999999998</v>
      </c>
      <c r="GI290">
        <v>-3.8812981962806838</v>
      </c>
      <c r="GJ290">
        <v>-3.9744887815693084E-3</v>
      </c>
      <c r="GK290">
        <v>1.847162108954052E-6</v>
      </c>
      <c r="GL290">
        <v>-4.4217609294687878E-10</v>
      </c>
      <c r="GM290">
        <v>-3.5710143375135749E-2</v>
      </c>
      <c r="GN290">
        <v>-2.5986294017825021E-3</v>
      </c>
      <c r="GO290">
        <v>9.7579789506272807E-4</v>
      </c>
      <c r="GP290">
        <v>-1.8446741173202889E-5</v>
      </c>
      <c r="GQ290">
        <v>6</v>
      </c>
      <c r="GR290">
        <v>2080</v>
      </c>
      <c r="GS290">
        <v>4</v>
      </c>
      <c r="GT290">
        <v>32</v>
      </c>
      <c r="GU290">
        <v>124.5</v>
      </c>
      <c r="GV290">
        <v>124.6</v>
      </c>
      <c r="GW290">
        <v>4.4592299999999998</v>
      </c>
      <c r="GX290">
        <v>2.4645999999999999</v>
      </c>
      <c r="GY290">
        <v>2.04834</v>
      </c>
      <c r="GZ290">
        <v>2.6122999999999998</v>
      </c>
      <c r="HA290">
        <v>2.1972700000000001</v>
      </c>
      <c r="HB290">
        <v>2.33765</v>
      </c>
      <c r="HC290">
        <v>38.013399999999997</v>
      </c>
      <c r="HD290">
        <v>14.385999999999999</v>
      </c>
      <c r="HE290">
        <v>18</v>
      </c>
      <c r="HF290">
        <v>334.97300000000001</v>
      </c>
      <c r="HG290">
        <v>769.31700000000001</v>
      </c>
      <c r="HH290">
        <v>31.0002</v>
      </c>
      <c r="HI290">
        <v>31.654399999999999</v>
      </c>
      <c r="HJ290">
        <v>29.9999</v>
      </c>
      <c r="HK290">
        <v>31.6023</v>
      </c>
      <c r="HL290">
        <v>31.582799999999999</v>
      </c>
      <c r="HM290">
        <v>89.133600000000001</v>
      </c>
      <c r="HN290">
        <v>13.7095</v>
      </c>
      <c r="HO290">
        <v>100</v>
      </c>
      <c r="HP290">
        <v>31</v>
      </c>
      <c r="HQ290">
        <v>1835.69</v>
      </c>
      <c r="HR290">
        <v>32.8157</v>
      </c>
      <c r="HS290">
        <v>99.078299999999999</v>
      </c>
      <c r="HT290">
        <v>98.041200000000003</v>
      </c>
    </row>
    <row r="291" spans="1:228" x14ac:dyDescent="0.2">
      <c r="A291">
        <v>276</v>
      </c>
      <c r="B291">
        <v>1675360922</v>
      </c>
      <c r="C291">
        <v>1097.900000095367</v>
      </c>
      <c r="D291" t="s">
        <v>911</v>
      </c>
      <c r="E291" t="s">
        <v>912</v>
      </c>
      <c r="F291">
        <v>4</v>
      </c>
      <c r="G291">
        <v>1675360919.6875</v>
      </c>
      <c r="H291">
        <f t="shared" si="136"/>
        <v>6.2903724105841253E-4</v>
      </c>
      <c r="I291">
        <f t="shared" si="137"/>
        <v>0.62903724105841252</v>
      </c>
      <c r="J291">
        <f t="shared" si="138"/>
        <v>10.053292675425247</v>
      </c>
      <c r="K291">
        <f t="shared" si="139"/>
        <v>1806.7750000000001</v>
      </c>
      <c r="L291">
        <f t="shared" si="140"/>
        <v>1474.493725059265</v>
      </c>
      <c r="M291">
        <f t="shared" si="141"/>
        <v>149.68583729371016</v>
      </c>
      <c r="N291">
        <f t="shared" si="142"/>
        <v>183.41795836769188</v>
      </c>
      <c r="O291">
        <f t="shared" si="143"/>
        <v>5.3870707397563333E-2</v>
      </c>
      <c r="P291">
        <f t="shared" si="144"/>
        <v>2.774022650621597</v>
      </c>
      <c r="Q291">
        <f t="shared" si="145"/>
        <v>5.3296201308616314E-2</v>
      </c>
      <c r="R291">
        <f t="shared" si="146"/>
        <v>3.3361232258404136E-2</v>
      </c>
      <c r="S291">
        <f t="shared" si="147"/>
        <v>226.11201935728133</v>
      </c>
      <c r="T291">
        <f t="shared" si="148"/>
        <v>33.504093492624669</v>
      </c>
      <c r="U291">
        <f t="shared" si="149"/>
        <v>31.1008125</v>
      </c>
      <c r="V291">
        <f t="shared" si="150"/>
        <v>4.5373750952513863</v>
      </c>
      <c r="W291">
        <f t="shared" si="151"/>
        <v>69.802482145649734</v>
      </c>
      <c r="X291">
        <f t="shared" si="152"/>
        <v>3.3859648981784698</v>
      </c>
      <c r="Y291">
        <f t="shared" si="153"/>
        <v>4.8507800784409376</v>
      </c>
      <c r="Z291">
        <f t="shared" si="154"/>
        <v>1.1514101970729165</v>
      </c>
      <c r="AA291">
        <f t="shared" si="155"/>
        <v>-27.740542330675993</v>
      </c>
      <c r="AB291">
        <f t="shared" si="156"/>
        <v>176.07635304634692</v>
      </c>
      <c r="AC291">
        <f t="shared" si="157"/>
        <v>14.350805268284509</v>
      </c>
      <c r="AD291">
        <f t="shared" si="158"/>
        <v>388.79863534123677</v>
      </c>
      <c r="AE291">
        <f t="shared" si="159"/>
        <v>20.919924803544543</v>
      </c>
      <c r="AF291">
        <f t="shared" si="160"/>
        <v>0.62457986842180258</v>
      </c>
      <c r="AG291">
        <f t="shared" si="161"/>
        <v>10.053292675425247</v>
      </c>
      <c r="AH291">
        <v>1888.431073543082</v>
      </c>
      <c r="AI291">
        <v>1872.2762424242419</v>
      </c>
      <c r="AJ291">
        <v>1.743035409384921</v>
      </c>
      <c r="AK291">
        <v>61.262167210891882</v>
      </c>
      <c r="AL291">
        <f t="shared" si="162"/>
        <v>0.62903724105841252</v>
      </c>
      <c r="AM291">
        <v>32.795509345800873</v>
      </c>
      <c r="AN291">
        <v>33.356795151515144</v>
      </c>
      <c r="AO291">
        <v>-5.7338887537506614E-6</v>
      </c>
      <c r="AP291">
        <v>100.85</v>
      </c>
      <c r="AQ291">
        <v>304</v>
      </c>
      <c r="AR291">
        <v>47</v>
      </c>
      <c r="AS291">
        <f t="shared" si="163"/>
        <v>1</v>
      </c>
      <c r="AT291">
        <f t="shared" si="164"/>
        <v>0</v>
      </c>
      <c r="AU291">
        <f t="shared" si="165"/>
        <v>47627.071044431992</v>
      </c>
      <c r="AV291">
        <f t="shared" si="166"/>
        <v>1200</v>
      </c>
      <c r="AW291">
        <f t="shared" si="167"/>
        <v>1025.9233260918556</v>
      </c>
      <c r="AX291">
        <f t="shared" si="168"/>
        <v>0.85493610507654638</v>
      </c>
      <c r="AY291">
        <f t="shared" si="169"/>
        <v>0.18842668279773445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1675360919.6875</v>
      </c>
      <c r="BF291">
        <v>1806.7750000000001</v>
      </c>
      <c r="BG291">
        <v>1827.12625</v>
      </c>
      <c r="BH291">
        <v>33.353750000000012</v>
      </c>
      <c r="BI291">
        <v>32.796475000000001</v>
      </c>
      <c r="BJ291">
        <v>1814.4275</v>
      </c>
      <c r="BK291">
        <v>33.075362499999997</v>
      </c>
      <c r="BL291">
        <v>650.03575000000001</v>
      </c>
      <c r="BM291">
        <v>101.41674999999999</v>
      </c>
      <c r="BN291">
        <v>0.10001792499999999</v>
      </c>
      <c r="BO291">
        <v>32.278162500000008</v>
      </c>
      <c r="BP291">
        <v>31.1008125</v>
      </c>
      <c r="BQ291">
        <v>999.9</v>
      </c>
      <c r="BR291">
        <v>0</v>
      </c>
      <c r="BS291">
        <v>0</v>
      </c>
      <c r="BT291">
        <v>9011.0149999999994</v>
      </c>
      <c r="BU291">
        <v>0</v>
      </c>
      <c r="BV291">
        <v>139.09299999999999</v>
      </c>
      <c r="BW291">
        <v>-20.3504</v>
      </c>
      <c r="BX291">
        <v>1869.1187500000001</v>
      </c>
      <c r="BY291">
        <v>1889.0825</v>
      </c>
      <c r="BZ291">
        <v>0.55726249999999999</v>
      </c>
      <c r="CA291">
        <v>1827.12625</v>
      </c>
      <c r="CB291">
        <v>32.796475000000001</v>
      </c>
      <c r="CC291">
        <v>3.3826225000000001</v>
      </c>
      <c r="CD291">
        <v>3.32610625</v>
      </c>
      <c r="CE291">
        <v>26.041824999999999</v>
      </c>
      <c r="CF291">
        <v>25.757312500000001</v>
      </c>
      <c r="CG291">
        <v>1200</v>
      </c>
      <c r="CH291">
        <v>0.50004749999999998</v>
      </c>
      <c r="CI291">
        <v>0.49995250000000002</v>
      </c>
      <c r="CJ291">
        <v>0</v>
      </c>
      <c r="CK291">
        <v>963.33474999999999</v>
      </c>
      <c r="CL291">
        <v>4.9990899999999998</v>
      </c>
      <c r="CM291">
        <v>10486.5625</v>
      </c>
      <c r="CN291">
        <v>9558.03125</v>
      </c>
      <c r="CO291">
        <v>41.375</v>
      </c>
      <c r="CP291">
        <v>42.890500000000003</v>
      </c>
      <c r="CQ291">
        <v>42.125</v>
      </c>
      <c r="CR291">
        <v>42.125</v>
      </c>
      <c r="CS291">
        <v>42.75</v>
      </c>
      <c r="CT291">
        <v>597.55624999999986</v>
      </c>
      <c r="CU291">
        <v>597.44375000000002</v>
      </c>
      <c r="CV291">
        <v>0</v>
      </c>
      <c r="CW291">
        <v>1675360940.5</v>
      </c>
      <c r="CX291">
        <v>0</v>
      </c>
      <c r="CY291">
        <v>1675353449.5</v>
      </c>
      <c r="CZ291" t="s">
        <v>356</v>
      </c>
      <c r="DA291">
        <v>1675353449.5</v>
      </c>
      <c r="DB291">
        <v>1675353444</v>
      </c>
      <c r="DC291">
        <v>1</v>
      </c>
      <c r="DD291">
        <v>8.2000000000000003E-2</v>
      </c>
      <c r="DE291">
        <v>2.5000000000000001E-2</v>
      </c>
      <c r="DF291">
        <v>-5.3170000000000002</v>
      </c>
      <c r="DG291">
        <v>0.30099999999999999</v>
      </c>
      <c r="DH291">
        <v>415</v>
      </c>
      <c r="DI291">
        <v>32</v>
      </c>
      <c r="DJ291">
        <v>0.41</v>
      </c>
      <c r="DK291">
        <v>0.21</v>
      </c>
      <c r="DL291">
        <v>-20.323012500000001</v>
      </c>
      <c r="DM291">
        <v>-0.1594120075046872</v>
      </c>
      <c r="DN291">
        <v>4.8656018063030992E-2</v>
      </c>
      <c r="DO291">
        <v>0</v>
      </c>
      <c r="DP291">
        <v>0.55851174999999986</v>
      </c>
      <c r="DQ291">
        <v>-1.3796803001876169E-2</v>
      </c>
      <c r="DR291">
        <v>1.799922355964285E-3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365</v>
      </c>
      <c r="EA291">
        <v>3.2981500000000001</v>
      </c>
      <c r="EB291">
        <v>2.6253099999999998</v>
      </c>
      <c r="EC291">
        <v>0.26970899999999998</v>
      </c>
      <c r="ED291">
        <v>0.269175</v>
      </c>
      <c r="EE291">
        <v>0.13802900000000001</v>
      </c>
      <c r="EF291">
        <v>0.13536400000000001</v>
      </c>
      <c r="EG291">
        <v>22065.4</v>
      </c>
      <c r="EH291">
        <v>22457.4</v>
      </c>
      <c r="EI291">
        <v>28116.400000000001</v>
      </c>
      <c r="EJ291">
        <v>29579.599999999999</v>
      </c>
      <c r="EK291">
        <v>33365.699999999997</v>
      </c>
      <c r="EL291">
        <v>35519.5</v>
      </c>
      <c r="EM291">
        <v>39689.4</v>
      </c>
      <c r="EN291">
        <v>42278.2</v>
      </c>
      <c r="EO291">
        <v>1.6664000000000001</v>
      </c>
      <c r="EP291">
        <v>2.2265199999999998</v>
      </c>
      <c r="EQ291">
        <v>8.5428400000000002E-2</v>
      </c>
      <c r="ER291">
        <v>0</v>
      </c>
      <c r="ES291">
        <v>29.71</v>
      </c>
      <c r="ET291">
        <v>999.9</v>
      </c>
      <c r="EU291">
        <v>73.400000000000006</v>
      </c>
      <c r="EV291">
        <v>33</v>
      </c>
      <c r="EW291">
        <v>36.564100000000003</v>
      </c>
      <c r="EX291">
        <v>56.980800000000002</v>
      </c>
      <c r="EY291">
        <v>-4.0665100000000001</v>
      </c>
      <c r="EZ291">
        <v>2</v>
      </c>
      <c r="FA291">
        <v>0.328013</v>
      </c>
      <c r="FB291">
        <v>-0.38730399999999998</v>
      </c>
      <c r="FC291">
        <v>20.273900000000001</v>
      </c>
      <c r="FD291">
        <v>5.2204300000000003</v>
      </c>
      <c r="FE291">
        <v>12.004</v>
      </c>
      <c r="FF291">
        <v>4.9869000000000003</v>
      </c>
      <c r="FG291">
        <v>3.28443</v>
      </c>
      <c r="FH291">
        <v>9999</v>
      </c>
      <c r="FI291">
        <v>9999</v>
      </c>
      <c r="FJ291">
        <v>9999</v>
      </c>
      <c r="FK291">
        <v>999.9</v>
      </c>
      <c r="FL291">
        <v>1.86582</v>
      </c>
      <c r="FM291">
        <v>1.8621799999999999</v>
      </c>
      <c r="FN291">
        <v>1.8642300000000001</v>
      </c>
      <c r="FO291">
        <v>1.8603099999999999</v>
      </c>
      <c r="FP291">
        <v>1.8609599999999999</v>
      </c>
      <c r="FQ291">
        <v>1.86012</v>
      </c>
      <c r="FR291">
        <v>1.86188</v>
      </c>
      <c r="FS291">
        <v>1.8584700000000001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-7.66</v>
      </c>
      <c r="GH291">
        <v>0.27839999999999998</v>
      </c>
      <c r="GI291">
        <v>-3.8812981962806838</v>
      </c>
      <c r="GJ291">
        <v>-3.9744887815693084E-3</v>
      </c>
      <c r="GK291">
        <v>1.847162108954052E-6</v>
      </c>
      <c r="GL291">
        <v>-4.4217609294687878E-10</v>
      </c>
      <c r="GM291">
        <v>-3.5710143375135749E-2</v>
      </c>
      <c r="GN291">
        <v>-2.5986294017825021E-3</v>
      </c>
      <c r="GO291">
        <v>9.7579789506272807E-4</v>
      </c>
      <c r="GP291">
        <v>-1.8446741173202889E-5</v>
      </c>
      <c r="GQ291">
        <v>6</v>
      </c>
      <c r="GR291">
        <v>2080</v>
      </c>
      <c r="GS291">
        <v>4</v>
      </c>
      <c r="GT291">
        <v>32</v>
      </c>
      <c r="GU291">
        <v>124.5</v>
      </c>
      <c r="GV291">
        <v>124.6</v>
      </c>
      <c r="GW291">
        <v>4.4714400000000003</v>
      </c>
      <c r="GX291">
        <v>2.4658199999999999</v>
      </c>
      <c r="GY291">
        <v>2.04834</v>
      </c>
      <c r="GZ291">
        <v>2.6122999999999998</v>
      </c>
      <c r="HA291">
        <v>2.1972700000000001</v>
      </c>
      <c r="HB291">
        <v>2.3303199999999999</v>
      </c>
      <c r="HC291">
        <v>38.013399999999997</v>
      </c>
      <c r="HD291">
        <v>14.385999999999999</v>
      </c>
      <c r="HE291">
        <v>18</v>
      </c>
      <c r="HF291">
        <v>335.67500000000001</v>
      </c>
      <c r="HG291">
        <v>769.36199999999997</v>
      </c>
      <c r="HH291">
        <v>31.000299999999999</v>
      </c>
      <c r="HI291">
        <v>31.6524</v>
      </c>
      <c r="HJ291">
        <v>29.9999</v>
      </c>
      <c r="HK291">
        <v>31.600999999999999</v>
      </c>
      <c r="HL291">
        <v>31.582599999999999</v>
      </c>
      <c r="HM291">
        <v>89.376900000000006</v>
      </c>
      <c r="HN291">
        <v>13.7095</v>
      </c>
      <c r="HO291">
        <v>100</v>
      </c>
      <c r="HP291">
        <v>31</v>
      </c>
      <c r="HQ291">
        <v>1842.38</v>
      </c>
      <c r="HR291">
        <v>32.8157</v>
      </c>
      <c r="HS291">
        <v>99.077100000000002</v>
      </c>
      <c r="HT291">
        <v>98.040800000000004</v>
      </c>
    </row>
    <row r="292" spans="1:228" x14ac:dyDescent="0.2">
      <c r="A292">
        <v>277</v>
      </c>
      <c r="B292">
        <v>1675360926</v>
      </c>
      <c r="C292">
        <v>1101.900000095367</v>
      </c>
      <c r="D292" t="s">
        <v>913</v>
      </c>
      <c r="E292" t="s">
        <v>914</v>
      </c>
      <c r="F292">
        <v>4</v>
      </c>
      <c r="G292">
        <v>1675360924</v>
      </c>
      <c r="H292">
        <f t="shared" si="136"/>
        <v>6.2600100909692693E-4</v>
      </c>
      <c r="I292">
        <f t="shared" si="137"/>
        <v>0.62600100909692691</v>
      </c>
      <c r="J292">
        <f t="shared" si="138"/>
        <v>10.258758010561857</v>
      </c>
      <c r="K292">
        <f t="shared" si="139"/>
        <v>1813.962857142857</v>
      </c>
      <c r="L292">
        <f t="shared" si="140"/>
        <v>1473.7467442809716</v>
      </c>
      <c r="M292">
        <f t="shared" si="141"/>
        <v>149.61071315991887</v>
      </c>
      <c r="N292">
        <f t="shared" si="142"/>
        <v>184.1485165316887</v>
      </c>
      <c r="O292">
        <f t="shared" si="143"/>
        <v>5.3573703403662194E-2</v>
      </c>
      <c r="P292">
        <f t="shared" si="144"/>
        <v>2.768384288316923</v>
      </c>
      <c r="Q292">
        <f t="shared" si="145"/>
        <v>5.3004334596195878E-2</v>
      </c>
      <c r="R292">
        <f t="shared" si="146"/>
        <v>3.3178360306523061E-2</v>
      </c>
      <c r="S292">
        <f t="shared" si="147"/>
        <v>226.11312780373396</v>
      </c>
      <c r="T292">
        <f t="shared" si="148"/>
        <v>33.517179379989237</v>
      </c>
      <c r="U292">
        <f t="shared" si="149"/>
        <v>31.10521428571429</v>
      </c>
      <c r="V292">
        <f t="shared" si="150"/>
        <v>4.5385131620733627</v>
      </c>
      <c r="W292">
        <f t="shared" si="151"/>
        <v>69.771280338220507</v>
      </c>
      <c r="X292">
        <f t="shared" si="152"/>
        <v>3.3863543360615651</v>
      </c>
      <c r="Y292">
        <f t="shared" si="153"/>
        <v>4.8535075171990645</v>
      </c>
      <c r="Z292">
        <f t="shared" si="154"/>
        <v>1.1521588260117976</v>
      </c>
      <c r="AA292">
        <f t="shared" si="155"/>
        <v>-27.606644501174479</v>
      </c>
      <c r="AB292">
        <f t="shared" si="156"/>
        <v>176.54680031493612</v>
      </c>
      <c r="AC292">
        <f t="shared" si="157"/>
        <v>14.419474009567946</v>
      </c>
      <c r="AD292">
        <f t="shared" si="158"/>
        <v>389.47275762706352</v>
      </c>
      <c r="AE292">
        <f t="shared" si="159"/>
        <v>20.949879605127968</v>
      </c>
      <c r="AF292">
        <f t="shared" si="160"/>
        <v>0.62390910450774328</v>
      </c>
      <c r="AG292">
        <f t="shared" si="161"/>
        <v>10.258758010561857</v>
      </c>
      <c r="AH292">
        <v>1895.380843613664</v>
      </c>
      <c r="AI292">
        <v>1879.134363636364</v>
      </c>
      <c r="AJ292">
        <v>1.7151295749466591</v>
      </c>
      <c r="AK292">
        <v>61.262167210891882</v>
      </c>
      <c r="AL292">
        <f t="shared" si="162"/>
        <v>0.62600100909692691</v>
      </c>
      <c r="AM292">
        <v>32.799005346493509</v>
      </c>
      <c r="AN292">
        <v>33.357258181818182</v>
      </c>
      <c r="AO292">
        <v>5.0646228088378157E-5</v>
      </c>
      <c r="AP292">
        <v>100.85</v>
      </c>
      <c r="AQ292">
        <v>304</v>
      </c>
      <c r="AR292">
        <v>47</v>
      </c>
      <c r="AS292">
        <f t="shared" si="163"/>
        <v>1</v>
      </c>
      <c r="AT292">
        <f t="shared" si="164"/>
        <v>0</v>
      </c>
      <c r="AU292">
        <f t="shared" si="165"/>
        <v>47469.829585830332</v>
      </c>
      <c r="AV292">
        <f t="shared" si="166"/>
        <v>1200.005714285714</v>
      </c>
      <c r="AW292">
        <f t="shared" si="167"/>
        <v>1025.9282278775822</v>
      </c>
      <c r="AX292">
        <f t="shared" si="168"/>
        <v>0.8549361187736102</v>
      </c>
      <c r="AY292">
        <f t="shared" si="169"/>
        <v>0.1884267092330677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1675360924</v>
      </c>
      <c r="BF292">
        <v>1813.962857142857</v>
      </c>
      <c r="BG292">
        <v>1834.3457142857139</v>
      </c>
      <c r="BH292">
        <v>33.357428571428571</v>
      </c>
      <c r="BI292">
        <v>32.800728571428557</v>
      </c>
      <c r="BJ292">
        <v>1821.6257142857139</v>
      </c>
      <c r="BK292">
        <v>33.079057142857138</v>
      </c>
      <c r="BL292">
        <v>650.00585714285717</v>
      </c>
      <c r="BM292">
        <v>101.41714285714291</v>
      </c>
      <c r="BN292">
        <v>0.1001047571428571</v>
      </c>
      <c r="BO292">
        <v>32.288114285714293</v>
      </c>
      <c r="BP292">
        <v>31.10521428571429</v>
      </c>
      <c r="BQ292">
        <v>999.89999999999986</v>
      </c>
      <c r="BR292">
        <v>0</v>
      </c>
      <c r="BS292">
        <v>0</v>
      </c>
      <c r="BT292">
        <v>8981.0728571428572</v>
      </c>
      <c r="BU292">
        <v>0</v>
      </c>
      <c r="BV292">
        <v>144.01</v>
      </c>
      <c r="BW292">
        <v>-20.383128571428571</v>
      </c>
      <c r="BX292">
        <v>1876.56</v>
      </c>
      <c r="BY292">
        <v>1896.5514285714289</v>
      </c>
      <c r="BZ292">
        <v>0.55671028571428571</v>
      </c>
      <c r="CA292">
        <v>1834.3457142857139</v>
      </c>
      <c r="CB292">
        <v>32.800728571428557</v>
      </c>
      <c r="CC292">
        <v>3.3830171428571432</v>
      </c>
      <c r="CD292">
        <v>3.3265571428571432</v>
      </c>
      <c r="CE292">
        <v>26.04381428571428</v>
      </c>
      <c r="CF292">
        <v>25.759599999999999</v>
      </c>
      <c r="CG292">
        <v>1200.005714285714</v>
      </c>
      <c r="CH292">
        <v>0.50004599999999999</v>
      </c>
      <c r="CI292">
        <v>0.49995400000000012</v>
      </c>
      <c r="CJ292">
        <v>0</v>
      </c>
      <c r="CK292">
        <v>963.20300000000009</v>
      </c>
      <c r="CL292">
        <v>4.9990899999999998</v>
      </c>
      <c r="CM292">
        <v>10485.67142857143</v>
      </c>
      <c r="CN292">
        <v>9558.0428571428583</v>
      </c>
      <c r="CO292">
        <v>41.375</v>
      </c>
      <c r="CP292">
        <v>42.883857142857153</v>
      </c>
      <c r="CQ292">
        <v>42.089000000000013</v>
      </c>
      <c r="CR292">
        <v>42.125</v>
      </c>
      <c r="CS292">
        <v>42.75</v>
      </c>
      <c r="CT292">
        <v>597.55857142857144</v>
      </c>
      <c r="CU292">
        <v>597.44714285714292</v>
      </c>
      <c r="CV292">
        <v>0</v>
      </c>
      <c r="CW292">
        <v>1675360944.0999999</v>
      </c>
      <c r="CX292">
        <v>0</v>
      </c>
      <c r="CY292">
        <v>1675353449.5</v>
      </c>
      <c r="CZ292" t="s">
        <v>356</v>
      </c>
      <c r="DA292">
        <v>1675353449.5</v>
      </c>
      <c r="DB292">
        <v>1675353444</v>
      </c>
      <c r="DC292">
        <v>1</v>
      </c>
      <c r="DD292">
        <v>8.2000000000000003E-2</v>
      </c>
      <c r="DE292">
        <v>2.5000000000000001E-2</v>
      </c>
      <c r="DF292">
        <v>-5.3170000000000002</v>
      </c>
      <c r="DG292">
        <v>0.30099999999999999</v>
      </c>
      <c r="DH292">
        <v>415</v>
      </c>
      <c r="DI292">
        <v>32</v>
      </c>
      <c r="DJ292">
        <v>0.41</v>
      </c>
      <c r="DK292">
        <v>0.21</v>
      </c>
      <c r="DL292">
        <v>-20.333684999999999</v>
      </c>
      <c r="DM292">
        <v>-0.38562101313315189</v>
      </c>
      <c r="DN292">
        <v>5.3557616405138793E-2</v>
      </c>
      <c r="DO292">
        <v>0</v>
      </c>
      <c r="DP292">
        <v>0.55786999999999998</v>
      </c>
      <c r="DQ292">
        <v>-1.262427016885672E-2</v>
      </c>
      <c r="DR292">
        <v>1.793613893790973E-3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365</v>
      </c>
      <c r="EA292">
        <v>3.2981500000000001</v>
      </c>
      <c r="EB292">
        <v>2.6252399999999998</v>
      </c>
      <c r="EC292">
        <v>0.27028200000000002</v>
      </c>
      <c r="ED292">
        <v>0.26973999999999998</v>
      </c>
      <c r="EE292">
        <v>0.13804</v>
      </c>
      <c r="EF292">
        <v>0.135379</v>
      </c>
      <c r="EG292">
        <v>22048.3</v>
      </c>
      <c r="EH292">
        <v>22439.8</v>
      </c>
      <c r="EI292">
        <v>28116.799999999999</v>
      </c>
      <c r="EJ292">
        <v>29579.5</v>
      </c>
      <c r="EK292">
        <v>33365.599999999999</v>
      </c>
      <c r="EL292">
        <v>35518.5</v>
      </c>
      <c r="EM292">
        <v>39689.699999999997</v>
      </c>
      <c r="EN292">
        <v>42277.7</v>
      </c>
      <c r="EO292">
        <v>1.66675</v>
      </c>
      <c r="EP292">
        <v>2.2265000000000001</v>
      </c>
      <c r="EQ292">
        <v>8.6057900000000007E-2</v>
      </c>
      <c r="ER292">
        <v>0</v>
      </c>
      <c r="ES292">
        <v>29.712499999999999</v>
      </c>
      <c r="ET292">
        <v>999.9</v>
      </c>
      <c r="EU292">
        <v>73.400000000000006</v>
      </c>
      <c r="EV292">
        <v>33</v>
      </c>
      <c r="EW292">
        <v>36.568600000000004</v>
      </c>
      <c r="EX292">
        <v>57.400799999999997</v>
      </c>
      <c r="EY292">
        <v>-4.0104100000000003</v>
      </c>
      <c r="EZ292">
        <v>2</v>
      </c>
      <c r="FA292">
        <v>0.32791199999999998</v>
      </c>
      <c r="FB292">
        <v>-0.386353</v>
      </c>
      <c r="FC292">
        <v>20.274000000000001</v>
      </c>
      <c r="FD292">
        <v>5.2207299999999996</v>
      </c>
      <c r="FE292">
        <v>12.004</v>
      </c>
      <c r="FF292">
        <v>4.9867999999999997</v>
      </c>
      <c r="FG292">
        <v>3.2844799999999998</v>
      </c>
      <c r="FH292">
        <v>9999</v>
      </c>
      <c r="FI292">
        <v>9999</v>
      </c>
      <c r="FJ292">
        <v>9999</v>
      </c>
      <c r="FK292">
        <v>999.9</v>
      </c>
      <c r="FL292">
        <v>1.86582</v>
      </c>
      <c r="FM292">
        <v>1.8621799999999999</v>
      </c>
      <c r="FN292">
        <v>1.8642099999999999</v>
      </c>
      <c r="FO292">
        <v>1.86033</v>
      </c>
      <c r="FP292">
        <v>1.8609599999999999</v>
      </c>
      <c r="FQ292">
        <v>1.8601000000000001</v>
      </c>
      <c r="FR292">
        <v>1.86188</v>
      </c>
      <c r="FS292">
        <v>1.8584400000000001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-7.67</v>
      </c>
      <c r="GH292">
        <v>0.27839999999999998</v>
      </c>
      <c r="GI292">
        <v>-3.8812981962806838</v>
      </c>
      <c r="GJ292">
        <v>-3.9744887815693084E-3</v>
      </c>
      <c r="GK292">
        <v>1.847162108954052E-6</v>
      </c>
      <c r="GL292">
        <v>-4.4217609294687878E-10</v>
      </c>
      <c r="GM292">
        <v>-3.5710143375135749E-2</v>
      </c>
      <c r="GN292">
        <v>-2.5986294017825021E-3</v>
      </c>
      <c r="GO292">
        <v>9.7579789506272807E-4</v>
      </c>
      <c r="GP292">
        <v>-1.8446741173202889E-5</v>
      </c>
      <c r="GQ292">
        <v>6</v>
      </c>
      <c r="GR292">
        <v>2080</v>
      </c>
      <c r="GS292">
        <v>4</v>
      </c>
      <c r="GT292">
        <v>32</v>
      </c>
      <c r="GU292">
        <v>124.6</v>
      </c>
      <c r="GV292">
        <v>124.7</v>
      </c>
      <c r="GW292">
        <v>4.4836400000000003</v>
      </c>
      <c r="GX292">
        <v>2.4694799999999999</v>
      </c>
      <c r="GY292">
        <v>2.04834</v>
      </c>
      <c r="GZ292">
        <v>2.6122999999999998</v>
      </c>
      <c r="HA292">
        <v>2.1972700000000001</v>
      </c>
      <c r="HB292">
        <v>2.3120099999999999</v>
      </c>
      <c r="HC292">
        <v>38.013399999999997</v>
      </c>
      <c r="HD292">
        <v>14.3772</v>
      </c>
      <c r="HE292">
        <v>18</v>
      </c>
      <c r="HF292">
        <v>335.83300000000003</v>
      </c>
      <c r="HG292">
        <v>769.30499999999995</v>
      </c>
      <c r="HH292">
        <v>31.000299999999999</v>
      </c>
      <c r="HI292">
        <v>31.651</v>
      </c>
      <c r="HJ292">
        <v>29.9998</v>
      </c>
      <c r="HK292">
        <v>31.599599999999999</v>
      </c>
      <c r="HL292">
        <v>31.580100000000002</v>
      </c>
      <c r="HM292">
        <v>89.628399999999999</v>
      </c>
      <c r="HN292">
        <v>13.7095</v>
      </c>
      <c r="HO292">
        <v>100</v>
      </c>
      <c r="HP292">
        <v>31</v>
      </c>
      <c r="HQ292">
        <v>1849.05</v>
      </c>
      <c r="HR292">
        <v>32.8157</v>
      </c>
      <c r="HS292">
        <v>99.078100000000006</v>
      </c>
      <c r="HT292">
        <v>98.039900000000003</v>
      </c>
    </row>
    <row r="293" spans="1:228" x14ac:dyDescent="0.2">
      <c r="A293">
        <v>278</v>
      </c>
      <c r="B293">
        <v>1675360930</v>
      </c>
      <c r="C293">
        <v>1105.900000095367</v>
      </c>
      <c r="D293" t="s">
        <v>915</v>
      </c>
      <c r="E293" t="s">
        <v>916</v>
      </c>
      <c r="F293">
        <v>4</v>
      </c>
      <c r="G293">
        <v>1675360927.6875</v>
      </c>
      <c r="H293">
        <f t="shared" si="136"/>
        <v>6.2861450572217214E-4</v>
      </c>
      <c r="I293">
        <f t="shared" si="137"/>
        <v>0.62861450572217215</v>
      </c>
      <c r="J293">
        <f t="shared" si="138"/>
        <v>10.312197497376292</v>
      </c>
      <c r="K293">
        <f t="shared" si="139"/>
        <v>1820.03125</v>
      </c>
      <c r="L293">
        <f t="shared" si="140"/>
        <v>1478.6497814012869</v>
      </c>
      <c r="M293">
        <f t="shared" si="141"/>
        <v>150.10953895378333</v>
      </c>
      <c r="N293">
        <f t="shared" si="142"/>
        <v>184.76589605962539</v>
      </c>
      <c r="O293">
        <f t="shared" si="143"/>
        <v>5.3680524653021894E-2</v>
      </c>
      <c r="P293">
        <f t="shared" si="144"/>
        <v>2.7721745833595652</v>
      </c>
      <c r="Q293">
        <f t="shared" si="145"/>
        <v>5.3109668707925939E-2</v>
      </c>
      <c r="R293">
        <f t="shared" si="146"/>
        <v>3.3244326111214646E-2</v>
      </c>
      <c r="S293">
        <f t="shared" si="147"/>
        <v>226.11258073252841</v>
      </c>
      <c r="T293">
        <f t="shared" si="148"/>
        <v>33.520291034268553</v>
      </c>
      <c r="U293">
        <f t="shared" si="149"/>
        <v>31.116225</v>
      </c>
      <c r="V293">
        <f t="shared" si="150"/>
        <v>4.5413610338845558</v>
      </c>
      <c r="W293">
        <f t="shared" si="151"/>
        <v>69.757116391395186</v>
      </c>
      <c r="X293">
        <f t="shared" si="152"/>
        <v>3.3866969170807573</v>
      </c>
      <c r="Y293">
        <f t="shared" si="153"/>
        <v>4.8549841109809977</v>
      </c>
      <c r="Z293">
        <f t="shared" si="154"/>
        <v>1.1546641168037985</v>
      </c>
      <c r="AA293">
        <f t="shared" si="155"/>
        <v>-27.721899702347791</v>
      </c>
      <c r="AB293">
        <f t="shared" si="156"/>
        <v>175.94784112045733</v>
      </c>
      <c r="AC293">
        <f t="shared" si="157"/>
        <v>14.352063523761304</v>
      </c>
      <c r="AD293">
        <f t="shared" si="158"/>
        <v>388.69058567439924</v>
      </c>
      <c r="AE293">
        <f t="shared" si="159"/>
        <v>20.976840432346314</v>
      </c>
      <c r="AF293">
        <f t="shared" si="160"/>
        <v>0.62328660619816723</v>
      </c>
      <c r="AG293">
        <f t="shared" si="161"/>
        <v>10.312197497376292</v>
      </c>
      <c r="AH293">
        <v>1902.245762140124</v>
      </c>
      <c r="AI293">
        <v>1885.9579393939371</v>
      </c>
      <c r="AJ293">
        <v>1.7126102222347259</v>
      </c>
      <c r="AK293">
        <v>61.262167210891882</v>
      </c>
      <c r="AL293">
        <f t="shared" si="162"/>
        <v>0.62861450572217215</v>
      </c>
      <c r="AM293">
        <v>32.802892698874473</v>
      </c>
      <c r="AN293">
        <v>33.363447272727292</v>
      </c>
      <c r="AO293">
        <v>5.4090218959768691E-5</v>
      </c>
      <c r="AP293">
        <v>100.85</v>
      </c>
      <c r="AQ293">
        <v>303</v>
      </c>
      <c r="AR293">
        <v>47</v>
      </c>
      <c r="AS293">
        <f t="shared" si="163"/>
        <v>1</v>
      </c>
      <c r="AT293">
        <f t="shared" si="164"/>
        <v>0</v>
      </c>
      <c r="AU293">
        <f t="shared" si="165"/>
        <v>47573.63937991955</v>
      </c>
      <c r="AV293">
        <f t="shared" si="166"/>
        <v>1200.00125</v>
      </c>
      <c r="AW293">
        <f t="shared" si="167"/>
        <v>1025.9245635919835</v>
      </c>
      <c r="AX293">
        <f t="shared" si="168"/>
        <v>0.8549362457680636</v>
      </c>
      <c r="AY293">
        <f t="shared" si="169"/>
        <v>0.18842695433236292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1675360927.6875</v>
      </c>
      <c r="BF293">
        <v>1820.03125</v>
      </c>
      <c r="BG293">
        <v>1840.4412500000001</v>
      </c>
      <c r="BH293">
        <v>33.3605625</v>
      </c>
      <c r="BI293">
        <v>32.804424999999988</v>
      </c>
      <c r="BJ293">
        <v>1827.7075</v>
      </c>
      <c r="BK293">
        <v>33.082174999999999</v>
      </c>
      <c r="BL293">
        <v>650.01199999999994</v>
      </c>
      <c r="BM293">
        <v>101.41800000000001</v>
      </c>
      <c r="BN293">
        <v>9.9980012499999993E-2</v>
      </c>
      <c r="BO293">
        <v>32.293499999999987</v>
      </c>
      <c r="BP293">
        <v>31.116225</v>
      </c>
      <c r="BQ293">
        <v>999.9</v>
      </c>
      <c r="BR293">
        <v>0</v>
      </c>
      <c r="BS293">
        <v>0</v>
      </c>
      <c r="BT293">
        <v>9001.0949999999993</v>
      </c>
      <c r="BU293">
        <v>0</v>
      </c>
      <c r="BV293">
        <v>142.67349999999999</v>
      </c>
      <c r="BW293">
        <v>-20.4099875</v>
      </c>
      <c r="BX293">
        <v>1882.845</v>
      </c>
      <c r="BY293">
        <v>1902.8625</v>
      </c>
      <c r="BZ293">
        <v>0.55615012499999994</v>
      </c>
      <c r="CA293">
        <v>1840.4412500000001</v>
      </c>
      <c r="CB293">
        <v>32.804424999999988</v>
      </c>
      <c r="CC293">
        <v>3.3833574999999998</v>
      </c>
      <c r="CD293">
        <v>3.3269537499999999</v>
      </c>
      <c r="CE293">
        <v>26.045525000000001</v>
      </c>
      <c r="CF293">
        <v>25.761600000000001</v>
      </c>
      <c r="CG293">
        <v>1200.00125</v>
      </c>
      <c r="CH293">
        <v>0.50004400000000004</v>
      </c>
      <c r="CI293">
        <v>0.49995600000000001</v>
      </c>
      <c r="CJ293">
        <v>0</v>
      </c>
      <c r="CK293">
        <v>963.23225000000002</v>
      </c>
      <c r="CL293">
        <v>4.9990899999999998</v>
      </c>
      <c r="CM293">
        <v>10484.8125</v>
      </c>
      <c r="CN293">
        <v>9557.9987499999988</v>
      </c>
      <c r="CO293">
        <v>41.375</v>
      </c>
      <c r="CP293">
        <v>42.890500000000003</v>
      </c>
      <c r="CQ293">
        <v>42.061999999999998</v>
      </c>
      <c r="CR293">
        <v>42.125</v>
      </c>
      <c r="CS293">
        <v>42.75</v>
      </c>
      <c r="CT293">
        <v>597.55124999999998</v>
      </c>
      <c r="CU293">
        <v>597.45000000000005</v>
      </c>
      <c r="CV293">
        <v>0</v>
      </c>
      <c r="CW293">
        <v>1675360948.3</v>
      </c>
      <c r="CX293">
        <v>0</v>
      </c>
      <c r="CY293">
        <v>1675353449.5</v>
      </c>
      <c r="CZ293" t="s">
        <v>356</v>
      </c>
      <c r="DA293">
        <v>1675353449.5</v>
      </c>
      <c r="DB293">
        <v>1675353444</v>
      </c>
      <c r="DC293">
        <v>1</v>
      </c>
      <c r="DD293">
        <v>8.2000000000000003E-2</v>
      </c>
      <c r="DE293">
        <v>2.5000000000000001E-2</v>
      </c>
      <c r="DF293">
        <v>-5.3170000000000002</v>
      </c>
      <c r="DG293">
        <v>0.30099999999999999</v>
      </c>
      <c r="DH293">
        <v>415</v>
      </c>
      <c r="DI293">
        <v>32</v>
      </c>
      <c r="DJ293">
        <v>0.41</v>
      </c>
      <c r="DK293">
        <v>0.21</v>
      </c>
      <c r="DL293">
        <v>-20.359792500000001</v>
      </c>
      <c r="DM293">
        <v>-0.3430840525328035</v>
      </c>
      <c r="DN293">
        <v>5.3101145879820698E-2</v>
      </c>
      <c r="DO293">
        <v>0</v>
      </c>
      <c r="DP293">
        <v>0.55703914999999993</v>
      </c>
      <c r="DQ293">
        <v>-6.3468968105070116E-3</v>
      </c>
      <c r="DR293">
        <v>1.3099767850996539E-3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365</v>
      </c>
      <c r="EA293">
        <v>3.2980499999999999</v>
      </c>
      <c r="EB293">
        <v>2.6253000000000002</v>
      </c>
      <c r="EC293">
        <v>0.270839</v>
      </c>
      <c r="ED293">
        <v>0.27029300000000001</v>
      </c>
      <c r="EE293">
        <v>0.13805600000000001</v>
      </c>
      <c r="EF293">
        <v>0.13539300000000001</v>
      </c>
      <c r="EG293">
        <v>22031.7</v>
      </c>
      <c r="EH293">
        <v>22422.6</v>
      </c>
      <c r="EI293">
        <v>28117.1</v>
      </c>
      <c r="EJ293">
        <v>29579.200000000001</v>
      </c>
      <c r="EK293">
        <v>33365.599999999999</v>
      </c>
      <c r="EL293">
        <v>35517.800000000003</v>
      </c>
      <c r="EM293">
        <v>39690.400000000001</v>
      </c>
      <c r="EN293">
        <v>42277.5</v>
      </c>
      <c r="EO293">
        <v>1.6678200000000001</v>
      </c>
      <c r="EP293">
        <v>2.22675</v>
      </c>
      <c r="EQ293">
        <v>8.6020700000000005E-2</v>
      </c>
      <c r="ER293">
        <v>0</v>
      </c>
      <c r="ES293">
        <v>29.716799999999999</v>
      </c>
      <c r="ET293">
        <v>999.9</v>
      </c>
      <c r="EU293">
        <v>73.400000000000006</v>
      </c>
      <c r="EV293">
        <v>33</v>
      </c>
      <c r="EW293">
        <v>36.563299999999998</v>
      </c>
      <c r="EX293">
        <v>57.250799999999998</v>
      </c>
      <c r="EY293">
        <v>-3.9783599999999999</v>
      </c>
      <c r="EZ293">
        <v>2</v>
      </c>
      <c r="FA293">
        <v>0.32739299999999999</v>
      </c>
      <c r="FB293">
        <v>-0.38550699999999999</v>
      </c>
      <c r="FC293">
        <v>20.273900000000001</v>
      </c>
      <c r="FD293">
        <v>5.2189399999999999</v>
      </c>
      <c r="FE293">
        <v>12.004099999999999</v>
      </c>
      <c r="FF293">
        <v>4.9868499999999996</v>
      </c>
      <c r="FG293">
        <v>3.28443</v>
      </c>
      <c r="FH293">
        <v>9999</v>
      </c>
      <c r="FI293">
        <v>9999</v>
      </c>
      <c r="FJ293">
        <v>9999</v>
      </c>
      <c r="FK293">
        <v>999.9</v>
      </c>
      <c r="FL293">
        <v>1.8658300000000001</v>
      </c>
      <c r="FM293">
        <v>1.8621799999999999</v>
      </c>
      <c r="FN293">
        <v>1.86422</v>
      </c>
      <c r="FO293">
        <v>1.86032</v>
      </c>
      <c r="FP293">
        <v>1.8609599999999999</v>
      </c>
      <c r="FQ293">
        <v>1.86015</v>
      </c>
      <c r="FR293">
        <v>1.86188</v>
      </c>
      <c r="FS293">
        <v>1.85846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-7.68</v>
      </c>
      <c r="GH293">
        <v>0.27829999999999999</v>
      </c>
      <c r="GI293">
        <v>-3.8812981962806838</v>
      </c>
      <c r="GJ293">
        <v>-3.9744887815693084E-3</v>
      </c>
      <c r="GK293">
        <v>1.847162108954052E-6</v>
      </c>
      <c r="GL293">
        <v>-4.4217609294687878E-10</v>
      </c>
      <c r="GM293">
        <v>-3.5710143375135749E-2</v>
      </c>
      <c r="GN293">
        <v>-2.5986294017825021E-3</v>
      </c>
      <c r="GO293">
        <v>9.7579789506272807E-4</v>
      </c>
      <c r="GP293">
        <v>-1.8446741173202889E-5</v>
      </c>
      <c r="GQ293">
        <v>6</v>
      </c>
      <c r="GR293">
        <v>2080</v>
      </c>
      <c r="GS293">
        <v>4</v>
      </c>
      <c r="GT293">
        <v>32</v>
      </c>
      <c r="GU293">
        <v>124.7</v>
      </c>
      <c r="GV293">
        <v>124.8</v>
      </c>
      <c r="GW293">
        <v>4.4958499999999999</v>
      </c>
      <c r="GX293">
        <v>2.4731399999999999</v>
      </c>
      <c r="GY293">
        <v>2.04834</v>
      </c>
      <c r="GZ293">
        <v>2.6122999999999998</v>
      </c>
      <c r="HA293">
        <v>2.1972700000000001</v>
      </c>
      <c r="HB293">
        <v>2.2949199999999998</v>
      </c>
      <c r="HC293">
        <v>38.013399999999997</v>
      </c>
      <c r="HD293">
        <v>14.3772</v>
      </c>
      <c r="HE293">
        <v>18</v>
      </c>
      <c r="HF293">
        <v>336.33100000000002</v>
      </c>
      <c r="HG293">
        <v>769.54600000000005</v>
      </c>
      <c r="HH293">
        <v>31.000299999999999</v>
      </c>
      <c r="HI293">
        <v>31.648800000000001</v>
      </c>
      <c r="HJ293">
        <v>29.9999</v>
      </c>
      <c r="HK293">
        <v>31.5976</v>
      </c>
      <c r="HL293">
        <v>31.579899999999999</v>
      </c>
      <c r="HM293">
        <v>89.883099999999999</v>
      </c>
      <c r="HN293">
        <v>13.7095</v>
      </c>
      <c r="HO293">
        <v>100</v>
      </c>
      <c r="HP293">
        <v>31</v>
      </c>
      <c r="HQ293">
        <v>1855.73</v>
      </c>
      <c r="HR293">
        <v>32.8157</v>
      </c>
      <c r="HS293">
        <v>99.079599999999999</v>
      </c>
      <c r="HT293">
        <v>98.039199999999994</v>
      </c>
    </row>
    <row r="294" spans="1:228" x14ac:dyDescent="0.2">
      <c r="A294">
        <v>279</v>
      </c>
      <c r="B294">
        <v>1675360934</v>
      </c>
      <c r="C294">
        <v>1109.900000095367</v>
      </c>
      <c r="D294" t="s">
        <v>917</v>
      </c>
      <c r="E294" t="s">
        <v>918</v>
      </c>
      <c r="F294">
        <v>4</v>
      </c>
      <c r="G294">
        <v>1675360932</v>
      </c>
      <c r="H294">
        <f t="shared" si="136"/>
        <v>6.3079169244462303E-4</v>
      </c>
      <c r="I294">
        <f t="shared" si="137"/>
        <v>0.63079169244462308</v>
      </c>
      <c r="J294">
        <f t="shared" si="138"/>
        <v>10.237466785694316</v>
      </c>
      <c r="K294">
        <f t="shared" si="139"/>
        <v>1827.1542857142861</v>
      </c>
      <c r="L294">
        <f t="shared" si="140"/>
        <v>1489.3601937483654</v>
      </c>
      <c r="M294">
        <f t="shared" si="141"/>
        <v>151.19845304095847</v>
      </c>
      <c r="N294">
        <f t="shared" si="142"/>
        <v>185.49099313032494</v>
      </c>
      <c r="O294">
        <f t="shared" si="143"/>
        <v>5.3939883814288228E-2</v>
      </c>
      <c r="P294">
        <f t="shared" si="144"/>
        <v>2.77176574617034</v>
      </c>
      <c r="Q294">
        <f t="shared" si="145"/>
        <v>5.3363446239327351E-2</v>
      </c>
      <c r="R294">
        <f t="shared" si="146"/>
        <v>3.3403431098467398E-2</v>
      </c>
      <c r="S294">
        <f t="shared" si="147"/>
        <v>226.11165694649625</v>
      </c>
      <c r="T294">
        <f t="shared" si="148"/>
        <v>33.521571466899829</v>
      </c>
      <c r="U294">
        <f t="shared" si="149"/>
        <v>31.113357142857151</v>
      </c>
      <c r="V294">
        <f t="shared" si="150"/>
        <v>4.5406191256514852</v>
      </c>
      <c r="W294">
        <f t="shared" si="151"/>
        <v>69.765941327128175</v>
      </c>
      <c r="X294">
        <f t="shared" si="152"/>
        <v>3.3874533257825798</v>
      </c>
      <c r="Y294">
        <f t="shared" si="153"/>
        <v>4.8554541963377531</v>
      </c>
      <c r="Z294">
        <f t="shared" si="154"/>
        <v>1.1531657998689053</v>
      </c>
      <c r="AA294">
        <f t="shared" si="155"/>
        <v>-27.817913636807877</v>
      </c>
      <c r="AB294">
        <f t="shared" si="156"/>
        <v>176.60660871286197</v>
      </c>
      <c r="AC294">
        <f t="shared" si="157"/>
        <v>14.407842653732978</v>
      </c>
      <c r="AD294">
        <f t="shared" si="158"/>
        <v>389.30819467628334</v>
      </c>
      <c r="AE294">
        <f t="shared" si="159"/>
        <v>20.904512731051401</v>
      </c>
      <c r="AF294">
        <f t="shared" si="160"/>
        <v>0.62596817047853803</v>
      </c>
      <c r="AG294">
        <f t="shared" si="161"/>
        <v>10.237466785694316</v>
      </c>
      <c r="AH294">
        <v>1908.9822735923051</v>
      </c>
      <c r="AI294">
        <v>1892.78006060606</v>
      </c>
      <c r="AJ294">
        <v>1.7088847993918661</v>
      </c>
      <c r="AK294">
        <v>61.262167210891882</v>
      </c>
      <c r="AL294">
        <f t="shared" si="162"/>
        <v>0.63079169244462308</v>
      </c>
      <c r="AM294">
        <v>32.807911734025993</v>
      </c>
      <c r="AN294">
        <v>33.370127878787862</v>
      </c>
      <c r="AO294">
        <v>9.6906279867422623E-5</v>
      </c>
      <c r="AP294">
        <v>100.85</v>
      </c>
      <c r="AQ294">
        <v>303</v>
      </c>
      <c r="AR294">
        <v>47</v>
      </c>
      <c r="AS294">
        <f t="shared" si="163"/>
        <v>1</v>
      </c>
      <c r="AT294">
        <f t="shared" si="164"/>
        <v>0</v>
      </c>
      <c r="AU294">
        <f t="shared" si="165"/>
        <v>47562.088754916709</v>
      </c>
      <c r="AV294">
        <f t="shared" si="166"/>
        <v>1199.998571428571</v>
      </c>
      <c r="AW294">
        <f t="shared" si="167"/>
        <v>1025.9220564489613</v>
      </c>
      <c r="AX294">
        <f t="shared" si="168"/>
        <v>0.85493606482183093</v>
      </c>
      <c r="AY294">
        <f t="shared" si="169"/>
        <v>0.18842660510613396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1675360932</v>
      </c>
      <c r="BF294">
        <v>1827.1542857142861</v>
      </c>
      <c r="BG294">
        <v>1847.505714285714</v>
      </c>
      <c r="BH294">
        <v>33.367657142857141</v>
      </c>
      <c r="BI294">
        <v>32.809142857142859</v>
      </c>
      <c r="BJ294">
        <v>1834.838571428571</v>
      </c>
      <c r="BK294">
        <v>33.089257142857143</v>
      </c>
      <c r="BL294">
        <v>650.02571428571423</v>
      </c>
      <c r="BM294">
        <v>101.419</v>
      </c>
      <c r="BN294">
        <v>0.10006414285714289</v>
      </c>
      <c r="BO294">
        <v>32.295214285714287</v>
      </c>
      <c r="BP294">
        <v>31.113357142857151</v>
      </c>
      <c r="BQ294">
        <v>999.89999999999986</v>
      </c>
      <c r="BR294">
        <v>0</v>
      </c>
      <c r="BS294">
        <v>0</v>
      </c>
      <c r="BT294">
        <v>8998.8371428571445</v>
      </c>
      <c r="BU294">
        <v>0</v>
      </c>
      <c r="BV294">
        <v>122.3364285714286</v>
      </c>
      <c r="BW294">
        <v>-20.35221428571429</v>
      </c>
      <c r="BX294">
        <v>1890.224285714286</v>
      </c>
      <c r="BY294">
        <v>1910.1771428571431</v>
      </c>
      <c r="BZ294">
        <v>0.558504</v>
      </c>
      <c r="CA294">
        <v>1847.505714285714</v>
      </c>
      <c r="CB294">
        <v>32.809142857142859</v>
      </c>
      <c r="CC294">
        <v>3.3841171428571428</v>
      </c>
      <c r="CD294">
        <v>3.3274728571428569</v>
      </c>
      <c r="CE294">
        <v>26.049314285714281</v>
      </c>
      <c r="CF294">
        <v>25.764242857142861</v>
      </c>
      <c r="CG294">
        <v>1199.998571428571</v>
      </c>
      <c r="CH294">
        <v>0.50004800000000005</v>
      </c>
      <c r="CI294">
        <v>0.49995200000000001</v>
      </c>
      <c r="CJ294">
        <v>0</v>
      </c>
      <c r="CK294">
        <v>963.19200000000001</v>
      </c>
      <c r="CL294">
        <v>4.9990899999999998</v>
      </c>
      <c r="CM294">
        <v>10483.61428571429</v>
      </c>
      <c r="CN294">
        <v>9558.0157142857151</v>
      </c>
      <c r="CO294">
        <v>41.375</v>
      </c>
      <c r="CP294">
        <v>42.919285714285706</v>
      </c>
      <c r="CQ294">
        <v>42.097999999999999</v>
      </c>
      <c r="CR294">
        <v>42.125</v>
      </c>
      <c r="CS294">
        <v>42.75</v>
      </c>
      <c r="CT294">
        <v>597.55714285714282</v>
      </c>
      <c r="CU294">
        <v>597.44142857142856</v>
      </c>
      <c r="CV294">
        <v>0</v>
      </c>
      <c r="CW294">
        <v>1675360952.5</v>
      </c>
      <c r="CX294">
        <v>0</v>
      </c>
      <c r="CY294">
        <v>1675353449.5</v>
      </c>
      <c r="CZ294" t="s">
        <v>356</v>
      </c>
      <c r="DA294">
        <v>1675353449.5</v>
      </c>
      <c r="DB294">
        <v>1675353444</v>
      </c>
      <c r="DC294">
        <v>1</v>
      </c>
      <c r="DD294">
        <v>8.2000000000000003E-2</v>
      </c>
      <c r="DE294">
        <v>2.5000000000000001E-2</v>
      </c>
      <c r="DF294">
        <v>-5.3170000000000002</v>
      </c>
      <c r="DG294">
        <v>0.30099999999999999</v>
      </c>
      <c r="DH294">
        <v>415</v>
      </c>
      <c r="DI294">
        <v>32</v>
      </c>
      <c r="DJ294">
        <v>0.41</v>
      </c>
      <c r="DK294">
        <v>0.21</v>
      </c>
      <c r="DL294">
        <v>-20.372182500000001</v>
      </c>
      <c r="DM294">
        <v>-6.9963602251370854E-2</v>
      </c>
      <c r="DN294">
        <v>4.1342350486516619E-2</v>
      </c>
      <c r="DO294">
        <v>1</v>
      </c>
      <c r="DP294">
        <v>0.55696524999999997</v>
      </c>
      <c r="DQ294">
        <v>4.3980337711072449E-3</v>
      </c>
      <c r="DR294">
        <v>1.2728458027192529E-3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2</v>
      </c>
      <c r="DY294">
        <v>2</v>
      </c>
      <c r="DZ294" t="s">
        <v>554</v>
      </c>
      <c r="EA294">
        <v>3.2981799999999999</v>
      </c>
      <c r="EB294">
        <v>2.6253600000000001</v>
      </c>
      <c r="EC294">
        <v>0.27140500000000001</v>
      </c>
      <c r="ED294">
        <v>0.27085500000000001</v>
      </c>
      <c r="EE294">
        <v>0.13807700000000001</v>
      </c>
      <c r="EF294">
        <v>0.13540099999999999</v>
      </c>
      <c r="EG294">
        <v>22014.5</v>
      </c>
      <c r="EH294">
        <v>22405.4</v>
      </c>
      <c r="EI294">
        <v>28117.1</v>
      </c>
      <c r="EJ294">
        <v>29579.4</v>
      </c>
      <c r="EK294">
        <v>33364.800000000003</v>
      </c>
      <c r="EL294">
        <v>35517.699999999997</v>
      </c>
      <c r="EM294">
        <v>39690.400000000001</v>
      </c>
      <c r="EN294">
        <v>42277.7</v>
      </c>
      <c r="EO294">
        <v>1.6692199999999999</v>
      </c>
      <c r="EP294">
        <v>2.2265999999999999</v>
      </c>
      <c r="EQ294">
        <v>8.5637000000000005E-2</v>
      </c>
      <c r="ER294">
        <v>0</v>
      </c>
      <c r="ES294">
        <v>29.722000000000001</v>
      </c>
      <c r="ET294">
        <v>999.9</v>
      </c>
      <c r="EU294">
        <v>73.400000000000006</v>
      </c>
      <c r="EV294">
        <v>33</v>
      </c>
      <c r="EW294">
        <v>36.567700000000002</v>
      </c>
      <c r="EX294">
        <v>56.9208</v>
      </c>
      <c r="EY294">
        <v>-3.9543300000000001</v>
      </c>
      <c r="EZ294">
        <v>2</v>
      </c>
      <c r="FA294">
        <v>0.32745200000000002</v>
      </c>
      <c r="FB294">
        <v>-0.38424799999999998</v>
      </c>
      <c r="FC294">
        <v>20.273800000000001</v>
      </c>
      <c r="FD294">
        <v>5.2193899999999998</v>
      </c>
      <c r="FE294">
        <v>12.004</v>
      </c>
      <c r="FF294">
        <v>4.9873000000000003</v>
      </c>
      <c r="FG294">
        <v>3.2845499999999999</v>
      </c>
      <c r="FH294">
        <v>9999</v>
      </c>
      <c r="FI294">
        <v>9999</v>
      </c>
      <c r="FJ294">
        <v>9999</v>
      </c>
      <c r="FK294">
        <v>999.9</v>
      </c>
      <c r="FL294">
        <v>1.8658300000000001</v>
      </c>
      <c r="FM294">
        <v>1.8621799999999999</v>
      </c>
      <c r="FN294">
        <v>1.8642300000000001</v>
      </c>
      <c r="FO294">
        <v>1.8603099999999999</v>
      </c>
      <c r="FP294">
        <v>1.8609599999999999</v>
      </c>
      <c r="FQ294">
        <v>1.86015</v>
      </c>
      <c r="FR294">
        <v>1.86188</v>
      </c>
      <c r="FS294">
        <v>1.8584799999999999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-7.7</v>
      </c>
      <c r="GH294">
        <v>0.27839999999999998</v>
      </c>
      <c r="GI294">
        <v>-3.8812981962806838</v>
      </c>
      <c r="GJ294">
        <v>-3.9744887815693084E-3</v>
      </c>
      <c r="GK294">
        <v>1.847162108954052E-6</v>
      </c>
      <c r="GL294">
        <v>-4.4217609294687878E-10</v>
      </c>
      <c r="GM294">
        <v>-3.5710143375135749E-2</v>
      </c>
      <c r="GN294">
        <v>-2.5986294017825021E-3</v>
      </c>
      <c r="GO294">
        <v>9.7579789506272807E-4</v>
      </c>
      <c r="GP294">
        <v>-1.8446741173202889E-5</v>
      </c>
      <c r="GQ294">
        <v>6</v>
      </c>
      <c r="GR294">
        <v>2080</v>
      </c>
      <c r="GS294">
        <v>4</v>
      </c>
      <c r="GT294">
        <v>32</v>
      </c>
      <c r="GU294">
        <v>124.7</v>
      </c>
      <c r="GV294">
        <v>124.8</v>
      </c>
      <c r="GW294">
        <v>4.5092800000000004</v>
      </c>
      <c r="GX294">
        <v>2.4719199999999999</v>
      </c>
      <c r="GY294">
        <v>2.04834</v>
      </c>
      <c r="GZ294">
        <v>2.6122999999999998</v>
      </c>
      <c r="HA294">
        <v>2.1972700000000001</v>
      </c>
      <c r="HB294">
        <v>2.2949199999999998</v>
      </c>
      <c r="HC294">
        <v>38.013399999999997</v>
      </c>
      <c r="HD294">
        <v>14.3597</v>
      </c>
      <c r="HE294">
        <v>18</v>
      </c>
      <c r="HF294">
        <v>336.99</v>
      </c>
      <c r="HG294">
        <v>769.38499999999999</v>
      </c>
      <c r="HH294">
        <v>31.000299999999999</v>
      </c>
      <c r="HI294">
        <v>31.648199999999999</v>
      </c>
      <c r="HJ294">
        <v>29.9999</v>
      </c>
      <c r="HK294">
        <v>31.596800000000002</v>
      </c>
      <c r="HL294">
        <v>31.578700000000001</v>
      </c>
      <c r="HM294">
        <v>90.134900000000002</v>
      </c>
      <c r="HN294">
        <v>13.7095</v>
      </c>
      <c r="HO294">
        <v>100</v>
      </c>
      <c r="HP294">
        <v>31</v>
      </c>
      <c r="HQ294">
        <v>1862.41</v>
      </c>
      <c r="HR294">
        <v>32.814900000000002</v>
      </c>
      <c r="HS294">
        <v>99.079499999999996</v>
      </c>
      <c r="HT294">
        <v>98.0398</v>
      </c>
    </row>
    <row r="295" spans="1:228" x14ac:dyDescent="0.2">
      <c r="A295">
        <v>280</v>
      </c>
      <c r="B295">
        <v>1675360938</v>
      </c>
      <c r="C295">
        <v>1113.900000095367</v>
      </c>
      <c r="D295" t="s">
        <v>919</v>
      </c>
      <c r="E295" t="s">
        <v>920</v>
      </c>
      <c r="F295">
        <v>4</v>
      </c>
      <c r="G295">
        <v>1675360935.6875</v>
      </c>
      <c r="H295">
        <f t="shared" si="136"/>
        <v>6.3375967717868272E-4</v>
      </c>
      <c r="I295">
        <f t="shared" si="137"/>
        <v>0.63375967717868276</v>
      </c>
      <c r="J295">
        <f t="shared" si="138"/>
        <v>10.334721996565889</v>
      </c>
      <c r="K295">
        <f t="shared" si="139"/>
        <v>1833.2787499999999</v>
      </c>
      <c r="L295">
        <f t="shared" si="140"/>
        <v>1493.6168618543777</v>
      </c>
      <c r="M295">
        <f t="shared" si="141"/>
        <v>151.62953012034598</v>
      </c>
      <c r="N295">
        <f t="shared" si="142"/>
        <v>186.11144701258547</v>
      </c>
      <c r="O295">
        <f t="shared" si="143"/>
        <v>5.4146600765090279E-2</v>
      </c>
      <c r="P295">
        <f t="shared" si="144"/>
        <v>2.77160620998447</v>
      </c>
      <c r="Q295">
        <f t="shared" si="145"/>
        <v>5.356572910895184E-2</v>
      </c>
      <c r="R295">
        <f t="shared" si="146"/>
        <v>3.3530250341690222E-2</v>
      </c>
      <c r="S295">
        <f t="shared" si="147"/>
        <v>226.11085948211621</v>
      </c>
      <c r="T295">
        <f t="shared" si="148"/>
        <v>33.526715071549255</v>
      </c>
      <c r="U295">
        <f t="shared" si="149"/>
        <v>31.1195375</v>
      </c>
      <c r="V295">
        <f t="shared" si="150"/>
        <v>4.5422181016345524</v>
      </c>
      <c r="W295">
        <f t="shared" si="151"/>
        <v>69.754431757433537</v>
      </c>
      <c r="X295">
        <f t="shared" si="152"/>
        <v>3.3880228944313693</v>
      </c>
      <c r="Y295">
        <f t="shared" si="153"/>
        <v>4.8570718864329612</v>
      </c>
      <c r="Z295">
        <f t="shared" si="154"/>
        <v>1.1541952072031831</v>
      </c>
      <c r="AA295">
        <f t="shared" si="155"/>
        <v>-27.948801763579908</v>
      </c>
      <c r="AB295">
        <f t="shared" si="156"/>
        <v>176.55428507490447</v>
      </c>
      <c r="AC295">
        <f t="shared" si="157"/>
        <v>14.405259574006681</v>
      </c>
      <c r="AD295">
        <f t="shared" si="158"/>
        <v>389.12160236744751</v>
      </c>
      <c r="AE295">
        <f t="shared" si="159"/>
        <v>21.037284039121261</v>
      </c>
      <c r="AF295">
        <f t="shared" si="160"/>
        <v>0.62965479565617011</v>
      </c>
      <c r="AG295">
        <f t="shared" si="161"/>
        <v>10.334721996565889</v>
      </c>
      <c r="AH295">
        <v>1915.986378417675</v>
      </c>
      <c r="AI295">
        <v>1899.6736969696981</v>
      </c>
      <c r="AJ295">
        <v>1.713613449640782</v>
      </c>
      <c r="AK295">
        <v>61.262167210891882</v>
      </c>
      <c r="AL295">
        <f t="shared" si="162"/>
        <v>0.63375967717868276</v>
      </c>
      <c r="AM295">
        <v>32.810735874632037</v>
      </c>
      <c r="AN295">
        <v>33.375636969696963</v>
      </c>
      <c r="AO295">
        <v>9.0409167302914897E-5</v>
      </c>
      <c r="AP295">
        <v>100.85</v>
      </c>
      <c r="AQ295">
        <v>303</v>
      </c>
      <c r="AR295">
        <v>47</v>
      </c>
      <c r="AS295">
        <f t="shared" si="163"/>
        <v>1</v>
      </c>
      <c r="AT295">
        <f t="shared" si="164"/>
        <v>0</v>
      </c>
      <c r="AU295">
        <f t="shared" si="165"/>
        <v>47556.759961069038</v>
      </c>
      <c r="AV295">
        <f t="shared" si="166"/>
        <v>1199.9949999999999</v>
      </c>
      <c r="AW295">
        <f t="shared" si="167"/>
        <v>1025.91893859177</v>
      </c>
      <c r="AX295">
        <f t="shared" si="168"/>
        <v>0.85493601105985451</v>
      </c>
      <c r="AY295">
        <f t="shared" si="169"/>
        <v>0.18842650134551914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1675360935.6875</v>
      </c>
      <c r="BF295">
        <v>1833.2787499999999</v>
      </c>
      <c r="BG295">
        <v>1853.7625</v>
      </c>
      <c r="BH295">
        <v>33.373500000000007</v>
      </c>
      <c r="BI295">
        <v>32.811700000000002</v>
      </c>
      <c r="BJ295">
        <v>1840.9762499999999</v>
      </c>
      <c r="BK295">
        <v>33.095100000000002</v>
      </c>
      <c r="BL295">
        <v>650.02599999999995</v>
      </c>
      <c r="BM295">
        <v>101.418375</v>
      </c>
      <c r="BN295">
        <v>9.9982212500000001E-2</v>
      </c>
      <c r="BO295">
        <v>32.301112500000002</v>
      </c>
      <c r="BP295">
        <v>31.1195375</v>
      </c>
      <c r="BQ295">
        <v>999.9</v>
      </c>
      <c r="BR295">
        <v>0</v>
      </c>
      <c r="BS295">
        <v>0</v>
      </c>
      <c r="BT295">
        <v>8998.0462499999994</v>
      </c>
      <c r="BU295">
        <v>0</v>
      </c>
      <c r="BV295">
        <v>125.042625</v>
      </c>
      <c r="BW295">
        <v>-20.4814875</v>
      </c>
      <c r="BX295">
        <v>1896.5775000000001</v>
      </c>
      <c r="BY295">
        <v>1916.6524999999999</v>
      </c>
      <c r="BZ295">
        <v>0.56180925000000004</v>
      </c>
      <c r="CA295">
        <v>1853.7625</v>
      </c>
      <c r="CB295">
        <v>32.811700000000002</v>
      </c>
      <c r="CC295">
        <v>3.38468875</v>
      </c>
      <c r="CD295">
        <v>3.3277112500000001</v>
      </c>
      <c r="CE295">
        <v>26.052174999999998</v>
      </c>
      <c r="CF295">
        <v>25.765462500000002</v>
      </c>
      <c r="CG295">
        <v>1199.9949999999999</v>
      </c>
      <c r="CH295">
        <v>0.50005100000000002</v>
      </c>
      <c r="CI295">
        <v>0.49994899999999998</v>
      </c>
      <c r="CJ295">
        <v>0</v>
      </c>
      <c r="CK295">
        <v>963.02387499999998</v>
      </c>
      <c r="CL295">
        <v>4.9990899999999998</v>
      </c>
      <c r="CM295">
        <v>10483.0875</v>
      </c>
      <c r="CN295">
        <v>9558</v>
      </c>
      <c r="CO295">
        <v>41.375</v>
      </c>
      <c r="CP295">
        <v>42.882750000000001</v>
      </c>
      <c r="CQ295">
        <v>42.069875000000003</v>
      </c>
      <c r="CR295">
        <v>42.125</v>
      </c>
      <c r="CS295">
        <v>42.75</v>
      </c>
      <c r="CT295">
        <v>597.55749999999989</v>
      </c>
      <c r="CU295">
        <v>597.4375</v>
      </c>
      <c r="CV295">
        <v>0</v>
      </c>
      <c r="CW295">
        <v>1675360956.0999999</v>
      </c>
      <c r="CX295">
        <v>0</v>
      </c>
      <c r="CY295">
        <v>1675353449.5</v>
      </c>
      <c r="CZ295" t="s">
        <v>356</v>
      </c>
      <c r="DA295">
        <v>1675353449.5</v>
      </c>
      <c r="DB295">
        <v>1675353444</v>
      </c>
      <c r="DC295">
        <v>1</v>
      </c>
      <c r="DD295">
        <v>8.2000000000000003E-2</v>
      </c>
      <c r="DE295">
        <v>2.5000000000000001E-2</v>
      </c>
      <c r="DF295">
        <v>-5.3170000000000002</v>
      </c>
      <c r="DG295">
        <v>0.30099999999999999</v>
      </c>
      <c r="DH295">
        <v>415</v>
      </c>
      <c r="DI295">
        <v>32</v>
      </c>
      <c r="DJ295">
        <v>0.41</v>
      </c>
      <c r="DK295">
        <v>0.21</v>
      </c>
      <c r="DL295">
        <v>-20.393730000000001</v>
      </c>
      <c r="DM295">
        <v>-0.38772157598489387</v>
      </c>
      <c r="DN295">
        <v>6.530715581006416E-2</v>
      </c>
      <c r="DO295">
        <v>0</v>
      </c>
      <c r="DP295">
        <v>0.55809679999999995</v>
      </c>
      <c r="DQ295">
        <v>1.6182281425890309E-2</v>
      </c>
      <c r="DR295">
        <v>2.288733046906086E-3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365</v>
      </c>
      <c r="EA295">
        <v>3.2981500000000001</v>
      </c>
      <c r="EB295">
        <v>2.62514</v>
      </c>
      <c r="EC295">
        <v>0.27196500000000001</v>
      </c>
      <c r="ED295">
        <v>0.271424</v>
      </c>
      <c r="EE295">
        <v>0.13808699999999999</v>
      </c>
      <c r="EF295">
        <v>0.135411</v>
      </c>
      <c r="EG295">
        <v>21997.3</v>
      </c>
      <c r="EH295">
        <v>22387.9</v>
      </c>
      <c r="EI295">
        <v>28116.799999999999</v>
      </c>
      <c r="EJ295">
        <v>29579.3</v>
      </c>
      <c r="EK295">
        <v>33364.199999999997</v>
      </c>
      <c r="EL295">
        <v>35517.199999999997</v>
      </c>
      <c r="EM295">
        <v>39690.199999999997</v>
      </c>
      <c r="EN295">
        <v>42277.599999999999</v>
      </c>
      <c r="EO295">
        <v>1.6691199999999999</v>
      </c>
      <c r="EP295">
        <v>2.2267700000000001</v>
      </c>
      <c r="EQ295">
        <v>8.61064E-2</v>
      </c>
      <c r="ER295">
        <v>0</v>
      </c>
      <c r="ES295">
        <v>29.729500000000002</v>
      </c>
      <c r="ET295">
        <v>999.9</v>
      </c>
      <c r="EU295">
        <v>73.400000000000006</v>
      </c>
      <c r="EV295">
        <v>33</v>
      </c>
      <c r="EW295">
        <v>36.564399999999999</v>
      </c>
      <c r="EX295">
        <v>56.710799999999999</v>
      </c>
      <c r="EY295">
        <v>-3.90625</v>
      </c>
      <c r="EZ295">
        <v>2</v>
      </c>
      <c r="FA295">
        <v>0.32736300000000002</v>
      </c>
      <c r="FB295">
        <v>-0.38491300000000001</v>
      </c>
      <c r="FC295">
        <v>20.273800000000001</v>
      </c>
      <c r="FD295">
        <v>5.2195400000000003</v>
      </c>
      <c r="FE295">
        <v>12.004</v>
      </c>
      <c r="FF295">
        <v>4.9874999999999998</v>
      </c>
      <c r="FG295">
        <v>3.2846299999999999</v>
      </c>
      <c r="FH295">
        <v>9999</v>
      </c>
      <c r="FI295">
        <v>9999</v>
      </c>
      <c r="FJ295">
        <v>9999</v>
      </c>
      <c r="FK295">
        <v>999.9</v>
      </c>
      <c r="FL295">
        <v>1.86582</v>
      </c>
      <c r="FM295">
        <v>1.8621799999999999</v>
      </c>
      <c r="FN295">
        <v>1.86425</v>
      </c>
      <c r="FO295">
        <v>1.86033</v>
      </c>
      <c r="FP295">
        <v>1.8609599999999999</v>
      </c>
      <c r="FQ295">
        <v>1.8601399999999999</v>
      </c>
      <c r="FR295">
        <v>1.86188</v>
      </c>
      <c r="FS295">
        <v>1.85846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-7.7</v>
      </c>
      <c r="GH295">
        <v>0.27839999999999998</v>
      </c>
      <c r="GI295">
        <v>-3.8812981962806838</v>
      </c>
      <c r="GJ295">
        <v>-3.9744887815693084E-3</v>
      </c>
      <c r="GK295">
        <v>1.847162108954052E-6</v>
      </c>
      <c r="GL295">
        <v>-4.4217609294687878E-10</v>
      </c>
      <c r="GM295">
        <v>-3.5710143375135749E-2</v>
      </c>
      <c r="GN295">
        <v>-2.5986294017825021E-3</v>
      </c>
      <c r="GO295">
        <v>9.7579789506272807E-4</v>
      </c>
      <c r="GP295">
        <v>-1.8446741173202889E-5</v>
      </c>
      <c r="GQ295">
        <v>6</v>
      </c>
      <c r="GR295">
        <v>2080</v>
      </c>
      <c r="GS295">
        <v>4</v>
      </c>
      <c r="GT295">
        <v>32</v>
      </c>
      <c r="GU295">
        <v>124.8</v>
      </c>
      <c r="GV295">
        <v>124.9</v>
      </c>
      <c r="GW295">
        <v>4.5214800000000004</v>
      </c>
      <c r="GX295">
        <v>2.4731399999999999</v>
      </c>
      <c r="GY295">
        <v>2.04834</v>
      </c>
      <c r="GZ295">
        <v>2.6122999999999998</v>
      </c>
      <c r="HA295">
        <v>2.1972700000000001</v>
      </c>
      <c r="HB295">
        <v>2.3290999999999999</v>
      </c>
      <c r="HC295">
        <v>38.013399999999997</v>
      </c>
      <c r="HD295">
        <v>14.3772</v>
      </c>
      <c r="HE295">
        <v>18</v>
      </c>
      <c r="HF295">
        <v>336.93</v>
      </c>
      <c r="HG295">
        <v>769.53499999999997</v>
      </c>
      <c r="HH295">
        <v>31.0001</v>
      </c>
      <c r="HI295">
        <v>31.646100000000001</v>
      </c>
      <c r="HJ295">
        <v>29.9998</v>
      </c>
      <c r="HK295">
        <v>31.594100000000001</v>
      </c>
      <c r="HL295">
        <v>31.577100000000002</v>
      </c>
      <c r="HM295">
        <v>90.377200000000002</v>
      </c>
      <c r="HN295">
        <v>13.7095</v>
      </c>
      <c r="HO295">
        <v>100</v>
      </c>
      <c r="HP295">
        <v>31</v>
      </c>
      <c r="HQ295">
        <v>1869.09</v>
      </c>
      <c r="HR295">
        <v>32.812800000000003</v>
      </c>
      <c r="HS295">
        <v>99.078800000000001</v>
      </c>
      <c r="HT295">
        <v>98.039599999999993</v>
      </c>
    </row>
    <row r="296" spans="1:228" x14ac:dyDescent="0.2">
      <c r="A296">
        <v>281</v>
      </c>
      <c r="B296">
        <v>1675360942</v>
      </c>
      <c r="C296">
        <v>1117.900000095367</v>
      </c>
      <c r="D296" t="s">
        <v>921</v>
      </c>
      <c r="E296" t="s">
        <v>922</v>
      </c>
      <c r="F296">
        <v>4</v>
      </c>
      <c r="G296">
        <v>1675360940</v>
      </c>
      <c r="H296">
        <f t="shared" si="136"/>
        <v>6.3482235398981332E-4</v>
      </c>
      <c r="I296">
        <f t="shared" si="137"/>
        <v>0.63482235398981335</v>
      </c>
      <c r="J296">
        <f t="shared" si="138"/>
        <v>10.10376493758325</v>
      </c>
      <c r="K296">
        <f t="shared" si="139"/>
        <v>1840.447142857143</v>
      </c>
      <c r="L296">
        <f t="shared" si="140"/>
        <v>1506.3479372567435</v>
      </c>
      <c r="M296">
        <f t="shared" si="141"/>
        <v>152.92130170422064</v>
      </c>
      <c r="N296">
        <f t="shared" si="142"/>
        <v>186.8383564265196</v>
      </c>
      <c r="O296">
        <f t="shared" si="143"/>
        <v>5.3968905489537984E-2</v>
      </c>
      <c r="P296">
        <f t="shared" si="144"/>
        <v>2.7735493903647068</v>
      </c>
      <c r="Q296">
        <f t="shared" si="145"/>
        <v>5.3392217857754075E-2</v>
      </c>
      <c r="R296">
        <f t="shared" si="146"/>
        <v>3.3421435657282547E-2</v>
      </c>
      <c r="S296">
        <f t="shared" si="147"/>
        <v>226.11281708941681</v>
      </c>
      <c r="T296">
        <f t="shared" si="148"/>
        <v>33.533067502555824</v>
      </c>
      <c r="U296">
        <f t="shared" si="149"/>
        <v>31.14282857142857</v>
      </c>
      <c r="V296">
        <f t="shared" si="150"/>
        <v>4.5482483524263593</v>
      </c>
      <c r="W296">
        <f t="shared" si="151"/>
        <v>69.733011412645823</v>
      </c>
      <c r="X296">
        <f t="shared" si="152"/>
        <v>3.3884040527832604</v>
      </c>
      <c r="Y296">
        <f t="shared" si="153"/>
        <v>4.8591104616611842</v>
      </c>
      <c r="Z296">
        <f t="shared" si="154"/>
        <v>1.1598442996430989</v>
      </c>
      <c r="AA296">
        <f t="shared" si="155"/>
        <v>-27.995665810950769</v>
      </c>
      <c r="AB296">
        <f t="shared" si="156"/>
        <v>174.30645328915381</v>
      </c>
      <c r="AC296">
        <f t="shared" si="157"/>
        <v>14.214040475136787</v>
      </c>
      <c r="AD296">
        <f t="shared" si="158"/>
        <v>386.63764504275662</v>
      </c>
      <c r="AE296">
        <f t="shared" si="159"/>
        <v>21.123672607041517</v>
      </c>
      <c r="AF296">
        <f t="shared" si="160"/>
        <v>0.62866073866665373</v>
      </c>
      <c r="AG296">
        <f t="shared" si="161"/>
        <v>10.10376493758325</v>
      </c>
      <c r="AH296">
        <v>1922.9614299705211</v>
      </c>
      <c r="AI296">
        <v>1906.6798181818181</v>
      </c>
      <c r="AJ296">
        <v>1.7637099955804529</v>
      </c>
      <c r="AK296">
        <v>61.262167210891882</v>
      </c>
      <c r="AL296">
        <f t="shared" si="162"/>
        <v>0.63482235398981335</v>
      </c>
      <c r="AM296">
        <v>32.814338677056298</v>
      </c>
      <c r="AN296">
        <v>33.380718787878777</v>
      </c>
      <c r="AO296">
        <v>9.4739096032420831E-6</v>
      </c>
      <c r="AP296">
        <v>100.85</v>
      </c>
      <c r="AQ296">
        <v>303</v>
      </c>
      <c r="AR296">
        <v>47</v>
      </c>
      <c r="AS296">
        <f t="shared" si="163"/>
        <v>1</v>
      </c>
      <c r="AT296">
        <f t="shared" si="164"/>
        <v>0</v>
      </c>
      <c r="AU296">
        <f t="shared" si="165"/>
        <v>47609.267261761874</v>
      </c>
      <c r="AV296">
        <f t="shared" si="166"/>
        <v>1200.004285714286</v>
      </c>
      <c r="AW296">
        <f t="shared" si="167"/>
        <v>1025.9269850204234</v>
      </c>
      <c r="AX296">
        <f t="shared" si="168"/>
        <v>0.85493610084046878</v>
      </c>
      <c r="AY296">
        <f t="shared" si="169"/>
        <v>0.18842667462210461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1675360940</v>
      </c>
      <c r="BF296">
        <v>1840.447142857143</v>
      </c>
      <c r="BG296">
        <v>1861.014285714286</v>
      </c>
      <c r="BH296">
        <v>33.377400000000002</v>
      </c>
      <c r="BI296">
        <v>32.816457142857153</v>
      </c>
      <c r="BJ296">
        <v>1848.1542857142861</v>
      </c>
      <c r="BK296">
        <v>33.098999999999997</v>
      </c>
      <c r="BL296">
        <v>649.98885714285723</v>
      </c>
      <c r="BM296">
        <v>101.41800000000001</v>
      </c>
      <c r="BN296">
        <v>9.9914900000000015E-2</v>
      </c>
      <c r="BO296">
        <v>32.308542857142861</v>
      </c>
      <c r="BP296">
        <v>31.14282857142857</v>
      </c>
      <c r="BQ296">
        <v>999.89999999999986</v>
      </c>
      <c r="BR296">
        <v>0</v>
      </c>
      <c r="BS296">
        <v>0</v>
      </c>
      <c r="BT296">
        <v>9008.3914285714291</v>
      </c>
      <c r="BU296">
        <v>0</v>
      </c>
      <c r="BV296">
        <v>146.3447142857143</v>
      </c>
      <c r="BW296">
        <v>-20.569114285714289</v>
      </c>
      <c r="BX296">
        <v>1903.995714285714</v>
      </c>
      <c r="BY296">
        <v>1924.16</v>
      </c>
      <c r="BZ296">
        <v>0.5609548571428572</v>
      </c>
      <c r="CA296">
        <v>1861.014285714286</v>
      </c>
      <c r="CB296">
        <v>32.816457142857153</v>
      </c>
      <c r="CC296">
        <v>3.3850728571428572</v>
      </c>
      <c r="CD296">
        <v>3.3281800000000001</v>
      </c>
      <c r="CE296">
        <v>26.054099999999998</v>
      </c>
      <c r="CF296">
        <v>25.76782857142857</v>
      </c>
      <c r="CG296">
        <v>1200.004285714286</v>
      </c>
      <c r="CH296">
        <v>0.50004599999999999</v>
      </c>
      <c r="CI296">
        <v>0.49995400000000012</v>
      </c>
      <c r="CJ296">
        <v>0</v>
      </c>
      <c r="CK296">
        <v>962.91428571428582</v>
      </c>
      <c r="CL296">
        <v>4.9990899999999998</v>
      </c>
      <c r="CM296">
        <v>10482.67142857143</v>
      </c>
      <c r="CN296">
        <v>9558.0342857142841</v>
      </c>
      <c r="CO296">
        <v>41.375</v>
      </c>
      <c r="CP296">
        <v>42.928142857142859</v>
      </c>
      <c r="CQ296">
        <v>42.098000000000013</v>
      </c>
      <c r="CR296">
        <v>42.125</v>
      </c>
      <c r="CS296">
        <v>42.75</v>
      </c>
      <c r="CT296">
        <v>597.55857142857144</v>
      </c>
      <c r="CU296">
        <v>597.4457142857143</v>
      </c>
      <c r="CV296">
        <v>0</v>
      </c>
      <c r="CW296">
        <v>1675360960.3</v>
      </c>
      <c r="CX296">
        <v>0</v>
      </c>
      <c r="CY296">
        <v>1675353449.5</v>
      </c>
      <c r="CZ296" t="s">
        <v>356</v>
      </c>
      <c r="DA296">
        <v>1675353449.5</v>
      </c>
      <c r="DB296">
        <v>1675353444</v>
      </c>
      <c r="DC296">
        <v>1</v>
      </c>
      <c r="DD296">
        <v>8.2000000000000003E-2</v>
      </c>
      <c r="DE296">
        <v>2.5000000000000001E-2</v>
      </c>
      <c r="DF296">
        <v>-5.3170000000000002</v>
      </c>
      <c r="DG296">
        <v>0.30099999999999999</v>
      </c>
      <c r="DH296">
        <v>415</v>
      </c>
      <c r="DI296">
        <v>32</v>
      </c>
      <c r="DJ296">
        <v>0.41</v>
      </c>
      <c r="DK296">
        <v>0.21</v>
      </c>
      <c r="DL296">
        <v>-20.439250000000001</v>
      </c>
      <c r="DM296">
        <v>-0.64757898686677406</v>
      </c>
      <c r="DN296">
        <v>8.922160332565203E-2</v>
      </c>
      <c r="DO296">
        <v>0</v>
      </c>
      <c r="DP296">
        <v>0.55883822499999991</v>
      </c>
      <c r="DQ296">
        <v>2.067504315196822E-2</v>
      </c>
      <c r="DR296">
        <v>2.444096248999821E-3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365</v>
      </c>
      <c r="EA296">
        <v>3.2980299999999998</v>
      </c>
      <c r="EB296">
        <v>2.6253600000000001</v>
      </c>
      <c r="EC296">
        <v>0.27253500000000003</v>
      </c>
      <c r="ED296">
        <v>0.271984</v>
      </c>
      <c r="EE296">
        <v>0.13810700000000001</v>
      </c>
      <c r="EF296">
        <v>0.13542499999999999</v>
      </c>
      <c r="EG296">
        <v>21980.5</v>
      </c>
      <c r="EH296">
        <v>22370.799999999999</v>
      </c>
      <c r="EI296">
        <v>28117.4</v>
      </c>
      <c r="EJ296">
        <v>29579.7</v>
      </c>
      <c r="EK296">
        <v>33363.800000000003</v>
      </c>
      <c r="EL296">
        <v>35517.4</v>
      </c>
      <c r="EM296">
        <v>39690.5</v>
      </c>
      <c r="EN296">
        <v>42278.400000000001</v>
      </c>
      <c r="EO296">
        <v>1.66812</v>
      </c>
      <c r="EP296">
        <v>2.2267000000000001</v>
      </c>
      <c r="EQ296">
        <v>8.7168099999999998E-2</v>
      </c>
      <c r="ER296">
        <v>0</v>
      </c>
      <c r="ES296">
        <v>29.738299999999999</v>
      </c>
      <c r="ET296">
        <v>999.9</v>
      </c>
      <c r="EU296">
        <v>73.400000000000006</v>
      </c>
      <c r="EV296">
        <v>33</v>
      </c>
      <c r="EW296">
        <v>36.564599999999999</v>
      </c>
      <c r="EX296">
        <v>57.4908</v>
      </c>
      <c r="EY296">
        <v>-3.9022399999999999</v>
      </c>
      <c r="EZ296">
        <v>2</v>
      </c>
      <c r="FA296">
        <v>0.32685500000000001</v>
      </c>
      <c r="FB296">
        <v>-0.38526700000000003</v>
      </c>
      <c r="FC296">
        <v>20.273900000000001</v>
      </c>
      <c r="FD296">
        <v>5.2199900000000001</v>
      </c>
      <c r="FE296">
        <v>12.004</v>
      </c>
      <c r="FF296">
        <v>4.9873500000000002</v>
      </c>
      <c r="FG296">
        <v>3.2846500000000001</v>
      </c>
      <c r="FH296">
        <v>9999</v>
      </c>
      <c r="FI296">
        <v>9999</v>
      </c>
      <c r="FJ296">
        <v>9999</v>
      </c>
      <c r="FK296">
        <v>999.9</v>
      </c>
      <c r="FL296">
        <v>1.8658300000000001</v>
      </c>
      <c r="FM296">
        <v>1.8621799999999999</v>
      </c>
      <c r="FN296">
        <v>1.8642399999999999</v>
      </c>
      <c r="FO296">
        <v>1.8603000000000001</v>
      </c>
      <c r="FP296">
        <v>1.8609599999999999</v>
      </c>
      <c r="FQ296">
        <v>1.8601300000000001</v>
      </c>
      <c r="FR296">
        <v>1.86188</v>
      </c>
      <c r="FS296">
        <v>1.8585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-7.71</v>
      </c>
      <c r="GH296">
        <v>0.27839999999999998</v>
      </c>
      <c r="GI296">
        <v>-3.8812981962806838</v>
      </c>
      <c r="GJ296">
        <v>-3.9744887815693084E-3</v>
      </c>
      <c r="GK296">
        <v>1.847162108954052E-6</v>
      </c>
      <c r="GL296">
        <v>-4.4217609294687878E-10</v>
      </c>
      <c r="GM296">
        <v>-3.5710143375135749E-2</v>
      </c>
      <c r="GN296">
        <v>-2.5986294017825021E-3</v>
      </c>
      <c r="GO296">
        <v>9.7579789506272807E-4</v>
      </c>
      <c r="GP296">
        <v>-1.8446741173202889E-5</v>
      </c>
      <c r="GQ296">
        <v>6</v>
      </c>
      <c r="GR296">
        <v>2080</v>
      </c>
      <c r="GS296">
        <v>4</v>
      </c>
      <c r="GT296">
        <v>32</v>
      </c>
      <c r="GU296">
        <v>124.9</v>
      </c>
      <c r="GV296">
        <v>125</v>
      </c>
      <c r="GW296">
        <v>4.53247</v>
      </c>
      <c r="GX296">
        <v>2.4731399999999999</v>
      </c>
      <c r="GY296">
        <v>2.04834</v>
      </c>
      <c r="GZ296">
        <v>2.6135299999999999</v>
      </c>
      <c r="HA296">
        <v>2.1972700000000001</v>
      </c>
      <c r="HB296">
        <v>2.33887</v>
      </c>
      <c r="HC296">
        <v>38.013399999999997</v>
      </c>
      <c r="HD296">
        <v>14.3947</v>
      </c>
      <c r="HE296">
        <v>18</v>
      </c>
      <c r="HF296">
        <v>336.45499999999998</v>
      </c>
      <c r="HG296">
        <v>769.46100000000001</v>
      </c>
      <c r="HH296">
        <v>31</v>
      </c>
      <c r="HI296">
        <v>31.646100000000001</v>
      </c>
      <c r="HJ296">
        <v>29.9999</v>
      </c>
      <c r="HK296">
        <v>31.594100000000001</v>
      </c>
      <c r="HL296">
        <v>31.577100000000002</v>
      </c>
      <c r="HM296">
        <v>90.620699999999999</v>
      </c>
      <c r="HN296">
        <v>13.7095</v>
      </c>
      <c r="HO296">
        <v>100</v>
      </c>
      <c r="HP296">
        <v>31</v>
      </c>
      <c r="HQ296">
        <v>1875.77</v>
      </c>
      <c r="HR296">
        <v>32.797199999999997</v>
      </c>
      <c r="HS296">
        <v>99.080200000000005</v>
      </c>
      <c r="HT296">
        <v>98.041200000000003</v>
      </c>
    </row>
    <row r="297" spans="1:228" x14ac:dyDescent="0.2">
      <c r="A297">
        <v>282</v>
      </c>
      <c r="B297">
        <v>1675360946</v>
      </c>
      <c r="C297">
        <v>1121.900000095367</v>
      </c>
      <c r="D297" t="s">
        <v>923</v>
      </c>
      <c r="E297" t="s">
        <v>924</v>
      </c>
      <c r="F297">
        <v>4</v>
      </c>
      <c r="G297">
        <v>1675360943.6875</v>
      </c>
      <c r="H297">
        <f t="shared" si="136"/>
        <v>6.3482055073219761E-4</v>
      </c>
      <c r="I297">
        <f t="shared" si="137"/>
        <v>0.63482055073219756</v>
      </c>
      <c r="J297">
        <f t="shared" si="138"/>
        <v>10.265793627319699</v>
      </c>
      <c r="K297">
        <f t="shared" si="139"/>
        <v>1846.77</v>
      </c>
      <c r="L297">
        <f t="shared" si="140"/>
        <v>1507.11995839564</v>
      </c>
      <c r="M297">
        <f t="shared" si="141"/>
        <v>152.99862576422012</v>
      </c>
      <c r="N297">
        <f t="shared" si="142"/>
        <v>187.47895317063714</v>
      </c>
      <c r="O297">
        <f t="shared" si="143"/>
        <v>5.386686739843987E-2</v>
      </c>
      <c r="P297">
        <f t="shared" si="144"/>
        <v>2.774268059768719</v>
      </c>
      <c r="Q297">
        <f t="shared" si="145"/>
        <v>5.3292492967697162E-2</v>
      </c>
      <c r="R297">
        <f t="shared" si="146"/>
        <v>3.3358902913840305E-2</v>
      </c>
      <c r="S297">
        <f t="shared" si="147"/>
        <v>226.11343348228203</v>
      </c>
      <c r="T297">
        <f t="shared" si="148"/>
        <v>33.537881117254777</v>
      </c>
      <c r="U297">
        <f t="shared" si="149"/>
        <v>31.153625000000002</v>
      </c>
      <c r="V297">
        <f t="shared" si="150"/>
        <v>4.5510460013465961</v>
      </c>
      <c r="W297">
        <f t="shared" si="151"/>
        <v>69.726470181518579</v>
      </c>
      <c r="X297">
        <f t="shared" si="152"/>
        <v>3.3890635041275829</v>
      </c>
      <c r="Y297">
        <f t="shared" si="153"/>
        <v>4.8605120771277406</v>
      </c>
      <c r="Z297">
        <f t="shared" si="154"/>
        <v>1.1619824972190131</v>
      </c>
      <c r="AA297">
        <f t="shared" si="155"/>
        <v>-27.995586287289914</v>
      </c>
      <c r="AB297">
        <f t="shared" si="156"/>
        <v>173.50069313886246</v>
      </c>
      <c r="AC297">
        <f t="shared" si="157"/>
        <v>14.145775474924632</v>
      </c>
      <c r="AD297">
        <f t="shared" si="158"/>
        <v>385.7643158087792</v>
      </c>
      <c r="AE297">
        <f t="shared" si="159"/>
        <v>21.001995170770694</v>
      </c>
      <c r="AF297">
        <f t="shared" si="160"/>
        <v>0.63122337683389085</v>
      </c>
      <c r="AG297">
        <f t="shared" si="161"/>
        <v>10.265793627319699</v>
      </c>
      <c r="AH297">
        <v>1930.0024945693231</v>
      </c>
      <c r="AI297">
        <v>1913.676424242424</v>
      </c>
      <c r="AJ297">
        <v>1.734275630080623</v>
      </c>
      <c r="AK297">
        <v>61.262167210891882</v>
      </c>
      <c r="AL297">
        <f t="shared" si="162"/>
        <v>0.63482055073219756</v>
      </c>
      <c r="AM297">
        <v>32.819947021991339</v>
      </c>
      <c r="AN297">
        <v>33.385991515151517</v>
      </c>
      <c r="AO297">
        <v>6.6850456474611323E-5</v>
      </c>
      <c r="AP297">
        <v>100.85</v>
      </c>
      <c r="AQ297">
        <v>304</v>
      </c>
      <c r="AR297">
        <v>47</v>
      </c>
      <c r="AS297">
        <f t="shared" si="163"/>
        <v>1</v>
      </c>
      <c r="AT297">
        <f t="shared" si="164"/>
        <v>0</v>
      </c>
      <c r="AU297">
        <f t="shared" si="165"/>
        <v>47628.319419583524</v>
      </c>
      <c r="AV297">
        <f t="shared" si="166"/>
        <v>1200.0074999999999</v>
      </c>
      <c r="AW297">
        <f t="shared" si="167"/>
        <v>1025.9297385918558</v>
      </c>
      <c r="AX297">
        <f t="shared" si="168"/>
        <v>0.85493610547588739</v>
      </c>
      <c r="AY297">
        <f t="shared" si="169"/>
        <v>0.18842668356846273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1675360943.6875</v>
      </c>
      <c r="BF297">
        <v>1846.77</v>
      </c>
      <c r="BG297">
        <v>1867.2337500000001</v>
      </c>
      <c r="BH297">
        <v>33.384124999999997</v>
      </c>
      <c r="BI297">
        <v>32.820875000000001</v>
      </c>
      <c r="BJ297">
        <v>1854.4875</v>
      </c>
      <c r="BK297">
        <v>33.105725</v>
      </c>
      <c r="BL297">
        <v>649.96062499999994</v>
      </c>
      <c r="BM297">
        <v>101.41737500000001</v>
      </c>
      <c r="BN297">
        <v>9.9843262500000002E-2</v>
      </c>
      <c r="BO297">
        <v>32.313650000000003</v>
      </c>
      <c r="BP297">
        <v>31.153625000000002</v>
      </c>
      <c r="BQ297">
        <v>999.9</v>
      </c>
      <c r="BR297">
        <v>0</v>
      </c>
      <c r="BS297">
        <v>0</v>
      </c>
      <c r="BT297">
        <v>9012.2625000000007</v>
      </c>
      <c r="BU297">
        <v>0</v>
      </c>
      <c r="BV297">
        <v>145.12174999999999</v>
      </c>
      <c r="BW297">
        <v>-20.4645625</v>
      </c>
      <c r="BX297">
        <v>1910.55125</v>
      </c>
      <c r="BY297">
        <v>1930.5962500000001</v>
      </c>
      <c r="BZ297">
        <v>0.56325812499999994</v>
      </c>
      <c r="CA297">
        <v>1867.2337500000001</v>
      </c>
      <c r="CB297">
        <v>32.820875000000001</v>
      </c>
      <c r="CC297">
        <v>3.3857312500000001</v>
      </c>
      <c r="CD297">
        <v>3.3286074999999999</v>
      </c>
      <c r="CE297">
        <v>26.057375</v>
      </c>
      <c r="CF297">
        <v>25.77</v>
      </c>
      <c r="CG297">
        <v>1200.0074999999999</v>
      </c>
      <c r="CH297">
        <v>0.50004749999999998</v>
      </c>
      <c r="CI297">
        <v>0.49995250000000002</v>
      </c>
      <c r="CJ297">
        <v>0</v>
      </c>
      <c r="CK297">
        <v>962.99575000000004</v>
      </c>
      <c r="CL297">
        <v>4.9990899999999998</v>
      </c>
      <c r="CM297">
        <v>10482.25</v>
      </c>
      <c r="CN297">
        <v>9558.0650000000005</v>
      </c>
      <c r="CO297">
        <v>41.367125000000001</v>
      </c>
      <c r="CP297">
        <v>42.913749999999993</v>
      </c>
      <c r="CQ297">
        <v>42.101374999999997</v>
      </c>
      <c r="CR297">
        <v>42.125</v>
      </c>
      <c r="CS297">
        <v>42.75</v>
      </c>
      <c r="CT297">
        <v>597.55999999999995</v>
      </c>
      <c r="CU297">
        <v>597.44749999999999</v>
      </c>
      <c r="CV297">
        <v>0</v>
      </c>
      <c r="CW297">
        <v>1675360964.5</v>
      </c>
      <c r="CX297">
        <v>0</v>
      </c>
      <c r="CY297">
        <v>1675353449.5</v>
      </c>
      <c r="CZ297" t="s">
        <v>356</v>
      </c>
      <c r="DA297">
        <v>1675353449.5</v>
      </c>
      <c r="DB297">
        <v>1675353444</v>
      </c>
      <c r="DC297">
        <v>1</v>
      </c>
      <c r="DD297">
        <v>8.2000000000000003E-2</v>
      </c>
      <c r="DE297">
        <v>2.5000000000000001E-2</v>
      </c>
      <c r="DF297">
        <v>-5.3170000000000002</v>
      </c>
      <c r="DG297">
        <v>0.30099999999999999</v>
      </c>
      <c r="DH297">
        <v>415</v>
      </c>
      <c r="DI297">
        <v>32</v>
      </c>
      <c r="DJ297">
        <v>0.41</v>
      </c>
      <c r="DK297">
        <v>0.21</v>
      </c>
      <c r="DL297">
        <v>-20.453872499999999</v>
      </c>
      <c r="DM297">
        <v>-0.46368067542209268</v>
      </c>
      <c r="DN297">
        <v>8.6970670307581363E-2</v>
      </c>
      <c r="DO297">
        <v>0</v>
      </c>
      <c r="DP297">
        <v>0.56015524999999999</v>
      </c>
      <c r="DQ297">
        <v>2.5798761726077469E-2</v>
      </c>
      <c r="DR297">
        <v>2.704917889234347E-3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365</v>
      </c>
      <c r="EA297">
        <v>3.2981400000000001</v>
      </c>
      <c r="EB297">
        <v>2.6253000000000002</v>
      </c>
      <c r="EC297">
        <v>0.27309800000000001</v>
      </c>
      <c r="ED297">
        <v>0.27252999999999999</v>
      </c>
      <c r="EE297">
        <v>0.13811699999999999</v>
      </c>
      <c r="EF297">
        <v>0.135433</v>
      </c>
      <c r="EG297">
        <v>21963.3</v>
      </c>
      <c r="EH297">
        <v>22354.5</v>
      </c>
      <c r="EI297">
        <v>28117.200000000001</v>
      </c>
      <c r="EJ297">
        <v>29580.3</v>
      </c>
      <c r="EK297">
        <v>33363.199999999997</v>
      </c>
      <c r="EL297">
        <v>35517.5</v>
      </c>
      <c r="EM297">
        <v>39690.199999999997</v>
      </c>
      <c r="EN297">
        <v>42278.8</v>
      </c>
      <c r="EO297">
        <v>1.6666000000000001</v>
      </c>
      <c r="EP297">
        <v>2.2269000000000001</v>
      </c>
      <c r="EQ297">
        <v>8.6251599999999998E-2</v>
      </c>
      <c r="ER297">
        <v>0</v>
      </c>
      <c r="ES297">
        <v>29.748999999999999</v>
      </c>
      <c r="ET297">
        <v>999.9</v>
      </c>
      <c r="EU297">
        <v>73.400000000000006</v>
      </c>
      <c r="EV297">
        <v>33</v>
      </c>
      <c r="EW297">
        <v>36.566600000000001</v>
      </c>
      <c r="EX297">
        <v>57.340800000000002</v>
      </c>
      <c r="EY297">
        <v>-3.90625</v>
      </c>
      <c r="EZ297">
        <v>2</v>
      </c>
      <c r="FA297">
        <v>0.32683699999999999</v>
      </c>
      <c r="FB297">
        <v>-0.38532100000000002</v>
      </c>
      <c r="FC297">
        <v>20.273299999999999</v>
      </c>
      <c r="FD297">
        <v>5.21774</v>
      </c>
      <c r="FE297">
        <v>12.004099999999999</v>
      </c>
      <c r="FF297">
        <v>4.9863999999999997</v>
      </c>
      <c r="FG297">
        <v>3.2839499999999999</v>
      </c>
      <c r="FH297">
        <v>9999</v>
      </c>
      <c r="FI297">
        <v>9999</v>
      </c>
      <c r="FJ297">
        <v>9999</v>
      </c>
      <c r="FK297">
        <v>999.9</v>
      </c>
      <c r="FL297">
        <v>1.86581</v>
      </c>
      <c r="FM297">
        <v>1.8621799999999999</v>
      </c>
      <c r="FN297">
        <v>1.8642300000000001</v>
      </c>
      <c r="FO297">
        <v>1.8603099999999999</v>
      </c>
      <c r="FP297">
        <v>1.86097</v>
      </c>
      <c r="FQ297">
        <v>1.86012</v>
      </c>
      <c r="FR297">
        <v>1.86188</v>
      </c>
      <c r="FS297">
        <v>1.8584700000000001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-7.72</v>
      </c>
      <c r="GH297">
        <v>0.27839999999999998</v>
      </c>
      <c r="GI297">
        <v>-3.8812981962806838</v>
      </c>
      <c r="GJ297">
        <v>-3.9744887815693084E-3</v>
      </c>
      <c r="GK297">
        <v>1.847162108954052E-6</v>
      </c>
      <c r="GL297">
        <v>-4.4217609294687878E-10</v>
      </c>
      <c r="GM297">
        <v>-3.5710143375135749E-2</v>
      </c>
      <c r="GN297">
        <v>-2.5986294017825021E-3</v>
      </c>
      <c r="GO297">
        <v>9.7579789506272807E-4</v>
      </c>
      <c r="GP297">
        <v>-1.8446741173202889E-5</v>
      </c>
      <c r="GQ297">
        <v>6</v>
      </c>
      <c r="GR297">
        <v>2080</v>
      </c>
      <c r="GS297">
        <v>4</v>
      </c>
      <c r="GT297">
        <v>32</v>
      </c>
      <c r="GU297">
        <v>124.9</v>
      </c>
      <c r="GV297">
        <v>125</v>
      </c>
      <c r="GW297">
        <v>4.5434599999999996</v>
      </c>
      <c r="GX297">
        <v>2.4658199999999999</v>
      </c>
      <c r="GY297">
        <v>2.04834</v>
      </c>
      <c r="GZ297">
        <v>2.6122999999999998</v>
      </c>
      <c r="HA297">
        <v>2.1972700000000001</v>
      </c>
      <c r="HB297">
        <v>2.34497</v>
      </c>
      <c r="HC297">
        <v>38.013399999999997</v>
      </c>
      <c r="HD297">
        <v>14.3772</v>
      </c>
      <c r="HE297">
        <v>18</v>
      </c>
      <c r="HF297">
        <v>335.73099999999999</v>
      </c>
      <c r="HG297">
        <v>769.63400000000001</v>
      </c>
      <c r="HH297">
        <v>31</v>
      </c>
      <c r="HI297">
        <v>31.6434</v>
      </c>
      <c r="HJ297">
        <v>29.9999</v>
      </c>
      <c r="HK297">
        <v>31.593399999999999</v>
      </c>
      <c r="HL297">
        <v>31.575199999999999</v>
      </c>
      <c r="HM297">
        <v>90.873999999999995</v>
      </c>
      <c r="HN297">
        <v>13.7095</v>
      </c>
      <c r="HO297">
        <v>100</v>
      </c>
      <c r="HP297">
        <v>31</v>
      </c>
      <c r="HQ297">
        <v>1882.45</v>
      </c>
      <c r="HR297">
        <v>32.907499999999999</v>
      </c>
      <c r="HS297">
        <v>99.079499999999996</v>
      </c>
      <c r="HT297">
        <v>98.042599999999993</v>
      </c>
    </row>
    <row r="298" spans="1:228" x14ac:dyDescent="0.2">
      <c r="A298">
        <v>283</v>
      </c>
      <c r="B298">
        <v>1675360950</v>
      </c>
      <c r="C298">
        <v>1125.900000095367</v>
      </c>
      <c r="D298" t="s">
        <v>925</v>
      </c>
      <c r="E298" t="s">
        <v>926</v>
      </c>
      <c r="F298">
        <v>4</v>
      </c>
      <c r="G298">
        <v>1675360948</v>
      </c>
      <c r="H298">
        <f t="shared" si="136"/>
        <v>6.2898365584385519E-4</v>
      </c>
      <c r="I298">
        <f t="shared" si="137"/>
        <v>0.62898365584385518</v>
      </c>
      <c r="J298">
        <f t="shared" si="138"/>
        <v>10.139503719359601</v>
      </c>
      <c r="K298">
        <f t="shared" si="139"/>
        <v>1853.9328571428571</v>
      </c>
      <c r="L298">
        <f t="shared" si="140"/>
        <v>1514.8283565651939</v>
      </c>
      <c r="M298">
        <f t="shared" si="141"/>
        <v>153.78013626563742</v>
      </c>
      <c r="N298">
        <f t="shared" si="142"/>
        <v>188.20485249247531</v>
      </c>
      <c r="O298">
        <f t="shared" si="143"/>
        <v>5.3323567128727017E-2</v>
      </c>
      <c r="P298">
        <f t="shared" si="144"/>
        <v>2.7704243030616409</v>
      </c>
      <c r="Q298">
        <f t="shared" si="145"/>
        <v>5.2759883129745139E-2</v>
      </c>
      <c r="R298">
        <f t="shared" si="146"/>
        <v>3.3025075079256574E-2</v>
      </c>
      <c r="S298">
        <f t="shared" si="147"/>
        <v>226.11196766081355</v>
      </c>
      <c r="T298">
        <f t="shared" si="148"/>
        <v>33.54196918619359</v>
      </c>
      <c r="U298">
        <f t="shared" si="149"/>
        <v>31.157771428571429</v>
      </c>
      <c r="V298">
        <f t="shared" si="150"/>
        <v>4.5521208522808045</v>
      </c>
      <c r="W298">
        <f t="shared" si="151"/>
        <v>69.725909075047895</v>
      </c>
      <c r="X298">
        <f t="shared" si="152"/>
        <v>3.3892153138431373</v>
      </c>
      <c r="Y298">
        <f t="shared" si="153"/>
        <v>4.8607689147447797</v>
      </c>
      <c r="Z298">
        <f t="shared" si="154"/>
        <v>1.1629055384376672</v>
      </c>
      <c r="AA298">
        <f t="shared" si="155"/>
        <v>-27.738179222714013</v>
      </c>
      <c r="AB298">
        <f t="shared" si="156"/>
        <v>172.78075796448329</v>
      </c>
      <c r="AC298">
        <f t="shared" si="157"/>
        <v>14.10697544379574</v>
      </c>
      <c r="AD298">
        <f t="shared" si="158"/>
        <v>385.26152184637851</v>
      </c>
      <c r="AE298">
        <f t="shared" si="159"/>
        <v>20.889120920428201</v>
      </c>
      <c r="AF298">
        <f t="shared" si="160"/>
        <v>0.62860377586336735</v>
      </c>
      <c r="AG298">
        <f t="shared" si="161"/>
        <v>10.139503719359601</v>
      </c>
      <c r="AH298">
        <v>1936.689146796059</v>
      </c>
      <c r="AI298">
        <v>1920.554727272726</v>
      </c>
      <c r="AJ298">
        <v>1.716138478767244</v>
      </c>
      <c r="AK298">
        <v>61.262167210891882</v>
      </c>
      <c r="AL298">
        <f t="shared" si="162"/>
        <v>0.62898365584385518</v>
      </c>
      <c r="AM298">
        <v>32.823245700432913</v>
      </c>
      <c r="AN298">
        <v>33.384417575757588</v>
      </c>
      <c r="AO298">
        <v>-2.8811311010409361E-6</v>
      </c>
      <c r="AP298">
        <v>100.85</v>
      </c>
      <c r="AQ298">
        <v>303</v>
      </c>
      <c r="AR298">
        <v>47</v>
      </c>
      <c r="AS298">
        <f t="shared" si="163"/>
        <v>1</v>
      </c>
      <c r="AT298">
        <f t="shared" si="164"/>
        <v>0</v>
      </c>
      <c r="AU298">
        <f t="shared" si="165"/>
        <v>47522.014666730305</v>
      </c>
      <c r="AV298">
        <f t="shared" si="166"/>
        <v>1200</v>
      </c>
      <c r="AW298">
        <f t="shared" si="167"/>
        <v>1025.923299306121</v>
      </c>
      <c r="AX298">
        <f t="shared" si="168"/>
        <v>0.8549360827551008</v>
      </c>
      <c r="AY298">
        <f t="shared" si="169"/>
        <v>0.18842663971734464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1675360948</v>
      </c>
      <c r="BF298">
        <v>1853.9328571428571</v>
      </c>
      <c r="BG298">
        <v>1874.288571428571</v>
      </c>
      <c r="BH298">
        <v>33.385842857142862</v>
      </c>
      <c r="BI298">
        <v>32.825028571428582</v>
      </c>
      <c r="BJ298">
        <v>1861.6642857142861</v>
      </c>
      <c r="BK298">
        <v>33.107428571428571</v>
      </c>
      <c r="BL298">
        <v>650.0732857142857</v>
      </c>
      <c r="BM298">
        <v>101.41628571428571</v>
      </c>
      <c r="BN298">
        <v>0.1002561428571429</v>
      </c>
      <c r="BO298">
        <v>32.31458571428572</v>
      </c>
      <c r="BP298">
        <v>31.157771428571429</v>
      </c>
      <c r="BQ298">
        <v>999.89999999999986</v>
      </c>
      <c r="BR298">
        <v>0</v>
      </c>
      <c r="BS298">
        <v>0</v>
      </c>
      <c r="BT298">
        <v>8991.9628571428584</v>
      </c>
      <c r="BU298">
        <v>0</v>
      </c>
      <c r="BV298">
        <v>163.36228571428569</v>
      </c>
      <c r="BW298">
        <v>-20.35547142857143</v>
      </c>
      <c r="BX298">
        <v>1917.9657142857141</v>
      </c>
      <c r="BY298">
        <v>1937.9</v>
      </c>
      <c r="BZ298">
        <v>0.56079942857142862</v>
      </c>
      <c r="CA298">
        <v>1874.288571428571</v>
      </c>
      <c r="CB298">
        <v>32.825028571428582</v>
      </c>
      <c r="CC298">
        <v>3.3858700000000002</v>
      </c>
      <c r="CD298">
        <v>3.3289957142857141</v>
      </c>
      <c r="CE298">
        <v>26.058057142857141</v>
      </c>
      <c r="CF298">
        <v>25.771942857142861</v>
      </c>
      <c r="CG298">
        <v>1200</v>
      </c>
      <c r="CH298">
        <v>0.50004799999999994</v>
      </c>
      <c r="CI298">
        <v>0.49995200000000001</v>
      </c>
      <c r="CJ298">
        <v>0</v>
      </c>
      <c r="CK298">
        <v>963.00699999999983</v>
      </c>
      <c r="CL298">
        <v>4.9990899999999998</v>
      </c>
      <c r="CM298">
        <v>10482.11428571429</v>
      </c>
      <c r="CN298">
        <v>9558.0299999999988</v>
      </c>
      <c r="CO298">
        <v>41.366</v>
      </c>
      <c r="CP298">
        <v>42.936999999999998</v>
      </c>
      <c r="CQ298">
        <v>42.08</v>
      </c>
      <c r="CR298">
        <v>42.125</v>
      </c>
      <c r="CS298">
        <v>42.75</v>
      </c>
      <c r="CT298">
        <v>597.55714285714282</v>
      </c>
      <c r="CU298">
        <v>597.44285714285718</v>
      </c>
      <c r="CV298">
        <v>0</v>
      </c>
      <c r="CW298">
        <v>1675360968.0999999</v>
      </c>
      <c r="CX298">
        <v>0</v>
      </c>
      <c r="CY298">
        <v>1675353449.5</v>
      </c>
      <c r="CZ298" t="s">
        <v>356</v>
      </c>
      <c r="DA298">
        <v>1675353449.5</v>
      </c>
      <c r="DB298">
        <v>1675353444</v>
      </c>
      <c r="DC298">
        <v>1</v>
      </c>
      <c r="DD298">
        <v>8.2000000000000003E-2</v>
      </c>
      <c r="DE298">
        <v>2.5000000000000001E-2</v>
      </c>
      <c r="DF298">
        <v>-5.3170000000000002</v>
      </c>
      <c r="DG298">
        <v>0.30099999999999999</v>
      </c>
      <c r="DH298">
        <v>415</v>
      </c>
      <c r="DI298">
        <v>32</v>
      </c>
      <c r="DJ298">
        <v>0.41</v>
      </c>
      <c r="DK298">
        <v>0.21</v>
      </c>
      <c r="DL298">
        <v>-20.4435325</v>
      </c>
      <c r="DM298">
        <v>1.9270919324579801E-2</v>
      </c>
      <c r="DN298">
        <v>9.3192227110151238E-2</v>
      </c>
      <c r="DO298">
        <v>1</v>
      </c>
      <c r="DP298">
        <v>0.56115040000000005</v>
      </c>
      <c r="DQ298">
        <v>1.058818761725985E-2</v>
      </c>
      <c r="DR298">
        <v>2.070497172178702E-3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2</v>
      </c>
      <c r="DY298">
        <v>2</v>
      </c>
      <c r="DZ298" t="s">
        <v>554</v>
      </c>
      <c r="EA298">
        <v>3.2982499999999999</v>
      </c>
      <c r="EB298">
        <v>2.6254</v>
      </c>
      <c r="EC298">
        <v>0.27365299999999998</v>
      </c>
      <c r="ED298">
        <v>0.27308900000000003</v>
      </c>
      <c r="EE298">
        <v>0.13811599999999999</v>
      </c>
      <c r="EF298">
        <v>0.13544500000000001</v>
      </c>
      <c r="EG298">
        <v>21946.400000000001</v>
      </c>
      <c r="EH298">
        <v>22337.1</v>
      </c>
      <c r="EI298">
        <v>28117.200000000001</v>
      </c>
      <c r="EJ298">
        <v>29580.1</v>
      </c>
      <c r="EK298">
        <v>33363.4</v>
      </c>
      <c r="EL298">
        <v>35516.699999999997</v>
      </c>
      <c r="EM298">
        <v>39690.400000000001</v>
      </c>
      <c r="EN298">
        <v>42278.5</v>
      </c>
      <c r="EO298">
        <v>1.6691499999999999</v>
      </c>
      <c r="EP298">
        <v>2.2268699999999999</v>
      </c>
      <c r="EQ298">
        <v>8.6210700000000001E-2</v>
      </c>
      <c r="ER298">
        <v>0</v>
      </c>
      <c r="ES298">
        <v>29.762499999999999</v>
      </c>
      <c r="ET298">
        <v>999.9</v>
      </c>
      <c r="EU298">
        <v>73.400000000000006</v>
      </c>
      <c r="EV298">
        <v>33</v>
      </c>
      <c r="EW298">
        <v>36.5655</v>
      </c>
      <c r="EX298">
        <v>57.010800000000003</v>
      </c>
      <c r="EY298">
        <v>-4.0344499999999996</v>
      </c>
      <c r="EZ298">
        <v>2</v>
      </c>
      <c r="FA298">
        <v>0.326824</v>
      </c>
      <c r="FB298">
        <v>-0.38568599999999997</v>
      </c>
      <c r="FC298">
        <v>20.273900000000001</v>
      </c>
      <c r="FD298">
        <v>5.2207299999999996</v>
      </c>
      <c r="FE298">
        <v>12.004</v>
      </c>
      <c r="FF298">
        <v>4.9873000000000003</v>
      </c>
      <c r="FG298">
        <v>3.2845800000000001</v>
      </c>
      <c r="FH298">
        <v>9999</v>
      </c>
      <c r="FI298">
        <v>9999</v>
      </c>
      <c r="FJ298">
        <v>9999</v>
      </c>
      <c r="FK298">
        <v>999.9</v>
      </c>
      <c r="FL298">
        <v>1.86581</v>
      </c>
      <c r="FM298">
        <v>1.8621799999999999</v>
      </c>
      <c r="FN298">
        <v>1.8642099999999999</v>
      </c>
      <c r="FO298">
        <v>1.8603099999999999</v>
      </c>
      <c r="FP298">
        <v>1.8609599999999999</v>
      </c>
      <c r="FQ298">
        <v>1.8601099999999999</v>
      </c>
      <c r="FR298">
        <v>1.86188</v>
      </c>
      <c r="FS298">
        <v>1.8584400000000001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-7.74</v>
      </c>
      <c r="GH298">
        <v>0.27850000000000003</v>
      </c>
      <c r="GI298">
        <v>-3.8812981962806838</v>
      </c>
      <c r="GJ298">
        <v>-3.9744887815693084E-3</v>
      </c>
      <c r="GK298">
        <v>1.847162108954052E-6</v>
      </c>
      <c r="GL298">
        <v>-4.4217609294687878E-10</v>
      </c>
      <c r="GM298">
        <v>-3.5710143375135749E-2</v>
      </c>
      <c r="GN298">
        <v>-2.5986294017825021E-3</v>
      </c>
      <c r="GO298">
        <v>9.7579789506272807E-4</v>
      </c>
      <c r="GP298">
        <v>-1.8446741173202889E-5</v>
      </c>
      <c r="GQ298">
        <v>6</v>
      </c>
      <c r="GR298">
        <v>2080</v>
      </c>
      <c r="GS298">
        <v>4</v>
      </c>
      <c r="GT298">
        <v>32</v>
      </c>
      <c r="GU298">
        <v>125</v>
      </c>
      <c r="GV298">
        <v>125.1</v>
      </c>
      <c r="GW298">
        <v>4.5581100000000001</v>
      </c>
      <c r="GX298">
        <v>2.4633799999999999</v>
      </c>
      <c r="GY298">
        <v>2.04834</v>
      </c>
      <c r="GZ298">
        <v>2.6122999999999998</v>
      </c>
      <c r="HA298">
        <v>2.1972700000000001</v>
      </c>
      <c r="HB298">
        <v>2.3803700000000001</v>
      </c>
      <c r="HC298">
        <v>38.013399999999997</v>
      </c>
      <c r="HD298">
        <v>14.3772</v>
      </c>
      <c r="HE298">
        <v>18</v>
      </c>
      <c r="HF298">
        <v>336.92700000000002</v>
      </c>
      <c r="HG298">
        <v>769.59699999999998</v>
      </c>
      <c r="HH298">
        <v>30.9999</v>
      </c>
      <c r="HI298">
        <v>31.6433</v>
      </c>
      <c r="HJ298">
        <v>29.9999</v>
      </c>
      <c r="HK298">
        <v>31.5913</v>
      </c>
      <c r="HL298">
        <v>31.574400000000001</v>
      </c>
      <c r="HM298">
        <v>91.118799999999993</v>
      </c>
      <c r="HN298">
        <v>13.7095</v>
      </c>
      <c r="HO298">
        <v>100</v>
      </c>
      <c r="HP298">
        <v>31</v>
      </c>
      <c r="HQ298">
        <v>1889.12</v>
      </c>
      <c r="HR298">
        <v>32.9343</v>
      </c>
      <c r="HS298">
        <v>99.079700000000003</v>
      </c>
      <c r="HT298">
        <v>98.041899999999998</v>
      </c>
    </row>
    <row r="299" spans="1:228" x14ac:dyDescent="0.2">
      <c r="A299">
        <v>284</v>
      </c>
      <c r="B299">
        <v>1675360954</v>
      </c>
      <c r="C299">
        <v>1129.900000095367</v>
      </c>
      <c r="D299" t="s">
        <v>927</v>
      </c>
      <c r="E299" t="s">
        <v>928</v>
      </c>
      <c r="F299">
        <v>4</v>
      </c>
      <c r="G299">
        <v>1675360951.6875</v>
      </c>
      <c r="H299">
        <f t="shared" si="136"/>
        <v>6.3559662021106782E-4</v>
      </c>
      <c r="I299">
        <f t="shared" si="137"/>
        <v>0.63559662021106778</v>
      </c>
      <c r="J299">
        <f t="shared" si="138"/>
        <v>10.087920104480114</v>
      </c>
      <c r="K299">
        <f t="shared" si="139"/>
        <v>1860.1</v>
      </c>
      <c r="L299">
        <f t="shared" si="140"/>
        <v>1524.8088795150311</v>
      </c>
      <c r="M299">
        <f t="shared" si="141"/>
        <v>154.79456636831151</v>
      </c>
      <c r="N299">
        <f t="shared" si="142"/>
        <v>188.83243452338371</v>
      </c>
      <c r="O299">
        <f t="shared" si="143"/>
        <v>5.3763878172151953E-2</v>
      </c>
      <c r="P299">
        <f t="shared" si="144"/>
        <v>2.7711158617327065</v>
      </c>
      <c r="Q299">
        <f t="shared" si="145"/>
        <v>5.31910419764349E-2</v>
      </c>
      <c r="R299">
        <f t="shared" si="146"/>
        <v>3.3295359597068933E-2</v>
      </c>
      <c r="S299">
        <f t="shared" si="147"/>
        <v>226.11172985706182</v>
      </c>
      <c r="T299">
        <f t="shared" si="148"/>
        <v>33.53799668011483</v>
      </c>
      <c r="U299">
        <f t="shared" si="149"/>
        <v>31.169699999999999</v>
      </c>
      <c r="V299">
        <f t="shared" si="150"/>
        <v>4.5552142490677907</v>
      </c>
      <c r="W299">
        <f t="shared" si="151"/>
        <v>69.741637106097471</v>
      </c>
      <c r="X299">
        <f t="shared" si="152"/>
        <v>3.3896188452987728</v>
      </c>
      <c r="Y299">
        <f t="shared" si="153"/>
        <v>4.8602513304099375</v>
      </c>
      <c r="Z299">
        <f t="shared" si="154"/>
        <v>1.1655954037690179</v>
      </c>
      <c r="AA299">
        <f t="shared" si="155"/>
        <v>-28.02981095130809</v>
      </c>
      <c r="AB299">
        <f t="shared" si="156"/>
        <v>170.76008330002867</v>
      </c>
      <c r="AC299">
        <f t="shared" si="157"/>
        <v>13.939202557020407</v>
      </c>
      <c r="AD299">
        <f t="shared" si="158"/>
        <v>382.78120476280276</v>
      </c>
      <c r="AE299">
        <f t="shared" si="159"/>
        <v>20.996112837020032</v>
      </c>
      <c r="AF299">
        <f t="shared" si="160"/>
        <v>0.62835557701915667</v>
      </c>
      <c r="AG299">
        <f t="shared" si="161"/>
        <v>10.087920104480114</v>
      </c>
      <c r="AH299">
        <v>1943.751786713741</v>
      </c>
      <c r="AI299">
        <v>1927.5301818181811</v>
      </c>
      <c r="AJ299">
        <v>1.752373228944321</v>
      </c>
      <c r="AK299">
        <v>61.262167210891882</v>
      </c>
      <c r="AL299">
        <f t="shared" si="162"/>
        <v>0.63559662021106778</v>
      </c>
      <c r="AM299">
        <v>32.827148368484863</v>
      </c>
      <c r="AN299">
        <v>33.393635757575758</v>
      </c>
      <c r="AO299">
        <v>9.0039442038837442E-5</v>
      </c>
      <c r="AP299">
        <v>100.85</v>
      </c>
      <c r="AQ299">
        <v>302</v>
      </c>
      <c r="AR299">
        <v>46</v>
      </c>
      <c r="AS299">
        <f t="shared" si="163"/>
        <v>1</v>
      </c>
      <c r="AT299">
        <f t="shared" si="164"/>
        <v>0</v>
      </c>
      <c r="AU299">
        <f t="shared" si="165"/>
        <v>47541.407802148904</v>
      </c>
      <c r="AV299">
        <f t="shared" si="166"/>
        <v>1200</v>
      </c>
      <c r="AW299">
        <f t="shared" si="167"/>
        <v>1025.9231760917419</v>
      </c>
      <c r="AX299">
        <f t="shared" si="168"/>
        <v>0.85493598007645155</v>
      </c>
      <c r="AY299">
        <f t="shared" si="169"/>
        <v>0.1884264415475515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1675360951.6875</v>
      </c>
      <c r="BF299">
        <v>1860.1</v>
      </c>
      <c r="BG299">
        <v>1880.5574999999999</v>
      </c>
      <c r="BH299">
        <v>33.38955</v>
      </c>
      <c r="BI299">
        <v>32.828962500000003</v>
      </c>
      <c r="BJ299">
        <v>1867.8412499999999</v>
      </c>
      <c r="BK299">
        <v>33.111137499999998</v>
      </c>
      <c r="BL299">
        <v>650.077</v>
      </c>
      <c r="BM299">
        <v>101.41725</v>
      </c>
      <c r="BN299">
        <v>0.1001063375</v>
      </c>
      <c r="BO299">
        <v>32.312699999999992</v>
      </c>
      <c r="BP299">
        <v>31.169699999999999</v>
      </c>
      <c r="BQ299">
        <v>999.9</v>
      </c>
      <c r="BR299">
        <v>0</v>
      </c>
      <c r="BS299">
        <v>0</v>
      </c>
      <c r="BT299">
        <v>8995.5450000000019</v>
      </c>
      <c r="BU299">
        <v>0</v>
      </c>
      <c r="BV299">
        <v>164.38012499999999</v>
      </c>
      <c r="BW299">
        <v>-20.459824999999999</v>
      </c>
      <c r="BX299">
        <v>1924.3512499999999</v>
      </c>
      <c r="BY299">
        <v>1944.3912499999999</v>
      </c>
      <c r="BZ299">
        <v>0.56059800000000004</v>
      </c>
      <c r="CA299">
        <v>1880.5574999999999</v>
      </c>
      <c r="CB299">
        <v>32.828962500000003</v>
      </c>
      <c r="CC299">
        <v>3.3862800000000002</v>
      </c>
      <c r="CD299">
        <v>3.32942625</v>
      </c>
      <c r="CE299">
        <v>26.0601375</v>
      </c>
      <c r="CF299">
        <v>25.774137499999998</v>
      </c>
      <c r="CG299">
        <v>1200</v>
      </c>
      <c r="CH299">
        <v>0.50005100000000002</v>
      </c>
      <c r="CI299">
        <v>0.49994899999999998</v>
      </c>
      <c r="CJ299">
        <v>0</v>
      </c>
      <c r="CK299">
        <v>962.84887499999991</v>
      </c>
      <c r="CL299">
        <v>4.9990899999999998</v>
      </c>
      <c r="CM299">
        <v>10481.299999999999</v>
      </c>
      <c r="CN299">
        <v>9558.0299999999988</v>
      </c>
      <c r="CO299">
        <v>41.343499999999999</v>
      </c>
      <c r="CP299">
        <v>42.936999999999998</v>
      </c>
      <c r="CQ299">
        <v>42.109250000000003</v>
      </c>
      <c r="CR299">
        <v>42.117125000000001</v>
      </c>
      <c r="CS299">
        <v>42.75</v>
      </c>
      <c r="CT299">
        <v>597.56124999999997</v>
      </c>
      <c r="CU299">
        <v>597.43875000000003</v>
      </c>
      <c r="CV299">
        <v>0</v>
      </c>
      <c r="CW299">
        <v>1675360972.3</v>
      </c>
      <c r="CX299">
        <v>0</v>
      </c>
      <c r="CY299">
        <v>1675353449.5</v>
      </c>
      <c r="CZ299" t="s">
        <v>356</v>
      </c>
      <c r="DA299">
        <v>1675353449.5</v>
      </c>
      <c r="DB299">
        <v>1675353444</v>
      </c>
      <c r="DC299">
        <v>1</v>
      </c>
      <c r="DD299">
        <v>8.2000000000000003E-2</v>
      </c>
      <c r="DE299">
        <v>2.5000000000000001E-2</v>
      </c>
      <c r="DF299">
        <v>-5.3170000000000002</v>
      </c>
      <c r="DG299">
        <v>0.30099999999999999</v>
      </c>
      <c r="DH299">
        <v>415</v>
      </c>
      <c r="DI299">
        <v>32</v>
      </c>
      <c r="DJ299">
        <v>0.41</v>
      </c>
      <c r="DK299">
        <v>0.21</v>
      </c>
      <c r="DL299">
        <v>-20.465142499999999</v>
      </c>
      <c r="DM299">
        <v>0.34078536585368202</v>
      </c>
      <c r="DN299">
        <v>8.1494100668391994E-2</v>
      </c>
      <c r="DO299">
        <v>0</v>
      </c>
      <c r="DP299">
        <v>0.56166490000000002</v>
      </c>
      <c r="DQ299">
        <v>-3.0186866791749559E-3</v>
      </c>
      <c r="DR299">
        <v>1.640271194040793E-3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365</v>
      </c>
      <c r="EA299">
        <v>3.2983199999999999</v>
      </c>
      <c r="EB299">
        <v>2.6251799999999998</v>
      </c>
      <c r="EC299">
        <v>0.27421899999999999</v>
      </c>
      <c r="ED299">
        <v>0.273644</v>
      </c>
      <c r="EE299">
        <v>0.13813500000000001</v>
      </c>
      <c r="EF299">
        <v>0.13548099999999999</v>
      </c>
      <c r="EG299">
        <v>21929.5</v>
      </c>
      <c r="EH299">
        <v>22319.9</v>
      </c>
      <c r="EI299">
        <v>28117.4</v>
      </c>
      <c r="EJ299">
        <v>29579.9</v>
      </c>
      <c r="EK299">
        <v>33363.1</v>
      </c>
      <c r="EL299">
        <v>35515.300000000003</v>
      </c>
      <c r="EM299">
        <v>39690.9</v>
      </c>
      <c r="EN299">
        <v>42278.5</v>
      </c>
      <c r="EO299">
        <v>1.6709700000000001</v>
      </c>
      <c r="EP299">
        <v>2.2267999999999999</v>
      </c>
      <c r="EQ299">
        <v>8.5886599999999994E-2</v>
      </c>
      <c r="ER299">
        <v>0</v>
      </c>
      <c r="ES299">
        <v>29.777699999999999</v>
      </c>
      <c r="ET299">
        <v>999.9</v>
      </c>
      <c r="EU299">
        <v>73.400000000000006</v>
      </c>
      <c r="EV299">
        <v>33</v>
      </c>
      <c r="EW299">
        <v>36.563699999999997</v>
      </c>
      <c r="EX299">
        <v>57.4908</v>
      </c>
      <c r="EY299">
        <v>-4.09856</v>
      </c>
      <c r="EZ299">
        <v>2</v>
      </c>
      <c r="FA299">
        <v>0.32657799999999998</v>
      </c>
      <c r="FB299">
        <v>-0.38695000000000002</v>
      </c>
      <c r="FC299">
        <v>20.273900000000001</v>
      </c>
      <c r="FD299">
        <v>5.2214799999999997</v>
      </c>
      <c r="FE299">
        <v>12.004</v>
      </c>
      <c r="FF299">
        <v>4.9875499999999997</v>
      </c>
      <c r="FG299">
        <v>3.2846500000000001</v>
      </c>
      <c r="FH299">
        <v>9999</v>
      </c>
      <c r="FI299">
        <v>9999</v>
      </c>
      <c r="FJ299">
        <v>9999</v>
      </c>
      <c r="FK299">
        <v>999.9</v>
      </c>
      <c r="FL299">
        <v>1.8658300000000001</v>
      </c>
      <c r="FM299">
        <v>1.8621799999999999</v>
      </c>
      <c r="FN299">
        <v>1.8642300000000001</v>
      </c>
      <c r="FO299">
        <v>1.8603099999999999</v>
      </c>
      <c r="FP299">
        <v>1.8609599999999999</v>
      </c>
      <c r="FQ299">
        <v>1.86015</v>
      </c>
      <c r="FR299">
        <v>1.86188</v>
      </c>
      <c r="FS299">
        <v>1.8584499999999999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-7.75</v>
      </c>
      <c r="GH299">
        <v>0.27839999999999998</v>
      </c>
      <c r="GI299">
        <v>-3.8812981962806838</v>
      </c>
      <c r="GJ299">
        <v>-3.9744887815693084E-3</v>
      </c>
      <c r="GK299">
        <v>1.847162108954052E-6</v>
      </c>
      <c r="GL299">
        <v>-4.4217609294687878E-10</v>
      </c>
      <c r="GM299">
        <v>-3.5710143375135749E-2</v>
      </c>
      <c r="GN299">
        <v>-2.5986294017825021E-3</v>
      </c>
      <c r="GO299">
        <v>9.7579789506272807E-4</v>
      </c>
      <c r="GP299">
        <v>-1.8446741173202889E-5</v>
      </c>
      <c r="GQ299">
        <v>6</v>
      </c>
      <c r="GR299">
        <v>2080</v>
      </c>
      <c r="GS299">
        <v>4</v>
      </c>
      <c r="GT299">
        <v>32</v>
      </c>
      <c r="GU299">
        <v>125.1</v>
      </c>
      <c r="GV299">
        <v>125.2</v>
      </c>
      <c r="GW299">
        <v>4.5703100000000001</v>
      </c>
      <c r="GX299">
        <v>2.4621599999999999</v>
      </c>
      <c r="GY299">
        <v>2.04834</v>
      </c>
      <c r="GZ299">
        <v>2.6122999999999998</v>
      </c>
      <c r="HA299">
        <v>2.1972700000000001</v>
      </c>
      <c r="HB299">
        <v>2.3559600000000001</v>
      </c>
      <c r="HC299">
        <v>38.013399999999997</v>
      </c>
      <c r="HD299">
        <v>14.368399999999999</v>
      </c>
      <c r="HE299">
        <v>18</v>
      </c>
      <c r="HF299">
        <v>337.79199999999997</v>
      </c>
      <c r="HG299">
        <v>769.52300000000002</v>
      </c>
      <c r="HH299">
        <v>30.9999</v>
      </c>
      <c r="HI299">
        <v>31.6433</v>
      </c>
      <c r="HJ299">
        <v>29.9999</v>
      </c>
      <c r="HK299">
        <v>31.5913</v>
      </c>
      <c r="HL299">
        <v>31.574400000000001</v>
      </c>
      <c r="HM299">
        <v>91.373000000000005</v>
      </c>
      <c r="HN299">
        <v>13.4285</v>
      </c>
      <c r="HO299">
        <v>100</v>
      </c>
      <c r="HP299">
        <v>31</v>
      </c>
      <c r="HQ299">
        <v>1895.8</v>
      </c>
      <c r="HR299">
        <v>32.970300000000002</v>
      </c>
      <c r="HS299">
        <v>99.080799999999996</v>
      </c>
      <c r="HT299">
        <v>98.041600000000003</v>
      </c>
    </row>
    <row r="300" spans="1:228" x14ac:dyDescent="0.2">
      <c r="A300">
        <v>285</v>
      </c>
      <c r="B300">
        <v>1675360958</v>
      </c>
      <c r="C300">
        <v>1133.900000095367</v>
      </c>
      <c r="D300" t="s">
        <v>929</v>
      </c>
      <c r="E300" t="s">
        <v>930</v>
      </c>
      <c r="F300">
        <v>4</v>
      </c>
      <c r="G300">
        <v>1675360956</v>
      </c>
      <c r="H300">
        <f t="shared" si="136"/>
        <v>6.1332113831240385E-4</v>
      </c>
      <c r="I300">
        <f t="shared" si="137"/>
        <v>0.61332113831240387</v>
      </c>
      <c r="J300">
        <f t="shared" si="138"/>
        <v>10.016252150012647</v>
      </c>
      <c r="K300">
        <f t="shared" si="139"/>
        <v>1867.3842857142861</v>
      </c>
      <c r="L300">
        <f t="shared" si="140"/>
        <v>1522.8070465721491</v>
      </c>
      <c r="M300">
        <f t="shared" si="141"/>
        <v>154.58875646822941</v>
      </c>
      <c r="N300">
        <f t="shared" si="142"/>
        <v>189.56874098179256</v>
      </c>
      <c r="O300">
        <f t="shared" si="143"/>
        <v>5.1792981899574445E-2</v>
      </c>
      <c r="P300">
        <f t="shared" si="144"/>
        <v>2.7694380235467606</v>
      </c>
      <c r="Q300">
        <f t="shared" si="145"/>
        <v>5.1260831665462712E-2</v>
      </c>
      <c r="R300">
        <f t="shared" si="146"/>
        <v>3.2085375636083456E-2</v>
      </c>
      <c r="S300">
        <f t="shared" si="147"/>
        <v>226.1118022321167</v>
      </c>
      <c r="T300">
        <f t="shared" si="148"/>
        <v>33.547032479556549</v>
      </c>
      <c r="U300">
        <f t="shared" si="149"/>
        <v>31.176642857142859</v>
      </c>
      <c r="V300">
        <f t="shared" si="150"/>
        <v>4.5570155599226254</v>
      </c>
      <c r="W300">
        <f t="shared" si="151"/>
        <v>69.739534692665501</v>
      </c>
      <c r="X300">
        <f t="shared" si="152"/>
        <v>3.3899514606631298</v>
      </c>
      <c r="Y300">
        <f t="shared" si="153"/>
        <v>4.8608747901778742</v>
      </c>
      <c r="Z300">
        <f t="shared" si="154"/>
        <v>1.1670640992594956</v>
      </c>
      <c r="AA300">
        <f t="shared" si="155"/>
        <v>-27.047462199577009</v>
      </c>
      <c r="AB300">
        <f t="shared" si="156"/>
        <v>169.95922048846126</v>
      </c>
      <c r="AC300">
        <f t="shared" si="157"/>
        <v>13.882862421251753</v>
      </c>
      <c r="AD300">
        <f t="shared" si="158"/>
        <v>382.90642294225268</v>
      </c>
      <c r="AE300">
        <f t="shared" si="159"/>
        <v>20.940720901812284</v>
      </c>
      <c r="AF300">
        <f t="shared" si="160"/>
        <v>0.58618239013572127</v>
      </c>
      <c r="AG300">
        <f t="shared" si="161"/>
        <v>10.016252150012647</v>
      </c>
      <c r="AH300">
        <v>1950.659419557034</v>
      </c>
      <c r="AI300">
        <v>1934.51703030303</v>
      </c>
      <c r="AJ300">
        <v>1.748987800142058</v>
      </c>
      <c r="AK300">
        <v>61.262167210891882</v>
      </c>
      <c r="AL300">
        <f t="shared" si="162"/>
        <v>0.61332113831240387</v>
      </c>
      <c r="AM300">
        <v>32.846801889523817</v>
      </c>
      <c r="AN300">
        <v>33.394004848484833</v>
      </c>
      <c r="AO300">
        <v>4.067740259780538E-6</v>
      </c>
      <c r="AP300">
        <v>100.85</v>
      </c>
      <c r="AQ300">
        <v>301</v>
      </c>
      <c r="AR300">
        <v>46</v>
      </c>
      <c r="AS300">
        <f t="shared" si="163"/>
        <v>1</v>
      </c>
      <c r="AT300">
        <f t="shared" si="164"/>
        <v>0</v>
      </c>
      <c r="AU300">
        <f t="shared" si="165"/>
        <v>47494.725584520842</v>
      </c>
      <c r="AV300">
        <f t="shared" si="166"/>
        <v>1200</v>
      </c>
      <c r="AW300">
        <f t="shared" si="167"/>
        <v>1025.9232135917703</v>
      </c>
      <c r="AX300">
        <f t="shared" si="168"/>
        <v>0.85493601132647523</v>
      </c>
      <c r="AY300">
        <f t="shared" si="169"/>
        <v>0.18842650186009724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1675360956</v>
      </c>
      <c r="BF300">
        <v>1867.3842857142861</v>
      </c>
      <c r="BG300">
        <v>1887.724285714286</v>
      </c>
      <c r="BH300">
        <v>33.393385714285706</v>
      </c>
      <c r="BI300">
        <v>32.870371428571417</v>
      </c>
      <c r="BJ300">
        <v>1875.138571428572</v>
      </c>
      <c r="BK300">
        <v>33.11494285714285</v>
      </c>
      <c r="BL300">
        <v>650.01028571428571</v>
      </c>
      <c r="BM300">
        <v>101.4157142857143</v>
      </c>
      <c r="BN300">
        <v>9.9941828571428554E-2</v>
      </c>
      <c r="BO300">
        <v>32.314971428571432</v>
      </c>
      <c r="BP300">
        <v>31.176642857142859</v>
      </c>
      <c r="BQ300">
        <v>999.89999999999986</v>
      </c>
      <c r="BR300">
        <v>0</v>
      </c>
      <c r="BS300">
        <v>0</v>
      </c>
      <c r="BT300">
        <v>8986.7842857142859</v>
      </c>
      <c r="BU300">
        <v>0</v>
      </c>
      <c r="BV300">
        <v>156.05542857142859</v>
      </c>
      <c r="BW300">
        <v>-20.336971428571431</v>
      </c>
      <c r="BX300">
        <v>1931.9</v>
      </c>
      <c r="BY300">
        <v>1951.8828571428569</v>
      </c>
      <c r="BZ300">
        <v>0.52298914285714293</v>
      </c>
      <c r="CA300">
        <v>1887.724285714286</v>
      </c>
      <c r="CB300">
        <v>32.870371428571417</v>
      </c>
      <c r="CC300">
        <v>3.3866100000000001</v>
      </c>
      <c r="CD300">
        <v>3.3335728571428569</v>
      </c>
      <c r="CE300">
        <v>26.06175714285714</v>
      </c>
      <c r="CF300">
        <v>25.795142857142849</v>
      </c>
      <c r="CG300">
        <v>1200</v>
      </c>
      <c r="CH300">
        <v>0.50005200000000005</v>
      </c>
      <c r="CI300">
        <v>0.49994799999999989</v>
      </c>
      <c r="CJ300">
        <v>0</v>
      </c>
      <c r="CK300">
        <v>962.90299999999991</v>
      </c>
      <c r="CL300">
        <v>4.9990899999999998</v>
      </c>
      <c r="CM300">
        <v>10480.485714285711</v>
      </c>
      <c r="CN300">
        <v>9558.0314285714285</v>
      </c>
      <c r="CO300">
        <v>41.348000000000013</v>
      </c>
      <c r="CP300">
        <v>42.936999999999998</v>
      </c>
      <c r="CQ300">
        <v>42.088999999999999</v>
      </c>
      <c r="CR300">
        <v>42.116</v>
      </c>
      <c r="CS300">
        <v>42.75</v>
      </c>
      <c r="CT300">
        <v>597.56000000000006</v>
      </c>
      <c r="CU300">
        <v>597.43999999999994</v>
      </c>
      <c r="CV300">
        <v>0</v>
      </c>
      <c r="CW300">
        <v>1675360976.5</v>
      </c>
      <c r="CX300">
        <v>0</v>
      </c>
      <c r="CY300">
        <v>1675353449.5</v>
      </c>
      <c r="CZ300" t="s">
        <v>356</v>
      </c>
      <c r="DA300">
        <v>1675353449.5</v>
      </c>
      <c r="DB300">
        <v>1675353444</v>
      </c>
      <c r="DC300">
        <v>1</v>
      </c>
      <c r="DD300">
        <v>8.2000000000000003E-2</v>
      </c>
      <c r="DE300">
        <v>2.5000000000000001E-2</v>
      </c>
      <c r="DF300">
        <v>-5.3170000000000002</v>
      </c>
      <c r="DG300">
        <v>0.30099999999999999</v>
      </c>
      <c r="DH300">
        <v>415</v>
      </c>
      <c r="DI300">
        <v>32</v>
      </c>
      <c r="DJ300">
        <v>0.41</v>
      </c>
      <c r="DK300">
        <v>0.21</v>
      </c>
      <c r="DL300">
        <v>-20.4379025</v>
      </c>
      <c r="DM300">
        <v>0.66663602251408327</v>
      </c>
      <c r="DN300">
        <v>9.0112836176374014E-2</v>
      </c>
      <c r="DO300">
        <v>0</v>
      </c>
      <c r="DP300">
        <v>0.55461715</v>
      </c>
      <c r="DQ300">
        <v>-0.1097381763602263</v>
      </c>
      <c r="DR300">
        <v>1.6069957525690601E-2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357</v>
      </c>
      <c r="EA300">
        <v>3.29799</v>
      </c>
      <c r="EB300">
        <v>2.6252300000000002</v>
      </c>
      <c r="EC300">
        <v>0.274783</v>
      </c>
      <c r="ED300">
        <v>0.27420099999999997</v>
      </c>
      <c r="EE300">
        <v>0.13814499999999999</v>
      </c>
      <c r="EF300">
        <v>0.13563600000000001</v>
      </c>
      <c r="EG300">
        <v>21912.799999999999</v>
      </c>
      <c r="EH300">
        <v>22303.1</v>
      </c>
      <c r="EI300">
        <v>28117.9</v>
      </c>
      <c r="EJ300">
        <v>29580.400000000001</v>
      </c>
      <c r="EK300">
        <v>33362.9</v>
      </c>
      <c r="EL300">
        <v>35509.300000000003</v>
      </c>
      <c r="EM300">
        <v>39691</v>
      </c>
      <c r="EN300">
        <v>42278.9</v>
      </c>
      <c r="EO300">
        <v>1.67188</v>
      </c>
      <c r="EP300">
        <v>2.2269999999999999</v>
      </c>
      <c r="EQ300">
        <v>8.5216E-2</v>
      </c>
      <c r="ER300">
        <v>0</v>
      </c>
      <c r="ES300">
        <v>29.791399999999999</v>
      </c>
      <c r="ET300">
        <v>999.9</v>
      </c>
      <c r="EU300">
        <v>73.400000000000006</v>
      </c>
      <c r="EV300">
        <v>33</v>
      </c>
      <c r="EW300">
        <v>36.564399999999999</v>
      </c>
      <c r="EX300">
        <v>56.7408</v>
      </c>
      <c r="EY300">
        <v>-4.0865400000000003</v>
      </c>
      <c r="EZ300">
        <v>2</v>
      </c>
      <c r="FA300">
        <v>0.32635199999999998</v>
      </c>
      <c r="FB300">
        <v>-0.38892199999999999</v>
      </c>
      <c r="FC300">
        <v>20.273800000000001</v>
      </c>
      <c r="FD300">
        <v>5.2217799999999999</v>
      </c>
      <c r="FE300">
        <v>12.004099999999999</v>
      </c>
      <c r="FF300">
        <v>4.9874000000000001</v>
      </c>
      <c r="FG300">
        <v>3.2846500000000001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1.8621799999999999</v>
      </c>
      <c r="FN300">
        <v>1.8642399999999999</v>
      </c>
      <c r="FO300">
        <v>1.86033</v>
      </c>
      <c r="FP300">
        <v>1.86097</v>
      </c>
      <c r="FQ300">
        <v>1.8601700000000001</v>
      </c>
      <c r="FR300">
        <v>1.86188</v>
      </c>
      <c r="FS300">
        <v>1.8584700000000001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-7.76</v>
      </c>
      <c r="GH300">
        <v>0.27839999999999998</v>
      </c>
      <c r="GI300">
        <v>-3.8812981962806838</v>
      </c>
      <c r="GJ300">
        <v>-3.9744887815693084E-3</v>
      </c>
      <c r="GK300">
        <v>1.847162108954052E-6</v>
      </c>
      <c r="GL300">
        <v>-4.4217609294687878E-10</v>
      </c>
      <c r="GM300">
        <v>-3.5710143375135749E-2</v>
      </c>
      <c r="GN300">
        <v>-2.5986294017825021E-3</v>
      </c>
      <c r="GO300">
        <v>9.7579789506272807E-4</v>
      </c>
      <c r="GP300">
        <v>-1.8446741173202889E-5</v>
      </c>
      <c r="GQ300">
        <v>6</v>
      </c>
      <c r="GR300">
        <v>2080</v>
      </c>
      <c r="GS300">
        <v>4</v>
      </c>
      <c r="GT300">
        <v>32</v>
      </c>
      <c r="GU300">
        <v>125.1</v>
      </c>
      <c r="GV300">
        <v>125.2</v>
      </c>
      <c r="GW300">
        <v>4.5837399999999997</v>
      </c>
      <c r="GX300">
        <v>2.4645999999999999</v>
      </c>
      <c r="GY300">
        <v>2.04834</v>
      </c>
      <c r="GZ300">
        <v>2.6135299999999999</v>
      </c>
      <c r="HA300">
        <v>2.1972700000000001</v>
      </c>
      <c r="HB300">
        <v>2.33643</v>
      </c>
      <c r="HC300">
        <v>37.989100000000001</v>
      </c>
      <c r="HD300">
        <v>14.3597</v>
      </c>
      <c r="HE300">
        <v>18</v>
      </c>
      <c r="HF300">
        <v>338.21300000000002</v>
      </c>
      <c r="HG300">
        <v>769.71900000000005</v>
      </c>
      <c r="HH300">
        <v>30.999600000000001</v>
      </c>
      <c r="HI300">
        <v>31.640599999999999</v>
      </c>
      <c r="HJ300">
        <v>30</v>
      </c>
      <c r="HK300">
        <v>31.59</v>
      </c>
      <c r="HL300">
        <v>31.574400000000001</v>
      </c>
      <c r="HM300">
        <v>91.619100000000003</v>
      </c>
      <c r="HN300">
        <v>13.4285</v>
      </c>
      <c r="HO300">
        <v>100</v>
      </c>
      <c r="HP300">
        <v>31</v>
      </c>
      <c r="HQ300">
        <v>1902.48</v>
      </c>
      <c r="HR300">
        <v>32.989699999999999</v>
      </c>
      <c r="HS300">
        <v>99.081599999999995</v>
      </c>
      <c r="HT300">
        <v>98.0428</v>
      </c>
    </row>
    <row r="301" spans="1:228" x14ac:dyDescent="0.2">
      <c r="A301">
        <v>286</v>
      </c>
      <c r="B301">
        <v>1675360962</v>
      </c>
      <c r="C301">
        <v>1137.900000095367</v>
      </c>
      <c r="D301" t="s">
        <v>931</v>
      </c>
      <c r="E301" t="s">
        <v>932</v>
      </c>
      <c r="F301">
        <v>4</v>
      </c>
      <c r="G301">
        <v>1675360959.6875</v>
      </c>
      <c r="H301">
        <f t="shared" si="136"/>
        <v>5.7800893924919629E-4</v>
      </c>
      <c r="I301">
        <f t="shared" si="137"/>
        <v>0.57800893924919627</v>
      </c>
      <c r="J301">
        <f t="shared" si="138"/>
        <v>10.203809111086034</v>
      </c>
      <c r="K301">
        <f t="shared" si="139"/>
        <v>1873.595</v>
      </c>
      <c r="L301">
        <f t="shared" si="140"/>
        <v>1504.4253082167554</v>
      </c>
      <c r="M301">
        <f t="shared" si="141"/>
        <v>152.72207484405322</v>
      </c>
      <c r="N301">
        <f t="shared" si="142"/>
        <v>190.19841945933106</v>
      </c>
      <c r="O301">
        <f t="shared" si="143"/>
        <v>4.8860629572091446E-2</v>
      </c>
      <c r="P301">
        <f t="shared" si="144"/>
        <v>2.7746027453666584</v>
      </c>
      <c r="Q301">
        <f t="shared" si="145"/>
        <v>4.838760632807293E-2</v>
      </c>
      <c r="R301">
        <f t="shared" si="146"/>
        <v>3.0284371462453746E-2</v>
      </c>
      <c r="S301">
        <f t="shared" si="147"/>
        <v>226.11205648195227</v>
      </c>
      <c r="T301">
        <f t="shared" si="148"/>
        <v>33.553640596712128</v>
      </c>
      <c r="U301">
        <f t="shared" si="149"/>
        <v>31.173287500000001</v>
      </c>
      <c r="V301">
        <f t="shared" si="150"/>
        <v>4.5561449415569877</v>
      </c>
      <c r="W301">
        <f t="shared" si="151"/>
        <v>69.764050001714168</v>
      </c>
      <c r="X301">
        <f t="shared" si="152"/>
        <v>3.3909714582346902</v>
      </c>
      <c r="Y301">
        <f t="shared" si="153"/>
        <v>4.8606287309171003</v>
      </c>
      <c r="Z301">
        <f t="shared" si="154"/>
        <v>1.1651734833222975</v>
      </c>
      <c r="AA301">
        <f t="shared" si="155"/>
        <v>-25.490194220889556</v>
      </c>
      <c r="AB301">
        <f t="shared" si="156"/>
        <v>170.64399455913306</v>
      </c>
      <c r="AC301">
        <f t="shared" si="157"/>
        <v>13.912560143910829</v>
      </c>
      <c r="AD301">
        <f t="shared" si="158"/>
        <v>385.17841696410665</v>
      </c>
      <c r="AE301">
        <f t="shared" si="159"/>
        <v>20.952683580508484</v>
      </c>
      <c r="AF301">
        <f t="shared" si="160"/>
        <v>0.56579226184137266</v>
      </c>
      <c r="AG301">
        <f t="shared" si="161"/>
        <v>10.203809111086034</v>
      </c>
      <c r="AH301">
        <v>1957.7088167941631</v>
      </c>
      <c r="AI301">
        <v>1941.4692121212131</v>
      </c>
      <c r="AJ301">
        <v>1.7269966353299999</v>
      </c>
      <c r="AK301">
        <v>61.262167210891882</v>
      </c>
      <c r="AL301">
        <f t="shared" si="162"/>
        <v>0.57800893924919627</v>
      </c>
      <c r="AM301">
        <v>32.896377464242427</v>
      </c>
      <c r="AN301">
        <v>33.411437575757567</v>
      </c>
      <c r="AO301">
        <v>1.087365166166159E-4</v>
      </c>
      <c r="AP301">
        <v>100.85</v>
      </c>
      <c r="AQ301">
        <v>302</v>
      </c>
      <c r="AR301">
        <v>46</v>
      </c>
      <c r="AS301">
        <f t="shared" si="163"/>
        <v>1</v>
      </c>
      <c r="AT301">
        <f t="shared" si="164"/>
        <v>0</v>
      </c>
      <c r="AU301">
        <f t="shared" si="165"/>
        <v>47637.48502020038</v>
      </c>
      <c r="AV301">
        <f t="shared" si="166"/>
        <v>1200.0025000000001</v>
      </c>
      <c r="AW301">
        <f t="shared" si="167"/>
        <v>1025.9252385916852</v>
      </c>
      <c r="AX301">
        <f t="shared" si="168"/>
        <v>0.85493591770990907</v>
      </c>
      <c r="AY301">
        <f t="shared" si="169"/>
        <v>0.18842632118012442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1675360959.6875</v>
      </c>
      <c r="BF301">
        <v>1873.595</v>
      </c>
      <c r="BG301">
        <v>1893.915</v>
      </c>
      <c r="BH301">
        <v>33.403574999999996</v>
      </c>
      <c r="BI301">
        <v>32.898737500000003</v>
      </c>
      <c r="BJ301">
        <v>1881.3625</v>
      </c>
      <c r="BK301">
        <v>33.125162500000002</v>
      </c>
      <c r="BL301">
        <v>649.98275000000001</v>
      </c>
      <c r="BM301">
        <v>101.415375</v>
      </c>
      <c r="BN301">
        <v>9.985078750000001E-2</v>
      </c>
      <c r="BO301">
        <v>32.314075000000003</v>
      </c>
      <c r="BP301">
        <v>31.173287500000001</v>
      </c>
      <c r="BQ301">
        <v>999.9</v>
      </c>
      <c r="BR301">
        <v>0</v>
      </c>
      <c r="BS301">
        <v>0</v>
      </c>
      <c r="BT301">
        <v>9014.2175000000007</v>
      </c>
      <c r="BU301">
        <v>0</v>
      </c>
      <c r="BV301">
        <v>129.51900000000001</v>
      </c>
      <c r="BW301">
        <v>-20.3174125</v>
      </c>
      <c r="BX301">
        <v>1938.3425</v>
      </c>
      <c r="BY301">
        <v>1958.34</v>
      </c>
      <c r="BZ301">
        <v>0.50484799999999996</v>
      </c>
      <c r="CA301">
        <v>1893.915</v>
      </c>
      <c r="CB301">
        <v>32.898737500000003</v>
      </c>
      <c r="CC301">
        <v>3.3876325</v>
      </c>
      <c r="CD301">
        <v>3.3364337499999999</v>
      </c>
      <c r="CE301">
        <v>26.066875</v>
      </c>
      <c r="CF301">
        <v>25.809625</v>
      </c>
      <c r="CG301">
        <v>1200.0025000000001</v>
      </c>
      <c r="CH301">
        <v>0.50005450000000007</v>
      </c>
      <c r="CI301">
        <v>0.49994549999999999</v>
      </c>
      <c r="CJ301">
        <v>0</v>
      </c>
      <c r="CK301">
        <v>962.72162500000002</v>
      </c>
      <c r="CL301">
        <v>4.9990899999999998</v>
      </c>
      <c r="CM301">
        <v>10479.475</v>
      </c>
      <c r="CN301">
        <v>9558.0537500000009</v>
      </c>
      <c r="CO301">
        <v>41.319875000000003</v>
      </c>
      <c r="CP301">
        <v>42.936999999999998</v>
      </c>
      <c r="CQ301">
        <v>42.125</v>
      </c>
      <c r="CR301">
        <v>42.093499999999999</v>
      </c>
      <c r="CS301">
        <v>42.75</v>
      </c>
      <c r="CT301">
        <v>597.56500000000005</v>
      </c>
      <c r="CU301">
        <v>597.4375</v>
      </c>
      <c r="CV301">
        <v>0</v>
      </c>
      <c r="CW301">
        <v>1675360980.0999999</v>
      </c>
      <c r="CX301">
        <v>0</v>
      </c>
      <c r="CY301">
        <v>1675353449.5</v>
      </c>
      <c r="CZ301" t="s">
        <v>356</v>
      </c>
      <c r="DA301">
        <v>1675353449.5</v>
      </c>
      <c r="DB301">
        <v>1675353444</v>
      </c>
      <c r="DC301">
        <v>1</v>
      </c>
      <c r="DD301">
        <v>8.2000000000000003E-2</v>
      </c>
      <c r="DE301">
        <v>2.5000000000000001E-2</v>
      </c>
      <c r="DF301">
        <v>-5.3170000000000002</v>
      </c>
      <c r="DG301">
        <v>0.30099999999999999</v>
      </c>
      <c r="DH301">
        <v>415</v>
      </c>
      <c r="DI301">
        <v>32</v>
      </c>
      <c r="DJ301">
        <v>0.41</v>
      </c>
      <c r="DK301">
        <v>0.21</v>
      </c>
      <c r="DL301">
        <v>-20.3869425</v>
      </c>
      <c r="DM301">
        <v>0.4544003752345534</v>
      </c>
      <c r="DN301">
        <v>7.0123772315456995E-2</v>
      </c>
      <c r="DO301">
        <v>0</v>
      </c>
      <c r="DP301">
        <v>0.54335754999999997</v>
      </c>
      <c r="DQ301">
        <v>-0.22533124953095729</v>
      </c>
      <c r="DR301">
        <v>2.498342387859398E-2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0</v>
      </c>
      <c r="DY301">
        <v>2</v>
      </c>
      <c r="DZ301" t="s">
        <v>357</v>
      </c>
      <c r="EA301">
        <v>3.2981099999999999</v>
      </c>
      <c r="EB301">
        <v>2.6252900000000001</v>
      </c>
      <c r="EC301">
        <v>0.27533800000000003</v>
      </c>
      <c r="ED301">
        <v>0.27475100000000002</v>
      </c>
      <c r="EE301">
        <v>0.13819300000000001</v>
      </c>
      <c r="EF301">
        <v>0.135656</v>
      </c>
      <c r="EG301">
        <v>21895.5</v>
      </c>
      <c r="EH301">
        <v>22286</v>
      </c>
      <c r="EI301">
        <v>28117.4</v>
      </c>
      <c r="EJ301">
        <v>29580.2</v>
      </c>
      <c r="EK301">
        <v>33360.6</v>
      </c>
      <c r="EL301">
        <v>35508.6</v>
      </c>
      <c r="EM301">
        <v>39690.400000000001</v>
      </c>
      <c r="EN301">
        <v>42279</v>
      </c>
      <c r="EO301">
        <v>1.6701999999999999</v>
      </c>
      <c r="EP301">
        <v>2.22715</v>
      </c>
      <c r="EQ301">
        <v>8.4042500000000006E-2</v>
      </c>
      <c r="ER301">
        <v>0</v>
      </c>
      <c r="ES301">
        <v>29.804300000000001</v>
      </c>
      <c r="ET301">
        <v>999.9</v>
      </c>
      <c r="EU301">
        <v>73.400000000000006</v>
      </c>
      <c r="EV301">
        <v>33</v>
      </c>
      <c r="EW301">
        <v>36.566000000000003</v>
      </c>
      <c r="EX301">
        <v>56.890799999999999</v>
      </c>
      <c r="EY301">
        <v>-4.0665100000000001</v>
      </c>
      <c r="EZ301">
        <v>2</v>
      </c>
      <c r="FA301">
        <v>0.32638</v>
      </c>
      <c r="FB301">
        <v>-0.39113599999999998</v>
      </c>
      <c r="FC301">
        <v>20.273800000000001</v>
      </c>
      <c r="FD301">
        <v>5.2214799999999997</v>
      </c>
      <c r="FE301">
        <v>12.004</v>
      </c>
      <c r="FF301">
        <v>4.9875999999999996</v>
      </c>
      <c r="FG301">
        <v>3.2846500000000001</v>
      </c>
      <c r="FH301">
        <v>9999</v>
      </c>
      <c r="FI301">
        <v>9999</v>
      </c>
      <c r="FJ301">
        <v>9999</v>
      </c>
      <c r="FK301">
        <v>999.9</v>
      </c>
      <c r="FL301">
        <v>1.86582</v>
      </c>
      <c r="FM301">
        <v>1.8621799999999999</v>
      </c>
      <c r="FN301">
        <v>1.86422</v>
      </c>
      <c r="FO301">
        <v>1.8603000000000001</v>
      </c>
      <c r="FP301">
        <v>1.8609599999999999</v>
      </c>
      <c r="FQ301">
        <v>1.8601799999999999</v>
      </c>
      <c r="FR301">
        <v>1.8618699999999999</v>
      </c>
      <c r="FS301">
        <v>1.85849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-7.77</v>
      </c>
      <c r="GH301">
        <v>0.27850000000000003</v>
      </c>
      <c r="GI301">
        <v>-3.8812981962806838</v>
      </c>
      <c r="GJ301">
        <v>-3.9744887815693084E-3</v>
      </c>
      <c r="GK301">
        <v>1.847162108954052E-6</v>
      </c>
      <c r="GL301">
        <v>-4.4217609294687878E-10</v>
      </c>
      <c r="GM301">
        <v>-3.5710143375135749E-2</v>
      </c>
      <c r="GN301">
        <v>-2.5986294017825021E-3</v>
      </c>
      <c r="GO301">
        <v>9.7579789506272807E-4</v>
      </c>
      <c r="GP301">
        <v>-1.8446741173202889E-5</v>
      </c>
      <c r="GQ301">
        <v>6</v>
      </c>
      <c r="GR301">
        <v>2080</v>
      </c>
      <c r="GS301">
        <v>4</v>
      </c>
      <c r="GT301">
        <v>32</v>
      </c>
      <c r="GU301">
        <v>125.2</v>
      </c>
      <c r="GV301">
        <v>125.3</v>
      </c>
      <c r="GW301">
        <v>4.5959500000000002</v>
      </c>
      <c r="GX301">
        <v>2.4658199999999999</v>
      </c>
      <c r="GY301">
        <v>2.04834</v>
      </c>
      <c r="GZ301">
        <v>2.6135299999999999</v>
      </c>
      <c r="HA301">
        <v>2.1972700000000001</v>
      </c>
      <c r="HB301">
        <v>2.32178</v>
      </c>
      <c r="HC301">
        <v>38.013399999999997</v>
      </c>
      <c r="HD301">
        <v>14.350899999999999</v>
      </c>
      <c r="HE301">
        <v>18</v>
      </c>
      <c r="HF301">
        <v>337.41</v>
      </c>
      <c r="HG301">
        <v>769.86099999999999</v>
      </c>
      <c r="HH301">
        <v>30.999500000000001</v>
      </c>
      <c r="HI301">
        <v>31.640499999999999</v>
      </c>
      <c r="HJ301">
        <v>30</v>
      </c>
      <c r="HK301">
        <v>31.5885</v>
      </c>
      <c r="HL301">
        <v>31.573899999999998</v>
      </c>
      <c r="HM301">
        <v>91.863100000000003</v>
      </c>
      <c r="HN301">
        <v>13.4285</v>
      </c>
      <c r="HO301">
        <v>100</v>
      </c>
      <c r="HP301">
        <v>31</v>
      </c>
      <c r="HQ301">
        <v>1909.16</v>
      </c>
      <c r="HR301">
        <v>32.995199999999997</v>
      </c>
      <c r="HS301">
        <v>99.08</v>
      </c>
      <c r="HT301">
        <v>98.042699999999996</v>
      </c>
    </row>
    <row r="302" spans="1:228" x14ac:dyDescent="0.2">
      <c r="A302">
        <v>287</v>
      </c>
      <c r="B302">
        <v>1675360966</v>
      </c>
      <c r="C302">
        <v>1141.900000095367</v>
      </c>
      <c r="D302" t="s">
        <v>933</v>
      </c>
      <c r="E302" t="s">
        <v>934</v>
      </c>
      <c r="F302">
        <v>4</v>
      </c>
      <c r="G302">
        <v>1675360964</v>
      </c>
      <c r="H302">
        <f t="shared" si="136"/>
        <v>5.8975834155639668E-4</v>
      </c>
      <c r="I302">
        <f t="shared" si="137"/>
        <v>0.58975834155639673</v>
      </c>
      <c r="J302">
        <f t="shared" si="138"/>
        <v>10.01820689028634</v>
      </c>
      <c r="K302">
        <f t="shared" si="139"/>
        <v>1880.7971428571429</v>
      </c>
      <c r="L302">
        <f t="shared" si="140"/>
        <v>1524.3644470706945</v>
      </c>
      <c r="M302">
        <f t="shared" si="141"/>
        <v>154.74692629492429</v>
      </c>
      <c r="N302">
        <f t="shared" si="142"/>
        <v>190.93044147068116</v>
      </c>
      <c r="O302">
        <f t="shared" si="143"/>
        <v>4.9902742050130511E-2</v>
      </c>
      <c r="P302">
        <f t="shared" si="144"/>
        <v>2.7658292775125837</v>
      </c>
      <c r="Q302">
        <f t="shared" si="145"/>
        <v>4.9407887919748414E-2</v>
      </c>
      <c r="R302">
        <f t="shared" si="146"/>
        <v>3.0923981572369252E-2</v>
      </c>
      <c r="S302">
        <f t="shared" si="147"/>
        <v>226.10591666112393</v>
      </c>
      <c r="T302">
        <f t="shared" si="148"/>
        <v>33.552137382009704</v>
      </c>
      <c r="U302">
        <f t="shared" si="149"/>
        <v>31.176957142857141</v>
      </c>
      <c r="V302">
        <f t="shared" si="150"/>
        <v>4.5570971154182711</v>
      </c>
      <c r="W302">
        <f t="shared" si="151"/>
        <v>69.809112216187899</v>
      </c>
      <c r="X302">
        <f t="shared" si="152"/>
        <v>3.3927997689479579</v>
      </c>
      <c r="Y302">
        <f t="shared" si="153"/>
        <v>4.8601101793716959</v>
      </c>
      <c r="Z302">
        <f t="shared" si="154"/>
        <v>1.1642973464703132</v>
      </c>
      <c r="AA302">
        <f t="shared" si="155"/>
        <v>-26.008342862637093</v>
      </c>
      <c r="AB302">
        <f t="shared" si="156"/>
        <v>169.2755079934816</v>
      </c>
      <c r="AC302">
        <f t="shared" si="157"/>
        <v>13.844886663781748</v>
      </c>
      <c r="AD302">
        <f t="shared" si="158"/>
        <v>383.21796845575017</v>
      </c>
      <c r="AE302">
        <f t="shared" si="159"/>
        <v>20.951641961913509</v>
      </c>
      <c r="AF302">
        <f t="shared" si="160"/>
        <v>0.57780768596785903</v>
      </c>
      <c r="AG302">
        <f t="shared" si="161"/>
        <v>10.01820689028634</v>
      </c>
      <c r="AH302">
        <v>1964.654489493568</v>
      </c>
      <c r="AI302">
        <v>1948.4784848484851</v>
      </c>
      <c r="AJ302">
        <v>1.7573045846556501</v>
      </c>
      <c r="AK302">
        <v>61.262167210891882</v>
      </c>
      <c r="AL302">
        <f t="shared" si="162"/>
        <v>0.58975834155639673</v>
      </c>
      <c r="AM302">
        <v>32.902969478095237</v>
      </c>
      <c r="AN302">
        <v>33.428498787878773</v>
      </c>
      <c r="AO302">
        <v>1.061960639838459E-4</v>
      </c>
      <c r="AP302">
        <v>100.85</v>
      </c>
      <c r="AQ302">
        <v>302</v>
      </c>
      <c r="AR302">
        <v>46</v>
      </c>
      <c r="AS302">
        <f t="shared" si="163"/>
        <v>1</v>
      </c>
      <c r="AT302">
        <f t="shared" si="164"/>
        <v>0</v>
      </c>
      <c r="AU302">
        <f t="shared" si="165"/>
        <v>47395.585062009035</v>
      </c>
      <c r="AV302">
        <f t="shared" si="166"/>
        <v>1199.9657142857141</v>
      </c>
      <c r="AW302">
        <f t="shared" si="167"/>
        <v>1025.8941993062815</v>
      </c>
      <c r="AX302">
        <f t="shared" si="168"/>
        <v>0.85493625950550634</v>
      </c>
      <c r="AY302">
        <f t="shared" si="169"/>
        <v>0.18842698084562748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1675360964</v>
      </c>
      <c r="BF302">
        <v>1880.7971428571429</v>
      </c>
      <c r="BG302">
        <v>1901.14</v>
      </c>
      <c r="BH302">
        <v>33.421428571428571</v>
      </c>
      <c r="BI302">
        <v>32.905900000000003</v>
      </c>
      <c r="BJ302">
        <v>1888.575714285714</v>
      </c>
      <c r="BK302">
        <v>33.142985714285722</v>
      </c>
      <c r="BL302">
        <v>650.00842857142857</v>
      </c>
      <c r="BM302">
        <v>101.4155714285714</v>
      </c>
      <c r="BN302">
        <v>0.1001301428571429</v>
      </c>
      <c r="BO302">
        <v>32.312185714285711</v>
      </c>
      <c r="BP302">
        <v>31.176957142857141</v>
      </c>
      <c r="BQ302">
        <v>999.89999999999986</v>
      </c>
      <c r="BR302">
        <v>0</v>
      </c>
      <c r="BS302">
        <v>0</v>
      </c>
      <c r="BT302">
        <v>8967.6785714285706</v>
      </c>
      <c r="BU302">
        <v>0</v>
      </c>
      <c r="BV302">
        <v>96.877585714285715</v>
      </c>
      <c r="BW302">
        <v>-20.342300000000002</v>
      </c>
      <c r="BX302">
        <v>1945.828571428571</v>
      </c>
      <c r="BY302">
        <v>1965.8271428571429</v>
      </c>
      <c r="BZ302">
        <v>0.51554871428571425</v>
      </c>
      <c r="CA302">
        <v>1901.14</v>
      </c>
      <c r="CB302">
        <v>32.905900000000003</v>
      </c>
      <c r="CC302">
        <v>3.389455714285714</v>
      </c>
      <c r="CD302">
        <v>3.33717</v>
      </c>
      <c r="CE302">
        <v>26.075971428571432</v>
      </c>
      <c r="CF302">
        <v>25.81334285714286</v>
      </c>
      <c r="CG302">
        <v>1199.9657142857141</v>
      </c>
      <c r="CH302">
        <v>0.50004214285714288</v>
      </c>
      <c r="CI302">
        <v>0.49995771428571428</v>
      </c>
      <c r="CJ302">
        <v>0</v>
      </c>
      <c r="CK302">
        <v>962.61442857142868</v>
      </c>
      <c r="CL302">
        <v>4.9990899999999998</v>
      </c>
      <c r="CM302">
        <v>10478.32857142857</v>
      </c>
      <c r="CN302">
        <v>9557.7185714285715</v>
      </c>
      <c r="CO302">
        <v>41.338999999999999</v>
      </c>
      <c r="CP302">
        <v>42.946000000000012</v>
      </c>
      <c r="CQ302">
        <v>42.125</v>
      </c>
      <c r="CR302">
        <v>42.098000000000013</v>
      </c>
      <c r="CS302">
        <v>42.75</v>
      </c>
      <c r="CT302">
        <v>597.53285714285721</v>
      </c>
      <c r="CU302">
        <v>597.43285714285696</v>
      </c>
      <c r="CV302">
        <v>0</v>
      </c>
      <c r="CW302">
        <v>1675360984.3</v>
      </c>
      <c r="CX302">
        <v>0</v>
      </c>
      <c r="CY302">
        <v>1675353449.5</v>
      </c>
      <c r="CZ302" t="s">
        <v>356</v>
      </c>
      <c r="DA302">
        <v>1675353449.5</v>
      </c>
      <c r="DB302">
        <v>1675353444</v>
      </c>
      <c r="DC302">
        <v>1</v>
      </c>
      <c r="DD302">
        <v>8.2000000000000003E-2</v>
      </c>
      <c r="DE302">
        <v>2.5000000000000001E-2</v>
      </c>
      <c r="DF302">
        <v>-5.3170000000000002</v>
      </c>
      <c r="DG302">
        <v>0.30099999999999999</v>
      </c>
      <c r="DH302">
        <v>415</v>
      </c>
      <c r="DI302">
        <v>32</v>
      </c>
      <c r="DJ302">
        <v>0.41</v>
      </c>
      <c r="DK302">
        <v>0.21</v>
      </c>
      <c r="DL302">
        <v>-20.363502499999999</v>
      </c>
      <c r="DM302">
        <v>0.26997185741091378</v>
      </c>
      <c r="DN302">
        <v>6.0430577886944302E-2</v>
      </c>
      <c r="DO302">
        <v>0</v>
      </c>
      <c r="DP302">
        <v>0.53366414999999989</v>
      </c>
      <c r="DQ302">
        <v>-0.2194620787992517</v>
      </c>
      <c r="DR302">
        <v>2.475308942995803E-2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0</v>
      </c>
      <c r="DY302">
        <v>2</v>
      </c>
      <c r="DZ302" t="s">
        <v>357</v>
      </c>
      <c r="EA302">
        <v>3.2981099999999999</v>
      </c>
      <c r="EB302">
        <v>2.6250100000000001</v>
      </c>
      <c r="EC302">
        <v>0.27589200000000003</v>
      </c>
      <c r="ED302">
        <v>0.27529799999999999</v>
      </c>
      <c r="EE302">
        <v>0.138235</v>
      </c>
      <c r="EF302">
        <v>0.135689</v>
      </c>
      <c r="EG302">
        <v>21878.400000000001</v>
      </c>
      <c r="EH302">
        <v>22269</v>
      </c>
      <c r="EI302">
        <v>28117</v>
      </c>
      <c r="EJ302">
        <v>29580.2</v>
      </c>
      <c r="EK302">
        <v>33358.400000000001</v>
      </c>
      <c r="EL302">
        <v>35507.199999999997</v>
      </c>
      <c r="EM302">
        <v>39689.699999999997</v>
      </c>
      <c r="EN302">
        <v>42278.9</v>
      </c>
      <c r="EO302">
        <v>1.6712499999999999</v>
      </c>
      <c r="EP302">
        <v>2.22715</v>
      </c>
      <c r="EQ302">
        <v>8.3640199999999998E-2</v>
      </c>
      <c r="ER302">
        <v>0</v>
      </c>
      <c r="ES302">
        <v>29.813700000000001</v>
      </c>
      <c r="ET302">
        <v>999.9</v>
      </c>
      <c r="EU302">
        <v>73.400000000000006</v>
      </c>
      <c r="EV302">
        <v>33</v>
      </c>
      <c r="EW302">
        <v>36.564700000000002</v>
      </c>
      <c r="EX302">
        <v>57.6708</v>
      </c>
      <c r="EY302">
        <v>-4.0023999999999997</v>
      </c>
      <c r="EZ302">
        <v>2</v>
      </c>
      <c r="FA302">
        <v>0.32628299999999999</v>
      </c>
      <c r="FB302">
        <v>-0.39416899999999999</v>
      </c>
      <c r="FC302">
        <v>20.273900000000001</v>
      </c>
      <c r="FD302">
        <v>5.2202799999999998</v>
      </c>
      <c r="FE302">
        <v>12.004099999999999</v>
      </c>
      <c r="FF302">
        <v>4.9873500000000002</v>
      </c>
      <c r="FG302">
        <v>3.2844799999999998</v>
      </c>
      <c r="FH302">
        <v>9999</v>
      </c>
      <c r="FI302">
        <v>9999</v>
      </c>
      <c r="FJ302">
        <v>9999</v>
      </c>
      <c r="FK302">
        <v>999.9</v>
      </c>
      <c r="FL302">
        <v>1.8657999999999999</v>
      </c>
      <c r="FM302">
        <v>1.8621799999999999</v>
      </c>
      <c r="FN302">
        <v>1.8642000000000001</v>
      </c>
      <c r="FO302">
        <v>1.86032</v>
      </c>
      <c r="FP302">
        <v>1.8609599999999999</v>
      </c>
      <c r="FQ302">
        <v>1.8601700000000001</v>
      </c>
      <c r="FR302">
        <v>1.8618699999999999</v>
      </c>
      <c r="FS302">
        <v>1.8584799999999999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-7.78</v>
      </c>
      <c r="GH302">
        <v>0.27850000000000003</v>
      </c>
      <c r="GI302">
        <v>-3.8812981962806838</v>
      </c>
      <c r="GJ302">
        <v>-3.9744887815693084E-3</v>
      </c>
      <c r="GK302">
        <v>1.847162108954052E-6</v>
      </c>
      <c r="GL302">
        <v>-4.4217609294687878E-10</v>
      </c>
      <c r="GM302">
        <v>-3.5710143375135749E-2</v>
      </c>
      <c r="GN302">
        <v>-2.5986294017825021E-3</v>
      </c>
      <c r="GO302">
        <v>9.7579789506272807E-4</v>
      </c>
      <c r="GP302">
        <v>-1.8446741173202889E-5</v>
      </c>
      <c r="GQ302">
        <v>6</v>
      </c>
      <c r="GR302">
        <v>2080</v>
      </c>
      <c r="GS302">
        <v>4</v>
      </c>
      <c r="GT302">
        <v>32</v>
      </c>
      <c r="GU302">
        <v>125.3</v>
      </c>
      <c r="GV302">
        <v>125.4</v>
      </c>
      <c r="GW302">
        <v>4.6081500000000002</v>
      </c>
      <c r="GX302">
        <v>2.4682599999999999</v>
      </c>
      <c r="GY302">
        <v>2.04834</v>
      </c>
      <c r="GZ302">
        <v>2.6122999999999998</v>
      </c>
      <c r="HA302">
        <v>2.1972700000000001</v>
      </c>
      <c r="HB302">
        <v>2.3010299999999999</v>
      </c>
      <c r="HC302">
        <v>38.013399999999997</v>
      </c>
      <c r="HD302">
        <v>14.350899999999999</v>
      </c>
      <c r="HE302">
        <v>18</v>
      </c>
      <c r="HF302">
        <v>337.90800000000002</v>
      </c>
      <c r="HG302">
        <v>769.83</v>
      </c>
      <c r="HH302">
        <v>30.999300000000002</v>
      </c>
      <c r="HI302">
        <v>31.640499999999999</v>
      </c>
      <c r="HJ302">
        <v>30</v>
      </c>
      <c r="HK302">
        <v>31.5885</v>
      </c>
      <c r="HL302">
        <v>31.5716</v>
      </c>
      <c r="HM302">
        <v>92.108000000000004</v>
      </c>
      <c r="HN302">
        <v>13.1554</v>
      </c>
      <c r="HO302">
        <v>100</v>
      </c>
      <c r="HP302">
        <v>31</v>
      </c>
      <c r="HQ302">
        <v>1915.84</v>
      </c>
      <c r="HR302">
        <v>33.009</v>
      </c>
      <c r="HS302">
        <v>99.078400000000002</v>
      </c>
      <c r="HT302">
        <v>98.042500000000004</v>
      </c>
    </row>
    <row r="303" spans="1:228" x14ac:dyDescent="0.2">
      <c r="A303">
        <v>288</v>
      </c>
      <c r="B303">
        <v>1675360970</v>
      </c>
      <c r="C303">
        <v>1145.900000095367</v>
      </c>
      <c r="D303" t="s">
        <v>935</v>
      </c>
      <c r="E303" t="s">
        <v>936</v>
      </c>
      <c r="F303">
        <v>4</v>
      </c>
      <c r="G303">
        <v>1675360967.6875</v>
      </c>
      <c r="H303">
        <f t="shared" si="136"/>
        <v>5.8067664352297506E-4</v>
      </c>
      <c r="I303">
        <f t="shared" si="137"/>
        <v>0.5806766435229751</v>
      </c>
      <c r="J303">
        <f t="shared" si="138"/>
        <v>10.328312798788804</v>
      </c>
      <c r="K303">
        <f t="shared" si="139"/>
        <v>1886.9575</v>
      </c>
      <c r="L303">
        <f t="shared" si="140"/>
        <v>1516.1111452750001</v>
      </c>
      <c r="M303">
        <f t="shared" si="141"/>
        <v>153.90712067484907</v>
      </c>
      <c r="N303">
        <f t="shared" si="142"/>
        <v>191.55336768409177</v>
      </c>
      <c r="O303">
        <f t="shared" si="143"/>
        <v>4.9236247346340162E-2</v>
      </c>
      <c r="P303">
        <f t="shared" si="144"/>
        <v>2.7713651475206253</v>
      </c>
      <c r="Q303">
        <f t="shared" si="145"/>
        <v>4.8755406773526737E-2</v>
      </c>
      <c r="R303">
        <f t="shared" si="146"/>
        <v>3.0514939391783149E-2</v>
      </c>
      <c r="S303">
        <f t="shared" si="147"/>
        <v>226.10873360889781</v>
      </c>
      <c r="T303">
        <f t="shared" si="148"/>
        <v>33.544589542451135</v>
      </c>
      <c r="U303">
        <f t="shared" si="149"/>
        <v>31.171675</v>
      </c>
      <c r="V303">
        <f t="shared" si="150"/>
        <v>4.555726595873276</v>
      </c>
      <c r="W303">
        <f t="shared" si="151"/>
        <v>69.865065776775737</v>
      </c>
      <c r="X303">
        <f t="shared" si="152"/>
        <v>3.3940313444965389</v>
      </c>
      <c r="Y303">
        <f t="shared" si="153"/>
        <v>4.8579806041272908</v>
      </c>
      <c r="Z303">
        <f t="shared" si="154"/>
        <v>1.1616952513767371</v>
      </c>
      <c r="AA303">
        <f t="shared" si="155"/>
        <v>-25.607839979363199</v>
      </c>
      <c r="AB303">
        <f t="shared" si="156"/>
        <v>169.24399380547831</v>
      </c>
      <c r="AC303">
        <f t="shared" si="157"/>
        <v>13.813771720010093</v>
      </c>
      <c r="AD303">
        <f t="shared" si="158"/>
        <v>383.55865915502301</v>
      </c>
      <c r="AE303">
        <f t="shared" si="159"/>
        <v>20.926778764043274</v>
      </c>
      <c r="AF303">
        <f t="shared" si="160"/>
        <v>0.56534165532701364</v>
      </c>
      <c r="AG303">
        <f t="shared" si="161"/>
        <v>10.328312798788804</v>
      </c>
      <c r="AH303">
        <v>1971.5318331795061</v>
      </c>
      <c r="AI303">
        <v>1955.2891515151521</v>
      </c>
      <c r="AJ303">
        <v>1.6960708187700091</v>
      </c>
      <c r="AK303">
        <v>61.262167210891882</v>
      </c>
      <c r="AL303">
        <f t="shared" si="162"/>
        <v>0.5806766435229751</v>
      </c>
      <c r="AM303">
        <v>32.919932319307371</v>
      </c>
      <c r="AN303">
        <v>33.437565454545449</v>
      </c>
      <c r="AO303">
        <v>7.626671315246745E-5</v>
      </c>
      <c r="AP303">
        <v>100.85</v>
      </c>
      <c r="AQ303">
        <v>302</v>
      </c>
      <c r="AR303">
        <v>46</v>
      </c>
      <c r="AS303">
        <f t="shared" si="163"/>
        <v>1</v>
      </c>
      <c r="AT303">
        <f t="shared" si="164"/>
        <v>0</v>
      </c>
      <c r="AU303">
        <f t="shared" si="165"/>
        <v>47549.56011334221</v>
      </c>
      <c r="AV303">
        <f t="shared" si="166"/>
        <v>1199.9712500000001</v>
      </c>
      <c r="AW303">
        <f t="shared" si="167"/>
        <v>1025.8998510926933</v>
      </c>
      <c r="AX303">
        <f t="shared" si="168"/>
        <v>0.85493702544347894</v>
      </c>
      <c r="AY303">
        <f t="shared" si="169"/>
        <v>0.18842845910591424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1675360967.6875</v>
      </c>
      <c r="BF303">
        <v>1886.9575</v>
      </c>
      <c r="BG303">
        <v>1907.26</v>
      </c>
      <c r="BH303">
        <v>33.433987500000001</v>
      </c>
      <c r="BI303">
        <v>32.929562500000003</v>
      </c>
      <c r="BJ303">
        <v>1894.7449999999999</v>
      </c>
      <c r="BK303">
        <v>33.155524999999997</v>
      </c>
      <c r="BL303">
        <v>649.97575000000006</v>
      </c>
      <c r="BM303">
        <v>101.4145</v>
      </c>
      <c r="BN303">
        <v>9.9904900000000005E-2</v>
      </c>
      <c r="BO303">
        <v>32.304424999999988</v>
      </c>
      <c r="BP303">
        <v>31.171675</v>
      </c>
      <c r="BQ303">
        <v>999.9</v>
      </c>
      <c r="BR303">
        <v>0</v>
      </c>
      <c r="BS303">
        <v>0</v>
      </c>
      <c r="BT303">
        <v>8997.1112499999999</v>
      </c>
      <c r="BU303">
        <v>0</v>
      </c>
      <c r="BV303">
        <v>74.759725000000003</v>
      </c>
      <c r="BW303">
        <v>-20.3037125</v>
      </c>
      <c r="BX303">
        <v>1952.2275</v>
      </c>
      <c r="BY303">
        <v>1972.20625</v>
      </c>
      <c r="BZ303">
        <v>0.50441012499999993</v>
      </c>
      <c r="CA303">
        <v>1907.26</v>
      </c>
      <c r="CB303">
        <v>32.929562500000003</v>
      </c>
      <c r="CC303">
        <v>3.3906925000000001</v>
      </c>
      <c r="CD303">
        <v>3.3395375</v>
      </c>
      <c r="CE303">
        <v>26.082137500000002</v>
      </c>
      <c r="CF303">
        <v>25.825312499999999</v>
      </c>
      <c r="CG303">
        <v>1199.9712500000001</v>
      </c>
      <c r="CH303">
        <v>0.50001625000000005</v>
      </c>
      <c r="CI303">
        <v>0.49998362499999999</v>
      </c>
      <c r="CJ303">
        <v>0</v>
      </c>
      <c r="CK303">
        <v>962.6585</v>
      </c>
      <c r="CL303">
        <v>4.9990899999999998</v>
      </c>
      <c r="CM303">
        <v>10478.075000000001</v>
      </c>
      <c r="CN303">
        <v>9557.6850000000013</v>
      </c>
      <c r="CO303">
        <v>41.327749999999988</v>
      </c>
      <c r="CP303">
        <v>42.976374999999997</v>
      </c>
      <c r="CQ303">
        <v>42.125</v>
      </c>
      <c r="CR303">
        <v>42.061999999999998</v>
      </c>
      <c r="CS303">
        <v>42.75</v>
      </c>
      <c r="CT303">
        <v>597.50500000000011</v>
      </c>
      <c r="CU303">
        <v>597.46624999999995</v>
      </c>
      <c r="CV303">
        <v>0</v>
      </c>
      <c r="CW303">
        <v>1675360988.5</v>
      </c>
      <c r="CX303">
        <v>0</v>
      </c>
      <c r="CY303">
        <v>1675353449.5</v>
      </c>
      <c r="CZ303" t="s">
        <v>356</v>
      </c>
      <c r="DA303">
        <v>1675353449.5</v>
      </c>
      <c r="DB303">
        <v>1675353444</v>
      </c>
      <c r="DC303">
        <v>1</v>
      </c>
      <c r="DD303">
        <v>8.2000000000000003E-2</v>
      </c>
      <c r="DE303">
        <v>2.5000000000000001E-2</v>
      </c>
      <c r="DF303">
        <v>-5.3170000000000002</v>
      </c>
      <c r="DG303">
        <v>0.30099999999999999</v>
      </c>
      <c r="DH303">
        <v>415</v>
      </c>
      <c r="DI303">
        <v>32</v>
      </c>
      <c r="DJ303">
        <v>0.41</v>
      </c>
      <c r="DK303">
        <v>0.21</v>
      </c>
      <c r="DL303">
        <v>-20.3543375</v>
      </c>
      <c r="DM303">
        <v>0.44945628517827751</v>
      </c>
      <c r="DN303">
        <v>6.9745912738669133E-2</v>
      </c>
      <c r="DO303">
        <v>0</v>
      </c>
      <c r="DP303">
        <v>0.52223505000000003</v>
      </c>
      <c r="DQ303">
        <v>-0.1878538761726081</v>
      </c>
      <c r="DR303">
        <v>2.2685117436273061E-2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0</v>
      </c>
      <c r="DY303">
        <v>2</v>
      </c>
      <c r="DZ303" t="s">
        <v>357</v>
      </c>
      <c r="EA303">
        <v>3.2980100000000001</v>
      </c>
      <c r="EB303">
        <v>2.6253199999999999</v>
      </c>
      <c r="EC303">
        <v>0.276449</v>
      </c>
      <c r="ED303">
        <v>0.27586300000000002</v>
      </c>
      <c r="EE303">
        <v>0.13827100000000001</v>
      </c>
      <c r="EF303">
        <v>0.13577</v>
      </c>
      <c r="EG303">
        <v>21861.599999999999</v>
      </c>
      <c r="EH303">
        <v>22251.4</v>
      </c>
      <c r="EI303">
        <v>28117.1</v>
      </c>
      <c r="EJ303">
        <v>29579.8</v>
      </c>
      <c r="EK303">
        <v>33357.1</v>
      </c>
      <c r="EL303">
        <v>35503.4</v>
      </c>
      <c r="EM303">
        <v>39689.800000000003</v>
      </c>
      <c r="EN303">
        <v>42278.3</v>
      </c>
      <c r="EO303">
        <v>1.67083</v>
      </c>
      <c r="EP303">
        <v>2.2272799999999999</v>
      </c>
      <c r="EQ303">
        <v>8.3673700000000004E-2</v>
      </c>
      <c r="ER303">
        <v>0</v>
      </c>
      <c r="ES303">
        <v>29.8203</v>
      </c>
      <c r="ET303">
        <v>999.9</v>
      </c>
      <c r="EU303">
        <v>73.400000000000006</v>
      </c>
      <c r="EV303">
        <v>33</v>
      </c>
      <c r="EW303">
        <v>36.562600000000003</v>
      </c>
      <c r="EX303">
        <v>57.640799999999999</v>
      </c>
      <c r="EY303">
        <v>-3.9543300000000001</v>
      </c>
      <c r="EZ303">
        <v>2</v>
      </c>
      <c r="FA303">
        <v>0.32639499999999999</v>
      </c>
      <c r="FB303">
        <v>-0.39671800000000002</v>
      </c>
      <c r="FC303">
        <v>20.273800000000001</v>
      </c>
      <c r="FD303">
        <v>5.22058</v>
      </c>
      <c r="FE303">
        <v>12.004</v>
      </c>
      <c r="FF303">
        <v>4.9871999999999996</v>
      </c>
      <c r="FG303">
        <v>3.2845</v>
      </c>
      <c r="FH303">
        <v>9999</v>
      </c>
      <c r="FI303">
        <v>9999</v>
      </c>
      <c r="FJ303">
        <v>9999</v>
      </c>
      <c r="FK303">
        <v>999.9</v>
      </c>
      <c r="FL303">
        <v>1.8657999999999999</v>
      </c>
      <c r="FM303">
        <v>1.8621799999999999</v>
      </c>
      <c r="FN303">
        <v>1.86422</v>
      </c>
      <c r="FO303">
        <v>1.8603400000000001</v>
      </c>
      <c r="FP303">
        <v>1.8609599999999999</v>
      </c>
      <c r="FQ303">
        <v>1.8601700000000001</v>
      </c>
      <c r="FR303">
        <v>1.8618600000000001</v>
      </c>
      <c r="FS303">
        <v>1.8584700000000001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-7.8</v>
      </c>
      <c r="GH303">
        <v>0.27850000000000003</v>
      </c>
      <c r="GI303">
        <v>-3.8812981962806838</v>
      </c>
      <c r="GJ303">
        <v>-3.9744887815693084E-3</v>
      </c>
      <c r="GK303">
        <v>1.847162108954052E-6</v>
      </c>
      <c r="GL303">
        <v>-4.4217609294687878E-10</v>
      </c>
      <c r="GM303">
        <v>-3.5710143375135749E-2</v>
      </c>
      <c r="GN303">
        <v>-2.5986294017825021E-3</v>
      </c>
      <c r="GO303">
        <v>9.7579789506272807E-4</v>
      </c>
      <c r="GP303">
        <v>-1.8446741173202889E-5</v>
      </c>
      <c r="GQ303">
        <v>6</v>
      </c>
      <c r="GR303">
        <v>2080</v>
      </c>
      <c r="GS303">
        <v>4</v>
      </c>
      <c r="GT303">
        <v>32</v>
      </c>
      <c r="GU303">
        <v>125.3</v>
      </c>
      <c r="GV303">
        <v>125.4</v>
      </c>
      <c r="GW303">
        <v>4.6203599999999998</v>
      </c>
      <c r="GX303">
        <v>2.4670399999999999</v>
      </c>
      <c r="GY303">
        <v>2.04834</v>
      </c>
      <c r="GZ303">
        <v>2.6122999999999998</v>
      </c>
      <c r="HA303">
        <v>2.1972700000000001</v>
      </c>
      <c r="HB303">
        <v>2.32056</v>
      </c>
      <c r="HC303">
        <v>38.013399999999997</v>
      </c>
      <c r="HD303">
        <v>14.350899999999999</v>
      </c>
      <c r="HE303">
        <v>18</v>
      </c>
      <c r="HF303">
        <v>337.70699999999999</v>
      </c>
      <c r="HG303">
        <v>769.952</v>
      </c>
      <c r="HH303">
        <v>30.999300000000002</v>
      </c>
      <c r="HI303">
        <v>31.638500000000001</v>
      </c>
      <c r="HJ303">
        <v>30</v>
      </c>
      <c r="HK303">
        <v>31.5885</v>
      </c>
      <c r="HL303">
        <v>31.5716</v>
      </c>
      <c r="HM303">
        <v>92.352999999999994</v>
      </c>
      <c r="HN303">
        <v>13.1554</v>
      </c>
      <c r="HO303">
        <v>100</v>
      </c>
      <c r="HP303">
        <v>31</v>
      </c>
      <c r="HQ303">
        <v>1922.52</v>
      </c>
      <c r="HR303">
        <v>33.011400000000002</v>
      </c>
      <c r="HS303">
        <v>99.078699999999998</v>
      </c>
      <c r="HT303">
        <v>98.041200000000003</v>
      </c>
    </row>
    <row r="304" spans="1:228" x14ac:dyDescent="0.2">
      <c r="A304">
        <v>289</v>
      </c>
      <c r="B304">
        <v>1675360974</v>
      </c>
      <c r="C304">
        <v>1149.900000095367</v>
      </c>
      <c r="D304" t="s">
        <v>937</v>
      </c>
      <c r="E304" t="s">
        <v>938</v>
      </c>
      <c r="F304">
        <v>4</v>
      </c>
      <c r="G304">
        <v>1675360972</v>
      </c>
      <c r="H304">
        <f t="shared" si="136"/>
        <v>5.7735936709871628E-4</v>
      </c>
      <c r="I304">
        <f t="shared" si="137"/>
        <v>0.57735936709871627</v>
      </c>
      <c r="J304">
        <f t="shared" si="138"/>
        <v>10.499650294053469</v>
      </c>
      <c r="K304">
        <f t="shared" si="139"/>
        <v>1894.0971428571429</v>
      </c>
      <c r="L304">
        <f t="shared" si="140"/>
        <v>1514.8535270840689</v>
      </c>
      <c r="M304">
        <f t="shared" si="141"/>
        <v>153.78108111380809</v>
      </c>
      <c r="N304">
        <f t="shared" si="142"/>
        <v>192.28017835085492</v>
      </c>
      <c r="O304">
        <f t="shared" si="143"/>
        <v>4.8854752239334172E-2</v>
      </c>
      <c r="P304">
        <f t="shared" si="144"/>
        <v>2.7734563092791147</v>
      </c>
      <c r="Q304">
        <f t="shared" si="145"/>
        <v>4.8381648752301443E-2</v>
      </c>
      <c r="R304">
        <f t="shared" si="146"/>
        <v>3.0280655011893316E-2</v>
      </c>
      <c r="S304">
        <f t="shared" si="147"/>
        <v>226.11263151764331</v>
      </c>
      <c r="T304">
        <f t="shared" si="148"/>
        <v>33.54234509224721</v>
      </c>
      <c r="U304">
        <f t="shared" si="149"/>
        <v>31.186228571428568</v>
      </c>
      <c r="V304">
        <f t="shared" si="150"/>
        <v>4.5595035744929708</v>
      </c>
      <c r="W304">
        <f t="shared" si="151"/>
        <v>69.905252989948579</v>
      </c>
      <c r="X304">
        <f t="shared" si="152"/>
        <v>3.3955404926418016</v>
      </c>
      <c r="Y304">
        <f t="shared" si="153"/>
        <v>4.8573466905699263</v>
      </c>
      <c r="Z304">
        <f t="shared" si="154"/>
        <v>1.1639630818511693</v>
      </c>
      <c r="AA304">
        <f t="shared" si="155"/>
        <v>-25.461548089053387</v>
      </c>
      <c r="AB304">
        <f t="shared" si="156"/>
        <v>166.8501071307135</v>
      </c>
      <c r="AC304">
        <f t="shared" si="157"/>
        <v>13.608932145515512</v>
      </c>
      <c r="AD304">
        <f t="shared" si="158"/>
        <v>381.11012270481893</v>
      </c>
      <c r="AE304">
        <f t="shared" si="159"/>
        <v>21.140091831201332</v>
      </c>
      <c r="AF304">
        <f t="shared" si="160"/>
        <v>0.56644864978830334</v>
      </c>
      <c r="AG304">
        <f t="shared" si="161"/>
        <v>10.499650294053469</v>
      </c>
      <c r="AH304">
        <v>1978.680596838971</v>
      </c>
      <c r="AI304">
        <v>1962.196909090909</v>
      </c>
      <c r="AJ304">
        <v>1.7167518597750711</v>
      </c>
      <c r="AK304">
        <v>61.262167210891882</v>
      </c>
      <c r="AL304">
        <f t="shared" si="162"/>
        <v>0.57735936709871627</v>
      </c>
      <c r="AM304">
        <v>32.942148849870136</v>
      </c>
      <c r="AN304">
        <v>33.456664848484849</v>
      </c>
      <c r="AO304">
        <v>9.6821904210427277E-5</v>
      </c>
      <c r="AP304">
        <v>100.85</v>
      </c>
      <c r="AQ304">
        <v>302</v>
      </c>
      <c r="AR304">
        <v>46</v>
      </c>
      <c r="AS304">
        <f t="shared" si="163"/>
        <v>1</v>
      </c>
      <c r="AT304">
        <f t="shared" si="164"/>
        <v>0</v>
      </c>
      <c r="AU304">
        <f t="shared" si="165"/>
        <v>47607.679922643263</v>
      </c>
      <c r="AV304">
        <f t="shared" si="166"/>
        <v>1200.005714285714</v>
      </c>
      <c r="AW304">
        <f t="shared" si="167"/>
        <v>1025.9279707345302</v>
      </c>
      <c r="AX304">
        <f t="shared" si="168"/>
        <v>0.85493590448875389</v>
      </c>
      <c r="AY304">
        <f t="shared" si="169"/>
        <v>0.18842629566329488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1675360972</v>
      </c>
      <c r="BF304">
        <v>1894.0971428571429</v>
      </c>
      <c r="BG304">
        <v>1914.6014285714291</v>
      </c>
      <c r="BH304">
        <v>33.448500000000003</v>
      </c>
      <c r="BI304">
        <v>32.94311428571428</v>
      </c>
      <c r="BJ304">
        <v>1901.898571428572</v>
      </c>
      <c r="BK304">
        <v>33.170014285714288</v>
      </c>
      <c r="BL304">
        <v>650.00071428571425</v>
      </c>
      <c r="BM304">
        <v>101.41542857142861</v>
      </c>
      <c r="BN304">
        <v>0.1000502285714286</v>
      </c>
      <c r="BO304">
        <v>32.302114285714289</v>
      </c>
      <c r="BP304">
        <v>31.186228571428568</v>
      </c>
      <c r="BQ304">
        <v>999.89999999999986</v>
      </c>
      <c r="BR304">
        <v>0</v>
      </c>
      <c r="BS304">
        <v>0</v>
      </c>
      <c r="BT304">
        <v>9008.1257142857139</v>
      </c>
      <c r="BU304">
        <v>0</v>
      </c>
      <c r="BV304">
        <v>61.969085714285718</v>
      </c>
      <c r="BW304">
        <v>-20.505514285714291</v>
      </c>
      <c r="BX304">
        <v>1959.6428571428571</v>
      </c>
      <c r="BY304">
        <v>1979.8228571428569</v>
      </c>
      <c r="BZ304">
        <v>0.50537757142857143</v>
      </c>
      <c r="CA304">
        <v>1914.6014285714291</v>
      </c>
      <c r="CB304">
        <v>32.94311428571428</v>
      </c>
      <c r="CC304">
        <v>3.392188571428572</v>
      </c>
      <c r="CD304">
        <v>3.340934285714285</v>
      </c>
      <c r="CE304">
        <v>26.089585714285711</v>
      </c>
      <c r="CF304">
        <v>25.832385714285721</v>
      </c>
      <c r="CG304">
        <v>1200.005714285714</v>
      </c>
      <c r="CH304">
        <v>0.50005400000000011</v>
      </c>
      <c r="CI304">
        <v>0.49994599999999989</v>
      </c>
      <c r="CJ304">
        <v>0</v>
      </c>
      <c r="CK304">
        <v>962.72814285714287</v>
      </c>
      <c r="CL304">
        <v>4.9990899999999998</v>
      </c>
      <c r="CM304">
        <v>10478.21428571429</v>
      </c>
      <c r="CN304">
        <v>9558.0771428571443</v>
      </c>
      <c r="CO304">
        <v>41.348000000000013</v>
      </c>
      <c r="CP304">
        <v>42.982000000000014</v>
      </c>
      <c r="CQ304">
        <v>42.125</v>
      </c>
      <c r="CR304">
        <v>42.061999999999998</v>
      </c>
      <c r="CS304">
        <v>42.75</v>
      </c>
      <c r="CT304">
        <v>597.56714285714293</v>
      </c>
      <c r="CU304">
        <v>597.43857142857144</v>
      </c>
      <c r="CV304">
        <v>0</v>
      </c>
      <c r="CW304">
        <v>1675360992.0999999</v>
      </c>
      <c r="CX304">
        <v>0</v>
      </c>
      <c r="CY304">
        <v>1675353449.5</v>
      </c>
      <c r="CZ304" t="s">
        <v>356</v>
      </c>
      <c r="DA304">
        <v>1675353449.5</v>
      </c>
      <c r="DB304">
        <v>1675353444</v>
      </c>
      <c r="DC304">
        <v>1</v>
      </c>
      <c r="DD304">
        <v>8.2000000000000003E-2</v>
      </c>
      <c r="DE304">
        <v>2.5000000000000001E-2</v>
      </c>
      <c r="DF304">
        <v>-5.3170000000000002</v>
      </c>
      <c r="DG304">
        <v>0.30099999999999999</v>
      </c>
      <c r="DH304">
        <v>415</v>
      </c>
      <c r="DI304">
        <v>32</v>
      </c>
      <c r="DJ304">
        <v>0.41</v>
      </c>
      <c r="DK304">
        <v>0.21</v>
      </c>
      <c r="DL304">
        <v>-20.360917499999999</v>
      </c>
      <c r="DM304">
        <v>-0.44569418386488863</v>
      </c>
      <c r="DN304">
        <v>8.205835084712601E-2</v>
      </c>
      <c r="DO304">
        <v>0</v>
      </c>
      <c r="DP304">
        <v>0.51095952499999997</v>
      </c>
      <c r="DQ304">
        <v>-7.0805166979361775E-2</v>
      </c>
      <c r="DR304">
        <v>1.2555452759632969E-2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365</v>
      </c>
      <c r="EA304">
        <v>3.29833</v>
      </c>
      <c r="EB304">
        <v>2.6253600000000001</v>
      </c>
      <c r="EC304">
        <v>0.27699800000000002</v>
      </c>
      <c r="ED304">
        <v>0.27640199999999998</v>
      </c>
      <c r="EE304">
        <v>0.138326</v>
      </c>
      <c r="EF304">
        <v>0.13577600000000001</v>
      </c>
      <c r="EG304">
        <v>21844.9</v>
      </c>
      <c r="EH304">
        <v>22234.7</v>
      </c>
      <c r="EI304">
        <v>28116.9</v>
      </c>
      <c r="EJ304">
        <v>29579.8</v>
      </c>
      <c r="EK304">
        <v>33355.300000000003</v>
      </c>
      <c r="EL304">
        <v>35503</v>
      </c>
      <c r="EM304">
        <v>39690</v>
      </c>
      <c r="EN304">
        <v>42278.1</v>
      </c>
      <c r="EO304">
        <v>1.67143</v>
      </c>
      <c r="EP304">
        <v>2.2273200000000002</v>
      </c>
      <c r="EQ304">
        <v>8.3513599999999993E-2</v>
      </c>
      <c r="ER304">
        <v>0</v>
      </c>
      <c r="ES304">
        <v>29.8261</v>
      </c>
      <c r="ET304">
        <v>999.9</v>
      </c>
      <c r="EU304">
        <v>73.400000000000006</v>
      </c>
      <c r="EV304">
        <v>33</v>
      </c>
      <c r="EW304">
        <v>36.5627</v>
      </c>
      <c r="EX304">
        <v>56.860799999999998</v>
      </c>
      <c r="EY304">
        <v>-4.0344499999999996</v>
      </c>
      <c r="EZ304">
        <v>2</v>
      </c>
      <c r="FA304">
        <v>0.32624700000000001</v>
      </c>
      <c r="FB304">
        <v>-0.397179</v>
      </c>
      <c r="FC304">
        <v>20.273599999999998</v>
      </c>
      <c r="FD304">
        <v>5.2207299999999996</v>
      </c>
      <c r="FE304">
        <v>12.004</v>
      </c>
      <c r="FF304">
        <v>4.9870999999999999</v>
      </c>
      <c r="FG304">
        <v>3.2845</v>
      </c>
      <c r="FH304">
        <v>9999</v>
      </c>
      <c r="FI304">
        <v>9999</v>
      </c>
      <c r="FJ304">
        <v>9999</v>
      </c>
      <c r="FK304">
        <v>999.9</v>
      </c>
      <c r="FL304">
        <v>1.86581</v>
      </c>
      <c r="FM304">
        <v>1.8621799999999999</v>
      </c>
      <c r="FN304">
        <v>1.8642000000000001</v>
      </c>
      <c r="FO304">
        <v>1.8603400000000001</v>
      </c>
      <c r="FP304">
        <v>1.8609599999999999</v>
      </c>
      <c r="FQ304">
        <v>1.86016</v>
      </c>
      <c r="FR304">
        <v>1.8618699999999999</v>
      </c>
      <c r="FS304">
        <v>1.8584799999999999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-7.81</v>
      </c>
      <c r="GH304">
        <v>0.27850000000000003</v>
      </c>
      <c r="GI304">
        <v>-3.8812981962806838</v>
      </c>
      <c r="GJ304">
        <v>-3.9744887815693084E-3</v>
      </c>
      <c r="GK304">
        <v>1.847162108954052E-6</v>
      </c>
      <c r="GL304">
        <v>-4.4217609294687878E-10</v>
      </c>
      <c r="GM304">
        <v>-3.5710143375135749E-2</v>
      </c>
      <c r="GN304">
        <v>-2.5986294017825021E-3</v>
      </c>
      <c r="GO304">
        <v>9.7579789506272807E-4</v>
      </c>
      <c r="GP304">
        <v>-1.8446741173202889E-5</v>
      </c>
      <c r="GQ304">
        <v>6</v>
      </c>
      <c r="GR304">
        <v>2080</v>
      </c>
      <c r="GS304">
        <v>4</v>
      </c>
      <c r="GT304">
        <v>32</v>
      </c>
      <c r="GU304">
        <v>125.4</v>
      </c>
      <c r="GV304">
        <v>125.5</v>
      </c>
      <c r="GW304">
        <v>4.6325700000000003</v>
      </c>
      <c r="GX304">
        <v>2.4706999999999999</v>
      </c>
      <c r="GY304">
        <v>2.04834</v>
      </c>
      <c r="GZ304">
        <v>2.6122999999999998</v>
      </c>
      <c r="HA304">
        <v>2.1972700000000001</v>
      </c>
      <c r="HB304">
        <v>2.2997999999999998</v>
      </c>
      <c r="HC304">
        <v>38.013399999999997</v>
      </c>
      <c r="HD304">
        <v>14.350899999999999</v>
      </c>
      <c r="HE304">
        <v>18</v>
      </c>
      <c r="HF304">
        <v>337.98</v>
      </c>
      <c r="HG304">
        <v>770.00099999999998</v>
      </c>
      <c r="HH304">
        <v>30.999700000000001</v>
      </c>
      <c r="HI304">
        <v>31.637699999999999</v>
      </c>
      <c r="HJ304">
        <v>29.9999</v>
      </c>
      <c r="HK304">
        <v>31.585899999999999</v>
      </c>
      <c r="HL304">
        <v>31.5716</v>
      </c>
      <c r="HM304">
        <v>92.602800000000002</v>
      </c>
      <c r="HN304">
        <v>13.1554</v>
      </c>
      <c r="HO304">
        <v>100</v>
      </c>
      <c r="HP304">
        <v>31</v>
      </c>
      <c r="HQ304">
        <v>1929.2</v>
      </c>
      <c r="HR304">
        <v>33.011000000000003</v>
      </c>
      <c r="HS304">
        <v>99.078800000000001</v>
      </c>
      <c r="HT304">
        <v>98.040899999999993</v>
      </c>
    </row>
    <row r="305" spans="1:228" x14ac:dyDescent="0.2">
      <c r="A305">
        <v>290</v>
      </c>
      <c r="B305">
        <v>1675360978</v>
      </c>
      <c r="C305">
        <v>1153.900000095367</v>
      </c>
      <c r="D305" t="s">
        <v>939</v>
      </c>
      <c r="E305" t="s">
        <v>940</v>
      </c>
      <c r="F305">
        <v>4</v>
      </c>
      <c r="G305">
        <v>1675360975.6875</v>
      </c>
      <c r="H305">
        <f t="shared" si="136"/>
        <v>6.1662910305610179E-4</v>
      </c>
      <c r="I305">
        <f t="shared" si="137"/>
        <v>0.61662910305610175</v>
      </c>
      <c r="J305">
        <f t="shared" si="138"/>
        <v>10.086487967515026</v>
      </c>
      <c r="K305">
        <f t="shared" si="139"/>
        <v>1900.17625</v>
      </c>
      <c r="L305">
        <f t="shared" si="140"/>
        <v>1556.5289436711068</v>
      </c>
      <c r="M305">
        <f t="shared" si="141"/>
        <v>158.01192212109262</v>
      </c>
      <c r="N305">
        <f t="shared" si="142"/>
        <v>192.89747412161998</v>
      </c>
      <c r="O305">
        <f t="shared" si="143"/>
        <v>5.2390015865324317E-2</v>
      </c>
      <c r="P305">
        <f t="shared" si="144"/>
        <v>2.77555109299451</v>
      </c>
      <c r="Q305">
        <f t="shared" si="145"/>
        <v>5.1846781611475837E-2</v>
      </c>
      <c r="R305">
        <f t="shared" si="146"/>
        <v>3.245257644590116E-2</v>
      </c>
      <c r="S305">
        <f t="shared" si="147"/>
        <v>226.11165748200693</v>
      </c>
      <c r="T305">
        <f t="shared" si="148"/>
        <v>33.534197206365405</v>
      </c>
      <c r="U305">
        <f t="shared" si="149"/>
        <v>31.178012500000001</v>
      </c>
      <c r="V305">
        <f t="shared" si="150"/>
        <v>4.5573709843669477</v>
      </c>
      <c r="W305">
        <f t="shared" si="151"/>
        <v>69.928369128890495</v>
      </c>
      <c r="X305">
        <f t="shared" si="152"/>
        <v>3.39732004805035</v>
      </c>
      <c r="Y305">
        <f t="shared" si="153"/>
        <v>4.8582858293012396</v>
      </c>
      <c r="Z305">
        <f t="shared" si="154"/>
        <v>1.1600509363165976</v>
      </c>
      <c r="AA305">
        <f t="shared" si="155"/>
        <v>-27.19334344477409</v>
      </c>
      <c r="AB305">
        <f t="shared" si="156"/>
        <v>168.71777900528676</v>
      </c>
      <c r="AC305">
        <f t="shared" si="157"/>
        <v>13.750557167134026</v>
      </c>
      <c r="AD305">
        <f t="shared" si="158"/>
        <v>381.38665020965362</v>
      </c>
      <c r="AE305">
        <f t="shared" si="159"/>
        <v>21.067907363164821</v>
      </c>
      <c r="AF305">
        <f t="shared" si="160"/>
        <v>0.58293792051299376</v>
      </c>
      <c r="AG305">
        <f t="shared" si="161"/>
        <v>10.086487967515026</v>
      </c>
      <c r="AH305">
        <v>1985.3823840006719</v>
      </c>
      <c r="AI305">
        <v>1969.160787878787</v>
      </c>
      <c r="AJ305">
        <v>1.7521152692402451</v>
      </c>
      <c r="AK305">
        <v>61.262167210891882</v>
      </c>
      <c r="AL305">
        <f t="shared" si="162"/>
        <v>0.61662910305610175</v>
      </c>
      <c r="AM305">
        <v>32.945015034458883</v>
      </c>
      <c r="AN305">
        <v>33.472735757575769</v>
      </c>
      <c r="AO305">
        <v>3.6146562770533459E-3</v>
      </c>
      <c r="AP305">
        <v>100.85</v>
      </c>
      <c r="AQ305">
        <v>302</v>
      </c>
      <c r="AR305">
        <v>46</v>
      </c>
      <c r="AS305">
        <f t="shared" si="163"/>
        <v>1</v>
      </c>
      <c r="AT305">
        <f t="shared" si="164"/>
        <v>0</v>
      </c>
      <c r="AU305">
        <f t="shared" si="165"/>
        <v>47665.024125247975</v>
      </c>
      <c r="AV305">
        <f t="shared" si="166"/>
        <v>1200</v>
      </c>
      <c r="AW305">
        <f t="shared" si="167"/>
        <v>1025.9231385917135</v>
      </c>
      <c r="AX305">
        <f t="shared" si="168"/>
        <v>0.85493594882642787</v>
      </c>
      <c r="AY305">
        <f t="shared" si="169"/>
        <v>0.18842638123500577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1675360975.6875</v>
      </c>
      <c r="BF305">
        <v>1900.17625</v>
      </c>
      <c r="BG305">
        <v>1920.645</v>
      </c>
      <c r="BH305">
        <v>33.466000000000001</v>
      </c>
      <c r="BI305">
        <v>32.945937499999999</v>
      </c>
      <c r="BJ305">
        <v>1907.98875</v>
      </c>
      <c r="BK305">
        <v>33.187462500000002</v>
      </c>
      <c r="BL305">
        <v>650.03262500000005</v>
      </c>
      <c r="BM305">
        <v>101.41575</v>
      </c>
      <c r="BN305">
        <v>9.9819474999999991E-2</v>
      </c>
      <c r="BO305">
        <v>32.3055375</v>
      </c>
      <c r="BP305">
        <v>31.178012500000001</v>
      </c>
      <c r="BQ305">
        <v>999.9</v>
      </c>
      <c r="BR305">
        <v>0</v>
      </c>
      <c r="BS305">
        <v>0</v>
      </c>
      <c r="BT305">
        <v>9019.2212499999987</v>
      </c>
      <c r="BU305">
        <v>0</v>
      </c>
      <c r="BV305">
        <v>56.593387500000013</v>
      </c>
      <c r="BW305">
        <v>-20.469312500000001</v>
      </c>
      <c r="BX305">
        <v>1965.97</v>
      </c>
      <c r="BY305">
        <v>1986.0775000000001</v>
      </c>
      <c r="BZ305">
        <v>0.52003624999999998</v>
      </c>
      <c r="CA305">
        <v>1920.645</v>
      </c>
      <c r="CB305">
        <v>32.945937499999999</v>
      </c>
      <c r="CC305">
        <v>3.3939712499999999</v>
      </c>
      <c r="CD305">
        <v>3.3412312499999999</v>
      </c>
      <c r="CE305">
        <v>26.098475000000001</v>
      </c>
      <c r="CF305">
        <v>25.833874999999999</v>
      </c>
      <c r="CG305">
        <v>1200</v>
      </c>
      <c r="CH305">
        <v>0.50005450000000007</v>
      </c>
      <c r="CI305">
        <v>0.49994549999999999</v>
      </c>
      <c r="CJ305">
        <v>0</v>
      </c>
      <c r="CK305">
        <v>962.55612500000007</v>
      </c>
      <c r="CL305">
        <v>4.9990899999999998</v>
      </c>
      <c r="CM305">
        <v>10478.225</v>
      </c>
      <c r="CN305">
        <v>9558.0337499999987</v>
      </c>
      <c r="CO305">
        <v>41.351374999999997</v>
      </c>
      <c r="CP305">
        <v>42.944875000000003</v>
      </c>
      <c r="CQ305">
        <v>42.125</v>
      </c>
      <c r="CR305">
        <v>42.061999999999998</v>
      </c>
      <c r="CS305">
        <v>42.75</v>
      </c>
      <c r="CT305">
        <v>597.5625</v>
      </c>
      <c r="CU305">
        <v>597.4375</v>
      </c>
      <c r="CV305">
        <v>0</v>
      </c>
      <c r="CW305">
        <v>1675360996.3</v>
      </c>
      <c r="CX305">
        <v>0</v>
      </c>
      <c r="CY305">
        <v>1675353449.5</v>
      </c>
      <c r="CZ305" t="s">
        <v>356</v>
      </c>
      <c r="DA305">
        <v>1675353449.5</v>
      </c>
      <c r="DB305">
        <v>1675353444</v>
      </c>
      <c r="DC305">
        <v>1</v>
      </c>
      <c r="DD305">
        <v>8.2000000000000003E-2</v>
      </c>
      <c r="DE305">
        <v>2.5000000000000001E-2</v>
      </c>
      <c r="DF305">
        <v>-5.3170000000000002</v>
      </c>
      <c r="DG305">
        <v>0.30099999999999999</v>
      </c>
      <c r="DH305">
        <v>415</v>
      </c>
      <c r="DI305">
        <v>32</v>
      </c>
      <c r="DJ305">
        <v>0.41</v>
      </c>
      <c r="DK305">
        <v>0.21</v>
      </c>
      <c r="DL305">
        <v>-20.376329999999999</v>
      </c>
      <c r="DM305">
        <v>-0.60059212007502438</v>
      </c>
      <c r="DN305">
        <v>8.9148357247904667E-2</v>
      </c>
      <c r="DO305">
        <v>0</v>
      </c>
      <c r="DP305">
        <v>0.50866077499999984</v>
      </c>
      <c r="DQ305">
        <v>2.3367590994371579E-2</v>
      </c>
      <c r="DR305">
        <v>7.3450441880478154E-3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365</v>
      </c>
      <c r="EA305">
        <v>3.2980100000000001</v>
      </c>
      <c r="EB305">
        <v>2.6252900000000001</v>
      </c>
      <c r="EC305">
        <v>0.27755299999999999</v>
      </c>
      <c r="ED305">
        <v>0.27696100000000001</v>
      </c>
      <c r="EE305">
        <v>0.13836499999999999</v>
      </c>
      <c r="EF305">
        <v>0.13578399999999999</v>
      </c>
      <c r="EG305">
        <v>21828.3</v>
      </c>
      <c r="EH305">
        <v>22217.5</v>
      </c>
      <c r="EI305">
        <v>28117.200000000001</v>
      </c>
      <c r="EJ305">
        <v>29579.9</v>
      </c>
      <c r="EK305">
        <v>33354.1</v>
      </c>
      <c r="EL305">
        <v>35503.1</v>
      </c>
      <c r="EM305">
        <v>39690.5</v>
      </c>
      <c r="EN305">
        <v>42278.5</v>
      </c>
      <c r="EO305">
        <v>1.6697</v>
      </c>
      <c r="EP305">
        <v>2.2276199999999999</v>
      </c>
      <c r="EQ305">
        <v>8.2761000000000001E-2</v>
      </c>
      <c r="ER305">
        <v>0</v>
      </c>
      <c r="ES305">
        <v>29.831299999999999</v>
      </c>
      <c r="ET305">
        <v>999.9</v>
      </c>
      <c r="EU305">
        <v>73.400000000000006</v>
      </c>
      <c r="EV305">
        <v>33</v>
      </c>
      <c r="EW305">
        <v>36.5655</v>
      </c>
      <c r="EX305">
        <v>56.9208</v>
      </c>
      <c r="EY305">
        <v>-3.9583400000000002</v>
      </c>
      <c r="EZ305">
        <v>2</v>
      </c>
      <c r="FA305">
        <v>0.32624199999999998</v>
      </c>
      <c r="FB305">
        <v>-0.39417200000000002</v>
      </c>
      <c r="FC305">
        <v>20.273800000000001</v>
      </c>
      <c r="FD305">
        <v>5.2204300000000003</v>
      </c>
      <c r="FE305">
        <v>12.004</v>
      </c>
      <c r="FF305">
        <v>4.9869500000000002</v>
      </c>
      <c r="FG305">
        <v>3.2845800000000001</v>
      </c>
      <c r="FH305">
        <v>9999</v>
      </c>
      <c r="FI305">
        <v>9999</v>
      </c>
      <c r="FJ305">
        <v>9999</v>
      </c>
      <c r="FK305">
        <v>999.9</v>
      </c>
      <c r="FL305">
        <v>1.86582</v>
      </c>
      <c r="FM305">
        <v>1.8621799999999999</v>
      </c>
      <c r="FN305">
        <v>1.8642099999999999</v>
      </c>
      <c r="FO305">
        <v>1.86032</v>
      </c>
      <c r="FP305">
        <v>1.86097</v>
      </c>
      <c r="FQ305">
        <v>1.86016</v>
      </c>
      <c r="FR305">
        <v>1.8618699999999999</v>
      </c>
      <c r="FS305">
        <v>1.8584400000000001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-7.82</v>
      </c>
      <c r="GH305">
        <v>0.27860000000000001</v>
      </c>
      <c r="GI305">
        <v>-3.8812981962806838</v>
      </c>
      <c r="GJ305">
        <v>-3.9744887815693084E-3</v>
      </c>
      <c r="GK305">
        <v>1.847162108954052E-6</v>
      </c>
      <c r="GL305">
        <v>-4.4217609294687878E-10</v>
      </c>
      <c r="GM305">
        <v>-3.5710143375135749E-2</v>
      </c>
      <c r="GN305">
        <v>-2.5986294017825021E-3</v>
      </c>
      <c r="GO305">
        <v>9.7579789506272807E-4</v>
      </c>
      <c r="GP305">
        <v>-1.8446741173202889E-5</v>
      </c>
      <c r="GQ305">
        <v>6</v>
      </c>
      <c r="GR305">
        <v>2080</v>
      </c>
      <c r="GS305">
        <v>4</v>
      </c>
      <c r="GT305">
        <v>32</v>
      </c>
      <c r="GU305">
        <v>125.5</v>
      </c>
      <c r="GV305">
        <v>125.6</v>
      </c>
      <c r="GW305">
        <v>4.6435500000000003</v>
      </c>
      <c r="GX305">
        <v>2.4340799999999998</v>
      </c>
      <c r="GY305">
        <v>2.04834</v>
      </c>
      <c r="GZ305">
        <v>2.6122999999999998</v>
      </c>
      <c r="HA305">
        <v>2.1972700000000001</v>
      </c>
      <c r="HB305">
        <v>2.2973599999999998</v>
      </c>
      <c r="HC305">
        <v>38.013399999999997</v>
      </c>
      <c r="HD305">
        <v>14.3597</v>
      </c>
      <c r="HE305">
        <v>18</v>
      </c>
      <c r="HF305">
        <v>337.16</v>
      </c>
      <c r="HG305">
        <v>770.28099999999995</v>
      </c>
      <c r="HH305">
        <v>31.000299999999999</v>
      </c>
      <c r="HI305">
        <v>31.637699999999999</v>
      </c>
      <c r="HJ305">
        <v>29.9999</v>
      </c>
      <c r="HK305">
        <v>31.585799999999999</v>
      </c>
      <c r="HL305">
        <v>31.570399999999999</v>
      </c>
      <c r="HM305">
        <v>92.840199999999996</v>
      </c>
      <c r="HN305">
        <v>13.1554</v>
      </c>
      <c r="HO305">
        <v>100</v>
      </c>
      <c r="HP305">
        <v>31</v>
      </c>
      <c r="HQ305">
        <v>1935.88</v>
      </c>
      <c r="HR305">
        <v>33.004800000000003</v>
      </c>
      <c r="HS305">
        <v>99.079899999999995</v>
      </c>
      <c r="HT305">
        <v>98.041499999999999</v>
      </c>
    </row>
    <row r="306" spans="1:228" x14ac:dyDescent="0.2">
      <c r="A306">
        <v>291</v>
      </c>
      <c r="B306">
        <v>1675360982</v>
      </c>
      <c r="C306">
        <v>1157.900000095367</v>
      </c>
      <c r="D306" t="s">
        <v>941</v>
      </c>
      <c r="E306" t="s">
        <v>942</v>
      </c>
      <c r="F306">
        <v>4</v>
      </c>
      <c r="G306">
        <v>1675360980</v>
      </c>
      <c r="H306">
        <f t="shared" si="136"/>
        <v>6.0266209966262745E-4</v>
      </c>
      <c r="I306">
        <f t="shared" si="137"/>
        <v>0.6026620996626274</v>
      </c>
      <c r="J306">
        <f t="shared" si="138"/>
        <v>10.054086154737632</v>
      </c>
      <c r="K306">
        <f t="shared" si="139"/>
        <v>1907.498571428571</v>
      </c>
      <c r="L306">
        <f t="shared" si="140"/>
        <v>1558.3532060512807</v>
      </c>
      <c r="M306">
        <f t="shared" si="141"/>
        <v>158.19679709362984</v>
      </c>
      <c r="N306">
        <f t="shared" si="142"/>
        <v>193.64041687654759</v>
      </c>
      <c r="O306">
        <f t="shared" si="143"/>
        <v>5.130726181414446E-2</v>
      </c>
      <c r="P306">
        <f t="shared" si="144"/>
        <v>2.7733360455391245</v>
      </c>
      <c r="Q306">
        <f t="shared" si="145"/>
        <v>5.0785717629552182E-2</v>
      </c>
      <c r="R306">
        <f t="shared" si="146"/>
        <v>3.1787490283344454E-2</v>
      </c>
      <c r="S306">
        <f t="shared" si="147"/>
        <v>226.11087008916502</v>
      </c>
      <c r="T306">
        <f t="shared" si="148"/>
        <v>33.543678992072117</v>
      </c>
      <c r="U306">
        <f t="shared" si="149"/>
        <v>31.172928571428571</v>
      </c>
      <c r="V306">
        <f t="shared" si="150"/>
        <v>4.5560518185266385</v>
      </c>
      <c r="W306">
        <f t="shared" si="151"/>
        <v>69.935659275794862</v>
      </c>
      <c r="X306">
        <f t="shared" si="152"/>
        <v>3.398590903948298</v>
      </c>
      <c r="Y306">
        <f t="shared" si="153"/>
        <v>4.8595965765415619</v>
      </c>
      <c r="Z306">
        <f t="shared" si="154"/>
        <v>1.1574609145783405</v>
      </c>
      <c r="AA306">
        <f t="shared" si="155"/>
        <v>-26.577398595121871</v>
      </c>
      <c r="AB306">
        <f t="shared" si="156"/>
        <v>170.05746810560825</v>
      </c>
      <c r="AC306">
        <f t="shared" si="157"/>
        <v>13.870791850605311</v>
      </c>
      <c r="AD306">
        <f t="shared" si="158"/>
        <v>383.46173145025671</v>
      </c>
      <c r="AE306">
        <f t="shared" si="159"/>
        <v>20.966057333248582</v>
      </c>
      <c r="AF306">
        <f t="shared" si="160"/>
        <v>0.59411695251288665</v>
      </c>
      <c r="AG306">
        <f t="shared" si="161"/>
        <v>10.054086154737632</v>
      </c>
      <c r="AH306">
        <v>1992.4103608241451</v>
      </c>
      <c r="AI306">
        <v>1976.208666666666</v>
      </c>
      <c r="AJ306">
        <v>1.754727597323906</v>
      </c>
      <c r="AK306">
        <v>61.262167210891882</v>
      </c>
      <c r="AL306">
        <f t="shared" si="162"/>
        <v>0.6026620996626274</v>
      </c>
      <c r="AM306">
        <v>32.947879359307358</v>
      </c>
      <c r="AN306">
        <v>33.480083030303028</v>
      </c>
      <c r="AO306">
        <v>8.8619647019633598E-4</v>
      </c>
      <c r="AP306">
        <v>100.85</v>
      </c>
      <c r="AQ306">
        <v>302</v>
      </c>
      <c r="AR306">
        <v>46</v>
      </c>
      <c r="AS306">
        <f t="shared" si="163"/>
        <v>1</v>
      </c>
      <c r="AT306">
        <f t="shared" si="164"/>
        <v>0</v>
      </c>
      <c r="AU306">
        <f t="shared" si="165"/>
        <v>47603.078295627041</v>
      </c>
      <c r="AV306">
        <f t="shared" si="166"/>
        <v>1199.995714285714</v>
      </c>
      <c r="AW306">
        <f t="shared" si="167"/>
        <v>1025.9194850202925</v>
      </c>
      <c r="AX306">
        <f t="shared" si="168"/>
        <v>0.85493595752628271</v>
      </c>
      <c r="AY306">
        <f t="shared" si="169"/>
        <v>0.18842639802572575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1675360980</v>
      </c>
      <c r="BF306">
        <v>1907.498571428571</v>
      </c>
      <c r="BG306">
        <v>1927.8985714285709</v>
      </c>
      <c r="BH306">
        <v>33.478585714285707</v>
      </c>
      <c r="BI306">
        <v>32.948514285714282</v>
      </c>
      <c r="BJ306">
        <v>1915.3228571428569</v>
      </c>
      <c r="BK306">
        <v>33.200042857142847</v>
      </c>
      <c r="BL306">
        <v>649.98042857142866</v>
      </c>
      <c r="BM306">
        <v>101.4152857142857</v>
      </c>
      <c r="BN306">
        <v>0.1000809428571429</v>
      </c>
      <c r="BO306">
        <v>32.310314285714277</v>
      </c>
      <c r="BP306">
        <v>31.172928571428571</v>
      </c>
      <c r="BQ306">
        <v>999.89999999999986</v>
      </c>
      <c r="BR306">
        <v>0</v>
      </c>
      <c r="BS306">
        <v>0</v>
      </c>
      <c r="BT306">
        <v>9007.5</v>
      </c>
      <c r="BU306">
        <v>0</v>
      </c>
      <c r="BV306">
        <v>55.177214285714278</v>
      </c>
      <c r="BW306">
        <v>-20.39874285714286</v>
      </c>
      <c r="BX306">
        <v>1973.5685714285721</v>
      </c>
      <c r="BY306">
        <v>1993.5828571428569</v>
      </c>
      <c r="BZ306">
        <v>0.53006199999999992</v>
      </c>
      <c r="CA306">
        <v>1927.8985714285709</v>
      </c>
      <c r="CB306">
        <v>32.948514285714282</v>
      </c>
      <c r="CC306">
        <v>3.395244285714285</v>
      </c>
      <c r="CD306">
        <v>3.3414871428571429</v>
      </c>
      <c r="CE306">
        <v>26.104814285714291</v>
      </c>
      <c r="CF306">
        <v>25.835157142857149</v>
      </c>
      <c r="CG306">
        <v>1199.995714285714</v>
      </c>
      <c r="CH306">
        <v>0.50005400000000011</v>
      </c>
      <c r="CI306">
        <v>0.49994599999999989</v>
      </c>
      <c r="CJ306">
        <v>0</v>
      </c>
      <c r="CK306">
        <v>962.69700000000012</v>
      </c>
      <c r="CL306">
        <v>4.9990899999999998</v>
      </c>
      <c r="CM306">
        <v>10477.95714285714</v>
      </c>
      <c r="CN306">
        <v>9558.0042857142853</v>
      </c>
      <c r="CO306">
        <v>41.311999999999998</v>
      </c>
      <c r="CP306">
        <v>42.973000000000013</v>
      </c>
      <c r="CQ306">
        <v>42.125</v>
      </c>
      <c r="CR306">
        <v>42.116</v>
      </c>
      <c r="CS306">
        <v>42.75</v>
      </c>
      <c r="CT306">
        <v>597.56000000000006</v>
      </c>
      <c r="CU306">
        <v>597.4357142857142</v>
      </c>
      <c r="CV306">
        <v>0</v>
      </c>
      <c r="CW306">
        <v>1675361000.5</v>
      </c>
      <c r="CX306">
        <v>0</v>
      </c>
      <c r="CY306">
        <v>1675353449.5</v>
      </c>
      <c r="CZ306" t="s">
        <v>356</v>
      </c>
      <c r="DA306">
        <v>1675353449.5</v>
      </c>
      <c r="DB306">
        <v>1675353444</v>
      </c>
      <c r="DC306">
        <v>1</v>
      </c>
      <c r="DD306">
        <v>8.2000000000000003E-2</v>
      </c>
      <c r="DE306">
        <v>2.5000000000000001E-2</v>
      </c>
      <c r="DF306">
        <v>-5.3170000000000002</v>
      </c>
      <c r="DG306">
        <v>0.30099999999999999</v>
      </c>
      <c r="DH306">
        <v>415</v>
      </c>
      <c r="DI306">
        <v>32</v>
      </c>
      <c r="DJ306">
        <v>0.41</v>
      </c>
      <c r="DK306">
        <v>0.21</v>
      </c>
      <c r="DL306">
        <v>-20.402674999999999</v>
      </c>
      <c r="DM306">
        <v>-0.57681951219506267</v>
      </c>
      <c r="DN306">
        <v>9.3499317510878296E-2</v>
      </c>
      <c r="DO306">
        <v>0</v>
      </c>
      <c r="DP306">
        <v>0.51355072499999999</v>
      </c>
      <c r="DQ306">
        <v>5.8339283302062193E-2</v>
      </c>
      <c r="DR306">
        <v>1.004313553375513E-2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365</v>
      </c>
      <c r="EA306">
        <v>3.2982100000000001</v>
      </c>
      <c r="EB306">
        <v>2.6253600000000001</v>
      </c>
      <c r="EC306">
        <v>0.278109</v>
      </c>
      <c r="ED306">
        <v>0.27750000000000002</v>
      </c>
      <c r="EE306">
        <v>0.13838600000000001</v>
      </c>
      <c r="EF306">
        <v>0.13578899999999999</v>
      </c>
      <c r="EG306">
        <v>21811.5</v>
      </c>
      <c r="EH306">
        <v>22200.9</v>
      </c>
      <c r="EI306">
        <v>28117.3</v>
      </c>
      <c r="EJ306">
        <v>29579.9</v>
      </c>
      <c r="EK306">
        <v>33353.300000000003</v>
      </c>
      <c r="EL306">
        <v>35503.1</v>
      </c>
      <c r="EM306">
        <v>39690.400000000001</v>
      </c>
      <c r="EN306">
        <v>42278.8</v>
      </c>
      <c r="EO306">
        <v>1.66987</v>
      </c>
      <c r="EP306">
        <v>2.2274699999999998</v>
      </c>
      <c r="EQ306">
        <v>8.19936E-2</v>
      </c>
      <c r="ER306">
        <v>0</v>
      </c>
      <c r="ES306">
        <v>29.835799999999999</v>
      </c>
      <c r="ET306">
        <v>999.9</v>
      </c>
      <c r="EU306">
        <v>73.400000000000006</v>
      </c>
      <c r="EV306">
        <v>33</v>
      </c>
      <c r="EW306">
        <v>36.565399999999997</v>
      </c>
      <c r="EX306">
        <v>57.130800000000001</v>
      </c>
      <c r="EY306">
        <v>-3.98237</v>
      </c>
      <c r="EZ306">
        <v>2</v>
      </c>
      <c r="FA306">
        <v>0.32594000000000001</v>
      </c>
      <c r="FB306">
        <v>-0.39206200000000002</v>
      </c>
      <c r="FC306">
        <v>20.273700000000002</v>
      </c>
      <c r="FD306">
        <v>5.2216300000000002</v>
      </c>
      <c r="FE306">
        <v>12.004099999999999</v>
      </c>
      <c r="FF306">
        <v>4.9874000000000001</v>
      </c>
      <c r="FG306">
        <v>3.2846299999999999</v>
      </c>
      <c r="FH306">
        <v>9999</v>
      </c>
      <c r="FI306">
        <v>9999</v>
      </c>
      <c r="FJ306">
        <v>9999</v>
      </c>
      <c r="FK306">
        <v>999.9</v>
      </c>
      <c r="FL306">
        <v>1.8658300000000001</v>
      </c>
      <c r="FM306">
        <v>1.8621799999999999</v>
      </c>
      <c r="FN306">
        <v>1.8642000000000001</v>
      </c>
      <c r="FO306">
        <v>1.86033</v>
      </c>
      <c r="FP306">
        <v>1.86097</v>
      </c>
      <c r="FQ306">
        <v>1.86019</v>
      </c>
      <c r="FR306">
        <v>1.86188</v>
      </c>
      <c r="FS306">
        <v>1.8584799999999999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-7.83</v>
      </c>
      <c r="GH306">
        <v>0.27860000000000001</v>
      </c>
      <c r="GI306">
        <v>-3.8812981962806838</v>
      </c>
      <c r="GJ306">
        <v>-3.9744887815693084E-3</v>
      </c>
      <c r="GK306">
        <v>1.847162108954052E-6</v>
      </c>
      <c r="GL306">
        <v>-4.4217609294687878E-10</v>
      </c>
      <c r="GM306">
        <v>-3.5710143375135749E-2</v>
      </c>
      <c r="GN306">
        <v>-2.5986294017825021E-3</v>
      </c>
      <c r="GO306">
        <v>9.7579789506272807E-4</v>
      </c>
      <c r="GP306">
        <v>-1.8446741173202889E-5</v>
      </c>
      <c r="GQ306">
        <v>6</v>
      </c>
      <c r="GR306">
        <v>2080</v>
      </c>
      <c r="GS306">
        <v>4</v>
      </c>
      <c r="GT306">
        <v>32</v>
      </c>
      <c r="GU306">
        <v>125.5</v>
      </c>
      <c r="GV306">
        <v>125.6</v>
      </c>
      <c r="GW306">
        <v>4.6569799999999999</v>
      </c>
      <c r="GX306">
        <v>2.4511699999999998</v>
      </c>
      <c r="GY306">
        <v>2.04834</v>
      </c>
      <c r="GZ306">
        <v>2.6122999999999998</v>
      </c>
      <c r="HA306">
        <v>2.1972700000000001</v>
      </c>
      <c r="HB306">
        <v>2.3010299999999999</v>
      </c>
      <c r="HC306">
        <v>37.989100000000001</v>
      </c>
      <c r="HD306">
        <v>14.368399999999999</v>
      </c>
      <c r="HE306">
        <v>18</v>
      </c>
      <c r="HF306">
        <v>337.24299999999999</v>
      </c>
      <c r="HG306">
        <v>770.11199999999997</v>
      </c>
      <c r="HH306">
        <v>31.000499999999999</v>
      </c>
      <c r="HI306">
        <v>31.6357</v>
      </c>
      <c r="HJ306">
        <v>29.9999</v>
      </c>
      <c r="HK306">
        <v>31.585799999999999</v>
      </c>
      <c r="HL306">
        <v>31.5688</v>
      </c>
      <c r="HM306">
        <v>93.084500000000006</v>
      </c>
      <c r="HN306">
        <v>13.1554</v>
      </c>
      <c r="HO306">
        <v>100</v>
      </c>
      <c r="HP306">
        <v>31</v>
      </c>
      <c r="HQ306">
        <v>1942.55</v>
      </c>
      <c r="HR306">
        <v>33.005600000000001</v>
      </c>
      <c r="HS306">
        <v>99.079899999999995</v>
      </c>
      <c r="HT306">
        <v>98.041899999999998</v>
      </c>
    </row>
    <row r="307" spans="1:228" x14ac:dyDescent="0.2">
      <c r="A307">
        <v>292</v>
      </c>
      <c r="B307">
        <v>1675360986</v>
      </c>
      <c r="C307">
        <v>1161.900000095367</v>
      </c>
      <c r="D307" t="s">
        <v>943</v>
      </c>
      <c r="E307" t="s">
        <v>944</v>
      </c>
      <c r="F307">
        <v>4</v>
      </c>
      <c r="G307">
        <v>1675360983.6875</v>
      </c>
      <c r="H307">
        <f t="shared" si="136"/>
        <v>5.9981530353897061E-4</v>
      </c>
      <c r="I307">
        <f t="shared" si="137"/>
        <v>0.59981530353897061</v>
      </c>
      <c r="J307">
        <f t="shared" si="138"/>
        <v>10.218848627224856</v>
      </c>
      <c r="K307">
        <f t="shared" si="139"/>
        <v>1913.70875</v>
      </c>
      <c r="L307">
        <f t="shared" si="140"/>
        <v>1557.6829900727419</v>
      </c>
      <c r="M307">
        <f t="shared" si="141"/>
        <v>158.12878129931485</v>
      </c>
      <c r="N307">
        <f t="shared" si="142"/>
        <v>194.27087175497985</v>
      </c>
      <c r="O307">
        <f t="shared" si="143"/>
        <v>5.10462143142821E-2</v>
      </c>
      <c r="P307">
        <f t="shared" si="144"/>
        <v>2.7694197534885014</v>
      </c>
      <c r="Q307">
        <f t="shared" si="145"/>
        <v>5.0529212873596269E-2</v>
      </c>
      <c r="R307">
        <f t="shared" si="146"/>
        <v>3.1626772103969844E-2</v>
      </c>
      <c r="S307">
        <f t="shared" si="147"/>
        <v>226.11397723233719</v>
      </c>
      <c r="T307">
        <f t="shared" si="148"/>
        <v>33.547034333517921</v>
      </c>
      <c r="U307">
        <f t="shared" si="149"/>
        <v>31.175525</v>
      </c>
      <c r="V307">
        <f t="shared" si="150"/>
        <v>4.5567254921543059</v>
      </c>
      <c r="W307">
        <f t="shared" si="151"/>
        <v>69.938063717093399</v>
      </c>
      <c r="X307">
        <f t="shared" si="152"/>
        <v>3.3988897471656285</v>
      </c>
      <c r="Y307">
        <f t="shared" si="153"/>
        <v>4.8598568026053508</v>
      </c>
      <c r="Z307">
        <f t="shared" si="154"/>
        <v>1.1578357449886774</v>
      </c>
      <c r="AA307">
        <f t="shared" si="155"/>
        <v>-26.451854886068602</v>
      </c>
      <c r="AB307">
        <f t="shared" si="156"/>
        <v>169.57123945267216</v>
      </c>
      <c r="AC307">
        <f t="shared" si="157"/>
        <v>13.850932857168976</v>
      </c>
      <c r="AD307">
        <f t="shared" si="158"/>
        <v>383.08429465610971</v>
      </c>
      <c r="AE307">
        <f t="shared" si="159"/>
        <v>20.928388999105572</v>
      </c>
      <c r="AF307">
        <f t="shared" si="160"/>
        <v>0.59631757513308736</v>
      </c>
      <c r="AG307">
        <f t="shared" si="161"/>
        <v>10.218848627224856</v>
      </c>
      <c r="AH307">
        <v>1999.3628092363169</v>
      </c>
      <c r="AI307">
        <v>1983.118303030303</v>
      </c>
      <c r="AJ307">
        <v>1.724586875443338</v>
      </c>
      <c r="AK307">
        <v>61.262167210891882</v>
      </c>
      <c r="AL307">
        <f t="shared" si="162"/>
        <v>0.59981530353897061</v>
      </c>
      <c r="AM307">
        <v>32.949198874458872</v>
      </c>
      <c r="AN307">
        <v>33.483905454545429</v>
      </c>
      <c r="AO307">
        <v>6.6590806020468669E-5</v>
      </c>
      <c r="AP307">
        <v>100.85</v>
      </c>
      <c r="AQ307">
        <v>302</v>
      </c>
      <c r="AR307">
        <v>46</v>
      </c>
      <c r="AS307">
        <f t="shared" si="163"/>
        <v>1</v>
      </c>
      <c r="AT307">
        <f t="shared" si="164"/>
        <v>0</v>
      </c>
      <c r="AU307">
        <f t="shared" si="165"/>
        <v>47494.79591863892</v>
      </c>
      <c r="AV307">
        <f t="shared" si="166"/>
        <v>1200.01</v>
      </c>
      <c r="AW307">
        <f t="shared" si="167"/>
        <v>1025.9319135918845</v>
      </c>
      <c r="AX307">
        <f t="shared" si="168"/>
        <v>0.85493613685876335</v>
      </c>
      <c r="AY307">
        <f t="shared" si="169"/>
        <v>0.18842674413741317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1675360983.6875</v>
      </c>
      <c r="BF307">
        <v>1913.70875</v>
      </c>
      <c r="BG307">
        <v>1934.08</v>
      </c>
      <c r="BH307">
        <v>33.481524999999998</v>
      </c>
      <c r="BI307">
        <v>32.949525000000001</v>
      </c>
      <c r="BJ307">
        <v>1921.5450000000001</v>
      </c>
      <c r="BK307">
        <v>33.202975000000002</v>
      </c>
      <c r="BL307">
        <v>650.02099999999996</v>
      </c>
      <c r="BM307">
        <v>101.415375</v>
      </c>
      <c r="BN307">
        <v>0.1000054125</v>
      </c>
      <c r="BO307">
        <v>32.311262499999998</v>
      </c>
      <c r="BP307">
        <v>31.175525</v>
      </c>
      <c r="BQ307">
        <v>999.9</v>
      </c>
      <c r="BR307">
        <v>0</v>
      </c>
      <c r="BS307">
        <v>0</v>
      </c>
      <c r="BT307">
        <v>8986.7175000000007</v>
      </c>
      <c r="BU307">
        <v>0</v>
      </c>
      <c r="BV307">
        <v>54.943837500000001</v>
      </c>
      <c r="BW307">
        <v>-20.368987499999999</v>
      </c>
      <c r="BX307">
        <v>1980.0025000000001</v>
      </c>
      <c r="BY307">
        <v>1999.97875</v>
      </c>
      <c r="BZ307">
        <v>0.53198049999999997</v>
      </c>
      <c r="CA307">
        <v>1934.08</v>
      </c>
      <c r="CB307">
        <v>32.949525000000001</v>
      </c>
      <c r="CC307">
        <v>3.3955337499999998</v>
      </c>
      <c r="CD307">
        <v>3.3415849999999998</v>
      </c>
      <c r="CE307">
        <v>26.106275</v>
      </c>
      <c r="CF307">
        <v>25.835650000000001</v>
      </c>
      <c r="CG307">
        <v>1200.01</v>
      </c>
      <c r="CH307">
        <v>0.50004749999999998</v>
      </c>
      <c r="CI307">
        <v>0.49995250000000002</v>
      </c>
      <c r="CJ307">
        <v>0</v>
      </c>
      <c r="CK307">
        <v>962.61412500000006</v>
      </c>
      <c r="CL307">
        <v>4.9990899999999998</v>
      </c>
      <c r="CM307">
        <v>10477.737499999999</v>
      </c>
      <c r="CN307">
        <v>9558.0962499999987</v>
      </c>
      <c r="CO307">
        <v>41.319875000000003</v>
      </c>
      <c r="CP307">
        <v>42.952749999999988</v>
      </c>
      <c r="CQ307">
        <v>42.125</v>
      </c>
      <c r="CR307">
        <v>42.125</v>
      </c>
      <c r="CS307">
        <v>42.75</v>
      </c>
      <c r="CT307">
        <v>597.55999999999995</v>
      </c>
      <c r="CU307">
        <v>597.45000000000005</v>
      </c>
      <c r="CV307">
        <v>0</v>
      </c>
      <c r="CW307">
        <v>1675361004.0999999</v>
      </c>
      <c r="CX307">
        <v>0</v>
      </c>
      <c r="CY307">
        <v>1675353449.5</v>
      </c>
      <c r="CZ307" t="s">
        <v>356</v>
      </c>
      <c r="DA307">
        <v>1675353449.5</v>
      </c>
      <c r="DB307">
        <v>1675353444</v>
      </c>
      <c r="DC307">
        <v>1</v>
      </c>
      <c r="DD307">
        <v>8.2000000000000003E-2</v>
      </c>
      <c r="DE307">
        <v>2.5000000000000001E-2</v>
      </c>
      <c r="DF307">
        <v>-5.3170000000000002</v>
      </c>
      <c r="DG307">
        <v>0.30099999999999999</v>
      </c>
      <c r="DH307">
        <v>415</v>
      </c>
      <c r="DI307">
        <v>32</v>
      </c>
      <c r="DJ307">
        <v>0.41</v>
      </c>
      <c r="DK307">
        <v>0.21</v>
      </c>
      <c r="DL307">
        <v>-20.406424390243899</v>
      </c>
      <c r="DM307">
        <v>-0.1770773519163806</v>
      </c>
      <c r="DN307">
        <v>8.8919645228459243E-2</v>
      </c>
      <c r="DO307">
        <v>0</v>
      </c>
      <c r="DP307">
        <v>0.5177069756097562</v>
      </c>
      <c r="DQ307">
        <v>0.10342513588850399</v>
      </c>
      <c r="DR307">
        <v>1.226228538259827E-2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0</v>
      </c>
      <c r="DY307">
        <v>2</v>
      </c>
      <c r="DZ307" t="s">
        <v>357</v>
      </c>
      <c r="EA307">
        <v>3.2980999999999998</v>
      </c>
      <c r="EB307">
        <v>2.6252399999999998</v>
      </c>
      <c r="EC307">
        <v>0.27865400000000001</v>
      </c>
      <c r="ED307">
        <v>0.27804600000000002</v>
      </c>
      <c r="EE307">
        <v>0.13839399999999999</v>
      </c>
      <c r="EF307">
        <v>0.13578999999999999</v>
      </c>
      <c r="EG307">
        <v>21794.7</v>
      </c>
      <c r="EH307">
        <v>22184.400000000001</v>
      </c>
      <c r="EI307">
        <v>28116.9</v>
      </c>
      <c r="EJ307">
        <v>29580.2</v>
      </c>
      <c r="EK307">
        <v>33352.800000000003</v>
      </c>
      <c r="EL307">
        <v>35503.4</v>
      </c>
      <c r="EM307">
        <v>39690.1</v>
      </c>
      <c r="EN307">
        <v>42279.1</v>
      </c>
      <c r="EO307">
        <v>1.67048</v>
      </c>
      <c r="EP307">
        <v>2.2275700000000001</v>
      </c>
      <c r="EQ307">
        <v>8.2224599999999995E-2</v>
      </c>
      <c r="ER307">
        <v>0</v>
      </c>
      <c r="ES307">
        <v>29.838100000000001</v>
      </c>
      <c r="ET307">
        <v>999.9</v>
      </c>
      <c r="EU307">
        <v>73.400000000000006</v>
      </c>
      <c r="EV307">
        <v>33</v>
      </c>
      <c r="EW307">
        <v>36.563299999999998</v>
      </c>
      <c r="EX307">
        <v>57.220799999999997</v>
      </c>
      <c r="EY307">
        <v>-3.94631</v>
      </c>
      <c r="EZ307">
        <v>2</v>
      </c>
      <c r="FA307">
        <v>0.32589200000000002</v>
      </c>
      <c r="FB307">
        <v>-0.389845</v>
      </c>
      <c r="FC307">
        <v>20.273700000000002</v>
      </c>
      <c r="FD307">
        <v>5.22133</v>
      </c>
      <c r="FE307">
        <v>12.004</v>
      </c>
      <c r="FF307">
        <v>4.9873500000000002</v>
      </c>
      <c r="FG307">
        <v>3.2846299999999999</v>
      </c>
      <c r="FH307">
        <v>9999</v>
      </c>
      <c r="FI307">
        <v>9999</v>
      </c>
      <c r="FJ307">
        <v>9999</v>
      </c>
      <c r="FK307">
        <v>999.9</v>
      </c>
      <c r="FL307">
        <v>1.8658300000000001</v>
      </c>
      <c r="FM307">
        <v>1.8621799999999999</v>
      </c>
      <c r="FN307">
        <v>1.8642399999999999</v>
      </c>
      <c r="FO307">
        <v>1.86033</v>
      </c>
      <c r="FP307">
        <v>1.86097</v>
      </c>
      <c r="FQ307">
        <v>1.8601700000000001</v>
      </c>
      <c r="FR307">
        <v>1.86188</v>
      </c>
      <c r="FS307">
        <v>1.85846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-7.85</v>
      </c>
      <c r="GH307">
        <v>0.27860000000000001</v>
      </c>
      <c r="GI307">
        <v>-3.8812981962806838</v>
      </c>
      <c r="GJ307">
        <v>-3.9744887815693084E-3</v>
      </c>
      <c r="GK307">
        <v>1.847162108954052E-6</v>
      </c>
      <c r="GL307">
        <v>-4.4217609294687878E-10</v>
      </c>
      <c r="GM307">
        <v>-3.5710143375135749E-2</v>
      </c>
      <c r="GN307">
        <v>-2.5986294017825021E-3</v>
      </c>
      <c r="GO307">
        <v>9.7579789506272807E-4</v>
      </c>
      <c r="GP307">
        <v>-1.8446741173202889E-5</v>
      </c>
      <c r="GQ307">
        <v>6</v>
      </c>
      <c r="GR307">
        <v>2080</v>
      </c>
      <c r="GS307">
        <v>4</v>
      </c>
      <c r="GT307">
        <v>32</v>
      </c>
      <c r="GU307">
        <v>125.6</v>
      </c>
      <c r="GV307">
        <v>125.7</v>
      </c>
      <c r="GW307">
        <v>4.6655300000000004</v>
      </c>
      <c r="GX307">
        <v>2.4633799999999999</v>
      </c>
      <c r="GY307">
        <v>2.04834</v>
      </c>
      <c r="GZ307">
        <v>2.6122999999999998</v>
      </c>
      <c r="HA307">
        <v>2.1972700000000001</v>
      </c>
      <c r="HB307">
        <v>2.3315399999999999</v>
      </c>
      <c r="HC307">
        <v>38.013399999999997</v>
      </c>
      <c r="HD307">
        <v>14.368399999999999</v>
      </c>
      <c r="HE307">
        <v>18</v>
      </c>
      <c r="HF307">
        <v>337.52499999999998</v>
      </c>
      <c r="HG307">
        <v>770.21</v>
      </c>
      <c r="HH307">
        <v>31.000599999999999</v>
      </c>
      <c r="HI307">
        <v>31.634899999999998</v>
      </c>
      <c r="HJ307">
        <v>30.0001</v>
      </c>
      <c r="HK307">
        <v>31.5852</v>
      </c>
      <c r="HL307">
        <v>31.5688</v>
      </c>
      <c r="HM307">
        <v>93.332300000000004</v>
      </c>
      <c r="HN307">
        <v>13.1554</v>
      </c>
      <c r="HO307">
        <v>100</v>
      </c>
      <c r="HP307">
        <v>31</v>
      </c>
      <c r="HQ307">
        <v>1949.24</v>
      </c>
      <c r="HR307">
        <v>33.005499999999998</v>
      </c>
      <c r="HS307">
        <v>99.078999999999994</v>
      </c>
      <c r="HT307">
        <v>98.042900000000003</v>
      </c>
    </row>
    <row r="308" spans="1:228" x14ac:dyDescent="0.2">
      <c r="A308">
        <v>293</v>
      </c>
      <c r="B308">
        <v>1675360990</v>
      </c>
      <c r="C308">
        <v>1165.900000095367</v>
      </c>
      <c r="D308" t="s">
        <v>945</v>
      </c>
      <c r="E308" t="s">
        <v>946</v>
      </c>
      <c r="F308">
        <v>4</v>
      </c>
      <c r="G308">
        <v>1675360988</v>
      </c>
      <c r="H308">
        <f t="shared" si="136"/>
        <v>6.048239915992658E-4</v>
      </c>
      <c r="I308">
        <f t="shared" si="137"/>
        <v>0.60482399159926581</v>
      </c>
      <c r="J308">
        <f t="shared" si="138"/>
        <v>10.050771830594972</v>
      </c>
      <c r="K308">
        <f t="shared" si="139"/>
        <v>1920.8428571428569</v>
      </c>
      <c r="L308">
        <f t="shared" si="140"/>
        <v>1573.3901999124821</v>
      </c>
      <c r="M308">
        <f t="shared" si="141"/>
        <v>159.72296058378797</v>
      </c>
      <c r="N308">
        <f t="shared" si="142"/>
        <v>194.99467327058775</v>
      </c>
      <c r="O308">
        <f t="shared" si="143"/>
        <v>5.1602720832132937E-2</v>
      </c>
      <c r="P308">
        <f t="shared" si="144"/>
        <v>2.7669999627569983</v>
      </c>
      <c r="Q308">
        <f t="shared" si="145"/>
        <v>5.1073991281370176E-2</v>
      </c>
      <c r="R308">
        <f t="shared" si="146"/>
        <v>3.1968297239999069E-2</v>
      </c>
      <c r="S308">
        <f t="shared" si="147"/>
        <v>226.11118080348231</v>
      </c>
      <c r="T308">
        <f t="shared" si="148"/>
        <v>33.549253921937705</v>
      </c>
      <c r="U308">
        <f t="shared" si="149"/>
        <v>31.166899999999998</v>
      </c>
      <c r="V308">
        <f t="shared" si="150"/>
        <v>4.5544879699827607</v>
      </c>
      <c r="W308">
        <f t="shared" si="151"/>
        <v>69.938865661270128</v>
      </c>
      <c r="X308">
        <f t="shared" si="152"/>
        <v>3.3994295190267096</v>
      </c>
      <c r="Y308">
        <f t="shared" si="153"/>
        <v>4.8605728544282121</v>
      </c>
      <c r="Z308">
        <f t="shared" si="154"/>
        <v>1.1550584509560511</v>
      </c>
      <c r="AA308">
        <f t="shared" si="155"/>
        <v>-26.672738029527622</v>
      </c>
      <c r="AB308">
        <f t="shared" si="156"/>
        <v>171.09889165637449</v>
      </c>
      <c r="AC308">
        <f t="shared" si="157"/>
        <v>13.987523447576915</v>
      </c>
      <c r="AD308">
        <f t="shared" si="158"/>
        <v>384.52485787790613</v>
      </c>
      <c r="AE308">
        <f t="shared" si="159"/>
        <v>20.993371876107862</v>
      </c>
      <c r="AF308">
        <f t="shared" si="160"/>
        <v>0.60188319332670126</v>
      </c>
      <c r="AG308">
        <f t="shared" si="161"/>
        <v>10.050771830594972</v>
      </c>
      <c r="AH308">
        <v>2006.2150735722551</v>
      </c>
      <c r="AI308">
        <v>1990.036606060605</v>
      </c>
      <c r="AJ308">
        <v>1.749842797931894</v>
      </c>
      <c r="AK308">
        <v>61.262167210891882</v>
      </c>
      <c r="AL308">
        <f t="shared" si="162"/>
        <v>0.60482399159926581</v>
      </c>
      <c r="AM308">
        <v>32.949882900779222</v>
      </c>
      <c r="AN308">
        <v>33.487938787878782</v>
      </c>
      <c r="AO308">
        <v>2.4371518137235749E-4</v>
      </c>
      <c r="AP308">
        <v>100.85</v>
      </c>
      <c r="AQ308">
        <v>302</v>
      </c>
      <c r="AR308">
        <v>46</v>
      </c>
      <c r="AS308">
        <f t="shared" si="163"/>
        <v>1</v>
      </c>
      <c r="AT308">
        <f t="shared" si="164"/>
        <v>0</v>
      </c>
      <c r="AU308">
        <f t="shared" si="165"/>
        <v>47427.613608629428</v>
      </c>
      <c r="AV308">
        <f t="shared" si="166"/>
        <v>1199.997142857143</v>
      </c>
      <c r="AW308">
        <f t="shared" si="167"/>
        <v>1025.920727877452</v>
      </c>
      <c r="AX308">
        <f t="shared" si="168"/>
        <v>0.854935975459723</v>
      </c>
      <c r="AY308">
        <f t="shared" si="169"/>
        <v>0.18842643263726533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1675360988</v>
      </c>
      <c r="BF308">
        <v>1920.8428571428569</v>
      </c>
      <c r="BG308">
        <v>1941.287142857143</v>
      </c>
      <c r="BH308">
        <v>33.486914285714278</v>
      </c>
      <c r="BI308">
        <v>32.94997142857143</v>
      </c>
      <c r="BJ308">
        <v>1928.691428571429</v>
      </c>
      <c r="BK308">
        <v>33.208385714285711</v>
      </c>
      <c r="BL308">
        <v>650.04457142857143</v>
      </c>
      <c r="BM308">
        <v>101.41500000000001</v>
      </c>
      <c r="BN308">
        <v>0.1001617142857143</v>
      </c>
      <c r="BO308">
        <v>32.313871428571431</v>
      </c>
      <c r="BP308">
        <v>31.166899999999998</v>
      </c>
      <c r="BQ308">
        <v>999.89999999999986</v>
      </c>
      <c r="BR308">
        <v>0</v>
      </c>
      <c r="BS308">
        <v>0</v>
      </c>
      <c r="BT308">
        <v>8973.9285714285706</v>
      </c>
      <c r="BU308">
        <v>0</v>
      </c>
      <c r="BV308">
        <v>52.74802857142857</v>
      </c>
      <c r="BW308">
        <v>-20.440300000000001</v>
      </c>
      <c r="BX308">
        <v>1987.3957142857139</v>
      </c>
      <c r="BY308">
        <v>2007.4285714285711</v>
      </c>
      <c r="BZ308">
        <v>0.53695700000000002</v>
      </c>
      <c r="CA308">
        <v>1941.287142857143</v>
      </c>
      <c r="CB308">
        <v>32.94997142857143</v>
      </c>
      <c r="CC308">
        <v>3.3960757142857139</v>
      </c>
      <c r="CD308">
        <v>3.3416199999999998</v>
      </c>
      <c r="CE308">
        <v>26.10895714285714</v>
      </c>
      <c r="CF308">
        <v>25.835828571428571</v>
      </c>
      <c r="CG308">
        <v>1199.997142857143</v>
      </c>
      <c r="CH308">
        <v>0.50005200000000005</v>
      </c>
      <c r="CI308">
        <v>0.49994799999999989</v>
      </c>
      <c r="CJ308">
        <v>0</v>
      </c>
      <c r="CK308">
        <v>962.59414285714297</v>
      </c>
      <c r="CL308">
        <v>4.9990899999999998</v>
      </c>
      <c r="CM308">
        <v>10477.157142857141</v>
      </c>
      <c r="CN308">
        <v>9558.0014285714278</v>
      </c>
      <c r="CO308">
        <v>41.375</v>
      </c>
      <c r="CP308">
        <v>42.964000000000013</v>
      </c>
      <c r="CQ308">
        <v>42.125</v>
      </c>
      <c r="CR308">
        <v>42.125</v>
      </c>
      <c r="CS308">
        <v>42.75</v>
      </c>
      <c r="CT308">
        <v>597.56000000000006</v>
      </c>
      <c r="CU308">
        <v>597.43714285714293</v>
      </c>
      <c r="CV308">
        <v>0</v>
      </c>
      <c r="CW308">
        <v>1675361008.3</v>
      </c>
      <c r="CX308">
        <v>0</v>
      </c>
      <c r="CY308">
        <v>1675353449.5</v>
      </c>
      <c r="CZ308" t="s">
        <v>356</v>
      </c>
      <c r="DA308">
        <v>1675353449.5</v>
      </c>
      <c r="DB308">
        <v>1675353444</v>
      </c>
      <c r="DC308">
        <v>1</v>
      </c>
      <c r="DD308">
        <v>8.2000000000000003E-2</v>
      </c>
      <c r="DE308">
        <v>2.5000000000000001E-2</v>
      </c>
      <c r="DF308">
        <v>-5.3170000000000002</v>
      </c>
      <c r="DG308">
        <v>0.30099999999999999</v>
      </c>
      <c r="DH308">
        <v>415</v>
      </c>
      <c r="DI308">
        <v>32</v>
      </c>
      <c r="DJ308">
        <v>0.41</v>
      </c>
      <c r="DK308">
        <v>0.21</v>
      </c>
      <c r="DL308">
        <v>-20.434129268292679</v>
      </c>
      <c r="DM308">
        <v>0.28157560975611179</v>
      </c>
      <c r="DN308">
        <v>6.5378907779125847E-2</v>
      </c>
      <c r="DO308">
        <v>0</v>
      </c>
      <c r="DP308">
        <v>0.52290378048780484</v>
      </c>
      <c r="DQ308">
        <v>0.12356159581881659</v>
      </c>
      <c r="DR308">
        <v>1.292162788678336E-2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357</v>
      </c>
      <c r="EA308">
        <v>3.2982200000000002</v>
      </c>
      <c r="EB308">
        <v>2.62513</v>
      </c>
      <c r="EC308">
        <v>0.27920600000000001</v>
      </c>
      <c r="ED308">
        <v>0.27859200000000001</v>
      </c>
      <c r="EE308">
        <v>0.138406</v>
      </c>
      <c r="EF308">
        <v>0.135791</v>
      </c>
      <c r="EG308">
        <v>21778.5</v>
      </c>
      <c r="EH308">
        <v>22167.599999999999</v>
      </c>
      <c r="EI308">
        <v>28117.7</v>
      </c>
      <c r="EJ308">
        <v>29580.400000000001</v>
      </c>
      <c r="EK308">
        <v>33353.199999999997</v>
      </c>
      <c r="EL308">
        <v>35503.300000000003</v>
      </c>
      <c r="EM308">
        <v>39691.199999999997</v>
      </c>
      <c r="EN308">
        <v>42279</v>
      </c>
      <c r="EO308">
        <v>1.6713</v>
      </c>
      <c r="EP308">
        <v>2.22743</v>
      </c>
      <c r="EQ308">
        <v>8.1386399999999998E-2</v>
      </c>
      <c r="ER308">
        <v>0</v>
      </c>
      <c r="ES308">
        <v>29.838100000000001</v>
      </c>
      <c r="ET308">
        <v>999.9</v>
      </c>
      <c r="EU308">
        <v>73.400000000000006</v>
      </c>
      <c r="EV308">
        <v>33</v>
      </c>
      <c r="EW308">
        <v>36.563800000000001</v>
      </c>
      <c r="EX308">
        <v>57.220799999999997</v>
      </c>
      <c r="EY308">
        <v>-3.9783599999999999</v>
      </c>
      <c r="EZ308">
        <v>2</v>
      </c>
      <c r="FA308">
        <v>0.32582299999999997</v>
      </c>
      <c r="FB308">
        <v>-0.386795</v>
      </c>
      <c r="FC308">
        <v>20.273599999999998</v>
      </c>
      <c r="FD308">
        <v>5.2208800000000002</v>
      </c>
      <c r="FE308">
        <v>12.004</v>
      </c>
      <c r="FF308">
        <v>4.9870000000000001</v>
      </c>
      <c r="FG308">
        <v>3.2845800000000001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1.8621799999999999</v>
      </c>
      <c r="FN308">
        <v>1.8642300000000001</v>
      </c>
      <c r="FO308">
        <v>1.86033</v>
      </c>
      <c r="FP308">
        <v>1.8609599999999999</v>
      </c>
      <c r="FQ308">
        <v>1.8602000000000001</v>
      </c>
      <c r="FR308">
        <v>1.8618699999999999</v>
      </c>
      <c r="FS308">
        <v>1.8584799999999999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-7.85</v>
      </c>
      <c r="GH308">
        <v>0.27850000000000003</v>
      </c>
      <c r="GI308">
        <v>-3.8812981962806838</v>
      </c>
      <c r="GJ308">
        <v>-3.9744887815693084E-3</v>
      </c>
      <c r="GK308">
        <v>1.847162108954052E-6</v>
      </c>
      <c r="GL308">
        <v>-4.4217609294687878E-10</v>
      </c>
      <c r="GM308">
        <v>-3.5710143375135749E-2</v>
      </c>
      <c r="GN308">
        <v>-2.5986294017825021E-3</v>
      </c>
      <c r="GO308">
        <v>9.7579789506272807E-4</v>
      </c>
      <c r="GP308">
        <v>-1.8446741173202889E-5</v>
      </c>
      <c r="GQ308">
        <v>6</v>
      </c>
      <c r="GR308">
        <v>2080</v>
      </c>
      <c r="GS308">
        <v>4</v>
      </c>
      <c r="GT308">
        <v>32</v>
      </c>
      <c r="GU308">
        <v>125.7</v>
      </c>
      <c r="GV308">
        <v>125.8</v>
      </c>
      <c r="GW308">
        <v>4.6777300000000004</v>
      </c>
      <c r="GX308">
        <v>2.4645999999999999</v>
      </c>
      <c r="GY308">
        <v>2.04834</v>
      </c>
      <c r="GZ308">
        <v>2.6122999999999998</v>
      </c>
      <c r="HA308">
        <v>2.1972700000000001</v>
      </c>
      <c r="HB308">
        <v>2.34253</v>
      </c>
      <c r="HC308">
        <v>38.013399999999997</v>
      </c>
      <c r="HD308">
        <v>14.368399999999999</v>
      </c>
      <c r="HE308">
        <v>18</v>
      </c>
      <c r="HF308">
        <v>337.90499999999997</v>
      </c>
      <c r="HG308">
        <v>770.06299999999999</v>
      </c>
      <c r="HH308">
        <v>31.000699999999998</v>
      </c>
      <c r="HI308">
        <v>31.634899999999998</v>
      </c>
      <c r="HJ308">
        <v>30.0001</v>
      </c>
      <c r="HK308">
        <v>31.582999999999998</v>
      </c>
      <c r="HL308">
        <v>31.5688</v>
      </c>
      <c r="HM308">
        <v>93.574200000000005</v>
      </c>
      <c r="HN308">
        <v>13.1554</v>
      </c>
      <c r="HO308">
        <v>100</v>
      </c>
      <c r="HP308">
        <v>31</v>
      </c>
      <c r="HQ308">
        <v>1955.96</v>
      </c>
      <c r="HR308">
        <v>33.005499999999998</v>
      </c>
      <c r="HS308">
        <v>99.081699999999998</v>
      </c>
      <c r="HT308">
        <v>98.042900000000003</v>
      </c>
    </row>
    <row r="309" spans="1:228" x14ac:dyDescent="0.2">
      <c r="A309">
        <v>294</v>
      </c>
      <c r="B309">
        <v>1675360994</v>
      </c>
      <c r="C309">
        <v>1169.900000095367</v>
      </c>
      <c r="D309" t="s">
        <v>947</v>
      </c>
      <c r="E309" t="s">
        <v>948</v>
      </c>
      <c r="F309">
        <v>4</v>
      </c>
      <c r="G309">
        <v>1675360991.6875</v>
      </c>
      <c r="H309">
        <f t="shared" si="136"/>
        <v>6.0658602432458444E-4</v>
      </c>
      <c r="I309">
        <f t="shared" si="137"/>
        <v>0.60658602432458442</v>
      </c>
      <c r="J309">
        <f t="shared" si="138"/>
        <v>10.239764976772221</v>
      </c>
      <c r="K309">
        <f t="shared" si="139"/>
        <v>1927.04</v>
      </c>
      <c r="L309">
        <f t="shared" si="140"/>
        <v>1574.771358960618</v>
      </c>
      <c r="M309">
        <f t="shared" si="141"/>
        <v>159.86367765877233</v>
      </c>
      <c r="N309">
        <f t="shared" si="142"/>
        <v>195.62439946767199</v>
      </c>
      <c r="O309">
        <f t="shared" si="143"/>
        <v>5.1789342477588159E-2</v>
      </c>
      <c r="P309">
        <f t="shared" si="144"/>
        <v>2.7681987164775781</v>
      </c>
      <c r="Q309">
        <f t="shared" si="145"/>
        <v>5.125703104733887E-2</v>
      </c>
      <c r="R309">
        <f t="shared" si="146"/>
        <v>3.2083014424755557E-2</v>
      </c>
      <c r="S309">
        <f t="shared" si="147"/>
        <v>226.11140323217137</v>
      </c>
      <c r="T309">
        <f t="shared" si="148"/>
        <v>33.552292180487278</v>
      </c>
      <c r="U309">
        <f t="shared" si="149"/>
        <v>31.1650125</v>
      </c>
      <c r="V309">
        <f t="shared" si="150"/>
        <v>4.553998436973604</v>
      </c>
      <c r="W309">
        <f t="shared" si="151"/>
        <v>69.928706132374117</v>
      </c>
      <c r="X309">
        <f t="shared" si="152"/>
        <v>3.3997066287609909</v>
      </c>
      <c r="Y309">
        <f t="shared" si="153"/>
        <v>4.8616752930125591</v>
      </c>
      <c r="Z309">
        <f t="shared" si="154"/>
        <v>1.154291808212613</v>
      </c>
      <c r="AA309">
        <f t="shared" si="155"/>
        <v>-26.750443672714173</v>
      </c>
      <c r="AB309">
        <f t="shared" si="156"/>
        <v>172.05406107960769</v>
      </c>
      <c r="AC309">
        <f t="shared" si="157"/>
        <v>14.059666385835067</v>
      </c>
      <c r="AD309">
        <f t="shared" si="158"/>
        <v>385.47468702489994</v>
      </c>
      <c r="AE309">
        <f t="shared" si="159"/>
        <v>20.933036927653912</v>
      </c>
      <c r="AF309">
        <f t="shared" si="160"/>
        <v>0.60307285204482619</v>
      </c>
      <c r="AG309">
        <f t="shared" si="161"/>
        <v>10.239764976772221</v>
      </c>
      <c r="AH309">
        <v>2013.146129197431</v>
      </c>
      <c r="AI309">
        <v>1996.9182424242431</v>
      </c>
      <c r="AJ309">
        <v>1.7148737210906011</v>
      </c>
      <c r="AK309">
        <v>61.262167210891882</v>
      </c>
      <c r="AL309">
        <f t="shared" si="162"/>
        <v>0.60658602432458442</v>
      </c>
      <c r="AM309">
        <v>32.950738199826858</v>
      </c>
      <c r="AN309">
        <v>33.491573333333307</v>
      </c>
      <c r="AO309">
        <v>5.2128700129862668E-5</v>
      </c>
      <c r="AP309">
        <v>100.85</v>
      </c>
      <c r="AQ309">
        <v>301</v>
      </c>
      <c r="AR309">
        <v>46</v>
      </c>
      <c r="AS309">
        <f t="shared" si="163"/>
        <v>1</v>
      </c>
      <c r="AT309">
        <f t="shared" si="164"/>
        <v>0</v>
      </c>
      <c r="AU309">
        <f t="shared" si="165"/>
        <v>47460.068428236278</v>
      </c>
      <c r="AV309">
        <f t="shared" si="166"/>
        <v>1199.9974999999999</v>
      </c>
      <c r="AW309">
        <f t="shared" si="167"/>
        <v>1025.9211135917985</v>
      </c>
      <c r="AX309">
        <f t="shared" si="168"/>
        <v>0.85493604244325394</v>
      </c>
      <c r="AY309">
        <f t="shared" si="169"/>
        <v>0.18842656191548013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1675360991.6875</v>
      </c>
      <c r="BF309">
        <v>1927.04</v>
      </c>
      <c r="BG309">
        <v>1947.4349999999999</v>
      </c>
      <c r="BH309">
        <v>33.489537499999997</v>
      </c>
      <c r="BI309">
        <v>32.9515125</v>
      </c>
      <c r="BJ309">
        <v>1934.9</v>
      </c>
      <c r="BK309">
        <v>33.211012500000002</v>
      </c>
      <c r="BL309">
        <v>650.01762499999995</v>
      </c>
      <c r="BM309">
        <v>101.41549999999999</v>
      </c>
      <c r="BN309">
        <v>9.9984612499999986E-2</v>
      </c>
      <c r="BO309">
        <v>32.317887499999998</v>
      </c>
      <c r="BP309">
        <v>31.1650125</v>
      </c>
      <c r="BQ309">
        <v>999.9</v>
      </c>
      <c r="BR309">
        <v>0</v>
      </c>
      <c r="BS309">
        <v>0</v>
      </c>
      <c r="BT309">
        <v>8980.2350000000006</v>
      </c>
      <c r="BU309">
        <v>0</v>
      </c>
      <c r="BV309">
        <v>53.232487499999998</v>
      </c>
      <c r="BW309">
        <v>-20.393762500000001</v>
      </c>
      <c r="BX309">
        <v>1993.81125</v>
      </c>
      <c r="BY309">
        <v>2013.7950000000001</v>
      </c>
      <c r="BZ309">
        <v>0.53802862499999993</v>
      </c>
      <c r="CA309">
        <v>1947.4349999999999</v>
      </c>
      <c r="CB309">
        <v>32.9515125</v>
      </c>
      <c r="CC309">
        <v>3.3963549999999998</v>
      </c>
      <c r="CD309">
        <v>3.34179125</v>
      </c>
      <c r="CE309">
        <v>26.1103375</v>
      </c>
      <c r="CF309">
        <v>25.836712500000001</v>
      </c>
      <c r="CG309">
        <v>1199.9974999999999</v>
      </c>
      <c r="CH309">
        <v>0.50004925</v>
      </c>
      <c r="CI309">
        <v>0.49995075</v>
      </c>
      <c r="CJ309">
        <v>0</v>
      </c>
      <c r="CK309">
        <v>962.48112500000002</v>
      </c>
      <c r="CL309">
        <v>4.9990899999999998</v>
      </c>
      <c r="CM309">
        <v>10476.65</v>
      </c>
      <c r="CN309">
        <v>9558.0212500000016</v>
      </c>
      <c r="CO309">
        <v>41.375</v>
      </c>
      <c r="CP309">
        <v>42.992125000000001</v>
      </c>
      <c r="CQ309">
        <v>42.125</v>
      </c>
      <c r="CR309">
        <v>42.109250000000003</v>
      </c>
      <c r="CS309">
        <v>42.75</v>
      </c>
      <c r="CT309">
        <v>597.55749999999989</v>
      </c>
      <c r="CU309">
        <v>597.44000000000005</v>
      </c>
      <c r="CV309">
        <v>0</v>
      </c>
      <c r="CW309">
        <v>1675361012.5</v>
      </c>
      <c r="CX309">
        <v>0</v>
      </c>
      <c r="CY309">
        <v>1675353449.5</v>
      </c>
      <c r="CZ309" t="s">
        <v>356</v>
      </c>
      <c r="DA309">
        <v>1675353449.5</v>
      </c>
      <c r="DB309">
        <v>1675353444</v>
      </c>
      <c r="DC309">
        <v>1</v>
      </c>
      <c r="DD309">
        <v>8.2000000000000003E-2</v>
      </c>
      <c r="DE309">
        <v>2.5000000000000001E-2</v>
      </c>
      <c r="DF309">
        <v>-5.3170000000000002</v>
      </c>
      <c r="DG309">
        <v>0.30099999999999999</v>
      </c>
      <c r="DH309">
        <v>415</v>
      </c>
      <c r="DI309">
        <v>32</v>
      </c>
      <c r="DJ309">
        <v>0.41</v>
      </c>
      <c r="DK309">
        <v>0.21</v>
      </c>
      <c r="DL309">
        <v>-20.417058536585369</v>
      </c>
      <c r="DM309">
        <v>0.2090592334494607</v>
      </c>
      <c r="DN309">
        <v>5.7313221458542923E-2</v>
      </c>
      <c r="DO309">
        <v>0</v>
      </c>
      <c r="DP309">
        <v>0.53016529268292678</v>
      </c>
      <c r="DQ309">
        <v>7.2487902439024102E-2</v>
      </c>
      <c r="DR309">
        <v>7.6720437008976359E-3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365</v>
      </c>
      <c r="EA309">
        <v>3.2980800000000001</v>
      </c>
      <c r="EB309">
        <v>2.62514</v>
      </c>
      <c r="EC309">
        <v>0.27974599999999999</v>
      </c>
      <c r="ED309">
        <v>0.27912500000000001</v>
      </c>
      <c r="EE309">
        <v>0.13841600000000001</v>
      </c>
      <c r="EF309">
        <v>0.135797</v>
      </c>
      <c r="EG309">
        <v>21762</v>
      </c>
      <c r="EH309">
        <v>22151.200000000001</v>
      </c>
      <c r="EI309">
        <v>28117.599999999999</v>
      </c>
      <c r="EJ309">
        <v>29580.3</v>
      </c>
      <c r="EK309">
        <v>33353.199999999997</v>
      </c>
      <c r="EL309">
        <v>35503.199999999997</v>
      </c>
      <c r="EM309">
        <v>39691.5</v>
      </c>
      <c r="EN309">
        <v>42279.1</v>
      </c>
      <c r="EO309">
        <v>1.67235</v>
      </c>
      <c r="EP309">
        <v>2.2277</v>
      </c>
      <c r="EQ309">
        <v>8.1569000000000003E-2</v>
      </c>
      <c r="ER309">
        <v>0</v>
      </c>
      <c r="ES309">
        <v>29.837</v>
      </c>
      <c r="ET309">
        <v>999.9</v>
      </c>
      <c r="EU309">
        <v>73.400000000000006</v>
      </c>
      <c r="EV309">
        <v>33</v>
      </c>
      <c r="EW309">
        <v>36.565199999999997</v>
      </c>
      <c r="EX309">
        <v>57.400799999999997</v>
      </c>
      <c r="EY309">
        <v>-3.9302899999999998</v>
      </c>
      <c r="EZ309">
        <v>2</v>
      </c>
      <c r="FA309">
        <v>0.32606200000000002</v>
      </c>
      <c r="FB309">
        <v>-0.38392199999999999</v>
      </c>
      <c r="FC309">
        <v>20.273599999999998</v>
      </c>
      <c r="FD309">
        <v>5.2208800000000002</v>
      </c>
      <c r="FE309">
        <v>12.004</v>
      </c>
      <c r="FF309">
        <v>4.9877000000000002</v>
      </c>
      <c r="FG309">
        <v>3.2845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1.8621799999999999</v>
      </c>
      <c r="FN309">
        <v>1.8642099999999999</v>
      </c>
      <c r="FO309">
        <v>1.86033</v>
      </c>
      <c r="FP309">
        <v>1.8609599999999999</v>
      </c>
      <c r="FQ309">
        <v>1.8601799999999999</v>
      </c>
      <c r="FR309">
        <v>1.86188</v>
      </c>
      <c r="FS309">
        <v>1.8584799999999999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-7.86</v>
      </c>
      <c r="GH309">
        <v>0.27850000000000003</v>
      </c>
      <c r="GI309">
        <v>-3.8812981962806838</v>
      </c>
      <c r="GJ309">
        <v>-3.9744887815693084E-3</v>
      </c>
      <c r="GK309">
        <v>1.847162108954052E-6</v>
      </c>
      <c r="GL309">
        <v>-4.4217609294687878E-10</v>
      </c>
      <c r="GM309">
        <v>-3.5710143375135749E-2</v>
      </c>
      <c r="GN309">
        <v>-2.5986294017825021E-3</v>
      </c>
      <c r="GO309">
        <v>9.7579789506272807E-4</v>
      </c>
      <c r="GP309">
        <v>-1.8446741173202889E-5</v>
      </c>
      <c r="GQ309">
        <v>6</v>
      </c>
      <c r="GR309">
        <v>2080</v>
      </c>
      <c r="GS309">
        <v>4</v>
      </c>
      <c r="GT309">
        <v>32</v>
      </c>
      <c r="GU309">
        <v>125.7</v>
      </c>
      <c r="GV309">
        <v>125.8</v>
      </c>
      <c r="GW309">
        <v>4.68994</v>
      </c>
      <c r="GX309">
        <v>2.4621599999999999</v>
      </c>
      <c r="GY309">
        <v>2.04834</v>
      </c>
      <c r="GZ309">
        <v>2.6122999999999998</v>
      </c>
      <c r="HA309">
        <v>2.1972700000000001</v>
      </c>
      <c r="HB309">
        <v>2.34253</v>
      </c>
      <c r="HC309">
        <v>38.013399999999997</v>
      </c>
      <c r="HD309">
        <v>14.3772</v>
      </c>
      <c r="HE309">
        <v>18</v>
      </c>
      <c r="HF309">
        <v>338.40300000000002</v>
      </c>
      <c r="HG309">
        <v>770.32299999999998</v>
      </c>
      <c r="HH309">
        <v>31.000800000000002</v>
      </c>
      <c r="HI309">
        <v>31.633600000000001</v>
      </c>
      <c r="HJ309">
        <v>30.0001</v>
      </c>
      <c r="HK309">
        <v>31.582999999999998</v>
      </c>
      <c r="HL309">
        <v>31.568100000000001</v>
      </c>
      <c r="HM309">
        <v>93.822999999999993</v>
      </c>
      <c r="HN309">
        <v>13.1554</v>
      </c>
      <c r="HO309">
        <v>100</v>
      </c>
      <c r="HP309">
        <v>31</v>
      </c>
      <c r="HQ309">
        <v>1962.67</v>
      </c>
      <c r="HR309">
        <v>33.005499999999998</v>
      </c>
      <c r="HS309">
        <v>99.081900000000005</v>
      </c>
      <c r="HT309">
        <v>98.043000000000006</v>
      </c>
    </row>
    <row r="310" spans="1:228" x14ac:dyDescent="0.2">
      <c r="A310">
        <v>295</v>
      </c>
      <c r="B310">
        <v>1675360998</v>
      </c>
      <c r="C310">
        <v>1173.900000095367</v>
      </c>
      <c r="D310" t="s">
        <v>949</v>
      </c>
      <c r="E310" t="s">
        <v>950</v>
      </c>
      <c r="F310">
        <v>4</v>
      </c>
      <c r="G310">
        <v>1675360996</v>
      </c>
      <c r="H310">
        <f t="shared" si="136"/>
        <v>6.0632455568414572E-4</v>
      </c>
      <c r="I310">
        <f t="shared" si="137"/>
        <v>0.60632455568414567</v>
      </c>
      <c r="J310">
        <f t="shared" si="138"/>
        <v>10.365796232510363</v>
      </c>
      <c r="K310">
        <f t="shared" si="139"/>
        <v>1934.1257142857139</v>
      </c>
      <c r="L310">
        <f t="shared" si="140"/>
        <v>1577.9863550955261</v>
      </c>
      <c r="M310">
        <f t="shared" si="141"/>
        <v>160.18964786455464</v>
      </c>
      <c r="N310">
        <f t="shared" si="142"/>
        <v>196.34321684514998</v>
      </c>
      <c r="O310">
        <f t="shared" si="143"/>
        <v>5.1809465056606323E-2</v>
      </c>
      <c r="P310">
        <f t="shared" si="144"/>
        <v>2.7712665577729401</v>
      </c>
      <c r="Q310">
        <f t="shared" si="145"/>
        <v>5.127732538452541E-2</v>
      </c>
      <c r="R310">
        <f t="shared" si="146"/>
        <v>3.2095683424297972E-2</v>
      </c>
      <c r="S310">
        <f t="shared" si="147"/>
        <v>226.11142894652761</v>
      </c>
      <c r="T310">
        <f t="shared" si="148"/>
        <v>33.551455851874906</v>
      </c>
      <c r="U310">
        <f t="shared" si="149"/>
        <v>31.16235714285714</v>
      </c>
      <c r="V310">
        <f t="shared" si="150"/>
        <v>4.5533098337764004</v>
      </c>
      <c r="W310">
        <f t="shared" si="151"/>
        <v>69.932776431189552</v>
      </c>
      <c r="X310">
        <f t="shared" si="152"/>
        <v>3.3999727387725569</v>
      </c>
      <c r="Y310">
        <f t="shared" si="153"/>
        <v>4.8617728514153367</v>
      </c>
      <c r="Z310">
        <f t="shared" si="154"/>
        <v>1.1533370950038435</v>
      </c>
      <c r="AA310">
        <f t="shared" si="155"/>
        <v>-26.738912905670826</v>
      </c>
      <c r="AB310">
        <f t="shared" si="156"/>
        <v>172.69455339544027</v>
      </c>
      <c r="AC310">
        <f t="shared" si="157"/>
        <v>14.096223654197706</v>
      </c>
      <c r="AD310">
        <f t="shared" si="158"/>
        <v>386.16329309049479</v>
      </c>
      <c r="AE310">
        <f t="shared" si="159"/>
        <v>21.091589048175038</v>
      </c>
      <c r="AF310">
        <f t="shared" si="160"/>
        <v>0.60512984920293933</v>
      </c>
      <c r="AG310">
        <f t="shared" si="161"/>
        <v>10.365796232510363</v>
      </c>
      <c r="AH310">
        <v>2020.083584820514</v>
      </c>
      <c r="AI310">
        <v>2003.736363636363</v>
      </c>
      <c r="AJ310">
        <v>1.714403167811092</v>
      </c>
      <c r="AK310">
        <v>61.262167210891882</v>
      </c>
      <c r="AL310">
        <f t="shared" si="162"/>
        <v>0.60632455568414567</v>
      </c>
      <c r="AM310">
        <v>32.952115528311687</v>
      </c>
      <c r="AN310">
        <v>33.492754545454552</v>
      </c>
      <c r="AO310">
        <v>5.0405772006467321E-5</v>
      </c>
      <c r="AP310">
        <v>100.85</v>
      </c>
      <c r="AQ310">
        <v>302</v>
      </c>
      <c r="AR310">
        <v>46</v>
      </c>
      <c r="AS310">
        <f t="shared" si="163"/>
        <v>1</v>
      </c>
      <c r="AT310">
        <f t="shared" si="164"/>
        <v>0</v>
      </c>
      <c r="AU310">
        <f t="shared" si="165"/>
        <v>47544.691581970998</v>
      </c>
      <c r="AV310">
        <f t="shared" si="166"/>
        <v>1199.997142857143</v>
      </c>
      <c r="AW310">
        <f t="shared" si="167"/>
        <v>1025.9208564489782</v>
      </c>
      <c r="AX310">
        <f t="shared" si="168"/>
        <v>0.85493608260291643</v>
      </c>
      <c r="AY310">
        <f t="shared" si="169"/>
        <v>0.18842663942362875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1675360996</v>
      </c>
      <c r="BF310">
        <v>1934.1257142857139</v>
      </c>
      <c r="BG310">
        <v>1954.6757142857141</v>
      </c>
      <c r="BH310">
        <v>33.492242857142863</v>
      </c>
      <c r="BI310">
        <v>32.952357142857153</v>
      </c>
      <c r="BJ310">
        <v>1941.995714285714</v>
      </c>
      <c r="BK310">
        <v>33.213700000000003</v>
      </c>
      <c r="BL310">
        <v>649.98500000000001</v>
      </c>
      <c r="BM310">
        <v>101.4152857142857</v>
      </c>
      <c r="BN310">
        <v>9.9944342857142834E-2</v>
      </c>
      <c r="BO310">
        <v>32.318242857142863</v>
      </c>
      <c r="BP310">
        <v>31.16235714285714</v>
      </c>
      <c r="BQ310">
        <v>999.89999999999986</v>
      </c>
      <c r="BR310">
        <v>0</v>
      </c>
      <c r="BS310">
        <v>0</v>
      </c>
      <c r="BT310">
        <v>8996.5185714285708</v>
      </c>
      <c r="BU310">
        <v>0</v>
      </c>
      <c r="BV310">
        <v>52.795457142857138</v>
      </c>
      <c r="BW310">
        <v>-20.551171428571429</v>
      </c>
      <c r="BX310">
        <v>2001.1471428571431</v>
      </c>
      <c r="BY310">
        <v>2021.28</v>
      </c>
      <c r="BZ310">
        <v>0.53991528571428571</v>
      </c>
      <c r="CA310">
        <v>1954.6757142857141</v>
      </c>
      <c r="CB310">
        <v>32.952357142857153</v>
      </c>
      <c r="CC310">
        <v>3.3966271428571431</v>
      </c>
      <c r="CD310">
        <v>3.3418700000000001</v>
      </c>
      <c r="CE310">
        <v>26.111699999999988</v>
      </c>
      <c r="CF310">
        <v>25.8371</v>
      </c>
      <c r="CG310">
        <v>1199.997142857143</v>
      </c>
      <c r="CH310">
        <v>0.50004800000000005</v>
      </c>
      <c r="CI310">
        <v>0.49995200000000001</v>
      </c>
      <c r="CJ310">
        <v>0</v>
      </c>
      <c r="CK310">
        <v>962.5555714285714</v>
      </c>
      <c r="CL310">
        <v>4.9990899999999998</v>
      </c>
      <c r="CM310">
        <v>10475.571428571429</v>
      </c>
      <c r="CN310">
        <v>9557.9942857142851</v>
      </c>
      <c r="CO310">
        <v>41.339000000000013</v>
      </c>
      <c r="CP310">
        <v>42.982000000000014</v>
      </c>
      <c r="CQ310">
        <v>42.125</v>
      </c>
      <c r="CR310">
        <v>42.125</v>
      </c>
      <c r="CS310">
        <v>42.75</v>
      </c>
      <c r="CT310">
        <v>597.5557142857142</v>
      </c>
      <c r="CU310">
        <v>597.44142857142856</v>
      </c>
      <c r="CV310">
        <v>0</v>
      </c>
      <c r="CW310">
        <v>1675361016.0999999</v>
      </c>
      <c r="CX310">
        <v>0</v>
      </c>
      <c r="CY310">
        <v>1675353449.5</v>
      </c>
      <c r="CZ310" t="s">
        <v>356</v>
      </c>
      <c r="DA310">
        <v>1675353449.5</v>
      </c>
      <c r="DB310">
        <v>1675353444</v>
      </c>
      <c r="DC310">
        <v>1</v>
      </c>
      <c r="DD310">
        <v>8.2000000000000003E-2</v>
      </c>
      <c r="DE310">
        <v>2.5000000000000001E-2</v>
      </c>
      <c r="DF310">
        <v>-5.3170000000000002</v>
      </c>
      <c r="DG310">
        <v>0.30099999999999999</v>
      </c>
      <c r="DH310">
        <v>415</v>
      </c>
      <c r="DI310">
        <v>32</v>
      </c>
      <c r="DJ310">
        <v>0.41</v>
      </c>
      <c r="DK310">
        <v>0.21</v>
      </c>
      <c r="DL310">
        <v>-20.424712499999998</v>
      </c>
      <c r="DM310">
        <v>-0.14688968105064801</v>
      </c>
      <c r="DN310">
        <v>6.8028094150505106E-2</v>
      </c>
      <c r="DO310">
        <v>0</v>
      </c>
      <c r="DP310">
        <v>0.534497475</v>
      </c>
      <c r="DQ310">
        <v>4.4680491557223707E-2</v>
      </c>
      <c r="DR310">
        <v>4.4526933814686854E-3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365</v>
      </c>
      <c r="EA310">
        <v>3.29813</v>
      </c>
      <c r="EB310">
        <v>2.6251899999999999</v>
      </c>
      <c r="EC310">
        <v>0.28028399999999998</v>
      </c>
      <c r="ED310">
        <v>0.27967900000000001</v>
      </c>
      <c r="EE310">
        <v>0.13842199999999999</v>
      </c>
      <c r="EF310">
        <v>0.1358</v>
      </c>
      <c r="EG310">
        <v>21745.5</v>
      </c>
      <c r="EH310">
        <v>22134</v>
      </c>
      <c r="EI310">
        <v>28117.3</v>
      </c>
      <c r="EJ310">
        <v>29580.2</v>
      </c>
      <c r="EK310">
        <v>33352.699999999997</v>
      </c>
      <c r="EL310">
        <v>35502.800000000003</v>
      </c>
      <c r="EM310">
        <v>39691.199999999997</v>
      </c>
      <c r="EN310">
        <v>42278.7</v>
      </c>
      <c r="EO310">
        <v>1.6713199999999999</v>
      </c>
      <c r="EP310">
        <v>2.2277499999999999</v>
      </c>
      <c r="EQ310">
        <v>8.1669500000000006E-2</v>
      </c>
      <c r="ER310">
        <v>0</v>
      </c>
      <c r="ES310">
        <v>29.8355</v>
      </c>
      <c r="ET310">
        <v>999.9</v>
      </c>
      <c r="EU310">
        <v>73.400000000000006</v>
      </c>
      <c r="EV310">
        <v>33</v>
      </c>
      <c r="EW310">
        <v>36.566400000000002</v>
      </c>
      <c r="EX310">
        <v>56.890799999999999</v>
      </c>
      <c r="EY310">
        <v>-3.9022399999999999</v>
      </c>
      <c r="EZ310">
        <v>2</v>
      </c>
      <c r="FA310">
        <v>0.32580999999999999</v>
      </c>
      <c r="FB310">
        <v>-0.38035400000000003</v>
      </c>
      <c r="FC310">
        <v>20.273800000000001</v>
      </c>
      <c r="FD310">
        <v>5.2210299999999998</v>
      </c>
      <c r="FE310">
        <v>12.004</v>
      </c>
      <c r="FF310">
        <v>4.9869000000000003</v>
      </c>
      <c r="FG310">
        <v>3.28443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1.8621799999999999</v>
      </c>
      <c r="FN310">
        <v>1.86422</v>
      </c>
      <c r="FO310">
        <v>1.8603400000000001</v>
      </c>
      <c r="FP310">
        <v>1.8609599999999999</v>
      </c>
      <c r="FQ310">
        <v>1.8602000000000001</v>
      </c>
      <c r="FR310">
        <v>1.86188</v>
      </c>
      <c r="FS310">
        <v>1.85846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-7.88</v>
      </c>
      <c r="GH310">
        <v>0.27850000000000003</v>
      </c>
      <c r="GI310">
        <v>-3.8812981962806838</v>
      </c>
      <c r="GJ310">
        <v>-3.9744887815693084E-3</v>
      </c>
      <c r="GK310">
        <v>1.847162108954052E-6</v>
      </c>
      <c r="GL310">
        <v>-4.4217609294687878E-10</v>
      </c>
      <c r="GM310">
        <v>-3.5710143375135749E-2</v>
      </c>
      <c r="GN310">
        <v>-2.5986294017825021E-3</v>
      </c>
      <c r="GO310">
        <v>9.7579789506272807E-4</v>
      </c>
      <c r="GP310">
        <v>-1.8446741173202889E-5</v>
      </c>
      <c r="GQ310">
        <v>6</v>
      </c>
      <c r="GR310">
        <v>2080</v>
      </c>
      <c r="GS310">
        <v>4</v>
      </c>
      <c r="GT310">
        <v>32</v>
      </c>
      <c r="GU310">
        <v>125.8</v>
      </c>
      <c r="GV310">
        <v>125.9</v>
      </c>
      <c r="GW310">
        <v>4.7021499999999996</v>
      </c>
      <c r="GX310">
        <v>2.4548299999999998</v>
      </c>
      <c r="GY310">
        <v>2.04834</v>
      </c>
      <c r="GZ310">
        <v>2.6122999999999998</v>
      </c>
      <c r="HA310">
        <v>2.1972700000000001</v>
      </c>
      <c r="HB310">
        <v>2.3535200000000001</v>
      </c>
      <c r="HC310">
        <v>38.013399999999997</v>
      </c>
      <c r="HD310">
        <v>14.3772</v>
      </c>
      <c r="HE310">
        <v>18</v>
      </c>
      <c r="HF310">
        <v>337.916</v>
      </c>
      <c r="HG310">
        <v>770.34900000000005</v>
      </c>
      <c r="HH310">
        <v>31.000900000000001</v>
      </c>
      <c r="HI310">
        <v>31.632200000000001</v>
      </c>
      <c r="HJ310">
        <v>30.0001</v>
      </c>
      <c r="HK310">
        <v>31.582999999999998</v>
      </c>
      <c r="HL310">
        <v>31.566299999999998</v>
      </c>
      <c r="HM310">
        <v>94.068700000000007</v>
      </c>
      <c r="HN310">
        <v>13.1554</v>
      </c>
      <c r="HO310">
        <v>100</v>
      </c>
      <c r="HP310">
        <v>31</v>
      </c>
      <c r="HQ310">
        <v>1969.37</v>
      </c>
      <c r="HR310">
        <v>33.005499999999998</v>
      </c>
      <c r="HS310">
        <v>99.081000000000003</v>
      </c>
      <c r="HT310">
        <v>98.042299999999997</v>
      </c>
    </row>
    <row r="311" spans="1:228" x14ac:dyDescent="0.2">
      <c r="A311">
        <v>296</v>
      </c>
      <c r="B311">
        <v>1675361002</v>
      </c>
      <c r="C311">
        <v>1177.900000095367</v>
      </c>
      <c r="D311" t="s">
        <v>951</v>
      </c>
      <c r="E311" t="s">
        <v>952</v>
      </c>
      <c r="F311">
        <v>4</v>
      </c>
      <c r="G311">
        <v>1675360999.6875</v>
      </c>
      <c r="H311">
        <f t="shared" si="136"/>
        <v>6.0967087790481187E-4</v>
      </c>
      <c r="I311">
        <f t="shared" si="137"/>
        <v>0.60967087790481189</v>
      </c>
      <c r="J311">
        <f t="shared" si="138"/>
        <v>9.9056662590186448</v>
      </c>
      <c r="K311">
        <f t="shared" si="139"/>
        <v>1940.35375</v>
      </c>
      <c r="L311">
        <f t="shared" si="140"/>
        <v>1600.5308484199577</v>
      </c>
      <c r="M311">
        <f t="shared" si="141"/>
        <v>162.47843982001694</v>
      </c>
      <c r="N311">
        <f t="shared" si="142"/>
        <v>196.97567860697535</v>
      </c>
      <c r="O311">
        <f t="shared" si="143"/>
        <v>5.2184525191988095E-2</v>
      </c>
      <c r="P311">
        <f t="shared" si="144"/>
        <v>2.7697882881288161</v>
      </c>
      <c r="Q311">
        <f t="shared" si="145"/>
        <v>5.1644411485758233E-2</v>
      </c>
      <c r="R311">
        <f t="shared" si="146"/>
        <v>3.2325818297653401E-2</v>
      </c>
      <c r="S311">
        <f t="shared" si="147"/>
        <v>226.11142085736333</v>
      </c>
      <c r="T311">
        <f t="shared" si="148"/>
        <v>33.552319336436923</v>
      </c>
      <c r="U311">
        <f t="shared" si="149"/>
        <v>31.156199999999998</v>
      </c>
      <c r="V311">
        <f t="shared" si="150"/>
        <v>4.5517134753518178</v>
      </c>
      <c r="W311">
        <f t="shared" si="151"/>
        <v>69.933757948722587</v>
      </c>
      <c r="X311">
        <f t="shared" si="152"/>
        <v>3.4002450301532883</v>
      </c>
      <c r="Y311">
        <f t="shared" si="153"/>
        <v>4.8620939727655479</v>
      </c>
      <c r="Z311">
        <f t="shared" si="154"/>
        <v>1.1514684451985295</v>
      </c>
      <c r="AA311">
        <f t="shared" si="155"/>
        <v>-26.886485715602202</v>
      </c>
      <c r="AB311">
        <f t="shared" si="156"/>
        <v>173.69650438407098</v>
      </c>
      <c r="AC311">
        <f t="shared" si="157"/>
        <v>14.185227459509523</v>
      </c>
      <c r="AD311">
        <f t="shared" si="158"/>
        <v>387.10666698534163</v>
      </c>
      <c r="AE311">
        <f t="shared" si="159"/>
        <v>21.086239740192081</v>
      </c>
      <c r="AF311">
        <f t="shared" si="160"/>
        <v>0.60542303358741956</v>
      </c>
      <c r="AG311">
        <f t="shared" si="161"/>
        <v>9.9056662590186448</v>
      </c>
      <c r="AH311">
        <v>2027.0401558073579</v>
      </c>
      <c r="AI311">
        <v>2010.846848484847</v>
      </c>
      <c r="AJ311">
        <v>1.790272471307776</v>
      </c>
      <c r="AK311">
        <v>61.262167210891882</v>
      </c>
      <c r="AL311">
        <f t="shared" si="162"/>
        <v>0.60967087790481189</v>
      </c>
      <c r="AM311">
        <v>32.953199865627717</v>
      </c>
      <c r="AN311">
        <v>33.496601212121213</v>
      </c>
      <c r="AO311">
        <v>8.4730866617827952E-5</v>
      </c>
      <c r="AP311">
        <v>100.85</v>
      </c>
      <c r="AQ311">
        <v>302</v>
      </c>
      <c r="AR311">
        <v>46</v>
      </c>
      <c r="AS311">
        <f t="shared" si="163"/>
        <v>1</v>
      </c>
      <c r="AT311">
        <f t="shared" si="164"/>
        <v>0</v>
      </c>
      <c r="AU311">
        <f t="shared" si="165"/>
        <v>47503.70028898296</v>
      </c>
      <c r="AV311">
        <f t="shared" si="166"/>
        <v>1199.9962499999999</v>
      </c>
      <c r="AW311">
        <f t="shared" si="167"/>
        <v>1025.9201760918982</v>
      </c>
      <c r="AX311">
        <f t="shared" si="168"/>
        <v>0.85493615175205606</v>
      </c>
      <c r="AY311">
        <f t="shared" si="169"/>
        <v>0.18842677288146803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1675360999.6875</v>
      </c>
      <c r="BF311">
        <v>1940.35375</v>
      </c>
      <c r="BG311">
        <v>1960.9024999999999</v>
      </c>
      <c r="BH311">
        <v>33.494887499999997</v>
      </c>
      <c r="BI311">
        <v>32.954749999999997</v>
      </c>
      <c r="BJ311">
        <v>1948.2362499999999</v>
      </c>
      <c r="BK311">
        <v>33.216349999999998</v>
      </c>
      <c r="BL311">
        <v>649.995</v>
      </c>
      <c r="BM311">
        <v>101.415375</v>
      </c>
      <c r="BN311">
        <v>9.9969100000000005E-2</v>
      </c>
      <c r="BO311">
        <v>32.319412499999999</v>
      </c>
      <c r="BP311">
        <v>31.156199999999998</v>
      </c>
      <c r="BQ311">
        <v>999.9</v>
      </c>
      <c r="BR311">
        <v>0</v>
      </c>
      <c r="BS311">
        <v>0</v>
      </c>
      <c r="BT311">
        <v>8988.6712499999994</v>
      </c>
      <c r="BU311">
        <v>0</v>
      </c>
      <c r="BV311">
        <v>49.243737499999988</v>
      </c>
      <c r="BW311">
        <v>-20.548324999999998</v>
      </c>
      <c r="BX311">
        <v>2007.5975000000001</v>
      </c>
      <c r="BY311">
        <v>2027.7237500000001</v>
      </c>
      <c r="BZ311">
        <v>0.54016249999999999</v>
      </c>
      <c r="CA311">
        <v>1960.9024999999999</v>
      </c>
      <c r="CB311">
        <v>32.954749999999997</v>
      </c>
      <c r="CC311">
        <v>3.3968987500000001</v>
      </c>
      <c r="CD311">
        <v>3.34212</v>
      </c>
      <c r="CE311">
        <v>26.113062500000002</v>
      </c>
      <c r="CF311">
        <v>25.838337500000002</v>
      </c>
      <c r="CG311">
        <v>1199.9962499999999</v>
      </c>
      <c r="CH311">
        <v>0.50004574999999996</v>
      </c>
      <c r="CI311">
        <v>0.49995424999999999</v>
      </c>
      <c r="CJ311">
        <v>0</v>
      </c>
      <c r="CK311">
        <v>962.43512499999997</v>
      </c>
      <c r="CL311">
        <v>4.9990899999999998</v>
      </c>
      <c r="CM311">
        <v>10474.8375</v>
      </c>
      <c r="CN311">
        <v>9557.9749999999985</v>
      </c>
      <c r="CO311">
        <v>41.351374999999997</v>
      </c>
      <c r="CP311">
        <v>43</v>
      </c>
      <c r="CQ311">
        <v>42.125</v>
      </c>
      <c r="CR311">
        <v>42.125</v>
      </c>
      <c r="CS311">
        <v>42.75</v>
      </c>
      <c r="CT311">
        <v>597.55250000000001</v>
      </c>
      <c r="CU311">
        <v>597.44375000000002</v>
      </c>
      <c r="CV311">
        <v>0</v>
      </c>
      <c r="CW311">
        <v>1675361020.3</v>
      </c>
      <c r="CX311">
        <v>0</v>
      </c>
      <c r="CY311">
        <v>1675353449.5</v>
      </c>
      <c r="CZ311" t="s">
        <v>356</v>
      </c>
      <c r="DA311">
        <v>1675353449.5</v>
      </c>
      <c r="DB311">
        <v>1675353444</v>
      </c>
      <c r="DC311">
        <v>1</v>
      </c>
      <c r="DD311">
        <v>8.2000000000000003E-2</v>
      </c>
      <c r="DE311">
        <v>2.5000000000000001E-2</v>
      </c>
      <c r="DF311">
        <v>-5.3170000000000002</v>
      </c>
      <c r="DG311">
        <v>0.30099999999999999</v>
      </c>
      <c r="DH311">
        <v>415</v>
      </c>
      <c r="DI311">
        <v>32</v>
      </c>
      <c r="DJ311">
        <v>0.41</v>
      </c>
      <c r="DK311">
        <v>0.21</v>
      </c>
      <c r="DL311">
        <v>-20.446055000000001</v>
      </c>
      <c r="DM311">
        <v>-0.69571407129454632</v>
      </c>
      <c r="DN311">
        <v>8.3714317622495024E-2</v>
      </c>
      <c r="DO311">
        <v>0</v>
      </c>
      <c r="DP311">
        <v>0.53690167499999997</v>
      </c>
      <c r="DQ311">
        <v>3.2218885553470779E-2</v>
      </c>
      <c r="DR311">
        <v>3.3372616797870359E-3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365</v>
      </c>
      <c r="EA311">
        <v>3.2981400000000001</v>
      </c>
      <c r="EB311">
        <v>2.6252</v>
      </c>
      <c r="EC311">
        <v>0.28084599999999998</v>
      </c>
      <c r="ED311">
        <v>0.280225</v>
      </c>
      <c r="EE311">
        <v>0.138434</v>
      </c>
      <c r="EF311">
        <v>0.13581599999999999</v>
      </c>
      <c r="EG311">
        <v>21728.799999999999</v>
      </c>
      <c r="EH311">
        <v>22117</v>
      </c>
      <c r="EI311">
        <v>28117.8</v>
      </c>
      <c r="EJ311">
        <v>29580</v>
      </c>
      <c r="EK311">
        <v>33352.699999999997</v>
      </c>
      <c r="EL311">
        <v>35502</v>
      </c>
      <c r="EM311">
        <v>39691.699999999997</v>
      </c>
      <c r="EN311">
        <v>42278.5</v>
      </c>
      <c r="EO311">
        <v>1.6711</v>
      </c>
      <c r="EP311">
        <v>2.2277300000000002</v>
      </c>
      <c r="EQ311">
        <v>8.0984100000000003E-2</v>
      </c>
      <c r="ER311">
        <v>0</v>
      </c>
      <c r="ES311">
        <v>29.833100000000002</v>
      </c>
      <c r="ET311">
        <v>999.9</v>
      </c>
      <c r="EU311">
        <v>73.400000000000006</v>
      </c>
      <c r="EV311">
        <v>33</v>
      </c>
      <c r="EW311">
        <v>36.566299999999998</v>
      </c>
      <c r="EX311">
        <v>56.860799999999998</v>
      </c>
      <c r="EY311">
        <v>-3.98237</v>
      </c>
      <c r="EZ311">
        <v>2</v>
      </c>
      <c r="FA311">
        <v>0.32577699999999998</v>
      </c>
      <c r="FB311">
        <v>-0.37632599999999999</v>
      </c>
      <c r="FC311">
        <v>20.273900000000001</v>
      </c>
      <c r="FD311">
        <v>5.2208800000000002</v>
      </c>
      <c r="FE311">
        <v>12.004</v>
      </c>
      <c r="FF311">
        <v>4.9873000000000003</v>
      </c>
      <c r="FG311">
        <v>3.2845</v>
      </c>
      <c r="FH311">
        <v>9999</v>
      </c>
      <c r="FI311">
        <v>9999</v>
      </c>
      <c r="FJ311">
        <v>9999</v>
      </c>
      <c r="FK311">
        <v>999.9</v>
      </c>
      <c r="FL311">
        <v>1.8658300000000001</v>
      </c>
      <c r="FM311">
        <v>1.8621799999999999</v>
      </c>
      <c r="FN311">
        <v>1.8642300000000001</v>
      </c>
      <c r="FO311">
        <v>1.8603099999999999</v>
      </c>
      <c r="FP311">
        <v>1.8609599999999999</v>
      </c>
      <c r="FQ311">
        <v>1.8602000000000001</v>
      </c>
      <c r="FR311">
        <v>1.8618699999999999</v>
      </c>
      <c r="FS311">
        <v>1.8584700000000001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-7.89</v>
      </c>
      <c r="GH311">
        <v>0.27850000000000003</v>
      </c>
      <c r="GI311">
        <v>-3.8812981962806838</v>
      </c>
      <c r="GJ311">
        <v>-3.9744887815693084E-3</v>
      </c>
      <c r="GK311">
        <v>1.847162108954052E-6</v>
      </c>
      <c r="GL311">
        <v>-4.4217609294687878E-10</v>
      </c>
      <c r="GM311">
        <v>-3.5710143375135749E-2</v>
      </c>
      <c r="GN311">
        <v>-2.5986294017825021E-3</v>
      </c>
      <c r="GO311">
        <v>9.7579789506272807E-4</v>
      </c>
      <c r="GP311">
        <v>-1.8446741173202889E-5</v>
      </c>
      <c r="GQ311">
        <v>6</v>
      </c>
      <c r="GR311">
        <v>2080</v>
      </c>
      <c r="GS311">
        <v>4</v>
      </c>
      <c r="GT311">
        <v>32</v>
      </c>
      <c r="GU311">
        <v>125.9</v>
      </c>
      <c r="GV311">
        <v>126</v>
      </c>
      <c r="GW311">
        <v>4.7143600000000001</v>
      </c>
      <c r="GX311">
        <v>2.4511699999999998</v>
      </c>
      <c r="GY311">
        <v>2.04834</v>
      </c>
      <c r="GZ311">
        <v>2.6135299999999999</v>
      </c>
      <c r="HA311">
        <v>2.1972700000000001</v>
      </c>
      <c r="HB311">
        <v>2.36694</v>
      </c>
      <c r="HC311">
        <v>38.013399999999997</v>
      </c>
      <c r="HD311">
        <v>14.368399999999999</v>
      </c>
      <c r="HE311">
        <v>18</v>
      </c>
      <c r="HF311">
        <v>337.80700000000002</v>
      </c>
      <c r="HG311">
        <v>770.32100000000003</v>
      </c>
      <c r="HH311">
        <v>31.001100000000001</v>
      </c>
      <c r="HI311">
        <v>31.632200000000001</v>
      </c>
      <c r="HJ311">
        <v>30</v>
      </c>
      <c r="HK311">
        <v>31.5824</v>
      </c>
      <c r="HL311">
        <v>31.566099999999999</v>
      </c>
      <c r="HM311">
        <v>94.307100000000005</v>
      </c>
      <c r="HN311">
        <v>13.1554</v>
      </c>
      <c r="HO311">
        <v>100</v>
      </c>
      <c r="HP311">
        <v>31</v>
      </c>
      <c r="HQ311">
        <v>1976.05</v>
      </c>
      <c r="HR311">
        <v>33.005499999999998</v>
      </c>
      <c r="HS311">
        <v>99.082400000000007</v>
      </c>
      <c r="HT311">
        <v>98.041700000000006</v>
      </c>
    </row>
    <row r="312" spans="1:228" x14ac:dyDescent="0.2">
      <c r="A312">
        <v>297</v>
      </c>
      <c r="B312">
        <v>1675361006</v>
      </c>
      <c r="C312">
        <v>1181.900000095367</v>
      </c>
      <c r="D312" t="s">
        <v>953</v>
      </c>
      <c r="E312" t="s">
        <v>954</v>
      </c>
      <c r="F312">
        <v>4</v>
      </c>
      <c r="G312">
        <v>1675361004</v>
      </c>
      <c r="H312">
        <f t="shared" si="136"/>
        <v>6.0482581942363769E-4</v>
      </c>
      <c r="I312">
        <f t="shared" si="137"/>
        <v>0.60482581942363767</v>
      </c>
      <c r="J312">
        <f t="shared" si="138"/>
        <v>10.443563020733274</v>
      </c>
      <c r="K312">
        <f t="shared" si="139"/>
        <v>1947.66</v>
      </c>
      <c r="L312">
        <f t="shared" si="140"/>
        <v>1588.9978279153761</v>
      </c>
      <c r="M312">
        <f t="shared" si="141"/>
        <v>161.30866972110351</v>
      </c>
      <c r="N312">
        <f t="shared" si="142"/>
        <v>197.71861115831314</v>
      </c>
      <c r="O312">
        <f t="shared" si="143"/>
        <v>5.1816683498694741E-2</v>
      </c>
      <c r="P312">
        <f t="shared" si="144"/>
        <v>2.7711772384841193</v>
      </c>
      <c r="Q312">
        <f t="shared" si="145"/>
        <v>5.1284379389214083E-2</v>
      </c>
      <c r="R312">
        <f t="shared" si="146"/>
        <v>3.2100106733340732E-2</v>
      </c>
      <c r="S312">
        <f t="shared" si="147"/>
        <v>226.1105996610008</v>
      </c>
      <c r="T312">
        <f t="shared" si="148"/>
        <v>33.554936350318535</v>
      </c>
      <c r="U312">
        <f t="shared" si="149"/>
        <v>31.153214285714281</v>
      </c>
      <c r="V312">
        <f t="shared" si="150"/>
        <v>4.5509395466632849</v>
      </c>
      <c r="W312">
        <f t="shared" si="151"/>
        <v>69.933504834653974</v>
      </c>
      <c r="X312">
        <f t="shared" si="152"/>
        <v>3.4005924075261027</v>
      </c>
      <c r="Y312">
        <f t="shared" si="153"/>
        <v>4.8626082956463179</v>
      </c>
      <c r="Z312">
        <f t="shared" si="154"/>
        <v>1.1503471391371822</v>
      </c>
      <c r="AA312">
        <f t="shared" si="155"/>
        <v>-26.672818636582424</v>
      </c>
      <c r="AB312">
        <f t="shared" si="156"/>
        <v>174.50952951205269</v>
      </c>
      <c r="AC312">
        <f t="shared" si="157"/>
        <v>14.244403902791733</v>
      </c>
      <c r="AD312">
        <f t="shared" si="158"/>
        <v>388.1917144392628</v>
      </c>
      <c r="AE312">
        <f t="shared" si="159"/>
        <v>21.019340474009979</v>
      </c>
      <c r="AF312">
        <f t="shared" si="160"/>
        <v>0.60495785652889678</v>
      </c>
      <c r="AG312">
        <f t="shared" si="161"/>
        <v>10.443563020733274</v>
      </c>
      <c r="AH312">
        <v>2034.0700025733729</v>
      </c>
      <c r="AI312">
        <v>2017.6976969696971</v>
      </c>
      <c r="AJ312">
        <v>1.7014517613461331</v>
      </c>
      <c r="AK312">
        <v>61.262167210891882</v>
      </c>
      <c r="AL312">
        <f t="shared" si="162"/>
        <v>0.60482581942363767</v>
      </c>
      <c r="AM312">
        <v>32.958758681904783</v>
      </c>
      <c r="AN312">
        <v>33.498056969696968</v>
      </c>
      <c r="AO312">
        <v>4.8134553971810492E-5</v>
      </c>
      <c r="AP312">
        <v>100.85</v>
      </c>
      <c r="AQ312">
        <v>302</v>
      </c>
      <c r="AR312">
        <v>46</v>
      </c>
      <c r="AS312">
        <f t="shared" si="163"/>
        <v>1</v>
      </c>
      <c r="AT312">
        <f t="shared" si="164"/>
        <v>0</v>
      </c>
      <c r="AU312">
        <f t="shared" si="165"/>
        <v>47541.756693588679</v>
      </c>
      <c r="AV312">
        <f t="shared" si="166"/>
        <v>1199.9914285714281</v>
      </c>
      <c r="AW312">
        <f t="shared" si="167"/>
        <v>1025.9160993062176</v>
      </c>
      <c r="AX312">
        <f t="shared" si="168"/>
        <v>0.85493618944224914</v>
      </c>
      <c r="AY312">
        <f t="shared" si="169"/>
        <v>0.18842684562354092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1675361004</v>
      </c>
      <c r="BF312">
        <v>1947.66</v>
      </c>
      <c r="BG312">
        <v>1968.15</v>
      </c>
      <c r="BH312">
        <v>33.498100000000001</v>
      </c>
      <c r="BI312">
        <v>32.958385714285711</v>
      </c>
      <c r="BJ312">
        <v>1955.558571428571</v>
      </c>
      <c r="BK312">
        <v>33.219528571428583</v>
      </c>
      <c r="BL312">
        <v>650.00271428571421</v>
      </c>
      <c r="BM312">
        <v>101.416</v>
      </c>
      <c r="BN312">
        <v>9.9978742857142838E-2</v>
      </c>
      <c r="BO312">
        <v>32.321285714285708</v>
      </c>
      <c r="BP312">
        <v>31.153214285714281</v>
      </c>
      <c r="BQ312">
        <v>999.89999999999986</v>
      </c>
      <c r="BR312">
        <v>0</v>
      </c>
      <c r="BS312">
        <v>0</v>
      </c>
      <c r="BT312">
        <v>8995.9814285714292</v>
      </c>
      <c r="BU312">
        <v>0</v>
      </c>
      <c r="BV312">
        <v>45.82225714285714</v>
      </c>
      <c r="BW312">
        <v>-20.487014285714281</v>
      </c>
      <c r="BX312">
        <v>2015.1657142857141</v>
      </c>
      <c r="BY312">
        <v>2035.225714285714</v>
      </c>
      <c r="BZ312">
        <v>0.53971214285714286</v>
      </c>
      <c r="CA312">
        <v>1968.15</v>
      </c>
      <c r="CB312">
        <v>32.958385714285711</v>
      </c>
      <c r="CC312">
        <v>3.39724</v>
      </c>
      <c r="CD312">
        <v>3.342504285714285</v>
      </c>
      <c r="CE312">
        <v>26.11475714285714</v>
      </c>
      <c r="CF312">
        <v>25.840328571428572</v>
      </c>
      <c r="CG312">
        <v>1199.9914285714281</v>
      </c>
      <c r="CH312">
        <v>0.50004400000000004</v>
      </c>
      <c r="CI312">
        <v>0.49995600000000001</v>
      </c>
      <c r="CJ312">
        <v>0</v>
      </c>
      <c r="CK312">
        <v>962.23371428571431</v>
      </c>
      <c r="CL312">
        <v>4.9990899999999998</v>
      </c>
      <c r="CM312">
        <v>10473.82857142857</v>
      </c>
      <c r="CN312">
        <v>9557.92</v>
      </c>
      <c r="CO312">
        <v>41.375</v>
      </c>
      <c r="CP312">
        <v>43</v>
      </c>
      <c r="CQ312">
        <v>42.125</v>
      </c>
      <c r="CR312">
        <v>42.125</v>
      </c>
      <c r="CS312">
        <v>42.75</v>
      </c>
      <c r="CT312">
        <v>597.54857142857145</v>
      </c>
      <c r="CU312">
        <v>597.44285714285718</v>
      </c>
      <c r="CV312">
        <v>0</v>
      </c>
      <c r="CW312">
        <v>1675361024.5</v>
      </c>
      <c r="CX312">
        <v>0</v>
      </c>
      <c r="CY312">
        <v>1675353449.5</v>
      </c>
      <c r="CZ312" t="s">
        <v>356</v>
      </c>
      <c r="DA312">
        <v>1675353449.5</v>
      </c>
      <c r="DB312">
        <v>1675353444</v>
      </c>
      <c r="DC312">
        <v>1</v>
      </c>
      <c r="DD312">
        <v>8.2000000000000003E-2</v>
      </c>
      <c r="DE312">
        <v>2.5000000000000001E-2</v>
      </c>
      <c r="DF312">
        <v>-5.3170000000000002</v>
      </c>
      <c r="DG312">
        <v>0.30099999999999999</v>
      </c>
      <c r="DH312">
        <v>415</v>
      </c>
      <c r="DI312">
        <v>32</v>
      </c>
      <c r="DJ312">
        <v>0.41</v>
      </c>
      <c r="DK312">
        <v>0.21</v>
      </c>
      <c r="DL312">
        <v>-20.47261</v>
      </c>
      <c r="DM312">
        <v>-0.49720075046902917</v>
      </c>
      <c r="DN312">
        <v>7.6495904465533254E-2</v>
      </c>
      <c r="DO312">
        <v>0</v>
      </c>
      <c r="DP312">
        <v>0.53850814999999996</v>
      </c>
      <c r="DQ312">
        <v>1.5655474671668491E-2</v>
      </c>
      <c r="DR312">
        <v>1.970172537495124E-3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365</v>
      </c>
      <c r="EA312">
        <v>3.2981600000000002</v>
      </c>
      <c r="EB312">
        <v>2.6252300000000002</v>
      </c>
      <c r="EC312">
        <v>0.28138600000000002</v>
      </c>
      <c r="ED312">
        <v>0.28076499999999999</v>
      </c>
      <c r="EE312">
        <v>0.138437</v>
      </c>
      <c r="EF312">
        <v>0.13581299999999999</v>
      </c>
      <c r="EG312">
        <v>21712</v>
      </c>
      <c r="EH312">
        <v>22100.799999999999</v>
      </c>
      <c r="EI312">
        <v>28117.200000000001</v>
      </c>
      <c r="EJ312">
        <v>29580.5</v>
      </c>
      <c r="EK312">
        <v>33352</v>
      </c>
      <c r="EL312">
        <v>35502.699999999997</v>
      </c>
      <c r="EM312">
        <v>39690.9</v>
      </c>
      <c r="EN312">
        <v>42279.1</v>
      </c>
      <c r="EO312">
        <v>1.67113</v>
      </c>
      <c r="EP312">
        <v>2.2279</v>
      </c>
      <c r="EQ312">
        <v>8.1364099999999995E-2</v>
      </c>
      <c r="ER312">
        <v>0</v>
      </c>
      <c r="ES312">
        <v>29.831199999999999</v>
      </c>
      <c r="ET312">
        <v>999.9</v>
      </c>
      <c r="EU312">
        <v>73.400000000000006</v>
      </c>
      <c r="EV312">
        <v>33</v>
      </c>
      <c r="EW312">
        <v>36.566800000000001</v>
      </c>
      <c r="EX312">
        <v>56.860799999999998</v>
      </c>
      <c r="EY312">
        <v>-4.0945499999999999</v>
      </c>
      <c r="EZ312">
        <v>2</v>
      </c>
      <c r="FA312">
        <v>0.32577699999999998</v>
      </c>
      <c r="FB312">
        <v>-0.37290299999999998</v>
      </c>
      <c r="FC312">
        <v>20.273800000000001</v>
      </c>
      <c r="FD312">
        <v>5.2202799999999998</v>
      </c>
      <c r="FE312">
        <v>12.004</v>
      </c>
      <c r="FF312">
        <v>4.9869500000000002</v>
      </c>
      <c r="FG312">
        <v>3.28443</v>
      </c>
      <c r="FH312">
        <v>9999</v>
      </c>
      <c r="FI312">
        <v>9999</v>
      </c>
      <c r="FJ312">
        <v>9999</v>
      </c>
      <c r="FK312">
        <v>999.9</v>
      </c>
      <c r="FL312">
        <v>1.8658399999999999</v>
      </c>
      <c r="FM312">
        <v>1.8621799999999999</v>
      </c>
      <c r="FN312">
        <v>1.8642399999999999</v>
      </c>
      <c r="FO312">
        <v>1.86033</v>
      </c>
      <c r="FP312">
        <v>1.8609599999999999</v>
      </c>
      <c r="FQ312">
        <v>1.86019</v>
      </c>
      <c r="FR312">
        <v>1.8618699999999999</v>
      </c>
      <c r="FS312">
        <v>1.85849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-7.91</v>
      </c>
      <c r="GH312">
        <v>0.27860000000000001</v>
      </c>
      <c r="GI312">
        <v>-3.8812981962806838</v>
      </c>
      <c r="GJ312">
        <v>-3.9744887815693084E-3</v>
      </c>
      <c r="GK312">
        <v>1.847162108954052E-6</v>
      </c>
      <c r="GL312">
        <v>-4.4217609294687878E-10</v>
      </c>
      <c r="GM312">
        <v>-3.5710143375135749E-2</v>
      </c>
      <c r="GN312">
        <v>-2.5986294017825021E-3</v>
      </c>
      <c r="GO312">
        <v>9.7579789506272807E-4</v>
      </c>
      <c r="GP312">
        <v>-1.8446741173202889E-5</v>
      </c>
      <c r="GQ312">
        <v>6</v>
      </c>
      <c r="GR312">
        <v>2080</v>
      </c>
      <c r="GS312">
        <v>4</v>
      </c>
      <c r="GT312">
        <v>32</v>
      </c>
      <c r="GU312">
        <v>125.9</v>
      </c>
      <c r="GV312">
        <v>126</v>
      </c>
      <c r="GW312">
        <v>4.7265600000000001</v>
      </c>
      <c r="GX312">
        <v>2.4511699999999998</v>
      </c>
      <c r="GY312">
        <v>2.04834</v>
      </c>
      <c r="GZ312">
        <v>2.6122999999999998</v>
      </c>
      <c r="HA312">
        <v>2.1972700000000001</v>
      </c>
      <c r="HB312">
        <v>2.36206</v>
      </c>
      <c r="HC312">
        <v>38.013399999999997</v>
      </c>
      <c r="HD312">
        <v>14.3597</v>
      </c>
      <c r="HE312">
        <v>18</v>
      </c>
      <c r="HF312">
        <v>337.80700000000002</v>
      </c>
      <c r="HG312">
        <v>770.49300000000005</v>
      </c>
      <c r="HH312">
        <v>31.001000000000001</v>
      </c>
      <c r="HI312">
        <v>31.632200000000001</v>
      </c>
      <c r="HJ312">
        <v>30</v>
      </c>
      <c r="HK312">
        <v>31.580200000000001</v>
      </c>
      <c r="HL312">
        <v>31.566099999999999</v>
      </c>
      <c r="HM312">
        <v>94.542100000000005</v>
      </c>
      <c r="HN312">
        <v>13.1554</v>
      </c>
      <c r="HO312">
        <v>100</v>
      </c>
      <c r="HP312">
        <v>31</v>
      </c>
      <c r="HQ312">
        <v>1982.73</v>
      </c>
      <c r="HR312">
        <v>33.005499999999998</v>
      </c>
      <c r="HS312">
        <v>99.080399999999997</v>
      </c>
      <c r="HT312">
        <v>98.043300000000002</v>
      </c>
    </row>
    <row r="313" spans="1:228" x14ac:dyDescent="0.2">
      <c r="A313">
        <v>298</v>
      </c>
      <c r="B313">
        <v>1675361010</v>
      </c>
      <c r="C313">
        <v>1185.900000095367</v>
      </c>
      <c r="D313" t="s">
        <v>955</v>
      </c>
      <c r="E313" t="s">
        <v>956</v>
      </c>
      <c r="F313">
        <v>4</v>
      </c>
      <c r="G313">
        <v>1675361007.6875</v>
      </c>
      <c r="H313">
        <f t="shared" si="136"/>
        <v>6.0379662988616371E-4</v>
      </c>
      <c r="I313">
        <f t="shared" si="137"/>
        <v>0.60379662988616367</v>
      </c>
      <c r="J313">
        <f t="shared" si="138"/>
        <v>10.209199409237211</v>
      </c>
      <c r="K313">
        <f t="shared" si="139"/>
        <v>1953.835</v>
      </c>
      <c r="L313">
        <f t="shared" si="140"/>
        <v>1601.718876982171</v>
      </c>
      <c r="M313">
        <f t="shared" si="141"/>
        <v>162.59975497241595</v>
      </c>
      <c r="N313">
        <f t="shared" si="142"/>
        <v>198.34510089254985</v>
      </c>
      <c r="O313">
        <f t="shared" si="143"/>
        <v>5.1722601126377658E-2</v>
      </c>
      <c r="P313">
        <f t="shared" si="144"/>
        <v>2.7709588013358597</v>
      </c>
      <c r="Q313">
        <f t="shared" si="145"/>
        <v>5.1192176226404214E-2</v>
      </c>
      <c r="R313">
        <f t="shared" si="146"/>
        <v>3.2042313304739473E-2</v>
      </c>
      <c r="S313">
        <f t="shared" si="147"/>
        <v>226.11074998239039</v>
      </c>
      <c r="T313">
        <f t="shared" si="148"/>
        <v>33.551925321610952</v>
      </c>
      <c r="U313">
        <f t="shared" si="149"/>
        <v>31.153437499999999</v>
      </c>
      <c r="V313">
        <f t="shared" si="150"/>
        <v>4.5509974022003821</v>
      </c>
      <c r="W313">
        <f t="shared" si="151"/>
        <v>69.945831857076584</v>
      </c>
      <c r="X313">
        <f t="shared" si="152"/>
        <v>3.4005416262003099</v>
      </c>
      <c r="Y313">
        <f t="shared" si="153"/>
        <v>4.8616787246862501</v>
      </c>
      <c r="Z313">
        <f t="shared" si="154"/>
        <v>1.1504557760000722</v>
      </c>
      <c r="AA313">
        <f t="shared" si="155"/>
        <v>-26.627431377979821</v>
      </c>
      <c r="AB313">
        <f t="shared" si="156"/>
        <v>173.95664348286678</v>
      </c>
      <c r="AC313">
        <f t="shared" si="157"/>
        <v>14.200172347506033</v>
      </c>
      <c r="AD313">
        <f t="shared" si="158"/>
        <v>387.64013443478336</v>
      </c>
      <c r="AE313">
        <f t="shared" si="159"/>
        <v>21.051866663065983</v>
      </c>
      <c r="AF313">
        <f t="shared" si="160"/>
        <v>0.60373723248474553</v>
      </c>
      <c r="AG313">
        <f t="shared" si="161"/>
        <v>10.209199409237211</v>
      </c>
      <c r="AH313">
        <v>2041.0219883939919</v>
      </c>
      <c r="AI313">
        <v>2024.7101212121211</v>
      </c>
      <c r="AJ313">
        <v>1.744820572696882</v>
      </c>
      <c r="AK313">
        <v>61.262167210891882</v>
      </c>
      <c r="AL313">
        <f t="shared" si="162"/>
        <v>0.60379662988616367</v>
      </c>
      <c r="AM313">
        <v>32.958060194632047</v>
      </c>
      <c r="AN313">
        <v>33.497056969696963</v>
      </c>
      <c r="AO313">
        <v>-5.1397954702171888E-5</v>
      </c>
      <c r="AP313">
        <v>100.85</v>
      </c>
      <c r="AQ313">
        <v>301</v>
      </c>
      <c r="AR313">
        <v>46</v>
      </c>
      <c r="AS313">
        <f t="shared" si="163"/>
        <v>1</v>
      </c>
      <c r="AT313">
        <f t="shared" si="164"/>
        <v>0</v>
      </c>
      <c r="AU313">
        <f t="shared" si="165"/>
        <v>47536.251200682476</v>
      </c>
      <c r="AV313">
        <f t="shared" si="166"/>
        <v>1199.9925000000001</v>
      </c>
      <c r="AW313">
        <f t="shared" si="167"/>
        <v>1025.9169885919123</v>
      </c>
      <c r="AX313">
        <f t="shared" si="168"/>
        <v>0.85493616717763832</v>
      </c>
      <c r="AY313">
        <f t="shared" si="169"/>
        <v>0.1884268026528419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1675361007.6875</v>
      </c>
      <c r="BF313">
        <v>1953.835</v>
      </c>
      <c r="BG313">
        <v>1974.35625</v>
      </c>
      <c r="BH313">
        <v>33.497662499999997</v>
      </c>
      <c r="BI313">
        <v>32.959037500000001</v>
      </c>
      <c r="BJ313">
        <v>1961.7425000000001</v>
      </c>
      <c r="BK313">
        <v>33.219087500000001</v>
      </c>
      <c r="BL313">
        <v>650.00337500000001</v>
      </c>
      <c r="BM313">
        <v>101.41575</v>
      </c>
      <c r="BN313">
        <v>0.1000386375</v>
      </c>
      <c r="BO313">
        <v>32.317899999999987</v>
      </c>
      <c r="BP313">
        <v>31.153437499999999</v>
      </c>
      <c r="BQ313">
        <v>999.9</v>
      </c>
      <c r="BR313">
        <v>0</v>
      </c>
      <c r="BS313">
        <v>0</v>
      </c>
      <c r="BT313">
        <v>8994.8450000000012</v>
      </c>
      <c r="BU313">
        <v>0</v>
      </c>
      <c r="BV313">
        <v>44.274112500000001</v>
      </c>
      <c r="BW313">
        <v>-20.52345</v>
      </c>
      <c r="BX313">
        <v>2021.55</v>
      </c>
      <c r="BY313">
        <v>2041.6487500000001</v>
      </c>
      <c r="BZ313">
        <v>0.53860050000000004</v>
      </c>
      <c r="CA313">
        <v>1974.35625</v>
      </c>
      <c r="CB313">
        <v>32.959037500000001</v>
      </c>
      <c r="CC313">
        <v>3.39719375</v>
      </c>
      <c r="CD313">
        <v>3.3425687499999999</v>
      </c>
      <c r="CE313">
        <v>26.114525</v>
      </c>
      <c r="CF313">
        <v>25.840624999999999</v>
      </c>
      <c r="CG313">
        <v>1199.9925000000001</v>
      </c>
      <c r="CH313">
        <v>0.50004400000000004</v>
      </c>
      <c r="CI313">
        <v>0.49995600000000001</v>
      </c>
      <c r="CJ313">
        <v>0</v>
      </c>
      <c r="CK313">
        <v>962.34249999999997</v>
      </c>
      <c r="CL313">
        <v>4.9990899999999998</v>
      </c>
      <c r="CM313">
        <v>10473.35</v>
      </c>
      <c r="CN313">
        <v>9557.9412499999999</v>
      </c>
      <c r="CO313">
        <v>41.375</v>
      </c>
      <c r="CP313">
        <v>42.984250000000003</v>
      </c>
      <c r="CQ313">
        <v>42.125</v>
      </c>
      <c r="CR313">
        <v>42.125</v>
      </c>
      <c r="CS313">
        <v>42.75</v>
      </c>
      <c r="CT313">
        <v>597.54999999999995</v>
      </c>
      <c r="CU313">
        <v>597.44250000000011</v>
      </c>
      <c r="CV313">
        <v>0</v>
      </c>
      <c r="CW313">
        <v>1675361028.0999999</v>
      </c>
      <c r="CX313">
        <v>0</v>
      </c>
      <c r="CY313">
        <v>1675353449.5</v>
      </c>
      <c r="CZ313" t="s">
        <v>356</v>
      </c>
      <c r="DA313">
        <v>1675353449.5</v>
      </c>
      <c r="DB313">
        <v>1675353444</v>
      </c>
      <c r="DC313">
        <v>1</v>
      </c>
      <c r="DD313">
        <v>8.2000000000000003E-2</v>
      </c>
      <c r="DE313">
        <v>2.5000000000000001E-2</v>
      </c>
      <c r="DF313">
        <v>-5.3170000000000002</v>
      </c>
      <c r="DG313">
        <v>0.30099999999999999</v>
      </c>
      <c r="DH313">
        <v>415</v>
      </c>
      <c r="DI313">
        <v>32</v>
      </c>
      <c r="DJ313">
        <v>0.41</v>
      </c>
      <c r="DK313">
        <v>0.21</v>
      </c>
      <c r="DL313">
        <v>-20.496097500000001</v>
      </c>
      <c r="DM313">
        <v>-0.37508330206377732</v>
      </c>
      <c r="DN313">
        <v>7.0208046146791506E-2</v>
      </c>
      <c r="DO313">
        <v>0</v>
      </c>
      <c r="DP313">
        <v>0.53930097499999996</v>
      </c>
      <c r="DQ313">
        <v>4.1523264540331561E-3</v>
      </c>
      <c r="DR313">
        <v>1.2753646240879549E-3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365</v>
      </c>
      <c r="EA313">
        <v>3.2981600000000002</v>
      </c>
      <c r="EB313">
        <v>2.6253199999999999</v>
      </c>
      <c r="EC313">
        <v>0.28193600000000002</v>
      </c>
      <c r="ED313">
        <v>0.28130500000000003</v>
      </c>
      <c r="EE313">
        <v>0.138432</v>
      </c>
      <c r="EF313">
        <v>0.135823</v>
      </c>
      <c r="EG313">
        <v>21695.9</v>
      </c>
      <c r="EH313">
        <v>22084</v>
      </c>
      <c r="EI313">
        <v>28117.9</v>
      </c>
      <c r="EJ313">
        <v>29580.400000000001</v>
      </c>
      <c r="EK313">
        <v>33352.6</v>
      </c>
      <c r="EL313">
        <v>35502.400000000001</v>
      </c>
      <c r="EM313">
        <v>39691.4</v>
      </c>
      <c r="EN313">
        <v>42279.199999999997</v>
      </c>
      <c r="EO313">
        <v>1.67195</v>
      </c>
      <c r="EP313">
        <v>2.2275700000000001</v>
      </c>
      <c r="EQ313">
        <v>8.1542900000000001E-2</v>
      </c>
      <c r="ER313">
        <v>0</v>
      </c>
      <c r="ES313">
        <v>29.828700000000001</v>
      </c>
      <c r="ET313">
        <v>999.9</v>
      </c>
      <c r="EU313">
        <v>73.400000000000006</v>
      </c>
      <c r="EV313">
        <v>33</v>
      </c>
      <c r="EW313">
        <v>36.566600000000001</v>
      </c>
      <c r="EX313">
        <v>57.190800000000003</v>
      </c>
      <c r="EY313">
        <v>-4.02644</v>
      </c>
      <c r="EZ313">
        <v>2</v>
      </c>
      <c r="FA313">
        <v>0.32570900000000003</v>
      </c>
      <c r="FB313">
        <v>-0.36979299999999998</v>
      </c>
      <c r="FC313">
        <v>20.273800000000001</v>
      </c>
      <c r="FD313">
        <v>5.2204300000000003</v>
      </c>
      <c r="FE313">
        <v>12.004</v>
      </c>
      <c r="FF313">
        <v>4.9872500000000004</v>
      </c>
      <c r="FG313">
        <v>3.2845800000000001</v>
      </c>
      <c r="FH313">
        <v>9999</v>
      </c>
      <c r="FI313">
        <v>9999</v>
      </c>
      <c r="FJ313">
        <v>9999</v>
      </c>
      <c r="FK313">
        <v>999.9</v>
      </c>
      <c r="FL313">
        <v>1.86582</v>
      </c>
      <c r="FM313">
        <v>1.8621799999999999</v>
      </c>
      <c r="FN313">
        <v>1.8642399999999999</v>
      </c>
      <c r="FO313">
        <v>1.8603400000000001</v>
      </c>
      <c r="FP313">
        <v>1.8609599999999999</v>
      </c>
      <c r="FQ313">
        <v>1.86019</v>
      </c>
      <c r="FR313">
        <v>1.86188</v>
      </c>
      <c r="FS313">
        <v>1.8585100000000001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-7.91</v>
      </c>
      <c r="GH313">
        <v>0.27860000000000001</v>
      </c>
      <c r="GI313">
        <v>-3.8812981962806838</v>
      </c>
      <c r="GJ313">
        <v>-3.9744887815693084E-3</v>
      </c>
      <c r="GK313">
        <v>1.847162108954052E-6</v>
      </c>
      <c r="GL313">
        <v>-4.4217609294687878E-10</v>
      </c>
      <c r="GM313">
        <v>-3.5710143375135749E-2</v>
      </c>
      <c r="GN313">
        <v>-2.5986294017825021E-3</v>
      </c>
      <c r="GO313">
        <v>9.7579789506272807E-4</v>
      </c>
      <c r="GP313">
        <v>-1.8446741173202889E-5</v>
      </c>
      <c r="GQ313">
        <v>6</v>
      </c>
      <c r="GR313">
        <v>2080</v>
      </c>
      <c r="GS313">
        <v>4</v>
      </c>
      <c r="GT313">
        <v>32</v>
      </c>
      <c r="GU313">
        <v>126</v>
      </c>
      <c r="GV313">
        <v>126.1</v>
      </c>
      <c r="GW313">
        <v>4.7387699999999997</v>
      </c>
      <c r="GX313">
        <v>2.4511699999999998</v>
      </c>
      <c r="GY313">
        <v>2.04834</v>
      </c>
      <c r="GZ313">
        <v>2.6135299999999999</v>
      </c>
      <c r="HA313">
        <v>2.1972700000000001</v>
      </c>
      <c r="HB313">
        <v>2.31934</v>
      </c>
      <c r="HC313">
        <v>38.013399999999997</v>
      </c>
      <c r="HD313">
        <v>14.3422</v>
      </c>
      <c r="HE313">
        <v>18</v>
      </c>
      <c r="HF313">
        <v>338.2</v>
      </c>
      <c r="HG313">
        <v>770.17399999999998</v>
      </c>
      <c r="HH313">
        <v>31.001000000000001</v>
      </c>
      <c r="HI313">
        <v>31.631499999999999</v>
      </c>
      <c r="HJ313">
        <v>30</v>
      </c>
      <c r="HK313">
        <v>31.580200000000001</v>
      </c>
      <c r="HL313">
        <v>31.566099999999999</v>
      </c>
      <c r="HM313">
        <v>94.787300000000002</v>
      </c>
      <c r="HN313">
        <v>13.1554</v>
      </c>
      <c r="HO313">
        <v>100</v>
      </c>
      <c r="HP313">
        <v>31</v>
      </c>
      <c r="HQ313">
        <v>1989.45</v>
      </c>
      <c r="HR313">
        <v>33.005499999999998</v>
      </c>
      <c r="HS313">
        <v>99.082400000000007</v>
      </c>
      <c r="HT313">
        <v>98.043199999999999</v>
      </c>
    </row>
    <row r="314" spans="1:228" x14ac:dyDescent="0.2">
      <c r="A314">
        <v>299</v>
      </c>
      <c r="B314">
        <v>1675361014</v>
      </c>
      <c r="C314">
        <v>1189.900000095367</v>
      </c>
      <c r="D314" t="s">
        <v>957</v>
      </c>
      <c r="E314" t="s">
        <v>958</v>
      </c>
      <c r="F314">
        <v>4</v>
      </c>
      <c r="G314">
        <v>1675361012</v>
      </c>
      <c r="H314">
        <f t="shared" si="136"/>
        <v>6.0394963687804878E-4</v>
      </c>
      <c r="I314">
        <f t="shared" si="137"/>
        <v>0.60394963687804881</v>
      </c>
      <c r="J314">
        <f t="shared" si="138"/>
        <v>10.227032964272862</v>
      </c>
      <c r="K314">
        <f t="shared" si="139"/>
        <v>1961.1085714285709</v>
      </c>
      <c r="L314">
        <f t="shared" si="140"/>
        <v>1608.1203920173309</v>
      </c>
      <c r="M314">
        <f t="shared" si="141"/>
        <v>163.25127967754196</v>
      </c>
      <c r="N314">
        <f t="shared" si="142"/>
        <v>199.08551962996316</v>
      </c>
      <c r="O314">
        <f t="shared" si="143"/>
        <v>5.1695916607207668E-2</v>
      </c>
      <c r="P314">
        <f t="shared" si="144"/>
        <v>2.7730932016022405</v>
      </c>
      <c r="Q314">
        <f t="shared" si="145"/>
        <v>5.116643918434878E-2</v>
      </c>
      <c r="R314">
        <f t="shared" si="146"/>
        <v>3.2026143910349775E-2</v>
      </c>
      <c r="S314">
        <f t="shared" si="147"/>
        <v>226.11321051808233</v>
      </c>
      <c r="T314">
        <f t="shared" si="148"/>
        <v>33.547381512940468</v>
      </c>
      <c r="U314">
        <f t="shared" si="149"/>
        <v>31.15708571428571</v>
      </c>
      <c r="V314">
        <f t="shared" si="150"/>
        <v>4.5519430838977879</v>
      </c>
      <c r="W314">
        <f t="shared" si="151"/>
        <v>69.961642465941026</v>
      </c>
      <c r="X314">
        <f t="shared" si="152"/>
        <v>3.4006106718030873</v>
      </c>
      <c r="Y314">
        <f t="shared" si="153"/>
        <v>4.8606787261442355</v>
      </c>
      <c r="Z314">
        <f t="shared" si="154"/>
        <v>1.1513324120947006</v>
      </c>
      <c r="AA314">
        <f t="shared" si="155"/>
        <v>-26.634178986321952</v>
      </c>
      <c r="AB314">
        <f t="shared" si="156"/>
        <v>173.0006008781219</v>
      </c>
      <c r="AC314">
        <f t="shared" si="157"/>
        <v>14.111260264561754</v>
      </c>
      <c r="AD314">
        <f t="shared" si="158"/>
        <v>386.59089267444404</v>
      </c>
      <c r="AE314">
        <f t="shared" si="159"/>
        <v>21.068403954906433</v>
      </c>
      <c r="AF314">
        <f t="shared" si="160"/>
        <v>0.60142307710065357</v>
      </c>
      <c r="AG314">
        <f t="shared" si="161"/>
        <v>10.227032964272862</v>
      </c>
      <c r="AH314">
        <v>2048.038174403734</v>
      </c>
      <c r="AI314">
        <v>2031.703878787878</v>
      </c>
      <c r="AJ314">
        <v>1.7463510723416571</v>
      </c>
      <c r="AK314">
        <v>61.262167210891882</v>
      </c>
      <c r="AL314">
        <f t="shared" si="162"/>
        <v>0.60394963687804881</v>
      </c>
      <c r="AM314">
        <v>32.96076266943723</v>
      </c>
      <c r="AN314">
        <v>33.499458181818177</v>
      </c>
      <c r="AO314">
        <v>1.622623264107908E-5</v>
      </c>
      <c r="AP314">
        <v>100.85</v>
      </c>
      <c r="AQ314">
        <v>301</v>
      </c>
      <c r="AR314">
        <v>46</v>
      </c>
      <c r="AS314">
        <f t="shared" si="163"/>
        <v>1</v>
      </c>
      <c r="AT314">
        <f t="shared" si="164"/>
        <v>0</v>
      </c>
      <c r="AU314">
        <f t="shared" si="165"/>
        <v>47595.767283222136</v>
      </c>
      <c r="AV314">
        <f t="shared" si="166"/>
        <v>1200.005714285714</v>
      </c>
      <c r="AW314">
        <f t="shared" si="167"/>
        <v>1025.9282707347572</v>
      </c>
      <c r="AX314">
        <f t="shared" si="168"/>
        <v>0.85493615448775273</v>
      </c>
      <c r="AY314">
        <f t="shared" si="169"/>
        <v>0.18842677816136311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1675361012</v>
      </c>
      <c r="BF314">
        <v>1961.1085714285709</v>
      </c>
      <c r="BG314">
        <v>1981.6442857142861</v>
      </c>
      <c r="BH314">
        <v>33.497999999999998</v>
      </c>
      <c r="BI314">
        <v>32.961457142857149</v>
      </c>
      <c r="BJ314">
        <v>1969.03</v>
      </c>
      <c r="BK314">
        <v>33.219499999999996</v>
      </c>
      <c r="BL314">
        <v>650.02442857142853</v>
      </c>
      <c r="BM314">
        <v>101.4168571428572</v>
      </c>
      <c r="BN314">
        <v>9.9969885714285708E-2</v>
      </c>
      <c r="BO314">
        <v>32.314257142857137</v>
      </c>
      <c r="BP314">
        <v>31.15708571428571</v>
      </c>
      <c r="BQ314">
        <v>999.89999999999986</v>
      </c>
      <c r="BR314">
        <v>0</v>
      </c>
      <c r="BS314">
        <v>0</v>
      </c>
      <c r="BT314">
        <v>9006.0714285714294</v>
      </c>
      <c r="BU314">
        <v>0</v>
      </c>
      <c r="BV314">
        <v>43.217242857142857</v>
      </c>
      <c r="BW314">
        <v>-20.534614285714291</v>
      </c>
      <c r="BX314">
        <v>2029.0785714285721</v>
      </c>
      <c r="BY314">
        <v>2049.1885714285709</v>
      </c>
      <c r="BZ314">
        <v>0.53655014285714286</v>
      </c>
      <c r="CA314">
        <v>1981.6442857142861</v>
      </c>
      <c r="CB314">
        <v>32.961457142857149</v>
      </c>
      <c r="CC314">
        <v>3.3972642857142858</v>
      </c>
      <c r="CD314">
        <v>3.3428471428571429</v>
      </c>
      <c r="CE314">
        <v>26.11487142857143</v>
      </c>
      <c r="CF314">
        <v>25.84204285714285</v>
      </c>
      <c r="CG314">
        <v>1200.005714285714</v>
      </c>
      <c r="CH314">
        <v>0.50004400000000004</v>
      </c>
      <c r="CI314">
        <v>0.49995600000000001</v>
      </c>
      <c r="CJ314">
        <v>0</v>
      </c>
      <c r="CK314">
        <v>962.23457142857148</v>
      </c>
      <c r="CL314">
        <v>4.9990899999999998</v>
      </c>
      <c r="CM314">
        <v>10473.32857142857</v>
      </c>
      <c r="CN314">
        <v>9558.0399999999991</v>
      </c>
      <c r="CO314">
        <v>41.375</v>
      </c>
      <c r="CP314">
        <v>43</v>
      </c>
      <c r="CQ314">
        <v>42.125</v>
      </c>
      <c r="CR314">
        <v>42.125</v>
      </c>
      <c r="CS314">
        <v>42.75</v>
      </c>
      <c r="CT314">
        <v>597.55714285714282</v>
      </c>
      <c r="CU314">
        <v>597.44857142857131</v>
      </c>
      <c r="CV314">
        <v>0</v>
      </c>
      <c r="CW314">
        <v>1675361032.3</v>
      </c>
      <c r="CX314">
        <v>0</v>
      </c>
      <c r="CY314">
        <v>1675353449.5</v>
      </c>
      <c r="CZ314" t="s">
        <v>356</v>
      </c>
      <c r="DA314">
        <v>1675353449.5</v>
      </c>
      <c r="DB314">
        <v>1675353444</v>
      </c>
      <c r="DC314">
        <v>1</v>
      </c>
      <c r="DD314">
        <v>8.2000000000000003E-2</v>
      </c>
      <c r="DE314">
        <v>2.5000000000000001E-2</v>
      </c>
      <c r="DF314">
        <v>-5.3170000000000002</v>
      </c>
      <c r="DG314">
        <v>0.30099999999999999</v>
      </c>
      <c r="DH314">
        <v>415</v>
      </c>
      <c r="DI314">
        <v>32</v>
      </c>
      <c r="DJ314">
        <v>0.41</v>
      </c>
      <c r="DK314">
        <v>0.21</v>
      </c>
      <c r="DL314">
        <v>-20.522058536585369</v>
      </c>
      <c r="DM314">
        <v>-0.1071114982578709</v>
      </c>
      <c r="DN314">
        <v>5.3232820316361423E-2</v>
      </c>
      <c r="DO314">
        <v>0</v>
      </c>
      <c r="DP314">
        <v>0.53898260975609757</v>
      </c>
      <c r="DQ314">
        <v>-1.038554006968564E-2</v>
      </c>
      <c r="DR314">
        <v>1.657868671106532E-3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365</v>
      </c>
      <c r="EA314">
        <v>3.2980999999999998</v>
      </c>
      <c r="EB314">
        <v>2.6252900000000001</v>
      </c>
      <c r="EC314">
        <v>0.28248000000000001</v>
      </c>
      <c r="ED314">
        <v>0.28183900000000001</v>
      </c>
      <c r="EE314">
        <v>0.13844500000000001</v>
      </c>
      <c r="EF314">
        <v>0.135827</v>
      </c>
      <c r="EG314">
        <v>21679.4</v>
      </c>
      <c r="EH314">
        <v>22067.4</v>
      </c>
      <c r="EI314">
        <v>28117.9</v>
      </c>
      <c r="EJ314">
        <v>29580.2</v>
      </c>
      <c r="EK314">
        <v>33352.5</v>
      </c>
      <c r="EL314">
        <v>35502.1</v>
      </c>
      <c r="EM314">
        <v>39691.699999999997</v>
      </c>
      <c r="EN314">
        <v>42279</v>
      </c>
      <c r="EO314">
        <v>1.6721999999999999</v>
      </c>
      <c r="EP314">
        <v>2.2278699999999998</v>
      </c>
      <c r="EQ314">
        <v>8.12523E-2</v>
      </c>
      <c r="ER314">
        <v>0</v>
      </c>
      <c r="ES314">
        <v>29.828299999999999</v>
      </c>
      <c r="ET314">
        <v>999.9</v>
      </c>
      <c r="EU314">
        <v>73.400000000000006</v>
      </c>
      <c r="EV314">
        <v>33</v>
      </c>
      <c r="EW314">
        <v>36.563299999999998</v>
      </c>
      <c r="EX314">
        <v>56.9208</v>
      </c>
      <c r="EY314">
        <v>-3.9382999999999999</v>
      </c>
      <c r="EZ314">
        <v>2</v>
      </c>
      <c r="FA314">
        <v>0.32574199999999998</v>
      </c>
      <c r="FB314">
        <v>-0.36760900000000002</v>
      </c>
      <c r="FC314">
        <v>20.273900000000001</v>
      </c>
      <c r="FD314">
        <v>5.2208800000000002</v>
      </c>
      <c r="FE314">
        <v>12.004</v>
      </c>
      <c r="FF314">
        <v>4.9875499999999997</v>
      </c>
      <c r="FG314">
        <v>3.2846500000000001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1.86219</v>
      </c>
      <c r="FN314">
        <v>1.8642399999999999</v>
      </c>
      <c r="FO314">
        <v>1.8603400000000001</v>
      </c>
      <c r="FP314">
        <v>1.86097</v>
      </c>
      <c r="FQ314">
        <v>1.8601799999999999</v>
      </c>
      <c r="FR314">
        <v>1.8618699999999999</v>
      </c>
      <c r="FS314">
        <v>1.85849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-7.93</v>
      </c>
      <c r="GH314">
        <v>0.27850000000000003</v>
      </c>
      <c r="GI314">
        <v>-3.8812981962806838</v>
      </c>
      <c r="GJ314">
        <v>-3.9744887815693084E-3</v>
      </c>
      <c r="GK314">
        <v>1.847162108954052E-6</v>
      </c>
      <c r="GL314">
        <v>-4.4217609294687878E-10</v>
      </c>
      <c r="GM314">
        <v>-3.5710143375135749E-2</v>
      </c>
      <c r="GN314">
        <v>-2.5986294017825021E-3</v>
      </c>
      <c r="GO314">
        <v>9.7579789506272807E-4</v>
      </c>
      <c r="GP314">
        <v>-1.8446741173202889E-5</v>
      </c>
      <c r="GQ314">
        <v>6</v>
      </c>
      <c r="GR314">
        <v>2080</v>
      </c>
      <c r="GS314">
        <v>4</v>
      </c>
      <c r="GT314">
        <v>32</v>
      </c>
      <c r="GU314">
        <v>126.1</v>
      </c>
      <c r="GV314">
        <v>126.2</v>
      </c>
      <c r="GW314">
        <v>4.7509800000000002</v>
      </c>
      <c r="GX314">
        <v>2.4584999999999999</v>
      </c>
      <c r="GY314">
        <v>2.04834</v>
      </c>
      <c r="GZ314">
        <v>2.6122999999999998</v>
      </c>
      <c r="HA314">
        <v>2.1972700000000001</v>
      </c>
      <c r="HB314">
        <v>2.2619600000000002</v>
      </c>
      <c r="HC314">
        <v>38.013399999999997</v>
      </c>
      <c r="HD314">
        <v>14.3422</v>
      </c>
      <c r="HE314">
        <v>18</v>
      </c>
      <c r="HF314">
        <v>338.31900000000002</v>
      </c>
      <c r="HG314">
        <v>770.46799999999996</v>
      </c>
      <c r="HH314">
        <v>31.000800000000002</v>
      </c>
      <c r="HI314">
        <v>31.6294</v>
      </c>
      <c r="HJ314">
        <v>30</v>
      </c>
      <c r="HK314">
        <v>31.580200000000001</v>
      </c>
      <c r="HL314">
        <v>31.566099999999999</v>
      </c>
      <c r="HM314">
        <v>95.032499999999999</v>
      </c>
      <c r="HN314">
        <v>13.1554</v>
      </c>
      <c r="HO314">
        <v>100</v>
      </c>
      <c r="HP314">
        <v>31</v>
      </c>
      <c r="HQ314">
        <v>1996.13</v>
      </c>
      <c r="HR314">
        <v>33.005499999999998</v>
      </c>
      <c r="HS314">
        <v>99.082700000000003</v>
      </c>
      <c r="HT314">
        <v>98.042699999999996</v>
      </c>
    </row>
    <row r="315" spans="1:228" x14ac:dyDescent="0.2">
      <c r="A315">
        <v>300</v>
      </c>
      <c r="B315">
        <v>1675361018</v>
      </c>
      <c r="C315">
        <v>1193.900000095367</v>
      </c>
      <c r="D315" t="s">
        <v>959</v>
      </c>
      <c r="E315" t="s">
        <v>960</v>
      </c>
      <c r="F315">
        <v>4</v>
      </c>
      <c r="G315">
        <v>1675361015.6875</v>
      </c>
      <c r="H315">
        <f t="shared" si="136"/>
        <v>6.0636157968676282E-4</v>
      </c>
      <c r="I315">
        <f t="shared" si="137"/>
        <v>0.60636157968676285</v>
      </c>
      <c r="J315">
        <f t="shared" si="138"/>
        <v>10.115544924922041</v>
      </c>
      <c r="K315">
        <f t="shared" si="139"/>
        <v>1967.2662499999999</v>
      </c>
      <c r="L315">
        <f t="shared" si="140"/>
        <v>1619.6580760673808</v>
      </c>
      <c r="M315">
        <f t="shared" si="141"/>
        <v>164.42168921548136</v>
      </c>
      <c r="N315">
        <f t="shared" si="142"/>
        <v>199.70958360976238</v>
      </c>
      <c r="O315">
        <f t="shared" si="143"/>
        <v>5.2026800936673293E-2</v>
      </c>
      <c r="P315">
        <f t="shared" si="144"/>
        <v>2.7690808904001809</v>
      </c>
      <c r="Q315">
        <f t="shared" si="145"/>
        <v>5.1489793470017302E-2</v>
      </c>
      <c r="R315">
        <f t="shared" si="146"/>
        <v>3.2228906899580516E-2</v>
      </c>
      <c r="S315">
        <f t="shared" si="147"/>
        <v>226.11357823239183</v>
      </c>
      <c r="T315">
        <f t="shared" si="148"/>
        <v>33.545621890859991</v>
      </c>
      <c r="U315">
        <f t="shared" si="149"/>
        <v>31.148025000000001</v>
      </c>
      <c r="V315">
        <f t="shared" si="150"/>
        <v>4.5495947016798608</v>
      </c>
      <c r="W315">
        <f t="shared" si="151"/>
        <v>69.978854771372838</v>
      </c>
      <c r="X315">
        <f t="shared" si="152"/>
        <v>3.4009177468618548</v>
      </c>
      <c r="Y315">
        <f t="shared" si="153"/>
        <v>4.8599219835376797</v>
      </c>
      <c r="Z315">
        <f t="shared" si="154"/>
        <v>1.148676954818006</v>
      </c>
      <c r="AA315">
        <f t="shared" si="155"/>
        <v>-26.740545664186239</v>
      </c>
      <c r="AB315">
        <f t="shared" si="156"/>
        <v>173.69133044152287</v>
      </c>
      <c r="AC315">
        <f t="shared" si="157"/>
        <v>14.187305131061475</v>
      </c>
      <c r="AD315">
        <f t="shared" si="158"/>
        <v>387.25166814078989</v>
      </c>
      <c r="AE315">
        <f t="shared" si="159"/>
        <v>20.980467754504811</v>
      </c>
      <c r="AF315">
        <f t="shared" si="160"/>
        <v>0.60177926458194375</v>
      </c>
      <c r="AG315">
        <f t="shared" si="161"/>
        <v>10.115544924922041</v>
      </c>
      <c r="AH315">
        <v>2054.7793568311208</v>
      </c>
      <c r="AI315">
        <v>2038.601090909091</v>
      </c>
      <c r="AJ315">
        <v>1.7331262789093349</v>
      </c>
      <c r="AK315">
        <v>61.262167210891882</v>
      </c>
      <c r="AL315">
        <f t="shared" si="162"/>
        <v>0.60636157968676285</v>
      </c>
      <c r="AM315">
        <v>32.962701976796538</v>
      </c>
      <c r="AN315">
        <v>33.503450909090922</v>
      </c>
      <c r="AO315">
        <v>3.2330022918016677E-5</v>
      </c>
      <c r="AP315">
        <v>100.85</v>
      </c>
      <c r="AQ315">
        <v>301</v>
      </c>
      <c r="AR315">
        <v>46</v>
      </c>
      <c r="AS315">
        <f t="shared" si="163"/>
        <v>1</v>
      </c>
      <c r="AT315">
        <f t="shared" si="164"/>
        <v>0</v>
      </c>
      <c r="AU315">
        <f t="shared" si="165"/>
        <v>47485.412214487413</v>
      </c>
      <c r="AV315">
        <f t="shared" si="166"/>
        <v>1200.0074999999999</v>
      </c>
      <c r="AW315">
        <f t="shared" si="167"/>
        <v>1025.929813591913</v>
      </c>
      <c r="AX315">
        <f t="shared" si="168"/>
        <v>0.85493616797554428</v>
      </c>
      <c r="AY315">
        <f t="shared" si="169"/>
        <v>0.18842680419280033</v>
      </c>
      <c r="AZ315">
        <v>6</v>
      </c>
      <c r="BA315">
        <v>0.5</v>
      </c>
      <c r="BB315" t="s">
        <v>355</v>
      </c>
      <c r="BC315">
        <v>2</v>
      </c>
      <c r="BD315" t="b">
        <v>1</v>
      </c>
      <c r="BE315">
        <v>1675361015.6875</v>
      </c>
      <c r="BF315">
        <v>1967.2662499999999</v>
      </c>
      <c r="BG315">
        <v>1987.7249999999999</v>
      </c>
      <c r="BH315">
        <v>33.501199999999997</v>
      </c>
      <c r="BI315">
        <v>32.964337499999999</v>
      </c>
      <c r="BJ315">
        <v>1975.19625</v>
      </c>
      <c r="BK315">
        <v>33.222675000000002</v>
      </c>
      <c r="BL315">
        <v>650.02</v>
      </c>
      <c r="BM315">
        <v>101.41625000000001</v>
      </c>
      <c r="BN315">
        <v>0.1000463375</v>
      </c>
      <c r="BO315">
        <v>32.311500000000002</v>
      </c>
      <c r="BP315">
        <v>31.148025000000001</v>
      </c>
      <c r="BQ315">
        <v>999.9</v>
      </c>
      <c r="BR315">
        <v>0</v>
      </c>
      <c r="BS315">
        <v>0</v>
      </c>
      <c r="BT315">
        <v>8984.84375</v>
      </c>
      <c r="BU315">
        <v>0</v>
      </c>
      <c r="BV315">
        <v>42.641925000000001</v>
      </c>
      <c r="BW315">
        <v>-20.461212499999998</v>
      </c>
      <c r="BX315">
        <v>2035.4575</v>
      </c>
      <c r="BY315">
        <v>2055.4850000000001</v>
      </c>
      <c r="BZ315">
        <v>0.53687750000000001</v>
      </c>
      <c r="CA315">
        <v>1987.7249999999999</v>
      </c>
      <c r="CB315">
        <v>32.964337499999999</v>
      </c>
      <c r="CC315">
        <v>3.3975712499999999</v>
      </c>
      <c r="CD315">
        <v>3.3431199999999999</v>
      </c>
      <c r="CE315">
        <v>26.116387499999998</v>
      </c>
      <c r="CF315">
        <v>25.843425</v>
      </c>
      <c r="CG315">
        <v>1200.0074999999999</v>
      </c>
      <c r="CH315">
        <v>0.50004400000000004</v>
      </c>
      <c r="CI315">
        <v>0.49995600000000001</v>
      </c>
      <c r="CJ315">
        <v>0</v>
      </c>
      <c r="CK315">
        <v>962.36937499999999</v>
      </c>
      <c r="CL315">
        <v>4.9990899999999998</v>
      </c>
      <c r="CM315">
        <v>10473.424999999999</v>
      </c>
      <c r="CN315">
        <v>9558.0637500000012</v>
      </c>
      <c r="CO315">
        <v>41.359250000000003</v>
      </c>
      <c r="CP315">
        <v>43</v>
      </c>
      <c r="CQ315">
        <v>42.125</v>
      </c>
      <c r="CR315">
        <v>42.125</v>
      </c>
      <c r="CS315">
        <v>42.75</v>
      </c>
      <c r="CT315">
        <v>597.55749999999989</v>
      </c>
      <c r="CU315">
        <v>597.45000000000005</v>
      </c>
      <c r="CV315">
        <v>0</v>
      </c>
      <c r="CW315">
        <v>1675361036.5</v>
      </c>
      <c r="CX315">
        <v>0</v>
      </c>
      <c r="CY315">
        <v>1675353449.5</v>
      </c>
      <c r="CZ315" t="s">
        <v>356</v>
      </c>
      <c r="DA315">
        <v>1675353449.5</v>
      </c>
      <c r="DB315">
        <v>1675353444</v>
      </c>
      <c r="DC315">
        <v>1</v>
      </c>
      <c r="DD315">
        <v>8.2000000000000003E-2</v>
      </c>
      <c r="DE315">
        <v>2.5000000000000001E-2</v>
      </c>
      <c r="DF315">
        <v>-5.3170000000000002</v>
      </c>
      <c r="DG315">
        <v>0.30099999999999999</v>
      </c>
      <c r="DH315">
        <v>415</v>
      </c>
      <c r="DI315">
        <v>32</v>
      </c>
      <c r="DJ315">
        <v>0.41</v>
      </c>
      <c r="DK315">
        <v>0.21</v>
      </c>
      <c r="DL315">
        <v>-20.512284999999999</v>
      </c>
      <c r="DM315">
        <v>0.31085853658539547</v>
      </c>
      <c r="DN315">
        <v>5.7169426050993351E-2</v>
      </c>
      <c r="DO315">
        <v>0</v>
      </c>
      <c r="DP315">
        <v>0.53851057499999999</v>
      </c>
      <c r="DQ315">
        <v>-1.3613842401501869E-2</v>
      </c>
      <c r="DR315">
        <v>1.7406041032857001E-3</v>
      </c>
      <c r="DS315">
        <v>1</v>
      </c>
      <c r="DT315">
        <v>0</v>
      </c>
      <c r="DU315">
        <v>0</v>
      </c>
      <c r="DV315">
        <v>0</v>
      </c>
      <c r="DW315">
        <v>-1</v>
      </c>
      <c r="DX315">
        <v>1</v>
      </c>
      <c r="DY315">
        <v>2</v>
      </c>
      <c r="DZ315" t="s">
        <v>365</v>
      </c>
      <c r="EA315">
        <v>3.2982100000000001</v>
      </c>
      <c r="EB315">
        <v>2.6251899999999999</v>
      </c>
      <c r="EC315">
        <v>0.28301799999999999</v>
      </c>
      <c r="ED315">
        <v>0.282383</v>
      </c>
      <c r="EE315">
        <v>0.13845299999999999</v>
      </c>
      <c r="EF315">
        <v>0.13584199999999999</v>
      </c>
      <c r="EG315">
        <v>21663.200000000001</v>
      </c>
      <c r="EH315">
        <v>22050.6</v>
      </c>
      <c r="EI315">
        <v>28118</v>
      </c>
      <c r="EJ315">
        <v>29580.2</v>
      </c>
      <c r="EK315">
        <v>33352.400000000001</v>
      </c>
      <c r="EL315">
        <v>35501.4</v>
      </c>
      <c r="EM315">
        <v>39692</v>
      </c>
      <c r="EN315">
        <v>42278.9</v>
      </c>
      <c r="EO315">
        <v>1.67272</v>
      </c>
      <c r="EP315">
        <v>2.2277</v>
      </c>
      <c r="EQ315">
        <v>8.1315600000000002E-2</v>
      </c>
      <c r="ER315">
        <v>0</v>
      </c>
      <c r="ES315">
        <v>29.831499999999998</v>
      </c>
      <c r="ET315">
        <v>999.9</v>
      </c>
      <c r="EU315">
        <v>73.400000000000006</v>
      </c>
      <c r="EV315">
        <v>33</v>
      </c>
      <c r="EW315">
        <v>36.564999999999998</v>
      </c>
      <c r="EX315">
        <v>56.9208</v>
      </c>
      <c r="EY315">
        <v>-4.0304500000000001</v>
      </c>
      <c r="EZ315">
        <v>2</v>
      </c>
      <c r="FA315">
        <v>0.32566099999999998</v>
      </c>
      <c r="FB315">
        <v>-0.36758999999999997</v>
      </c>
      <c r="FC315">
        <v>20.273800000000001</v>
      </c>
      <c r="FD315">
        <v>5.2201399999999998</v>
      </c>
      <c r="FE315">
        <v>12.004</v>
      </c>
      <c r="FF315">
        <v>4.9873500000000002</v>
      </c>
      <c r="FG315">
        <v>3.2846500000000001</v>
      </c>
      <c r="FH315">
        <v>9999</v>
      </c>
      <c r="FI315">
        <v>9999</v>
      </c>
      <c r="FJ315">
        <v>9999</v>
      </c>
      <c r="FK315">
        <v>999.9</v>
      </c>
      <c r="FL315">
        <v>1.8658399999999999</v>
      </c>
      <c r="FM315">
        <v>1.8621799999999999</v>
      </c>
      <c r="FN315">
        <v>1.8642099999999999</v>
      </c>
      <c r="FO315">
        <v>1.8603400000000001</v>
      </c>
      <c r="FP315">
        <v>1.86097</v>
      </c>
      <c r="FQ315">
        <v>1.86019</v>
      </c>
      <c r="FR315">
        <v>1.86188</v>
      </c>
      <c r="FS315">
        <v>1.85849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-7.94</v>
      </c>
      <c r="GH315">
        <v>0.27860000000000001</v>
      </c>
      <c r="GI315">
        <v>-3.8812981962806838</v>
      </c>
      <c r="GJ315">
        <v>-3.9744887815693084E-3</v>
      </c>
      <c r="GK315">
        <v>1.847162108954052E-6</v>
      </c>
      <c r="GL315">
        <v>-4.4217609294687878E-10</v>
      </c>
      <c r="GM315">
        <v>-3.5710143375135749E-2</v>
      </c>
      <c r="GN315">
        <v>-2.5986294017825021E-3</v>
      </c>
      <c r="GO315">
        <v>9.7579789506272807E-4</v>
      </c>
      <c r="GP315">
        <v>-1.8446741173202889E-5</v>
      </c>
      <c r="GQ315">
        <v>6</v>
      </c>
      <c r="GR315">
        <v>2080</v>
      </c>
      <c r="GS315">
        <v>4</v>
      </c>
      <c r="GT315">
        <v>32</v>
      </c>
      <c r="GU315">
        <v>126.1</v>
      </c>
      <c r="GV315">
        <v>126.2</v>
      </c>
      <c r="GW315">
        <v>4.7619600000000002</v>
      </c>
      <c r="GX315">
        <v>2.4584999999999999</v>
      </c>
      <c r="GY315">
        <v>2.04834</v>
      </c>
      <c r="GZ315">
        <v>2.6122999999999998</v>
      </c>
      <c r="HA315">
        <v>2.1972700000000001</v>
      </c>
      <c r="HB315">
        <v>2.32666</v>
      </c>
      <c r="HC315">
        <v>38.013399999999997</v>
      </c>
      <c r="HD315">
        <v>14.350899999999999</v>
      </c>
      <c r="HE315">
        <v>18</v>
      </c>
      <c r="HF315">
        <v>338.56700000000001</v>
      </c>
      <c r="HG315">
        <v>770.29600000000005</v>
      </c>
      <c r="HH315">
        <v>31.000399999999999</v>
      </c>
      <c r="HI315">
        <v>31.6294</v>
      </c>
      <c r="HJ315">
        <v>30</v>
      </c>
      <c r="HK315">
        <v>31.580200000000001</v>
      </c>
      <c r="HL315">
        <v>31.566099999999999</v>
      </c>
      <c r="HM315">
        <v>95.269400000000005</v>
      </c>
      <c r="HN315">
        <v>13.1554</v>
      </c>
      <c r="HO315">
        <v>100</v>
      </c>
      <c r="HP315">
        <v>31</v>
      </c>
      <c r="HQ315">
        <v>2002.81</v>
      </c>
      <c r="HR315">
        <v>33.005499999999998</v>
      </c>
      <c r="HS315">
        <v>99.083200000000005</v>
      </c>
      <c r="HT315">
        <v>98.042500000000004</v>
      </c>
    </row>
    <row r="316" spans="1:228" x14ac:dyDescent="0.2">
      <c r="A316">
        <v>301</v>
      </c>
      <c r="B316">
        <v>1675361022</v>
      </c>
      <c r="C316">
        <v>1197.900000095367</v>
      </c>
      <c r="D316" t="s">
        <v>961</v>
      </c>
      <c r="E316" t="s">
        <v>962</v>
      </c>
      <c r="F316">
        <v>4</v>
      </c>
      <c r="G316">
        <v>1675361020</v>
      </c>
      <c r="H316">
        <f t="shared" si="136"/>
        <v>6.0617947136428179E-4</v>
      </c>
      <c r="I316">
        <f t="shared" si="137"/>
        <v>0.60617947136428174</v>
      </c>
      <c r="J316">
        <f t="shared" si="138"/>
        <v>10.130118705152213</v>
      </c>
      <c r="K316">
        <f t="shared" si="139"/>
        <v>1974.5442857142859</v>
      </c>
      <c r="L316">
        <f t="shared" si="140"/>
        <v>1625.6291080799319</v>
      </c>
      <c r="M316">
        <f t="shared" si="141"/>
        <v>165.02460472852891</v>
      </c>
      <c r="N316">
        <f t="shared" si="142"/>
        <v>200.44448555294542</v>
      </c>
      <c r="O316">
        <f t="shared" si="143"/>
        <v>5.1914597674103086E-2</v>
      </c>
      <c r="P316">
        <f t="shared" si="144"/>
        <v>2.7740450126992986</v>
      </c>
      <c r="Q316">
        <f t="shared" si="145"/>
        <v>5.1380837374360694E-2</v>
      </c>
      <c r="R316">
        <f t="shared" si="146"/>
        <v>3.2160522174952633E-2</v>
      </c>
      <c r="S316">
        <f t="shared" si="147"/>
        <v>226.11374923236852</v>
      </c>
      <c r="T316">
        <f t="shared" si="148"/>
        <v>33.542832237281409</v>
      </c>
      <c r="U316">
        <f t="shared" si="149"/>
        <v>31.157742857142861</v>
      </c>
      <c r="V316">
        <f t="shared" si="150"/>
        <v>4.5521134451441263</v>
      </c>
      <c r="W316">
        <f t="shared" si="151"/>
        <v>69.991683018862005</v>
      </c>
      <c r="X316">
        <f t="shared" si="152"/>
        <v>3.4013875202892971</v>
      </c>
      <c r="Y316">
        <f t="shared" si="153"/>
        <v>4.8597024297482028</v>
      </c>
      <c r="Z316">
        <f t="shared" si="154"/>
        <v>1.1507259248548292</v>
      </c>
      <c r="AA316">
        <f t="shared" si="155"/>
        <v>-26.732514687164826</v>
      </c>
      <c r="AB316">
        <f t="shared" si="156"/>
        <v>172.42971540688322</v>
      </c>
      <c r="AC316">
        <f t="shared" si="157"/>
        <v>14.05966760504254</v>
      </c>
      <c r="AD316">
        <f t="shared" si="158"/>
        <v>385.87061755712944</v>
      </c>
      <c r="AE316">
        <f t="shared" si="159"/>
        <v>21.068287521830278</v>
      </c>
      <c r="AF316">
        <f t="shared" si="160"/>
        <v>0.6025815704134142</v>
      </c>
      <c r="AG316">
        <f t="shared" si="161"/>
        <v>10.130118705152213</v>
      </c>
      <c r="AH316">
        <v>2061.9096933732608</v>
      </c>
      <c r="AI316">
        <v>2045.6323030303031</v>
      </c>
      <c r="AJ316">
        <v>1.755698780014042</v>
      </c>
      <c r="AK316">
        <v>61.262167210891882</v>
      </c>
      <c r="AL316">
        <f t="shared" si="162"/>
        <v>0.60617947136428174</v>
      </c>
      <c r="AM316">
        <v>32.967579118268389</v>
      </c>
      <c r="AN316">
        <v>33.507966666666647</v>
      </c>
      <c r="AO316">
        <v>6.5716333846045703E-5</v>
      </c>
      <c r="AP316">
        <v>100.85</v>
      </c>
      <c r="AQ316">
        <v>301</v>
      </c>
      <c r="AR316">
        <v>46</v>
      </c>
      <c r="AS316">
        <f t="shared" si="163"/>
        <v>1</v>
      </c>
      <c r="AT316">
        <f t="shared" si="164"/>
        <v>0</v>
      </c>
      <c r="AU316">
        <f t="shared" si="165"/>
        <v>47622.596239032413</v>
      </c>
      <c r="AV316">
        <f t="shared" si="166"/>
        <v>1200.0085714285719</v>
      </c>
      <c r="AW316">
        <f t="shared" si="167"/>
        <v>1025.9307135919012</v>
      </c>
      <c r="AX316">
        <f t="shared" si="168"/>
        <v>0.85493615463976513</v>
      </c>
      <c r="AY316">
        <f t="shared" si="169"/>
        <v>0.18842677845474662</v>
      </c>
      <c r="AZ316">
        <v>6</v>
      </c>
      <c r="BA316">
        <v>0.5</v>
      </c>
      <c r="BB316" t="s">
        <v>355</v>
      </c>
      <c r="BC316">
        <v>2</v>
      </c>
      <c r="BD316" t="b">
        <v>1</v>
      </c>
      <c r="BE316">
        <v>1675361020</v>
      </c>
      <c r="BF316">
        <v>1974.5442857142859</v>
      </c>
      <c r="BG316">
        <v>1995.09</v>
      </c>
      <c r="BH316">
        <v>33.506485714285724</v>
      </c>
      <c r="BI316">
        <v>32.968899999999998</v>
      </c>
      <c r="BJ316">
        <v>1982.49</v>
      </c>
      <c r="BK316">
        <v>33.227928571428571</v>
      </c>
      <c r="BL316">
        <v>650.00742857142848</v>
      </c>
      <c r="BM316">
        <v>101.4144285714286</v>
      </c>
      <c r="BN316">
        <v>9.9873742857142872E-2</v>
      </c>
      <c r="BO316">
        <v>32.310699999999997</v>
      </c>
      <c r="BP316">
        <v>31.157742857142861</v>
      </c>
      <c r="BQ316">
        <v>999.89999999999986</v>
      </c>
      <c r="BR316">
        <v>0</v>
      </c>
      <c r="BS316">
        <v>0</v>
      </c>
      <c r="BT316">
        <v>9011.34</v>
      </c>
      <c r="BU316">
        <v>0</v>
      </c>
      <c r="BV316">
        <v>42.315714285714293</v>
      </c>
      <c r="BW316">
        <v>-20.545271428571429</v>
      </c>
      <c r="BX316">
        <v>2042.998571428571</v>
      </c>
      <c r="BY316">
        <v>2063.1057142857139</v>
      </c>
      <c r="BZ316">
        <v>0.53759714285714288</v>
      </c>
      <c r="CA316">
        <v>1995.09</v>
      </c>
      <c r="CB316">
        <v>32.968899999999998</v>
      </c>
      <c r="CC316">
        <v>3.3980428571428569</v>
      </c>
      <c r="CD316">
        <v>3.3435242857142859</v>
      </c>
      <c r="CE316">
        <v>26.118771428571431</v>
      </c>
      <c r="CF316">
        <v>25.845471428571429</v>
      </c>
      <c r="CG316">
        <v>1200.0085714285719</v>
      </c>
      <c r="CH316">
        <v>0.50004400000000004</v>
      </c>
      <c r="CI316">
        <v>0.49995600000000001</v>
      </c>
      <c r="CJ316">
        <v>0</v>
      </c>
      <c r="CK316">
        <v>962.32485714285724</v>
      </c>
      <c r="CL316">
        <v>4.9990899999999998</v>
      </c>
      <c r="CM316">
        <v>10473.257142857139</v>
      </c>
      <c r="CN316">
        <v>9558.0714285714294</v>
      </c>
      <c r="CO316">
        <v>41.375</v>
      </c>
      <c r="CP316">
        <v>43</v>
      </c>
      <c r="CQ316">
        <v>42.107000000000014</v>
      </c>
      <c r="CR316">
        <v>42.125</v>
      </c>
      <c r="CS316">
        <v>42.75</v>
      </c>
      <c r="CT316">
        <v>597.55857142857144</v>
      </c>
      <c r="CU316">
        <v>597.44999999999993</v>
      </c>
      <c r="CV316">
        <v>0</v>
      </c>
      <c r="CW316">
        <v>1675361040.0999999</v>
      </c>
      <c r="CX316">
        <v>0</v>
      </c>
      <c r="CY316">
        <v>1675353449.5</v>
      </c>
      <c r="CZ316" t="s">
        <v>356</v>
      </c>
      <c r="DA316">
        <v>1675353449.5</v>
      </c>
      <c r="DB316">
        <v>1675353444</v>
      </c>
      <c r="DC316">
        <v>1</v>
      </c>
      <c r="DD316">
        <v>8.2000000000000003E-2</v>
      </c>
      <c r="DE316">
        <v>2.5000000000000001E-2</v>
      </c>
      <c r="DF316">
        <v>-5.3170000000000002</v>
      </c>
      <c r="DG316">
        <v>0.30099999999999999</v>
      </c>
      <c r="DH316">
        <v>415</v>
      </c>
      <c r="DI316">
        <v>32</v>
      </c>
      <c r="DJ316">
        <v>0.41</v>
      </c>
      <c r="DK316">
        <v>0.21</v>
      </c>
      <c r="DL316">
        <v>-20.51159024390244</v>
      </c>
      <c r="DM316">
        <v>-3.5864111498275703E-2</v>
      </c>
      <c r="DN316">
        <v>5.4718556200099411E-2</v>
      </c>
      <c r="DO316">
        <v>1</v>
      </c>
      <c r="DP316">
        <v>0.53793636585365856</v>
      </c>
      <c r="DQ316">
        <v>-9.3593728222987997E-3</v>
      </c>
      <c r="DR316">
        <v>1.5906991369205861E-3</v>
      </c>
      <c r="DS316">
        <v>1</v>
      </c>
      <c r="DT316">
        <v>0</v>
      </c>
      <c r="DU316">
        <v>0</v>
      </c>
      <c r="DV316">
        <v>0</v>
      </c>
      <c r="DW316">
        <v>-1</v>
      </c>
      <c r="DX316">
        <v>2</v>
      </c>
      <c r="DY316">
        <v>2</v>
      </c>
      <c r="DZ316" t="s">
        <v>554</v>
      </c>
      <c r="EA316">
        <v>3.2980200000000002</v>
      </c>
      <c r="EB316">
        <v>2.6253000000000002</v>
      </c>
      <c r="EC316">
        <v>0.28355599999999997</v>
      </c>
      <c r="ED316">
        <v>0.28291699999999997</v>
      </c>
      <c r="EE316">
        <v>0.138461</v>
      </c>
      <c r="EF316">
        <v>0.135849</v>
      </c>
      <c r="EG316">
        <v>21647.3</v>
      </c>
      <c r="EH316">
        <v>22033.7</v>
      </c>
      <c r="EI316">
        <v>28118.6</v>
      </c>
      <c r="EJ316">
        <v>29579.599999999999</v>
      </c>
      <c r="EK316">
        <v>33352.400000000001</v>
      </c>
      <c r="EL316">
        <v>35500.5</v>
      </c>
      <c r="EM316">
        <v>39692.300000000003</v>
      </c>
      <c r="EN316">
        <v>42278.1</v>
      </c>
      <c r="EO316">
        <v>1.6717</v>
      </c>
      <c r="EP316">
        <v>2.2278699999999998</v>
      </c>
      <c r="EQ316">
        <v>8.1650899999999998E-2</v>
      </c>
      <c r="ER316">
        <v>0</v>
      </c>
      <c r="ES316">
        <v>29.836400000000001</v>
      </c>
      <c r="ET316">
        <v>999.9</v>
      </c>
      <c r="EU316">
        <v>73.400000000000006</v>
      </c>
      <c r="EV316">
        <v>33</v>
      </c>
      <c r="EW316">
        <v>36.562600000000003</v>
      </c>
      <c r="EX316">
        <v>56.980800000000002</v>
      </c>
      <c r="EY316">
        <v>-3.9022399999999999</v>
      </c>
      <c r="EZ316">
        <v>2</v>
      </c>
      <c r="FA316">
        <v>0.32568599999999998</v>
      </c>
      <c r="FB316">
        <v>-0.36592000000000002</v>
      </c>
      <c r="FC316">
        <v>20.273900000000001</v>
      </c>
      <c r="FD316">
        <v>5.2190899999999996</v>
      </c>
      <c r="FE316">
        <v>12.004</v>
      </c>
      <c r="FF316">
        <v>4.9870999999999999</v>
      </c>
      <c r="FG316">
        <v>3.2845800000000001</v>
      </c>
      <c r="FH316">
        <v>9999</v>
      </c>
      <c r="FI316">
        <v>9999</v>
      </c>
      <c r="FJ316">
        <v>9999</v>
      </c>
      <c r="FK316">
        <v>999.9</v>
      </c>
      <c r="FL316">
        <v>1.8658300000000001</v>
      </c>
      <c r="FM316">
        <v>1.8621799999999999</v>
      </c>
      <c r="FN316">
        <v>1.8641799999999999</v>
      </c>
      <c r="FO316">
        <v>1.8603400000000001</v>
      </c>
      <c r="FP316">
        <v>1.8609599999999999</v>
      </c>
      <c r="FQ316">
        <v>1.8601799999999999</v>
      </c>
      <c r="FR316">
        <v>1.8618699999999999</v>
      </c>
      <c r="FS316">
        <v>1.85849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-7.95</v>
      </c>
      <c r="GH316">
        <v>0.27860000000000001</v>
      </c>
      <c r="GI316">
        <v>-3.8812981962806838</v>
      </c>
      <c r="GJ316">
        <v>-3.9744887815693084E-3</v>
      </c>
      <c r="GK316">
        <v>1.847162108954052E-6</v>
      </c>
      <c r="GL316">
        <v>-4.4217609294687878E-10</v>
      </c>
      <c r="GM316">
        <v>-3.5710143375135749E-2</v>
      </c>
      <c r="GN316">
        <v>-2.5986294017825021E-3</v>
      </c>
      <c r="GO316">
        <v>9.7579789506272807E-4</v>
      </c>
      <c r="GP316">
        <v>-1.8446741173202889E-5</v>
      </c>
      <c r="GQ316">
        <v>6</v>
      </c>
      <c r="GR316">
        <v>2080</v>
      </c>
      <c r="GS316">
        <v>4</v>
      </c>
      <c r="GT316">
        <v>32</v>
      </c>
      <c r="GU316">
        <v>126.2</v>
      </c>
      <c r="GV316">
        <v>126.3</v>
      </c>
      <c r="GW316">
        <v>4.7741699999999998</v>
      </c>
      <c r="GX316">
        <v>2.4523899999999998</v>
      </c>
      <c r="GY316">
        <v>2.04834</v>
      </c>
      <c r="GZ316">
        <v>2.6122999999999998</v>
      </c>
      <c r="HA316">
        <v>2.1972700000000001</v>
      </c>
      <c r="HB316">
        <v>2.34497</v>
      </c>
      <c r="HC316">
        <v>38.013399999999997</v>
      </c>
      <c r="HD316">
        <v>14.3597</v>
      </c>
      <c r="HE316">
        <v>18</v>
      </c>
      <c r="HF316">
        <v>338.08100000000002</v>
      </c>
      <c r="HG316">
        <v>770.44399999999996</v>
      </c>
      <c r="HH316">
        <v>31.000399999999999</v>
      </c>
      <c r="HI316">
        <v>31.6294</v>
      </c>
      <c r="HJ316">
        <v>30</v>
      </c>
      <c r="HK316">
        <v>31.580200000000001</v>
      </c>
      <c r="HL316">
        <v>31.5642</v>
      </c>
      <c r="HM316">
        <v>95.503200000000007</v>
      </c>
      <c r="HN316">
        <v>13.1554</v>
      </c>
      <c r="HO316">
        <v>100</v>
      </c>
      <c r="HP316">
        <v>31</v>
      </c>
      <c r="HQ316">
        <v>2009.52</v>
      </c>
      <c r="HR316">
        <v>33.005499999999998</v>
      </c>
      <c r="HS316">
        <v>99.084599999999995</v>
      </c>
      <c r="HT316">
        <v>98.040700000000001</v>
      </c>
    </row>
    <row r="317" spans="1:228" x14ac:dyDescent="0.2">
      <c r="A317">
        <v>302</v>
      </c>
      <c r="B317">
        <v>1675361026</v>
      </c>
      <c r="C317">
        <v>1201.900000095367</v>
      </c>
      <c r="D317" t="s">
        <v>963</v>
      </c>
      <c r="E317" t="s">
        <v>964</v>
      </c>
      <c r="F317">
        <v>4</v>
      </c>
      <c r="G317">
        <v>1675361023.6875</v>
      </c>
      <c r="H317">
        <f t="shared" si="136"/>
        <v>6.0623030939742991E-4</v>
      </c>
      <c r="I317">
        <f t="shared" si="137"/>
        <v>0.60623030939742995</v>
      </c>
      <c r="J317">
        <f t="shared" si="138"/>
        <v>10.705789279684494</v>
      </c>
      <c r="K317">
        <f t="shared" si="139"/>
        <v>1980.7049999999999</v>
      </c>
      <c r="L317">
        <f t="shared" si="140"/>
        <v>1613.4845243052478</v>
      </c>
      <c r="M317">
        <f t="shared" si="141"/>
        <v>163.79208432264943</v>
      </c>
      <c r="N317">
        <f t="shared" si="142"/>
        <v>201.07028948293595</v>
      </c>
      <c r="O317">
        <f t="shared" si="143"/>
        <v>5.1849554262498529E-2</v>
      </c>
      <c r="P317">
        <f t="shared" si="144"/>
        <v>2.7715562462581236</v>
      </c>
      <c r="Q317">
        <f t="shared" si="145"/>
        <v>5.1316650409958024E-2</v>
      </c>
      <c r="R317">
        <f t="shared" si="146"/>
        <v>3.2120329268255261E-2</v>
      </c>
      <c r="S317">
        <f t="shared" si="147"/>
        <v>226.11201935728133</v>
      </c>
      <c r="T317">
        <f t="shared" si="148"/>
        <v>33.549350086637958</v>
      </c>
      <c r="U317">
        <f t="shared" si="149"/>
        <v>31.164925</v>
      </c>
      <c r="V317">
        <f t="shared" si="150"/>
        <v>4.5539757445018862</v>
      </c>
      <c r="W317">
        <f t="shared" si="151"/>
        <v>69.976779835379062</v>
      </c>
      <c r="X317">
        <f t="shared" si="152"/>
        <v>3.4017244464078167</v>
      </c>
      <c r="Y317">
        <f t="shared" si="153"/>
        <v>4.8612188991982777</v>
      </c>
      <c r="Z317">
        <f t="shared" si="154"/>
        <v>1.1522512980940696</v>
      </c>
      <c r="AA317">
        <f t="shared" si="155"/>
        <v>-26.73475664442666</v>
      </c>
      <c r="AB317">
        <f t="shared" si="156"/>
        <v>172.02740758296133</v>
      </c>
      <c r="AC317">
        <f t="shared" si="157"/>
        <v>14.040337695743757</v>
      </c>
      <c r="AD317">
        <f t="shared" si="158"/>
        <v>385.44500799155975</v>
      </c>
      <c r="AE317">
        <f t="shared" si="159"/>
        <v>21.029400405116363</v>
      </c>
      <c r="AF317">
        <f t="shared" si="160"/>
        <v>0.60363261457544604</v>
      </c>
      <c r="AG317">
        <f t="shared" si="161"/>
        <v>10.705789279684494</v>
      </c>
      <c r="AH317">
        <v>2068.8444626094929</v>
      </c>
      <c r="AI317">
        <v>2052.3687878787869</v>
      </c>
      <c r="AJ317">
        <v>1.6621726293304571</v>
      </c>
      <c r="AK317">
        <v>61.262167210891882</v>
      </c>
      <c r="AL317">
        <f t="shared" si="162"/>
        <v>0.60623030939742995</v>
      </c>
      <c r="AM317">
        <v>32.971442503896093</v>
      </c>
      <c r="AN317">
        <v>33.512123030303009</v>
      </c>
      <c r="AO317">
        <v>2.9980026574661689E-5</v>
      </c>
      <c r="AP317">
        <v>100.85</v>
      </c>
      <c r="AQ317">
        <v>301</v>
      </c>
      <c r="AR317">
        <v>46</v>
      </c>
      <c r="AS317">
        <f t="shared" si="163"/>
        <v>1</v>
      </c>
      <c r="AT317">
        <f t="shared" si="164"/>
        <v>0</v>
      </c>
      <c r="AU317">
        <f t="shared" si="165"/>
        <v>47552.998926347413</v>
      </c>
      <c r="AV317">
        <f t="shared" si="166"/>
        <v>1200</v>
      </c>
      <c r="AW317">
        <f t="shared" si="167"/>
        <v>1025.9233260918556</v>
      </c>
      <c r="AX317">
        <f t="shared" si="168"/>
        <v>0.85493610507654638</v>
      </c>
      <c r="AY317">
        <f t="shared" si="169"/>
        <v>0.18842668279773445</v>
      </c>
      <c r="AZ317">
        <v>6</v>
      </c>
      <c r="BA317">
        <v>0.5</v>
      </c>
      <c r="BB317" t="s">
        <v>355</v>
      </c>
      <c r="BC317">
        <v>2</v>
      </c>
      <c r="BD317" t="b">
        <v>1</v>
      </c>
      <c r="BE317">
        <v>1675361023.6875</v>
      </c>
      <c r="BF317">
        <v>1980.7049999999999</v>
      </c>
      <c r="BG317">
        <v>2001.2212500000001</v>
      </c>
      <c r="BH317">
        <v>33.5097375</v>
      </c>
      <c r="BI317">
        <v>32.971187499999999</v>
      </c>
      <c r="BJ317">
        <v>1988.6612500000001</v>
      </c>
      <c r="BK317">
        <v>33.231187499999997</v>
      </c>
      <c r="BL317">
        <v>649.97312499999998</v>
      </c>
      <c r="BM317">
        <v>101.4145</v>
      </c>
      <c r="BN317">
        <v>0.1000059375</v>
      </c>
      <c r="BO317">
        <v>32.316225000000003</v>
      </c>
      <c r="BP317">
        <v>31.164925</v>
      </c>
      <c r="BQ317">
        <v>999.9</v>
      </c>
      <c r="BR317">
        <v>0</v>
      </c>
      <c r="BS317">
        <v>0</v>
      </c>
      <c r="BT317">
        <v>8998.125</v>
      </c>
      <c r="BU317">
        <v>0</v>
      </c>
      <c r="BV317">
        <v>42.075375000000001</v>
      </c>
      <c r="BW317">
        <v>-20.516475</v>
      </c>
      <c r="BX317">
        <v>2049.3787499999999</v>
      </c>
      <c r="BY317">
        <v>2069.4537500000001</v>
      </c>
      <c r="BZ317">
        <v>0.53858000000000006</v>
      </c>
      <c r="CA317">
        <v>2001.2212500000001</v>
      </c>
      <c r="CB317">
        <v>32.971187499999999</v>
      </c>
      <c r="CC317">
        <v>3.3983812499999999</v>
      </c>
      <c r="CD317">
        <v>3.3437600000000001</v>
      </c>
      <c r="CE317">
        <v>26.120425000000001</v>
      </c>
      <c r="CF317">
        <v>25.84665</v>
      </c>
      <c r="CG317">
        <v>1200</v>
      </c>
      <c r="CH317">
        <v>0.50004749999999998</v>
      </c>
      <c r="CI317">
        <v>0.49995250000000002</v>
      </c>
      <c r="CJ317">
        <v>0</v>
      </c>
      <c r="CK317">
        <v>962.287375</v>
      </c>
      <c r="CL317">
        <v>4.9990899999999998</v>
      </c>
      <c r="CM317">
        <v>10472.799999999999</v>
      </c>
      <c r="CN317">
        <v>9558.026249999999</v>
      </c>
      <c r="CO317">
        <v>41.351374999999997</v>
      </c>
      <c r="CP317">
        <v>42.984250000000003</v>
      </c>
      <c r="CQ317">
        <v>42.109250000000003</v>
      </c>
      <c r="CR317">
        <v>42.125</v>
      </c>
      <c r="CS317">
        <v>42.75</v>
      </c>
      <c r="CT317">
        <v>597.55624999999986</v>
      </c>
      <c r="CU317">
        <v>597.44375000000002</v>
      </c>
      <c r="CV317">
        <v>0</v>
      </c>
      <c r="CW317">
        <v>1675361044.3</v>
      </c>
      <c r="CX317">
        <v>0</v>
      </c>
      <c r="CY317">
        <v>1675353449.5</v>
      </c>
      <c r="CZ317" t="s">
        <v>356</v>
      </c>
      <c r="DA317">
        <v>1675353449.5</v>
      </c>
      <c r="DB317">
        <v>1675353444</v>
      </c>
      <c r="DC317">
        <v>1</v>
      </c>
      <c r="DD317">
        <v>8.2000000000000003E-2</v>
      </c>
      <c r="DE317">
        <v>2.5000000000000001E-2</v>
      </c>
      <c r="DF317">
        <v>-5.3170000000000002</v>
      </c>
      <c r="DG317">
        <v>0.30099999999999999</v>
      </c>
      <c r="DH317">
        <v>415</v>
      </c>
      <c r="DI317">
        <v>32</v>
      </c>
      <c r="DJ317">
        <v>0.41</v>
      </c>
      <c r="DK317">
        <v>0.21</v>
      </c>
      <c r="DL317">
        <v>-20.514919512195121</v>
      </c>
      <c r="DM317">
        <v>-1.682299651565693E-2</v>
      </c>
      <c r="DN317">
        <v>5.3464513964129309E-2</v>
      </c>
      <c r="DO317">
        <v>1</v>
      </c>
      <c r="DP317">
        <v>0.53765429268292686</v>
      </c>
      <c r="DQ317">
        <v>-2.514961672473085E-3</v>
      </c>
      <c r="DR317">
        <v>1.5345297562684491E-3</v>
      </c>
      <c r="DS317">
        <v>1</v>
      </c>
      <c r="DT317">
        <v>0</v>
      </c>
      <c r="DU317">
        <v>0</v>
      </c>
      <c r="DV317">
        <v>0</v>
      </c>
      <c r="DW317">
        <v>-1</v>
      </c>
      <c r="DX317">
        <v>2</v>
      </c>
      <c r="DY317">
        <v>2</v>
      </c>
      <c r="DZ317" t="s">
        <v>554</v>
      </c>
      <c r="EA317">
        <v>3.2982200000000002</v>
      </c>
      <c r="EB317">
        <v>2.6252300000000002</v>
      </c>
      <c r="EC317">
        <v>0.28408099999999997</v>
      </c>
      <c r="ED317">
        <v>0.28343600000000002</v>
      </c>
      <c r="EE317">
        <v>0.13848299999999999</v>
      </c>
      <c r="EF317">
        <v>0.13585</v>
      </c>
      <c r="EG317">
        <v>21630.9</v>
      </c>
      <c r="EH317">
        <v>22017.7</v>
      </c>
      <c r="EI317">
        <v>28118</v>
      </c>
      <c r="EJ317">
        <v>29579.599999999999</v>
      </c>
      <c r="EK317">
        <v>33351.300000000003</v>
      </c>
      <c r="EL317">
        <v>35500.5</v>
      </c>
      <c r="EM317">
        <v>39692</v>
      </c>
      <c r="EN317">
        <v>42278.1</v>
      </c>
      <c r="EO317">
        <v>1.6717500000000001</v>
      </c>
      <c r="EP317">
        <v>2.2279800000000001</v>
      </c>
      <c r="EQ317">
        <v>8.1326800000000005E-2</v>
      </c>
      <c r="ER317">
        <v>0</v>
      </c>
      <c r="ES317">
        <v>29.842700000000001</v>
      </c>
      <c r="ET317">
        <v>999.9</v>
      </c>
      <c r="EU317">
        <v>73.400000000000006</v>
      </c>
      <c r="EV317">
        <v>33</v>
      </c>
      <c r="EW317">
        <v>36.567500000000003</v>
      </c>
      <c r="EX317">
        <v>57.1008</v>
      </c>
      <c r="EY317">
        <v>-3.9102600000000001</v>
      </c>
      <c r="EZ317">
        <v>2</v>
      </c>
      <c r="FA317">
        <v>0.32558399999999998</v>
      </c>
      <c r="FB317">
        <v>-0.364894</v>
      </c>
      <c r="FC317">
        <v>20.273900000000001</v>
      </c>
      <c r="FD317">
        <v>5.2180400000000002</v>
      </c>
      <c r="FE317">
        <v>12.004</v>
      </c>
      <c r="FF317">
        <v>4.9872500000000004</v>
      </c>
      <c r="FG317">
        <v>3.2845</v>
      </c>
      <c r="FH317">
        <v>9999</v>
      </c>
      <c r="FI317">
        <v>9999</v>
      </c>
      <c r="FJ317">
        <v>9999</v>
      </c>
      <c r="FK317">
        <v>999.9</v>
      </c>
      <c r="FL317">
        <v>1.8657999999999999</v>
      </c>
      <c r="FM317">
        <v>1.8621799999999999</v>
      </c>
      <c r="FN317">
        <v>1.8642099999999999</v>
      </c>
      <c r="FO317">
        <v>1.8603499999999999</v>
      </c>
      <c r="FP317">
        <v>1.8609599999999999</v>
      </c>
      <c r="FQ317">
        <v>1.86019</v>
      </c>
      <c r="FR317">
        <v>1.86188</v>
      </c>
      <c r="FS317">
        <v>1.8584700000000001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-7.96</v>
      </c>
      <c r="GH317">
        <v>0.27850000000000003</v>
      </c>
      <c r="GI317">
        <v>-3.8812981962806838</v>
      </c>
      <c r="GJ317">
        <v>-3.9744887815693084E-3</v>
      </c>
      <c r="GK317">
        <v>1.847162108954052E-6</v>
      </c>
      <c r="GL317">
        <v>-4.4217609294687878E-10</v>
      </c>
      <c r="GM317">
        <v>-3.5710143375135749E-2</v>
      </c>
      <c r="GN317">
        <v>-2.5986294017825021E-3</v>
      </c>
      <c r="GO317">
        <v>9.7579789506272807E-4</v>
      </c>
      <c r="GP317">
        <v>-1.8446741173202889E-5</v>
      </c>
      <c r="GQ317">
        <v>6</v>
      </c>
      <c r="GR317">
        <v>2080</v>
      </c>
      <c r="GS317">
        <v>4</v>
      </c>
      <c r="GT317">
        <v>32</v>
      </c>
      <c r="GU317">
        <v>126.3</v>
      </c>
      <c r="GV317">
        <v>126.4</v>
      </c>
      <c r="GW317">
        <v>4.7863800000000003</v>
      </c>
      <c r="GX317">
        <v>2.4499499999999999</v>
      </c>
      <c r="GY317">
        <v>2.04834</v>
      </c>
      <c r="GZ317">
        <v>2.6122999999999998</v>
      </c>
      <c r="HA317">
        <v>2.1972700000000001</v>
      </c>
      <c r="HB317">
        <v>2.33887</v>
      </c>
      <c r="HC317">
        <v>38.013399999999997</v>
      </c>
      <c r="HD317">
        <v>14.3597</v>
      </c>
      <c r="HE317">
        <v>18</v>
      </c>
      <c r="HF317">
        <v>338.09500000000003</v>
      </c>
      <c r="HG317">
        <v>770.53</v>
      </c>
      <c r="HH317">
        <v>31.000399999999999</v>
      </c>
      <c r="HI317">
        <v>31.6267</v>
      </c>
      <c r="HJ317">
        <v>30</v>
      </c>
      <c r="HK317">
        <v>31.578199999999999</v>
      </c>
      <c r="HL317">
        <v>31.563300000000002</v>
      </c>
      <c r="HM317">
        <v>95.746899999999997</v>
      </c>
      <c r="HN317">
        <v>13.1554</v>
      </c>
      <c r="HO317">
        <v>100</v>
      </c>
      <c r="HP317">
        <v>31</v>
      </c>
      <c r="HQ317">
        <v>2016.2</v>
      </c>
      <c r="HR317">
        <v>33.005499999999998</v>
      </c>
      <c r="HS317">
        <v>99.083299999999994</v>
      </c>
      <c r="HT317">
        <v>98.040700000000001</v>
      </c>
    </row>
    <row r="318" spans="1:228" x14ac:dyDescent="0.2">
      <c r="A318">
        <v>303</v>
      </c>
      <c r="B318">
        <v>1675361030</v>
      </c>
      <c r="C318">
        <v>1205.900000095367</v>
      </c>
      <c r="D318" t="s">
        <v>965</v>
      </c>
      <c r="E318" t="s">
        <v>966</v>
      </c>
      <c r="F318">
        <v>4</v>
      </c>
      <c r="G318">
        <v>1675361028</v>
      </c>
      <c r="H318">
        <f t="shared" si="136"/>
        <v>6.1366475589859446E-4</v>
      </c>
      <c r="I318">
        <f t="shared" si="137"/>
        <v>0.61366475589859448</v>
      </c>
      <c r="J318">
        <f t="shared" si="138"/>
        <v>10.15894528387536</v>
      </c>
      <c r="K318">
        <f t="shared" si="139"/>
        <v>1987.737142857143</v>
      </c>
      <c r="L318">
        <f t="shared" si="140"/>
        <v>1640.7438504151721</v>
      </c>
      <c r="M318">
        <f t="shared" si="141"/>
        <v>166.56153283563145</v>
      </c>
      <c r="N318">
        <f t="shared" si="142"/>
        <v>201.78685740911234</v>
      </c>
      <c r="O318">
        <f t="shared" si="143"/>
        <v>5.2443861718539632E-2</v>
      </c>
      <c r="P318">
        <f t="shared" si="144"/>
        <v>2.7750970394637999</v>
      </c>
      <c r="Q318">
        <f t="shared" si="145"/>
        <v>5.1899428422643827E-2</v>
      </c>
      <c r="R318">
        <f t="shared" si="146"/>
        <v>3.2485586842489311E-2</v>
      </c>
      <c r="S318">
        <f t="shared" si="147"/>
        <v>226.11256894637151</v>
      </c>
      <c r="T318">
        <f t="shared" si="148"/>
        <v>33.547975588585416</v>
      </c>
      <c r="U318">
        <f t="shared" si="149"/>
        <v>31.172028571428569</v>
      </c>
      <c r="V318">
        <f t="shared" si="150"/>
        <v>4.5558183232923675</v>
      </c>
      <c r="W318">
        <f t="shared" si="151"/>
        <v>69.985106656846341</v>
      </c>
      <c r="X318">
        <f t="shared" si="152"/>
        <v>3.4025333843230103</v>
      </c>
      <c r="Y318">
        <f t="shared" si="153"/>
        <v>4.8617963833454487</v>
      </c>
      <c r="Z318">
        <f t="shared" si="154"/>
        <v>1.1532849389693571</v>
      </c>
      <c r="AA318">
        <f t="shared" si="155"/>
        <v>-27.062615735128016</v>
      </c>
      <c r="AB318">
        <f t="shared" si="156"/>
        <v>171.49912551341998</v>
      </c>
      <c r="AC318">
        <f t="shared" si="157"/>
        <v>13.979994793157143</v>
      </c>
      <c r="AD318">
        <f t="shared" si="158"/>
        <v>384.52907351782062</v>
      </c>
      <c r="AE318">
        <f t="shared" si="159"/>
        <v>21.055882936528985</v>
      </c>
      <c r="AF318">
        <f t="shared" si="160"/>
        <v>0.61155670564630826</v>
      </c>
      <c r="AG318">
        <f t="shared" si="161"/>
        <v>10.15894528387536</v>
      </c>
      <c r="AH318">
        <v>2075.58078833231</v>
      </c>
      <c r="AI318">
        <v>2059.3176363636362</v>
      </c>
      <c r="AJ318">
        <v>1.744508411674855</v>
      </c>
      <c r="AK318">
        <v>61.262167210891882</v>
      </c>
      <c r="AL318">
        <f t="shared" si="162"/>
        <v>0.61366475589859448</v>
      </c>
      <c r="AM318">
        <v>32.970366577316007</v>
      </c>
      <c r="AN318">
        <v>33.51719878787879</v>
      </c>
      <c r="AO318">
        <v>1.046703999365529E-4</v>
      </c>
      <c r="AP318">
        <v>100.85</v>
      </c>
      <c r="AQ318">
        <v>302</v>
      </c>
      <c r="AR318">
        <v>46</v>
      </c>
      <c r="AS318">
        <f t="shared" si="163"/>
        <v>1</v>
      </c>
      <c r="AT318">
        <f t="shared" si="164"/>
        <v>0</v>
      </c>
      <c r="AU318">
        <f t="shared" si="165"/>
        <v>47650.482844022983</v>
      </c>
      <c r="AV318">
        <f t="shared" si="166"/>
        <v>1200.004285714286</v>
      </c>
      <c r="AW318">
        <f t="shared" si="167"/>
        <v>1025.9268564488973</v>
      </c>
      <c r="AX318">
        <f t="shared" si="168"/>
        <v>0.85493599369791295</v>
      </c>
      <c r="AY318">
        <f t="shared" si="169"/>
        <v>0.18842646783697203</v>
      </c>
      <c r="AZ318">
        <v>6</v>
      </c>
      <c r="BA318">
        <v>0.5</v>
      </c>
      <c r="BB318" t="s">
        <v>355</v>
      </c>
      <c r="BC318">
        <v>2</v>
      </c>
      <c r="BD318" t="b">
        <v>1</v>
      </c>
      <c r="BE318">
        <v>1675361028</v>
      </c>
      <c r="BF318">
        <v>1987.737142857143</v>
      </c>
      <c r="BG318">
        <v>2008.295714285714</v>
      </c>
      <c r="BH318">
        <v>33.51725714285714</v>
      </c>
      <c r="BI318">
        <v>32.971657142857133</v>
      </c>
      <c r="BJ318">
        <v>1995.708571428572</v>
      </c>
      <c r="BK318">
        <v>33.238657142857143</v>
      </c>
      <c r="BL318">
        <v>649.99157142857143</v>
      </c>
      <c r="BM318">
        <v>101.416</v>
      </c>
      <c r="BN318">
        <v>9.9865985714285718E-2</v>
      </c>
      <c r="BO318">
        <v>32.318328571428573</v>
      </c>
      <c r="BP318">
        <v>31.172028571428569</v>
      </c>
      <c r="BQ318">
        <v>999.89999999999986</v>
      </c>
      <c r="BR318">
        <v>0</v>
      </c>
      <c r="BS318">
        <v>0</v>
      </c>
      <c r="BT318">
        <v>9016.7871428571416</v>
      </c>
      <c r="BU318">
        <v>0</v>
      </c>
      <c r="BV318">
        <v>41.485985714285718</v>
      </c>
      <c r="BW318">
        <v>-20.558442857142861</v>
      </c>
      <c r="BX318">
        <v>2056.67</v>
      </c>
      <c r="BY318">
        <v>2076.77</v>
      </c>
      <c r="BZ318">
        <v>0.54559257142857154</v>
      </c>
      <c r="CA318">
        <v>2008.295714285714</v>
      </c>
      <c r="CB318">
        <v>32.971657142857133</v>
      </c>
      <c r="CC318">
        <v>3.3991857142857138</v>
      </c>
      <c r="CD318">
        <v>3.3438542857142859</v>
      </c>
      <c r="CE318">
        <v>26.12444285714286</v>
      </c>
      <c r="CF318">
        <v>25.847114285714291</v>
      </c>
      <c r="CG318">
        <v>1200.004285714286</v>
      </c>
      <c r="CH318">
        <v>0.50005200000000005</v>
      </c>
      <c r="CI318">
        <v>0.49994799999999989</v>
      </c>
      <c r="CJ318">
        <v>0</v>
      </c>
      <c r="CK318">
        <v>962.06471428571422</v>
      </c>
      <c r="CL318">
        <v>4.9990899999999998</v>
      </c>
      <c r="CM318">
        <v>10472.11428571429</v>
      </c>
      <c r="CN318">
        <v>9558.0542857142846</v>
      </c>
      <c r="CO318">
        <v>41.347999999999999</v>
      </c>
      <c r="CP318">
        <v>42.954999999999998</v>
      </c>
      <c r="CQ318">
        <v>42.061999999999998</v>
      </c>
      <c r="CR318">
        <v>42.125</v>
      </c>
      <c r="CS318">
        <v>42.75</v>
      </c>
      <c r="CT318">
        <v>597.56285714285718</v>
      </c>
      <c r="CU318">
        <v>597.44142857142856</v>
      </c>
      <c r="CV318">
        <v>0</v>
      </c>
      <c r="CW318">
        <v>1675361048.5</v>
      </c>
      <c r="CX318">
        <v>0</v>
      </c>
      <c r="CY318">
        <v>1675353449.5</v>
      </c>
      <c r="CZ318" t="s">
        <v>356</v>
      </c>
      <c r="DA318">
        <v>1675353449.5</v>
      </c>
      <c r="DB318">
        <v>1675353444</v>
      </c>
      <c r="DC318">
        <v>1</v>
      </c>
      <c r="DD318">
        <v>8.2000000000000003E-2</v>
      </c>
      <c r="DE318">
        <v>2.5000000000000001E-2</v>
      </c>
      <c r="DF318">
        <v>-5.3170000000000002</v>
      </c>
      <c r="DG318">
        <v>0.30099999999999999</v>
      </c>
      <c r="DH318">
        <v>415</v>
      </c>
      <c r="DI318">
        <v>32</v>
      </c>
      <c r="DJ318">
        <v>0.41</v>
      </c>
      <c r="DK318">
        <v>0.21</v>
      </c>
      <c r="DL318">
        <v>-20.52047804878049</v>
      </c>
      <c r="DM318">
        <v>-0.16236585365860121</v>
      </c>
      <c r="DN318">
        <v>5.5628456098475769E-2</v>
      </c>
      <c r="DO318">
        <v>0</v>
      </c>
      <c r="DP318">
        <v>0.53876424390243893</v>
      </c>
      <c r="DQ318">
        <v>2.6312822299652219E-2</v>
      </c>
      <c r="DR318">
        <v>3.3829607164145839E-3</v>
      </c>
      <c r="DS318">
        <v>1</v>
      </c>
      <c r="DT318">
        <v>0</v>
      </c>
      <c r="DU318">
        <v>0</v>
      </c>
      <c r="DV318">
        <v>0</v>
      </c>
      <c r="DW318">
        <v>-1</v>
      </c>
      <c r="DX318">
        <v>1</v>
      </c>
      <c r="DY318">
        <v>2</v>
      </c>
      <c r="DZ318" t="s">
        <v>365</v>
      </c>
      <c r="EA318">
        <v>3.29813</v>
      </c>
      <c r="EB318">
        <v>2.6254200000000001</v>
      </c>
      <c r="EC318">
        <v>0.28461900000000001</v>
      </c>
      <c r="ED318">
        <v>0.28396900000000003</v>
      </c>
      <c r="EE318">
        <v>0.13849500000000001</v>
      </c>
      <c r="EF318">
        <v>0.13586000000000001</v>
      </c>
      <c r="EG318">
        <v>21614.799999999999</v>
      </c>
      <c r="EH318">
        <v>22001.5</v>
      </c>
      <c r="EI318">
        <v>28118.2</v>
      </c>
      <c r="EJ318">
        <v>29579.9</v>
      </c>
      <c r="EK318">
        <v>33351.4</v>
      </c>
      <c r="EL318">
        <v>35500.1</v>
      </c>
      <c r="EM318">
        <v>39692.6</v>
      </c>
      <c r="EN318">
        <v>42278</v>
      </c>
      <c r="EO318">
        <v>1.67065</v>
      </c>
      <c r="EP318">
        <v>2.2279800000000001</v>
      </c>
      <c r="EQ318">
        <v>8.1457199999999994E-2</v>
      </c>
      <c r="ER318">
        <v>0</v>
      </c>
      <c r="ES318">
        <v>29.849799999999998</v>
      </c>
      <c r="ET318">
        <v>999.9</v>
      </c>
      <c r="EU318">
        <v>73.400000000000006</v>
      </c>
      <c r="EV318">
        <v>33</v>
      </c>
      <c r="EW318">
        <v>36.5642</v>
      </c>
      <c r="EX318">
        <v>57.280799999999999</v>
      </c>
      <c r="EY318">
        <v>-3.9382999999999999</v>
      </c>
      <c r="EZ318">
        <v>2</v>
      </c>
      <c r="FA318">
        <v>0.32542700000000002</v>
      </c>
      <c r="FB318">
        <v>-0.36367899999999997</v>
      </c>
      <c r="FC318">
        <v>20.273800000000001</v>
      </c>
      <c r="FD318">
        <v>5.2180400000000002</v>
      </c>
      <c r="FE318">
        <v>12.004</v>
      </c>
      <c r="FF318">
        <v>4.9872500000000004</v>
      </c>
      <c r="FG318">
        <v>3.2844799999999998</v>
      </c>
      <c r="FH318">
        <v>9999</v>
      </c>
      <c r="FI318">
        <v>9999</v>
      </c>
      <c r="FJ318">
        <v>9999</v>
      </c>
      <c r="FK318">
        <v>999.9</v>
      </c>
      <c r="FL318">
        <v>1.8658300000000001</v>
      </c>
      <c r="FM318">
        <v>1.8621799999999999</v>
      </c>
      <c r="FN318">
        <v>1.86419</v>
      </c>
      <c r="FO318">
        <v>1.8603499999999999</v>
      </c>
      <c r="FP318">
        <v>1.86097</v>
      </c>
      <c r="FQ318">
        <v>1.8601700000000001</v>
      </c>
      <c r="FR318">
        <v>1.86188</v>
      </c>
      <c r="FS318">
        <v>1.8584799999999999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-7.98</v>
      </c>
      <c r="GH318">
        <v>0.27860000000000001</v>
      </c>
      <c r="GI318">
        <v>-3.8812981962806838</v>
      </c>
      <c r="GJ318">
        <v>-3.9744887815693084E-3</v>
      </c>
      <c r="GK318">
        <v>1.847162108954052E-6</v>
      </c>
      <c r="GL318">
        <v>-4.4217609294687878E-10</v>
      </c>
      <c r="GM318">
        <v>-3.5710143375135749E-2</v>
      </c>
      <c r="GN318">
        <v>-2.5986294017825021E-3</v>
      </c>
      <c r="GO318">
        <v>9.7579789506272807E-4</v>
      </c>
      <c r="GP318">
        <v>-1.8446741173202889E-5</v>
      </c>
      <c r="GQ318">
        <v>6</v>
      </c>
      <c r="GR318">
        <v>2080</v>
      </c>
      <c r="GS318">
        <v>4</v>
      </c>
      <c r="GT318">
        <v>32</v>
      </c>
      <c r="GU318">
        <v>126.3</v>
      </c>
      <c r="GV318">
        <v>126.4</v>
      </c>
      <c r="GW318">
        <v>4.7985800000000003</v>
      </c>
      <c r="GX318">
        <v>2.4523899999999998</v>
      </c>
      <c r="GY318">
        <v>2.04834</v>
      </c>
      <c r="GZ318">
        <v>2.6122999999999998</v>
      </c>
      <c r="HA318">
        <v>2.1972700000000001</v>
      </c>
      <c r="HB318">
        <v>2.3596200000000001</v>
      </c>
      <c r="HC318">
        <v>38.013399999999997</v>
      </c>
      <c r="HD318">
        <v>14.3597</v>
      </c>
      <c r="HE318">
        <v>18</v>
      </c>
      <c r="HF318">
        <v>337.56900000000002</v>
      </c>
      <c r="HG318">
        <v>770.53</v>
      </c>
      <c r="HH318">
        <v>31.000399999999999</v>
      </c>
      <c r="HI318">
        <v>31.6266</v>
      </c>
      <c r="HJ318">
        <v>30.0002</v>
      </c>
      <c r="HK318">
        <v>31.577500000000001</v>
      </c>
      <c r="HL318">
        <v>31.563300000000002</v>
      </c>
      <c r="HM318">
        <v>95.937399999999997</v>
      </c>
      <c r="HN318">
        <v>13.1554</v>
      </c>
      <c r="HO318">
        <v>100</v>
      </c>
      <c r="HP318">
        <v>31</v>
      </c>
      <c r="HQ318">
        <v>2022.88</v>
      </c>
      <c r="HR318">
        <v>33.005499999999998</v>
      </c>
      <c r="HS318">
        <v>99.084400000000002</v>
      </c>
      <c r="HT318">
        <v>98.040899999999993</v>
      </c>
    </row>
    <row r="319" spans="1:228" x14ac:dyDescent="0.2">
      <c r="A319">
        <v>304</v>
      </c>
      <c r="B319">
        <v>1675361034</v>
      </c>
      <c r="C319">
        <v>1209.900000095367</v>
      </c>
      <c r="D319" t="s">
        <v>967</v>
      </c>
      <c r="E319" t="s">
        <v>968</v>
      </c>
      <c r="F319">
        <v>4</v>
      </c>
      <c r="G319">
        <v>1675361031.6875</v>
      </c>
      <c r="H319">
        <f t="shared" si="136"/>
        <v>6.1373501020430823E-4</v>
      </c>
      <c r="I319">
        <f t="shared" si="137"/>
        <v>0.61373501020430821</v>
      </c>
      <c r="J319">
        <f t="shared" si="138"/>
        <v>10.327551293792645</v>
      </c>
      <c r="K319">
        <f t="shared" si="139"/>
        <v>1993.84375</v>
      </c>
      <c r="L319">
        <f t="shared" si="140"/>
        <v>1642.0629442688471</v>
      </c>
      <c r="M319">
        <f t="shared" si="141"/>
        <v>166.69591150554115</v>
      </c>
      <c r="N319">
        <f t="shared" si="142"/>
        <v>202.40734526401911</v>
      </c>
      <c r="O319">
        <f t="shared" si="143"/>
        <v>5.2515649582266351E-2</v>
      </c>
      <c r="P319">
        <f t="shared" si="144"/>
        <v>2.7746449559702873</v>
      </c>
      <c r="Q319">
        <f t="shared" si="145"/>
        <v>5.1969645187909613E-2</v>
      </c>
      <c r="R319">
        <f t="shared" si="146"/>
        <v>3.2529611404075981E-2</v>
      </c>
      <c r="S319">
        <f t="shared" si="147"/>
        <v>226.11037048192404</v>
      </c>
      <c r="T319">
        <f t="shared" si="148"/>
        <v>33.547962112657117</v>
      </c>
      <c r="U319">
        <f t="shared" si="149"/>
        <v>31.167087500000001</v>
      </c>
      <c r="V319">
        <f t="shared" si="150"/>
        <v>4.5545366015920647</v>
      </c>
      <c r="W319">
        <f t="shared" si="151"/>
        <v>69.988529232952629</v>
      </c>
      <c r="X319">
        <f t="shared" si="152"/>
        <v>3.4026678731170428</v>
      </c>
      <c r="Y319">
        <f t="shared" si="153"/>
        <v>4.8617507903208912</v>
      </c>
      <c r="Z319">
        <f t="shared" si="154"/>
        <v>1.151868728475022</v>
      </c>
      <c r="AA319">
        <f t="shared" si="155"/>
        <v>-27.065713950009993</v>
      </c>
      <c r="AB319">
        <f t="shared" si="156"/>
        <v>172.1854633544917</v>
      </c>
      <c r="AC319">
        <f t="shared" si="157"/>
        <v>14.037877050712259</v>
      </c>
      <c r="AD319">
        <f t="shared" si="158"/>
        <v>385.26799693711803</v>
      </c>
      <c r="AE319">
        <f t="shared" si="159"/>
        <v>20.938342039982512</v>
      </c>
      <c r="AF319">
        <f t="shared" si="160"/>
        <v>0.61034915893028474</v>
      </c>
      <c r="AG319">
        <f t="shared" si="161"/>
        <v>10.327551293792645</v>
      </c>
      <c r="AH319">
        <v>2082.3566295966161</v>
      </c>
      <c r="AI319">
        <v>2066.083818181819</v>
      </c>
      <c r="AJ319">
        <v>1.7045769873314649</v>
      </c>
      <c r="AK319">
        <v>61.262167210891882</v>
      </c>
      <c r="AL319">
        <f t="shared" si="162"/>
        <v>0.61373501020430821</v>
      </c>
      <c r="AM319">
        <v>32.973519443116878</v>
      </c>
      <c r="AN319">
        <v>33.520997575757583</v>
      </c>
      <c r="AO319">
        <v>4.5897805897743087E-6</v>
      </c>
      <c r="AP319">
        <v>100.85</v>
      </c>
      <c r="AQ319">
        <v>301</v>
      </c>
      <c r="AR319">
        <v>46</v>
      </c>
      <c r="AS319">
        <f t="shared" si="163"/>
        <v>1</v>
      </c>
      <c r="AT319">
        <f t="shared" si="164"/>
        <v>0</v>
      </c>
      <c r="AU319">
        <f t="shared" si="165"/>
        <v>47638.01893972839</v>
      </c>
      <c r="AV319">
        <f t="shared" si="166"/>
        <v>1199.9937500000001</v>
      </c>
      <c r="AW319">
        <f t="shared" si="167"/>
        <v>1025.9177385916707</v>
      </c>
      <c r="AX319">
        <f t="shared" si="168"/>
        <v>0.8549359016175464</v>
      </c>
      <c r="AY319">
        <f t="shared" si="169"/>
        <v>0.1884262901218644</v>
      </c>
      <c r="AZ319">
        <v>6</v>
      </c>
      <c r="BA319">
        <v>0.5</v>
      </c>
      <c r="BB319" t="s">
        <v>355</v>
      </c>
      <c r="BC319">
        <v>2</v>
      </c>
      <c r="BD319" t="b">
        <v>1</v>
      </c>
      <c r="BE319">
        <v>1675361031.6875</v>
      </c>
      <c r="BF319">
        <v>1993.84375</v>
      </c>
      <c r="BG319">
        <v>2014.29375</v>
      </c>
      <c r="BH319">
        <v>33.518487499999999</v>
      </c>
      <c r="BI319">
        <v>32.973999999999997</v>
      </c>
      <c r="BJ319">
        <v>2001.8287499999999</v>
      </c>
      <c r="BK319">
        <v>33.239887499999988</v>
      </c>
      <c r="BL319">
        <v>650.03275000000008</v>
      </c>
      <c r="BM319">
        <v>101.41612499999999</v>
      </c>
      <c r="BN319">
        <v>0.1000270375</v>
      </c>
      <c r="BO319">
        <v>32.3181625</v>
      </c>
      <c r="BP319">
        <v>31.167087500000001</v>
      </c>
      <c r="BQ319">
        <v>999.9</v>
      </c>
      <c r="BR319">
        <v>0</v>
      </c>
      <c r="BS319">
        <v>0</v>
      </c>
      <c r="BT319">
        <v>9014.375</v>
      </c>
      <c r="BU319">
        <v>0</v>
      </c>
      <c r="BV319">
        <v>40.835224999999987</v>
      </c>
      <c r="BW319">
        <v>-20.448025000000001</v>
      </c>
      <c r="BX319">
        <v>2062.9924999999998</v>
      </c>
      <c r="BY319">
        <v>2082.9775</v>
      </c>
      <c r="BZ319">
        <v>0.54449212499999999</v>
      </c>
      <c r="CA319">
        <v>2014.29375</v>
      </c>
      <c r="CB319">
        <v>32.973999999999997</v>
      </c>
      <c r="CC319">
        <v>3.3993224999999998</v>
      </c>
      <c r="CD319">
        <v>3.3441025</v>
      </c>
      <c r="CE319">
        <v>26.1251125</v>
      </c>
      <c r="CF319">
        <v>25.848387500000001</v>
      </c>
      <c r="CG319">
        <v>1199.9937500000001</v>
      </c>
      <c r="CH319">
        <v>0.50005625000000009</v>
      </c>
      <c r="CI319">
        <v>0.49994375000000002</v>
      </c>
      <c r="CJ319">
        <v>0</v>
      </c>
      <c r="CK319">
        <v>962.10200000000009</v>
      </c>
      <c r="CL319">
        <v>4.9990899999999998</v>
      </c>
      <c r="CM319">
        <v>10471.012500000001</v>
      </c>
      <c r="CN319">
        <v>9557.9937499999996</v>
      </c>
      <c r="CO319">
        <v>41.319875000000003</v>
      </c>
      <c r="CP319">
        <v>42.992125000000001</v>
      </c>
      <c r="CQ319">
        <v>42.061999999999998</v>
      </c>
      <c r="CR319">
        <v>42.125</v>
      </c>
      <c r="CS319">
        <v>42.75</v>
      </c>
      <c r="CT319">
        <v>597.56124999999997</v>
      </c>
      <c r="CU319">
        <v>597.43249999999989</v>
      </c>
      <c r="CV319">
        <v>0</v>
      </c>
      <c r="CW319">
        <v>1675361052.0999999</v>
      </c>
      <c r="CX319">
        <v>0</v>
      </c>
      <c r="CY319">
        <v>1675353449.5</v>
      </c>
      <c r="CZ319" t="s">
        <v>356</v>
      </c>
      <c r="DA319">
        <v>1675353449.5</v>
      </c>
      <c r="DB319">
        <v>1675353444</v>
      </c>
      <c r="DC319">
        <v>1</v>
      </c>
      <c r="DD319">
        <v>8.2000000000000003E-2</v>
      </c>
      <c r="DE319">
        <v>2.5000000000000001E-2</v>
      </c>
      <c r="DF319">
        <v>-5.3170000000000002</v>
      </c>
      <c r="DG319">
        <v>0.30099999999999999</v>
      </c>
      <c r="DH319">
        <v>415</v>
      </c>
      <c r="DI319">
        <v>32</v>
      </c>
      <c r="DJ319">
        <v>0.41</v>
      </c>
      <c r="DK319">
        <v>0.21</v>
      </c>
      <c r="DL319">
        <v>-20.50660487804878</v>
      </c>
      <c r="DM319">
        <v>-8.7108710801385478E-2</v>
      </c>
      <c r="DN319">
        <v>5.8440755705450383E-2</v>
      </c>
      <c r="DO319">
        <v>1</v>
      </c>
      <c r="DP319">
        <v>0.54028156097560975</v>
      </c>
      <c r="DQ319">
        <v>3.2203421602787122E-2</v>
      </c>
      <c r="DR319">
        <v>3.7482476364086382E-3</v>
      </c>
      <c r="DS319">
        <v>1</v>
      </c>
      <c r="DT319">
        <v>0</v>
      </c>
      <c r="DU319">
        <v>0</v>
      </c>
      <c r="DV319">
        <v>0</v>
      </c>
      <c r="DW319">
        <v>-1</v>
      </c>
      <c r="DX319">
        <v>2</v>
      </c>
      <c r="DY319">
        <v>2</v>
      </c>
      <c r="DZ319" t="s">
        <v>554</v>
      </c>
      <c r="EA319">
        <v>3.2981099999999999</v>
      </c>
      <c r="EB319">
        <v>2.6253099999999998</v>
      </c>
      <c r="EC319">
        <v>0.28513699999999997</v>
      </c>
      <c r="ED319">
        <v>0.284466</v>
      </c>
      <c r="EE319">
        <v>0.13850000000000001</v>
      </c>
      <c r="EF319">
        <v>0.13586300000000001</v>
      </c>
      <c r="EG319">
        <v>21598.6</v>
      </c>
      <c r="EH319">
        <v>21986.400000000001</v>
      </c>
      <c r="EI319">
        <v>28117.7</v>
      </c>
      <c r="EJ319">
        <v>29580.2</v>
      </c>
      <c r="EK319">
        <v>33350.6</v>
      </c>
      <c r="EL319">
        <v>35500.400000000001</v>
      </c>
      <c r="EM319">
        <v>39691.9</v>
      </c>
      <c r="EN319">
        <v>42278.5</v>
      </c>
      <c r="EO319">
        <v>1.6717299999999999</v>
      </c>
      <c r="EP319">
        <v>2.2279</v>
      </c>
      <c r="EQ319">
        <v>8.0741900000000005E-2</v>
      </c>
      <c r="ER319">
        <v>0</v>
      </c>
      <c r="ES319">
        <v>29.855799999999999</v>
      </c>
      <c r="ET319">
        <v>999.9</v>
      </c>
      <c r="EU319">
        <v>73.400000000000006</v>
      </c>
      <c r="EV319">
        <v>33</v>
      </c>
      <c r="EW319">
        <v>36.563499999999998</v>
      </c>
      <c r="EX319">
        <v>57.190800000000003</v>
      </c>
      <c r="EY319">
        <v>-4.0184300000000004</v>
      </c>
      <c r="EZ319">
        <v>2</v>
      </c>
      <c r="FA319">
        <v>0.32539899999999999</v>
      </c>
      <c r="FB319">
        <v>-0.36236400000000002</v>
      </c>
      <c r="FC319">
        <v>20.273800000000001</v>
      </c>
      <c r="FD319">
        <v>5.2181899999999999</v>
      </c>
      <c r="FE319">
        <v>12.004</v>
      </c>
      <c r="FF319">
        <v>4.9869000000000003</v>
      </c>
      <c r="FG319">
        <v>3.2846500000000001</v>
      </c>
      <c r="FH319">
        <v>9999</v>
      </c>
      <c r="FI319">
        <v>9999</v>
      </c>
      <c r="FJ319">
        <v>9999</v>
      </c>
      <c r="FK319">
        <v>999.9</v>
      </c>
      <c r="FL319">
        <v>1.8658300000000001</v>
      </c>
      <c r="FM319">
        <v>1.8621799999999999</v>
      </c>
      <c r="FN319">
        <v>1.8641799999999999</v>
      </c>
      <c r="FO319">
        <v>1.86033</v>
      </c>
      <c r="FP319">
        <v>1.86097</v>
      </c>
      <c r="FQ319">
        <v>1.8602000000000001</v>
      </c>
      <c r="FR319">
        <v>1.86188</v>
      </c>
      <c r="FS319">
        <v>1.8585100000000001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-7.99</v>
      </c>
      <c r="GH319">
        <v>0.27860000000000001</v>
      </c>
      <c r="GI319">
        <v>-3.8812981962806838</v>
      </c>
      <c r="GJ319">
        <v>-3.9744887815693084E-3</v>
      </c>
      <c r="GK319">
        <v>1.847162108954052E-6</v>
      </c>
      <c r="GL319">
        <v>-4.4217609294687878E-10</v>
      </c>
      <c r="GM319">
        <v>-3.5710143375135749E-2</v>
      </c>
      <c r="GN319">
        <v>-2.5986294017825021E-3</v>
      </c>
      <c r="GO319">
        <v>9.7579789506272807E-4</v>
      </c>
      <c r="GP319">
        <v>-1.8446741173202889E-5</v>
      </c>
      <c r="GQ319">
        <v>6</v>
      </c>
      <c r="GR319">
        <v>2080</v>
      </c>
      <c r="GS319">
        <v>4</v>
      </c>
      <c r="GT319">
        <v>32</v>
      </c>
      <c r="GU319">
        <v>126.4</v>
      </c>
      <c r="GV319">
        <v>126.5</v>
      </c>
      <c r="GW319">
        <v>4.8107899999999999</v>
      </c>
      <c r="GX319">
        <v>2.4438499999999999</v>
      </c>
      <c r="GY319">
        <v>2.04834</v>
      </c>
      <c r="GZ319">
        <v>2.6122999999999998</v>
      </c>
      <c r="HA319">
        <v>2.1972700000000001</v>
      </c>
      <c r="HB319">
        <v>2.3571800000000001</v>
      </c>
      <c r="HC319">
        <v>38.013399999999997</v>
      </c>
      <c r="HD319">
        <v>14.3597</v>
      </c>
      <c r="HE319">
        <v>18</v>
      </c>
      <c r="HF319">
        <v>338.07900000000001</v>
      </c>
      <c r="HG319">
        <v>770.45600000000002</v>
      </c>
      <c r="HH319">
        <v>31.000399999999999</v>
      </c>
      <c r="HI319">
        <v>31.6266</v>
      </c>
      <c r="HJ319">
        <v>30</v>
      </c>
      <c r="HK319">
        <v>31.577500000000001</v>
      </c>
      <c r="HL319">
        <v>31.563300000000002</v>
      </c>
      <c r="HM319">
        <v>96.168599999999998</v>
      </c>
      <c r="HN319">
        <v>13.1554</v>
      </c>
      <c r="HO319">
        <v>100</v>
      </c>
      <c r="HP319">
        <v>31</v>
      </c>
      <c r="HQ319">
        <v>2029.6</v>
      </c>
      <c r="HR319">
        <v>33.005499999999998</v>
      </c>
      <c r="HS319">
        <v>99.082599999999999</v>
      </c>
      <c r="HT319">
        <v>98.042000000000002</v>
      </c>
    </row>
    <row r="320" spans="1:228" x14ac:dyDescent="0.2">
      <c r="A320">
        <v>305</v>
      </c>
      <c r="B320">
        <v>1675361038</v>
      </c>
      <c r="C320">
        <v>1213.900000095367</v>
      </c>
      <c r="D320" t="s">
        <v>969</v>
      </c>
      <c r="E320" t="s">
        <v>970</v>
      </c>
      <c r="F320">
        <v>4</v>
      </c>
      <c r="G320">
        <v>1675361036</v>
      </c>
      <c r="H320">
        <f t="shared" si="136"/>
        <v>6.0806883742756015E-4</v>
      </c>
      <c r="I320">
        <f t="shared" si="137"/>
        <v>0.60806883742756013</v>
      </c>
      <c r="J320">
        <f t="shared" si="138"/>
        <v>10.054215356375584</v>
      </c>
      <c r="K320">
        <f t="shared" si="139"/>
        <v>2000.982857142857</v>
      </c>
      <c r="L320">
        <f t="shared" si="140"/>
        <v>1653.6211798337658</v>
      </c>
      <c r="M320">
        <f t="shared" si="141"/>
        <v>167.86573723090459</v>
      </c>
      <c r="N320">
        <f t="shared" si="142"/>
        <v>203.1278182675758</v>
      </c>
      <c r="O320">
        <f t="shared" si="143"/>
        <v>5.1886936068516222E-2</v>
      </c>
      <c r="P320">
        <f t="shared" si="144"/>
        <v>2.7714473037287854</v>
      </c>
      <c r="Q320">
        <f t="shared" si="145"/>
        <v>5.1353247048062288E-2</v>
      </c>
      <c r="R320">
        <f t="shared" si="146"/>
        <v>3.2143271695603923E-2</v>
      </c>
      <c r="S320">
        <f t="shared" si="147"/>
        <v>226.11171951776825</v>
      </c>
      <c r="T320">
        <f t="shared" si="148"/>
        <v>33.549637287771631</v>
      </c>
      <c r="U320">
        <f t="shared" si="149"/>
        <v>31.178828571428571</v>
      </c>
      <c r="V320">
        <f t="shared" si="150"/>
        <v>4.5575827676457088</v>
      </c>
      <c r="W320">
        <f t="shared" si="151"/>
        <v>69.993763216098401</v>
      </c>
      <c r="X320">
        <f t="shared" si="152"/>
        <v>3.4026934677681795</v>
      </c>
      <c r="Y320">
        <f t="shared" si="153"/>
        <v>4.8614238060935806</v>
      </c>
      <c r="Z320">
        <f t="shared" si="154"/>
        <v>1.1548892998775293</v>
      </c>
      <c r="AA320">
        <f t="shared" si="155"/>
        <v>-26.815835730555403</v>
      </c>
      <c r="AB320">
        <f t="shared" si="156"/>
        <v>170.05478078524786</v>
      </c>
      <c r="AC320">
        <f t="shared" si="157"/>
        <v>13.880883443886736</v>
      </c>
      <c r="AD320">
        <f t="shared" si="158"/>
        <v>383.23154801634746</v>
      </c>
      <c r="AE320">
        <f t="shared" si="159"/>
        <v>20.716017695984235</v>
      </c>
      <c r="AF320">
        <f t="shared" si="160"/>
        <v>0.60892562437456277</v>
      </c>
      <c r="AG320">
        <f t="shared" si="161"/>
        <v>10.054215356375584</v>
      </c>
      <c r="AH320">
        <v>2089.0048424292631</v>
      </c>
      <c r="AI320">
        <v>2072.9412727272729</v>
      </c>
      <c r="AJ320">
        <v>1.7181239671636019</v>
      </c>
      <c r="AK320">
        <v>61.262167210891882</v>
      </c>
      <c r="AL320">
        <f t="shared" si="162"/>
        <v>0.60806883742756013</v>
      </c>
      <c r="AM320">
        <v>32.975359554632028</v>
      </c>
      <c r="AN320">
        <v>33.517881212121203</v>
      </c>
      <c r="AO320">
        <v>-6.8261125542839476E-6</v>
      </c>
      <c r="AP320">
        <v>100.85</v>
      </c>
      <c r="AQ320">
        <v>302</v>
      </c>
      <c r="AR320">
        <v>46</v>
      </c>
      <c r="AS320">
        <f t="shared" si="163"/>
        <v>1</v>
      </c>
      <c r="AT320">
        <f t="shared" si="164"/>
        <v>0</v>
      </c>
      <c r="AU320">
        <f t="shared" si="165"/>
        <v>47549.871043600215</v>
      </c>
      <c r="AV320">
        <f t="shared" si="166"/>
        <v>1200</v>
      </c>
      <c r="AW320">
        <f t="shared" si="167"/>
        <v>1025.9231707345948</v>
      </c>
      <c r="AX320">
        <f t="shared" si="168"/>
        <v>0.85493597561216239</v>
      </c>
      <c r="AY320">
        <f t="shared" si="169"/>
        <v>0.18842643293147354</v>
      </c>
      <c r="AZ320">
        <v>6</v>
      </c>
      <c r="BA320">
        <v>0.5</v>
      </c>
      <c r="BB320" t="s">
        <v>355</v>
      </c>
      <c r="BC320">
        <v>2</v>
      </c>
      <c r="BD320" t="b">
        <v>1</v>
      </c>
      <c r="BE320">
        <v>1675361036</v>
      </c>
      <c r="BF320">
        <v>2000.982857142857</v>
      </c>
      <c r="BG320">
        <v>2021.23</v>
      </c>
      <c r="BH320">
        <v>33.519442857142863</v>
      </c>
      <c r="BI320">
        <v>32.976199999999999</v>
      </c>
      <c r="BJ320">
        <v>2008.978571428572</v>
      </c>
      <c r="BK320">
        <v>33.240871428571431</v>
      </c>
      <c r="BL320">
        <v>650.00185714285715</v>
      </c>
      <c r="BM320">
        <v>101.414</v>
      </c>
      <c r="BN320">
        <v>0.1000222428571429</v>
      </c>
      <c r="BO320">
        <v>32.316971428571428</v>
      </c>
      <c r="BP320">
        <v>31.178828571428571</v>
      </c>
      <c r="BQ320">
        <v>999.89999999999986</v>
      </c>
      <c r="BR320">
        <v>0</v>
      </c>
      <c r="BS320">
        <v>0</v>
      </c>
      <c r="BT320">
        <v>8997.591428571428</v>
      </c>
      <c r="BU320">
        <v>0</v>
      </c>
      <c r="BV320">
        <v>40.244500000000002</v>
      </c>
      <c r="BW320">
        <v>-20.2486</v>
      </c>
      <c r="BX320">
        <v>2070.38</v>
      </c>
      <c r="BY320">
        <v>2090.1557142857141</v>
      </c>
      <c r="BZ320">
        <v>0.54325585714285707</v>
      </c>
      <c r="CA320">
        <v>2021.23</v>
      </c>
      <c r="CB320">
        <v>32.976199999999999</v>
      </c>
      <c r="CC320">
        <v>3.3993442857142862</v>
      </c>
      <c r="CD320">
        <v>3.344251428571428</v>
      </c>
      <c r="CE320">
        <v>26.125228571428568</v>
      </c>
      <c r="CF320">
        <v>25.849128571428569</v>
      </c>
      <c r="CG320">
        <v>1200</v>
      </c>
      <c r="CH320">
        <v>0.50005200000000005</v>
      </c>
      <c r="CI320">
        <v>0.49994799999999989</v>
      </c>
      <c r="CJ320">
        <v>0</v>
      </c>
      <c r="CK320">
        <v>961.86899999999991</v>
      </c>
      <c r="CL320">
        <v>4.9990899999999998</v>
      </c>
      <c r="CM320">
        <v>10469.77142857143</v>
      </c>
      <c r="CN320">
        <v>9558.0214285714301</v>
      </c>
      <c r="CO320">
        <v>41.311999999999998</v>
      </c>
      <c r="CP320">
        <v>42.936999999999998</v>
      </c>
      <c r="CQ320">
        <v>42.061999999999998</v>
      </c>
      <c r="CR320">
        <v>42.125</v>
      </c>
      <c r="CS320">
        <v>42.75</v>
      </c>
      <c r="CT320">
        <v>597.56142857142856</v>
      </c>
      <c r="CU320">
        <v>597.43857142857144</v>
      </c>
      <c r="CV320">
        <v>0</v>
      </c>
      <c r="CW320">
        <v>1675361056.3</v>
      </c>
      <c r="CX320">
        <v>0</v>
      </c>
      <c r="CY320">
        <v>1675353449.5</v>
      </c>
      <c r="CZ320" t="s">
        <v>356</v>
      </c>
      <c r="DA320">
        <v>1675353449.5</v>
      </c>
      <c r="DB320">
        <v>1675353444</v>
      </c>
      <c r="DC320">
        <v>1</v>
      </c>
      <c r="DD320">
        <v>8.2000000000000003E-2</v>
      </c>
      <c r="DE320">
        <v>2.5000000000000001E-2</v>
      </c>
      <c r="DF320">
        <v>-5.3170000000000002</v>
      </c>
      <c r="DG320">
        <v>0.30099999999999999</v>
      </c>
      <c r="DH320">
        <v>415</v>
      </c>
      <c r="DI320">
        <v>32</v>
      </c>
      <c r="DJ320">
        <v>0.41</v>
      </c>
      <c r="DK320">
        <v>0.21</v>
      </c>
      <c r="DL320">
        <v>-20.475424390243901</v>
      </c>
      <c r="DM320">
        <v>0.88358466898953991</v>
      </c>
      <c r="DN320">
        <v>0.11067256204896431</v>
      </c>
      <c r="DO320">
        <v>0</v>
      </c>
      <c r="DP320">
        <v>0.54165475609756097</v>
      </c>
      <c r="DQ320">
        <v>2.9156905923346011E-2</v>
      </c>
      <c r="DR320">
        <v>3.674186837399718E-3</v>
      </c>
      <c r="DS320">
        <v>1</v>
      </c>
      <c r="DT320">
        <v>0</v>
      </c>
      <c r="DU320">
        <v>0</v>
      </c>
      <c r="DV320">
        <v>0</v>
      </c>
      <c r="DW320">
        <v>-1</v>
      </c>
      <c r="DX320">
        <v>1</v>
      </c>
      <c r="DY320">
        <v>2</v>
      </c>
      <c r="DZ320" t="s">
        <v>365</v>
      </c>
      <c r="EA320">
        <v>3.29819</v>
      </c>
      <c r="EB320">
        <v>2.6253099999999998</v>
      </c>
      <c r="EC320">
        <v>0.28566900000000001</v>
      </c>
      <c r="ED320">
        <v>0.28498499999999999</v>
      </c>
      <c r="EE320">
        <v>0.13849500000000001</v>
      </c>
      <c r="EF320">
        <v>0.13586899999999999</v>
      </c>
      <c r="EG320">
        <v>21582.799999999999</v>
      </c>
      <c r="EH320">
        <v>21970.6</v>
      </c>
      <c r="EI320">
        <v>28118.1</v>
      </c>
      <c r="EJ320">
        <v>29580.5</v>
      </c>
      <c r="EK320">
        <v>33351</v>
      </c>
      <c r="EL320">
        <v>35500.800000000003</v>
      </c>
      <c r="EM320">
        <v>39692.1</v>
      </c>
      <c r="EN320">
        <v>42279.199999999997</v>
      </c>
      <c r="EO320">
        <v>1.6715</v>
      </c>
      <c r="EP320">
        <v>2.2280000000000002</v>
      </c>
      <c r="EQ320">
        <v>8.1308199999999997E-2</v>
      </c>
      <c r="ER320">
        <v>0</v>
      </c>
      <c r="ES320">
        <v>29.859000000000002</v>
      </c>
      <c r="ET320">
        <v>999.9</v>
      </c>
      <c r="EU320">
        <v>73.400000000000006</v>
      </c>
      <c r="EV320">
        <v>33</v>
      </c>
      <c r="EW320">
        <v>36.563099999999999</v>
      </c>
      <c r="EX320">
        <v>56.710799999999999</v>
      </c>
      <c r="EY320">
        <v>-3.9382999999999999</v>
      </c>
      <c r="EZ320">
        <v>2</v>
      </c>
      <c r="FA320">
        <v>0.32531500000000002</v>
      </c>
      <c r="FB320">
        <v>-0.361236</v>
      </c>
      <c r="FC320">
        <v>20.273700000000002</v>
      </c>
      <c r="FD320">
        <v>5.2181899999999999</v>
      </c>
      <c r="FE320">
        <v>12.004</v>
      </c>
      <c r="FF320">
        <v>4.9871999999999996</v>
      </c>
      <c r="FG320">
        <v>3.2846500000000001</v>
      </c>
      <c r="FH320">
        <v>9999</v>
      </c>
      <c r="FI320">
        <v>9999</v>
      </c>
      <c r="FJ320">
        <v>9999</v>
      </c>
      <c r="FK320">
        <v>999.9</v>
      </c>
      <c r="FL320">
        <v>1.8658399999999999</v>
      </c>
      <c r="FM320">
        <v>1.8621799999999999</v>
      </c>
      <c r="FN320">
        <v>1.8641700000000001</v>
      </c>
      <c r="FO320">
        <v>1.86033</v>
      </c>
      <c r="FP320">
        <v>1.8609599999999999</v>
      </c>
      <c r="FQ320">
        <v>1.8602000000000001</v>
      </c>
      <c r="FR320">
        <v>1.86188</v>
      </c>
      <c r="FS320">
        <v>1.85849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-8.01</v>
      </c>
      <c r="GH320">
        <v>0.27860000000000001</v>
      </c>
      <c r="GI320">
        <v>-3.8812981962806838</v>
      </c>
      <c r="GJ320">
        <v>-3.9744887815693084E-3</v>
      </c>
      <c r="GK320">
        <v>1.847162108954052E-6</v>
      </c>
      <c r="GL320">
        <v>-4.4217609294687878E-10</v>
      </c>
      <c r="GM320">
        <v>-3.5710143375135749E-2</v>
      </c>
      <c r="GN320">
        <v>-2.5986294017825021E-3</v>
      </c>
      <c r="GO320">
        <v>9.7579789506272807E-4</v>
      </c>
      <c r="GP320">
        <v>-1.8446741173202889E-5</v>
      </c>
      <c r="GQ320">
        <v>6</v>
      </c>
      <c r="GR320">
        <v>2080</v>
      </c>
      <c r="GS320">
        <v>4</v>
      </c>
      <c r="GT320">
        <v>32</v>
      </c>
      <c r="GU320">
        <v>126.5</v>
      </c>
      <c r="GV320">
        <v>126.6</v>
      </c>
      <c r="GW320">
        <v>4.8217800000000004</v>
      </c>
      <c r="GX320">
        <v>2.4438499999999999</v>
      </c>
      <c r="GY320">
        <v>2.04834</v>
      </c>
      <c r="GZ320">
        <v>2.6122999999999998</v>
      </c>
      <c r="HA320">
        <v>2.1972700000000001</v>
      </c>
      <c r="HB320">
        <v>2.3535200000000001</v>
      </c>
      <c r="HC320">
        <v>38.013399999999997</v>
      </c>
      <c r="HD320">
        <v>14.3597</v>
      </c>
      <c r="HE320">
        <v>18</v>
      </c>
      <c r="HF320">
        <v>337.97199999999998</v>
      </c>
      <c r="HG320">
        <v>770.55399999999997</v>
      </c>
      <c r="HH320">
        <v>31.000399999999999</v>
      </c>
      <c r="HI320">
        <v>31.625499999999999</v>
      </c>
      <c r="HJ320">
        <v>30.0002</v>
      </c>
      <c r="HK320">
        <v>31.577500000000001</v>
      </c>
      <c r="HL320">
        <v>31.563300000000002</v>
      </c>
      <c r="HM320">
        <v>96.403000000000006</v>
      </c>
      <c r="HN320">
        <v>13.1554</v>
      </c>
      <c r="HO320">
        <v>100</v>
      </c>
      <c r="HP320">
        <v>31</v>
      </c>
      <c r="HQ320">
        <v>2036.28</v>
      </c>
      <c r="HR320">
        <v>33.005499999999998</v>
      </c>
      <c r="HS320">
        <v>99.083500000000001</v>
      </c>
      <c r="HT320">
        <v>98.043499999999995</v>
      </c>
    </row>
    <row r="321" spans="1:228" x14ac:dyDescent="0.2">
      <c r="A321">
        <v>306</v>
      </c>
      <c r="B321">
        <v>1675361042</v>
      </c>
      <c r="C321">
        <v>1217.900000095367</v>
      </c>
      <c r="D321" t="s">
        <v>971</v>
      </c>
      <c r="E321" t="s">
        <v>972</v>
      </c>
      <c r="F321">
        <v>4</v>
      </c>
      <c r="G321">
        <v>1675361039.6875</v>
      </c>
      <c r="H321">
        <f t="shared" si="136"/>
        <v>6.0557555675433037E-4</v>
      </c>
      <c r="I321">
        <f t="shared" si="137"/>
        <v>0.60557555675433039</v>
      </c>
      <c r="J321">
        <f t="shared" si="138"/>
        <v>10.327311228030378</v>
      </c>
      <c r="K321">
        <f t="shared" si="139"/>
        <v>2006.9537499999999</v>
      </c>
      <c r="L321">
        <f t="shared" si="140"/>
        <v>1649.4962987510144</v>
      </c>
      <c r="M321">
        <f t="shared" si="141"/>
        <v>167.44978440490169</v>
      </c>
      <c r="N321">
        <f t="shared" si="142"/>
        <v>203.73733060363577</v>
      </c>
      <c r="O321">
        <f t="shared" si="143"/>
        <v>5.1633254270859456E-2</v>
      </c>
      <c r="P321">
        <f t="shared" si="144"/>
        <v>2.7789329773402769</v>
      </c>
      <c r="Q321">
        <f t="shared" si="145"/>
        <v>5.1106150352311717E-2</v>
      </c>
      <c r="R321">
        <f t="shared" si="146"/>
        <v>3.1988253637141764E-2</v>
      </c>
      <c r="S321">
        <f t="shared" si="147"/>
        <v>226.11073235719843</v>
      </c>
      <c r="T321">
        <f t="shared" si="148"/>
        <v>33.554125140904809</v>
      </c>
      <c r="U321">
        <f t="shared" si="149"/>
        <v>31.181425000000001</v>
      </c>
      <c r="V321">
        <f t="shared" si="150"/>
        <v>4.5582566384237362</v>
      </c>
      <c r="W321">
        <f t="shared" si="151"/>
        <v>69.963064510736388</v>
      </c>
      <c r="X321">
        <f t="shared" si="152"/>
        <v>3.4025248218806472</v>
      </c>
      <c r="Y321">
        <f t="shared" si="153"/>
        <v>4.8633158734184709</v>
      </c>
      <c r="Z321">
        <f t="shared" si="154"/>
        <v>1.155731816543089</v>
      </c>
      <c r="AA321">
        <f t="shared" si="155"/>
        <v>-26.70588205286597</v>
      </c>
      <c r="AB321">
        <f t="shared" si="156"/>
        <v>171.15751250079887</v>
      </c>
      <c r="AC321">
        <f t="shared" si="157"/>
        <v>13.933912297162456</v>
      </c>
      <c r="AD321">
        <f t="shared" si="158"/>
        <v>384.49627510229379</v>
      </c>
      <c r="AE321">
        <f t="shared" si="159"/>
        <v>20.718397283179936</v>
      </c>
      <c r="AF321">
        <f t="shared" si="160"/>
        <v>0.60649137854202417</v>
      </c>
      <c r="AG321">
        <f t="shared" si="161"/>
        <v>10.327311228030378</v>
      </c>
      <c r="AH321">
        <v>2095.69221253763</v>
      </c>
      <c r="AI321">
        <v>2079.5787878787869</v>
      </c>
      <c r="AJ321">
        <v>1.6619934079250931</v>
      </c>
      <c r="AK321">
        <v>61.262167210891882</v>
      </c>
      <c r="AL321">
        <f t="shared" si="162"/>
        <v>0.60557555675433039</v>
      </c>
      <c r="AM321">
        <v>32.97658851393939</v>
      </c>
      <c r="AN321">
        <v>33.517030909090899</v>
      </c>
      <c r="AO321">
        <v>-2.7736093479993979E-5</v>
      </c>
      <c r="AP321">
        <v>100.85</v>
      </c>
      <c r="AQ321">
        <v>302</v>
      </c>
      <c r="AR321">
        <v>46</v>
      </c>
      <c r="AS321">
        <f t="shared" si="163"/>
        <v>1</v>
      </c>
      <c r="AT321">
        <f t="shared" si="164"/>
        <v>0</v>
      </c>
      <c r="AU321">
        <f t="shared" si="165"/>
        <v>47755.6435016572</v>
      </c>
      <c r="AV321">
        <f t="shared" si="166"/>
        <v>1199.9937500000001</v>
      </c>
      <c r="AW321">
        <f t="shared" si="167"/>
        <v>1025.9179260918127</v>
      </c>
      <c r="AX321">
        <f t="shared" si="168"/>
        <v>0.85493605786847859</v>
      </c>
      <c r="AY321">
        <f t="shared" si="169"/>
        <v>0.18842659168616371</v>
      </c>
      <c r="AZ321">
        <v>6</v>
      </c>
      <c r="BA321">
        <v>0.5</v>
      </c>
      <c r="BB321" t="s">
        <v>355</v>
      </c>
      <c r="BC321">
        <v>2</v>
      </c>
      <c r="BD321" t="b">
        <v>1</v>
      </c>
      <c r="BE321">
        <v>1675361039.6875</v>
      </c>
      <c r="BF321">
        <v>2006.9537499999999</v>
      </c>
      <c r="BG321">
        <v>2027.2025000000001</v>
      </c>
      <c r="BH321">
        <v>33.517225000000003</v>
      </c>
      <c r="BI321">
        <v>32.976137500000007</v>
      </c>
      <c r="BJ321">
        <v>2014.9612500000001</v>
      </c>
      <c r="BK321">
        <v>33.238637500000003</v>
      </c>
      <c r="BL321">
        <v>649.98374999999999</v>
      </c>
      <c r="BM321">
        <v>101.415875</v>
      </c>
      <c r="BN321">
        <v>9.9832874999999988E-2</v>
      </c>
      <c r="BO321">
        <v>32.323862499999997</v>
      </c>
      <c r="BP321">
        <v>31.181425000000001</v>
      </c>
      <c r="BQ321">
        <v>999.9</v>
      </c>
      <c r="BR321">
        <v>0</v>
      </c>
      <c r="BS321">
        <v>0</v>
      </c>
      <c r="BT321">
        <v>9037.1862500000007</v>
      </c>
      <c r="BU321">
        <v>0</v>
      </c>
      <c r="BV321">
        <v>39.955800000000004</v>
      </c>
      <c r="BW321">
        <v>-20.249649999999999</v>
      </c>
      <c r="BX321">
        <v>2076.55375</v>
      </c>
      <c r="BY321">
        <v>2096.3312500000002</v>
      </c>
      <c r="BZ321">
        <v>0.54109174999999998</v>
      </c>
      <c r="CA321">
        <v>2027.2025000000001</v>
      </c>
      <c r="CB321">
        <v>32.976137500000007</v>
      </c>
      <c r="CC321">
        <v>3.3991837500000002</v>
      </c>
      <c r="CD321">
        <v>3.3443075000000002</v>
      </c>
      <c r="CE321">
        <v>26.124424999999999</v>
      </c>
      <c r="CF321">
        <v>25.849387499999999</v>
      </c>
      <c r="CG321">
        <v>1199.9937500000001</v>
      </c>
      <c r="CH321">
        <v>0.50004925</v>
      </c>
      <c r="CI321">
        <v>0.49995075</v>
      </c>
      <c r="CJ321">
        <v>0</v>
      </c>
      <c r="CK321">
        <v>961.86125000000004</v>
      </c>
      <c r="CL321">
        <v>4.9990899999999998</v>
      </c>
      <c r="CM321">
        <v>10468.8375</v>
      </c>
      <c r="CN321">
        <v>9557.98</v>
      </c>
      <c r="CO321">
        <v>41.311999999999998</v>
      </c>
      <c r="CP321">
        <v>42.936999999999998</v>
      </c>
      <c r="CQ321">
        <v>42.061999999999998</v>
      </c>
      <c r="CR321">
        <v>42.125</v>
      </c>
      <c r="CS321">
        <v>42.75</v>
      </c>
      <c r="CT321">
        <v>597.55499999999995</v>
      </c>
      <c r="CU321">
        <v>597.43875000000003</v>
      </c>
      <c r="CV321">
        <v>0</v>
      </c>
      <c r="CW321">
        <v>1675361060.5</v>
      </c>
      <c r="CX321">
        <v>0</v>
      </c>
      <c r="CY321">
        <v>1675353449.5</v>
      </c>
      <c r="CZ321" t="s">
        <v>356</v>
      </c>
      <c r="DA321">
        <v>1675353449.5</v>
      </c>
      <c r="DB321">
        <v>1675353444</v>
      </c>
      <c r="DC321">
        <v>1</v>
      </c>
      <c r="DD321">
        <v>8.2000000000000003E-2</v>
      </c>
      <c r="DE321">
        <v>2.5000000000000001E-2</v>
      </c>
      <c r="DF321">
        <v>-5.3170000000000002</v>
      </c>
      <c r="DG321">
        <v>0.30099999999999999</v>
      </c>
      <c r="DH321">
        <v>415</v>
      </c>
      <c r="DI321">
        <v>32</v>
      </c>
      <c r="DJ321">
        <v>0.41</v>
      </c>
      <c r="DK321">
        <v>0.21</v>
      </c>
      <c r="DL321">
        <v>-20.41325853658536</v>
      </c>
      <c r="DM321">
        <v>1.20559442508709</v>
      </c>
      <c r="DN321">
        <v>0.13479201860935719</v>
      </c>
      <c r="DO321">
        <v>0</v>
      </c>
      <c r="DP321">
        <v>0.54240392682926819</v>
      </c>
      <c r="DQ321">
        <v>9.0995958188165166E-3</v>
      </c>
      <c r="DR321">
        <v>3.0142420346459431E-3</v>
      </c>
      <c r="DS321">
        <v>1</v>
      </c>
      <c r="DT321">
        <v>0</v>
      </c>
      <c r="DU321">
        <v>0</v>
      </c>
      <c r="DV321">
        <v>0</v>
      </c>
      <c r="DW321">
        <v>-1</v>
      </c>
      <c r="DX321">
        <v>1</v>
      </c>
      <c r="DY321">
        <v>2</v>
      </c>
      <c r="DZ321" t="s">
        <v>365</v>
      </c>
      <c r="EA321">
        <v>3.2980700000000001</v>
      </c>
      <c r="EB321">
        <v>2.6255299999999999</v>
      </c>
      <c r="EC321">
        <v>0.28617700000000001</v>
      </c>
      <c r="ED321">
        <v>0.28550399999999998</v>
      </c>
      <c r="EE321">
        <v>0.138491</v>
      </c>
      <c r="EF321">
        <v>0.13586500000000001</v>
      </c>
      <c r="EG321">
        <v>21567.5</v>
      </c>
      <c r="EH321">
        <v>21954.6</v>
      </c>
      <c r="EI321">
        <v>28118.2</v>
      </c>
      <c r="EJ321">
        <v>29580.5</v>
      </c>
      <c r="EK321">
        <v>33351.300000000003</v>
      </c>
      <c r="EL321">
        <v>35500.800000000003</v>
      </c>
      <c r="EM321">
        <v>39692.199999999997</v>
      </c>
      <c r="EN321">
        <v>42279.1</v>
      </c>
      <c r="EO321">
        <v>1.6696800000000001</v>
      </c>
      <c r="EP321">
        <v>2.2281</v>
      </c>
      <c r="EQ321">
        <v>8.1114500000000006E-2</v>
      </c>
      <c r="ER321">
        <v>0</v>
      </c>
      <c r="ES321">
        <v>29.860399999999998</v>
      </c>
      <c r="ET321">
        <v>999.9</v>
      </c>
      <c r="EU321">
        <v>73.400000000000006</v>
      </c>
      <c r="EV321">
        <v>33</v>
      </c>
      <c r="EW321">
        <v>36.564399999999999</v>
      </c>
      <c r="EX321">
        <v>56.950800000000001</v>
      </c>
      <c r="EY321">
        <v>-4.02644</v>
      </c>
      <c r="EZ321">
        <v>2</v>
      </c>
      <c r="FA321">
        <v>0.32537100000000002</v>
      </c>
      <c r="FB321">
        <v>-0.35972199999999999</v>
      </c>
      <c r="FC321">
        <v>20.273700000000002</v>
      </c>
      <c r="FD321">
        <v>5.2184900000000001</v>
      </c>
      <c r="FE321">
        <v>12.004</v>
      </c>
      <c r="FF321">
        <v>4.9874000000000001</v>
      </c>
      <c r="FG321">
        <v>3.2846500000000001</v>
      </c>
      <c r="FH321">
        <v>9999</v>
      </c>
      <c r="FI321">
        <v>9999</v>
      </c>
      <c r="FJ321">
        <v>9999</v>
      </c>
      <c r="FK321">
        <v>999.9</v>
      </c>
      <c r="FL321">
        <v>1.8658300000000001</v>
      </c>
      <c r="FM321">
        <v>1.8621799999999999</v>
      </c>
      <c r="FN321">
        <v>1.8641799999999999</v>
      </c>
      <c r="FO321">
        <v>1.86033</v>
      </c>
      <c r="FP321">
        <v>1.8609599999999999</v>
      </c>
      <c r="FQ321">
        <v>1.86019</v>
      </c>
      <c r="FR321">
        <v>1.86188</v>
      </c>
      <c r="FS321">
        <v>1.85849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-8.01</v>
      </c>
      <c r="GH321">
        <v>0.27860000000000001</v>
      </c>
      <c r="GI321">
        <v>-3.8812981962806838</v>
      </c>
      <c r="GJ321">
        <v>-3.9744887815693084E-3</v>
      </c>
      <c r="GK321">
        <v>1.847162108954052E-6</v>
      </c>
      <c r="GL321">
        <v>-4.4217609294687878E-10</v>
      </c>
      <c r="GM321">
        <v>-3.5710143375135749E-2</v>
      </c>
      <c r="GN321">
        <v>-2.5986294017825021E-3</v>
      </c>
      <c r="GO321">
        <v>9.7579789506272807E-4</v>
      </c>
      <c r="GP321">
        <v>-1.8446741173202889E-5</v>
      </c>
      <c r="GQ321">
        <v>6</v>
      </c>
      <c r="GR321">
        <v>2080</v>
      </c>
      <c r="GS321">
        <v>4</v>
      </c>
      <c r="GT321">
        <v>32</v>
      </c>
      <c r="GU321">
        <v>126.5</v>
      </c>
      <c r="GV321">
        <v>126.6</v>
      </c>
      <c r="GW321">
        <v>4.8339800000000004</v>
      </c>
      <c r="GX321">
        <v>2.4426299999999999</v>
      </c>
      <c r="GY321">
        <v>2.04834</v>
      </c>
      <c r="GZ321">
        <v>2.6122999999999998</v>
      </c>
      <c r="HA321">
        <v>2.1972700000000001</v>
      </c>
      <c r="HB321">
        <v>2.35107</v>
      </c>
      <c r="HC321">
        <v>38.013399999999997</v>
      </c>
      <c r="HD321">
        <v>14.350899999999999</v>
      </c>
      <c r="HE321">
        <v>18</v>
      </c>
      <c r="HF321">
        <v>337.09800000000001</v>
      </c>
      <c r="HG321">
        <v>770.62199999999996</v>
      </c>
      <c r="HH321">
        <v>31.000399999999999</v>
      </c>
      <c r="HI321">
        <v>31.623899999999999</v>
      </c>
      <c r="HJ321">
        <v>30</v>
      </c>
      <c r="HK321">
        <v>31.575700000000001</v>
      </c>
      <c r="HL321">
        <v>31.561</v>
      </c>
      <c r="HM321">
        <v>96.639300000000006</v>
      </c>
      <c r="HN321">
        <v>13.1554</v>
      </c>
      <c r="HO321">
        <v>100</v>
      </c>
      <c r="HP321">
        <v>31</v>
      </c>
      <c r="HQ321">
        <v>2042.96</v>
      </c>
      <c r="HR321">
        <v>33.005499999999998</v>
      </c>
      <c r="HS321">
        <v>99.0839</v>
      </c>
      <c r="HT321">
        <v>98.043199999999999</v>
      </c>
    </row>
    <row r="322" spans="1:228" x14ac:dyDescent="0.2">
      <c r="A322">
        <v>307</v>
      </c>
      <c r="B322">
        <v>1675361046</v>
      </c>
      <c r="C322">
        <v>1221.900000095367</v>
      </c>
      <c r="D322" t="s">
        <v>973</v>
      </c>
      <c r="E322" t="s">
        <v>974</v>
      </c>
      <c r="F322">
        <v>4</v>
      </c>
      <c r="G322">
        <v>1675361044</v>
      </c>
      <c r="H322">
        <f t="shared" si="136"/>
        <v>6.0809743054531461E-4</v>
      </c>
      <c r="I322">
        <f t="shared" si="137"/>
        <v>0.60809743054531462</v>
      </c>
      <c r="J322">
        <f t="shared" si="138"/>
        <v>10.355332815223454</v>
      </c>
      <c r="K322">
        <f t="shared" si="139"/>
        <v>2013.931428571429</v>
      </c>
      <c r="L322">
        <f t="shared" si="140"/>
        <v>1657.7486973328919</v>
      </c>
      <c r="M322">
        <f t="shared" si="141"/>
        <v>168.28807430600779</v>
      </c>
      <c r="N322">
        <f t="shared" si="142"/>
        <v>204.44633281504824</v>
      </c>
      <c r="O322">
        <f t="shared" si="143"/>
        <v>5.1992128378316224E-2</v>
      </c>
      <c r="P322">
        <f t="shared" si="144"/>
        <v>2.7664894155224515</v>
      </c>
      <c r="Q322">
        <f t="shared" si="145"/>
        <v>5.1455335682962185E-2</v>
      </c>
      <c r="R322">
        <f t="shared" si="146"/>
        <v>3.2207351548197753E-2</v>
      </c>
      <c r="S322">
        <f t="shared" si="147"/>
        <v>226.11136637525564</v>
      </c>
      <c r="T322">
        <f t="shared" si="148"/>
        <v>33.560360503564631</v>
      </c>
      <c r="U322">
        <f t="shared" si="149"/>
        <v>31.169842857142861</v>
      </c>
      <c r="V322">
        <f t="shared" si="150"/>
        <v>4.5552513068274774</v>
      </c>
      <c r="W322">
        <f t="shared" si="151"/>
        <v>69.956658192568639</v>
      </c>
      <c r="X322">
        <f t="shared" si="152"/>
        <v>3.4025607930779374</v>
      </c>
      <c r="Y322">
        <f t="shared" si="153"/>
        <v>4.8638126534171482</v>
      </c>
      <c r="Z322">
        <f t="shared" si="154"/>
        <v>1.15269051374954</v>
      </c>
      <c r="AA322">
        <f t="shared" si="155"/>
        <v>-26.817096687048373</v>
      </c>
      <c r="AB322">
        <f t="shared" si="156"/>
        <v>172.38833778604794</v>
      </c>
      <c r="AC322">
        <f t="shared" si="157"/>
        <v>14.096561578243691</v>
      </c>
      <c r="AD322">
        <f t="shared" si="158"/>
        <v>385.7791690524989</v>
      </c>
      <c r="AE322">
        <f t="shared" si="159"/>
        <v>20.978784192535269</v>
      </c>
      <c r="AF322">
        <f t="shared" si="160"/>
        <v>0.60450432905369866</v>
      </c>
      <c r="AG322">
        <f t="shared" si="161"/>
        <v>10.355332815223454</v>
      </c>
      <c r="AH322">
        <v>2102.5907090613268</v>
      </c>
      <c r="AI322">
        <v>2086.3287272727271</v>
      </c>
      <c r="AJ322">
        <v>1.694825058923217</v>
      </c>
      <c r="AK322">
        <v>61.262167210891882</v>
      </c>
      <c r="AL322">
        <f t="shared" si="162"/>
        <v>0.60809743054531462</v>
      </c>
      <c r="AM322">
        <v>32.975925183722957</v>
      </c>
      <c r="AN322">
        <v>33.51836484848485</v>
      </c>
      <c r="AO322">
        <v>3.5926437628086859E-6</v>
      </c>
      <c r="AP322">
        <v>100.85</v>
      </c>
      <c r="AQ322">
        <v>301</v>
      </c>
      <c r="AR322">
        <v>46</v>
      </c>
      <c r="AS322">
        <f t="shared" si="163"/>
        <v>1</v>
      </c>
      <c r="AT322">
        <f t="shared" si="164"/>
        <v>0</v>
      </c>
      <c r="AU322">
        <f t="shared" si="165"/>
        <v>47411.701386927431</v>
      </c>
      <c r="AV322">
        <f t="shared" si="166"/>
        <v>1199.995714285714</v>
      </c>
      <c r="AW322">
        <f t="shared" si="167"/>
        <v>1025.9197421633446</v>
      </c>
      <c r="AX322">
        <f t="shared" si="168"/>
        <v>0.85493617181292469</v>
      </c>
      <c r="AY322">
        <f t="shared" si="169"/>
        <v>0.18842681159894498</v>
      </c>
      <c r="AZ322">
        <v>6</v>
      </c>
      <c r="BA322">
        <v>0.5</v>
      </c>
      <c r="BB322" t="s">
        <v>355</v>
      </c>
      <c r="BC322">
        <v>2</v>
      </c>
      <c r="BD322" t="b">
        <v>1</v>
      </c>
      <c r="BE322">
        <v>1675361044</v>
      </c>
      <c r="BF322">
        <v>2013.931428571429</v>
      </c>
      <c r="BG322">
        <v>2034.418571428572</v>
      </c>
      <c r="BH322">
        <v>33.517471428571433</v>
      </c>
      <c r="BI322">
        <v>32.978214285714287</v>
      </c>
      <c r="BJ322">
        <v>2021.9528571428571</v>
      </c>
      <c r="BK322">
        <v>33.238914285714287</v>
      </c>
      <c r="BL322">
        <v>650.053</v>
      </c>
      <c r="BM322">
        <v>101.4157142857143</v>
      </c>
      <c r="BN322">
        <v>0.1003204285714286</v>
      </c>
      <c r="BO322">
        <v>32.325671428571432</v>
      </c>
      <c r="BP322">
        <v>31.169842857142861</v>
      </c>
      <c r="BQ322">
        <v>999.89999999999986</v>
      </c>
      <c r="BR322">
        <v>0</v>
      </c>
      <c r="BS322">
        <v>0</v>
      </c>
      <c r="BT322">
        <v>8971.1614285714277</v>
      </c>
      <c r="BU322">
        <v>0</v>
      </c>
      <c r="BV322">
        <v>39.863171428571427</v>
      </c>
      <c r="BW322">
        <v>-20.485471428571429</v>
      </c>
      <c r="BX322">
        <v>2083.7771428571432</v>
      </c>
      <c r="BY322">
        <v>2103.7971428571432</v>
      </c>
      <c r="BZ322">
        <v>0.5392987142857143</v>
      </c>
      <c r="CA322">
        <v>2034.418571428572</v>
      </c>
      <c r="CB322">
        <v>32.978214285714287</v>
      </c>
      <c r="CC322">
        <v>3.3992</v>
      </c>
      <c r="CD322">
        <v>3.344505714285714</v>
      </c>
      <c r="CE322">
        <v>26.124514285714291</v>
      </c>
      <c r="CF322">
        <v>25.85041428571429</v>
      </c>
      <c r="CG322">
        <v>1199.995714285714</v>
      </c>
      <c r="CH322">
        <v>0.50004400000000004</v>
      </c>
      <c r="CI322">
        <v>0.49995600000000001</v>
      </c>
      <c r="CJ322">
        <v>0</v>
      </c>
      <c r="CK322">
        <v>961.80685714285721</v>
      </c>
      <c r="CL322">
        <v>4.9990899999999998</v>
      </c>
      <c r="CM322">
        <v>10468.1</v>
      </c>
      <c r="CN322">
        <v>9557.9699999999993</v>
      </c>
      <c r="CO322">
        <v>41.311999999999998</v>
      </c>
      <c r="CP322">
        <v>42.936999999999998</v>
      </c>
      <c r="CQ322">
        <v>42.061999999999998</v>
      </c>
      <c r="CR322">
        <v>42.125</v>
      </c>
      <c r="CS322">
        <v>42.75</v>
      </c>
      <c r="CT322">
        <v>597.55142857142857</v>
      </c>
      <c r="CU322">
        <v>597.4442857142858</v>
      </c>
      <c r="CV322">
        <v>0</v>
      </c>
      <c r="CW322">
        <v>1675361064.0999999</v>
      </c>
      <c r="CX322">
        <v>0</v>
      </c>
      <c r="CY322">
        <v>1675353449.5</v>
      </c>
      <c r="CZ322" t="s">
        <v>356</v>
      </c>
      <c r="DA322">
        <v>1675353449.5</v>
      </c>
      <c r="DB322">
        <v>1675353444</v>
      </c>
      <c r="DC322">
        <v>1</v>
      </c>
      <c r="DD322">
        <v>8.2000000000000003E-2</v>
      </c>
      <c r="DE322">
        <v>2.5000000000000001E-2</v>
      </c>
      <c r="DF322">
        <v>-5.3170000000000002</v>
      </c>
      <c r="DG322">
        <v>0.30099999999999999</v>
      </c>
      <c r="DH322">
        <v>415</v>
      </c>
      <c r="DI322">
        <v>32</v>
      </c>
      <c r="DJ322">
        <v>0.41</v>
      </c>
      <c r="DK322">
        <v>0.21</v>
      </c>
      <c r="DL322">
        <v>-20.395912500000001</v>
      </c>
      <c r="DM322">
        <v>0.52354108818019218</v>
      </c>
      <c r="DN322">
        <v>0.13129574095815161</v>
      </c>
      <c r="DO322">
        <v>0</v>
      </c>
      <c r="DP322">
        <v>0.54282182500000009</v>
      </c>
      <c r="DQ322">
        <v>-2.2872866791745879E-2</v>
      </c>
      <c r="DR322">
        <v>2.5102163540967931E-3</v>
      </c>
      <c r="DS322">
        <v>1</v>
      </c>
      <c r="DT322">
        <v>0</v>
      </c>
      <c r="DU322">
        <v>0</v>
      </c>
      <c r="DV322">
        <v>0</v>
      </c>
      <c r="DW322">
        <v>-1</v>
      </c>
      <c r="DX322">
        <v>1</v>
      </c>
      <c r="DY322">
        <v>2</v>
      </c>
      <c r="DZ322" t="s">
        <v>365</v>
      </c>
      <c r="EA322">
        <v>3.2983699999999998</v>
      </c>
      <c r="EB322">
        <v>2.62514</v>
      </c>
      <c r="EC322">
        <v>0.28670499999999999</v>
      </c>
      <c r="ED322">
        <v>0.28603299999999998</v>
      </c>
      <c r="EE322">
        <v>0.13849500000000001</v>
      </c>
      <c r="EF322">
        <v>0.13588500000000001</v>
      </c>
      <c r="EG322">
        <v>21551.3</v>
      </c>
      <c r="EH322">
        <v>21938.5</v>
      </c>
      <c r="EI322">
        <v>28117.9</v>
      </c>
      <c r="EJ322">
        <v>29580.799999999999</v>
      </c>
      <c r="EK322">
        <v>33350.400000000001</v>
      </c>
      <c r="EL322">
        <v>35500.6</v>
      </c>
      <c r="EM322">
        <v>39691.199999999997</v>
      </c>
      <c r="EN322">
        <v>42279.7</v>
      </c>
      <c r="EO322">
        <v>1.6724300000000001</v>
      </c>
      <c r="EP322">
        <v>2.2279200000000001</v>
      </c>
      <c r="EQ322">
        <v>8.0697199999999997E-2</v>
      </c>
      <c r="ER322">
        <v>0</v>
      </c>
      <c r="ES322">
        <v>29.858699999999999</v>
      </c>
      <c r="ET322">
        <v>999.9</v>
      </c>
      <c r="EU322">
        <v>73.400000000000006</v>
      </c>
      <c r="EV322">
        <v>33</v>
      </c>
      <c r="EW322">
        <v>36.566400000000002</v>
      </c>
      <c r="EX322">
        <v>56.890799999999999</v>
      </c>
      <c r="EY322">
        <v>-3.9984000000000002</v>
      </c>
      <c r="EZ322">
        <v>2</v>
      </c>
      <c r="FA322">
        <v>0.32521600000000001</v>
      </c>
      <c r="FB322">
        <v>-0.35899500000000001</v>
      </c>
      <c r="FC322">
        <v>20.273700000000002</v>
      </c>
      <c r="FD322">
        <v>5.2187900000000003</v>
      </c>
      <c r="FE322">
        <v>12.004</v>
      </c>
      <c r="FF322">
        <v>4.9873500000000002</v>
      </c>
      <c r="FG322">
        <v>3.2846500000000001</v>
      </c>
      <c r="FH322">
        <v>9999</v>
      </c>
      <c r="FI322">
        <v>9999</v>
      </c>
      <c r="FJ322">
        <v>9999</v>
      </c>
      <c r="FK322">
        <v>999.9</v>
      </c>
      <c r="FL322">
        <v>1.8658399999999999</v>
      </c>
      <c r="FM322">
        <v>1.8621799999999999</v>
      </c>
      <c r="FN322">
        <v>1.8642000000000001</v>
      </c>
      <c r="FO322">
        <v>1.86033</v>
      </c>
      <c r="FP322">
        <v>1.8609599999999999</v>
      </c>
      <c r="FQ322">
        <v>1.8601700000000001</v>
      </c>
      <c r="FR322">
        <v>1.8618699999999999</v>
      </c>
      <c r="FS322">
        <v>1.8584700000000001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-8.02</v>
      </c>
      <c r="GH322">
        <v>0.27860000000000001</v>
      </c>
      <c r="GI322">
        <v>-3.8812981962806838</v>
      </c>
      <c r="GJ322">
        <v>-3.9744887815693084E-3</v>
      </c>
      <c r="GK322">
        <v>1.847162108954052E-6</v>
      </c>
      <c r="GL322">
        <v>-4.4217609294687878E-10</v>
      </c>
      <c r="GM322">
        <v>-3.5710143375135749E-2</v>
      </c>
      <c r="GN322">
        <v>-2.5986294017825021E-3</v>
      </c>
      <c r="GO322">
        <v>9.7579789506272807E-4</v>
      </c>
      <c r="GP322">
        <v>-1.8446741173202889E-5</v>
      </c>
      <c r="GQ322">
        <v>6</v>
      </c>
      <c r="GR322">
        <v>2080</v>
      </c>
      <c r="GS322">
        <v>4</v>
      </c>
      <c r="GT322">
        <v>32</v>
      </c>
      <c r="GU322">
        <v>126.6</v>
      </c>
      <c r="GV322">
        <v>126.7</v>
      </c>
      <c r="GW322">
        <v>4.84497</v>
      </c>
      <c r="GX322">
        <v>2.4377399999999998</v>
      </c>
      <c r="GY322">
        <v>2.04834</v>
      </c>
      <c r="GZ322">
        <v>2.6122999999999998</v>
      </c>
      <c r="HA322">
        <v>2.1972700000000001</v>
      </c>
      <c r="HB322">
        <v>2.36328</v>
      </c>
      <c r="HC322">
        <v>38.013399999999997</v>
      </c>
      <c r="HD322">
        <v>14.333399999999999</v>
      </c>
      <c r="HE322">
        <v>18</v>
      </c>
      <c r="HF322">
        <v>338.39699999999999</v>
      </c>
      <c r="HG322">
        <v>770.44399999999996</v>
      </c>
      <c r="HH322">
        <v>31.000299999999999</v>
      </c>
      <c r="HI322">
        <v>31.623899999999999</v>
      </c>
      <c r="HJ322">
        <v>30.0001</v>
      </c>
      <c r="HK322">
        <v>31.5747</v>
      </c>
      <c r="HL322">
        <v>31.560600000000001</v>
      </c>
      <c r="HM322">
        <v>96.873199999999997</v>
      </c>
      <c r="HN322">
        <v>13.1554</v>
      </c>
      <c r="HO322">
        <v>100</v>
      </c>
      <c r="HP322">
        <v>31</v>
      </c>
      <c r="HQ322">
        <v>2049.64</v>
      </c>
      <c r="HR322">
        <v>33.005499999999998</v>
      </c>
      <c r="HS322">
        <v>99.081999999999994</v>
      </c>
      <c r="HT322">
        <v>98.044399999999996</v>
      </c>
    </row>
    <row r="323" spans="1:228" x14ac:dyDescent="0.2">
      <c r="A323">
        <v>308</v>
      </c>
      <c r="B323">
        <v>1675361050</v>
      </c>
      <c r="C323">
        <v>1225.900000095367</v>
      </c>
      <c r="D323" t="s">
        <v>975</v>
      </c>
      <c r="E323" t="s">
        <v>976</v>
      </c>
      <c r="F323">
        <v>4</v>
      </c>
      <c r="G323">
        <v>1675361047.6875</v>
      </c>
      <c r="H323">
        <f t="shared" si="136"/>
        <v>5.9873664967761899E-4</v>
      </c>
      <c r="I323">
        <f t="shared" si="137"/>
        <v>0.59873664967761897</v>
      </c>
      <c r="J323">
        <f t="shared" si="138"/>
        <v>10.401390089806297</v>
      </c>
      <c r="K323">
        <f t="shared" si="139"/>
        <v>2020.1575</v>
      </c>
      <c r="L323">
        <f t="shared" si="140"/>
        <v>1656.8558794249398</v>
      </c>
      <c r="M323">
        <f t="shared" si="141"/>
        <v>168.1948707184346</v>
      </c>
      <c r="N323">
        <f t="shared" si="142"/>
        <v>205.0752474990804</v>
      </c>
      <c r="O323">
        <f t="shared" si="143"/>
        <v>5.1101162858328136E-2</v>
      </c>
      <c r="P323">
        <f t="shared" si="144"/>
        <v>2.765349581722333</v>
      </c>
      <c r="Q323">
        <f t="shared" si="145"/>
        <v>5.0582299639291325E-2</v>
      </c>
      <c r="R323">
        <f t="shared" si="146"/>
        <v>3.1660115931792875E-2</v>
      </c>
      <c r="S323">
        <f t="shared" si="147"/>
        <v>226.1115656074731</v>
      </c>
      <c r="T323">
        <f t="shared" si="148"/>
        <v>33.562544786058886</v>
      </c>
      <c r="U323">
        <f t="shared" si="149"/>
        <v>31.176712500000001</v>
      </c>
      <c r="V323">
        <f t="shared" si="150"/>
        <v>4.5570336317694142</v>
      </c>
      <c r="W323">
        <f t="shared" si="151"/>
        <v>69.959306289570762</v>
      </c>
      <c r="X323">
        <f t="shared" si="152"/>
        <v>3.4025269660101025</v>
      </c>
      <c r="Y323">
        <f t="shared" si="153"/>
        <v>4.8635801960736949</v>
      </c>
      <c r="Z323">
        <f t="shared" si="154"/>
        <v>1.1545066657593117</v>
      </c>
      <c r="AA323">
        <f t="shared" si="155"/>
        <v>-26.404286250782999</v>
      </c>
      <c r="AB323">
        <f t="shared" si="156"/>
        <v>171.16695671573453</v>
      </c>
      <c r="AC323">
        <f t="shared" si="157"/>
        <v>14.002870323799169</v>
      </c>
      <c r="AD323">
        <f t="shared" si="158"/>
        <v>384.87710639622378</v>
      </c>
      <c r="AE323">
        <f t="shared" si="159"/>
        <v>20.964786579355259</v>
      </c>
      <c r="AF323">
        <f t="shared" si="160"/>
        <v>0.59846236788817753</v>
      </c>
      <c r="AG323">
        <f t="shared" si="161"/>
        <v>10.401390089806297</v>
      </c>
      <c r="AH323">
        <v>2109.620374196365</v>
      </c>
      <c r="AI323">
        <v>2093.2846060606062</v>
      </c>
      <c r="AJ323">
        <v>1.702789443640909</v>
      </c>
      <c r="AK323">
        <v>61.262167210891882</v>
      </c>
      <c r="AL323">
        <f t="shared" si="162"/>
        <v>0.59873664967761897</v>
      </c>
      <c r="AM323">
        <v>32.983387165367972</v>
      </c>
      <c r="AN323">
        <v>33.517625454545467</v>
      </c>
      <c r="AO323">
        <v>-2.1162497457808959E-5</v>
      </c>
      <c r="AP323">
        <v>100.85</v>
      </c>
      <c r="AQ323">
        <v>301</v>
      </c>
      <c r="AR323">
        <v>46</v>
      </c>
      <c r="AS323">
        <f t="shared" si="163"/>
        <v>1</v>
      </c>
      <c r="AT323">
        <f t="shared" si="164"/>
        <v>0</v>
      </c>
      <c r="AU323">
        <f t="shared" si="165"/>
        <v>47380.385765291619</v>
      </c>
      <c r="AV323">
        <f t="shared" si="166"/>
        <v>1199.9962499999999</v>
      </c>
      <c r="AW323">
        <f t="shared" si="167"/>
        <v>1025.9202510919549</v>
      </c>
      <c r="AX323">
        <f t="shared" si="168"/>
        <v>0.85493621425229871</v>
      </c>
      <c r="AY323">
        <f t="shared" si="169"/>
        <v>0.18842689350693648</v>
      </c>
      <c r="AZ323">
        <v>6</v>
      </c>
      <c r="BA323">
        <v>0.5</v>
      </c>
      <c r="BB323" t="s">
        <v>355</v>
      </c>
      <c r="BC323">
        <v>2</v>
      </c>
      <c r="BD323" t="b">
        <v>1</v>
      </c>
      <c r="BE323">
        <v>1675361047.6875</v>
      </c>
      <c r="BF323">
        <v>2020.1575</v>
      </c>
      <c r="BG323">
        <v>2040.62375</v>
      </c>
      <c r="BH323">
        <v>33.517650000000003</v>
      </c>
      <c r="BI323">
        <v>32.983787499999998</v>
      </c>
      <c r="BJ323">
        <v>2028.1912500000001</v>
      </c>
      <c r="BK323">
        <v>33.239062500000003</v>
      </c>
      <c r="BL323">
        <v>650.05875000000003</v>
      </c>
      <c r="BM323">
        <v>101.4145</v>
      </c>
      <c r="BN323">
        <v>9.9984637500000001E-2</v>
      </c>
      <c r="BO323">
        <v>32.324824999999997</v>
      </c>
      <c r="BP323">
        <v>31.176712500000001</v>
      </c>
      <c r="BQ323">
        <v>999.9</v>
      </c>
      <c r="BR323">
        <v>0</v>
      </c>
      <c r="BS323">
        <v>0</v>
      </c>
      <c r="BT323">
        <v>8965.2337499999994</v>
      </c>
      <c r="BU323">
        <v>0</v>
      </c>
      <c r="BV323">
        <v>39.913337499999997</v>
      </c>
      <c r="BW323">
        <v>-20.463274999999999</v>
      </c>
      <c r="BX323">
        <v>2090.2175000000002</v>
      </c>
      <c r="BY323">
        <v>2110.224999999999</v>
      </c>
      <c r="BZ323">
        <v>0.53386887500000002</v>
      </c>
      <c r="CA323">
        <v>2040.62375</v>
      </c>
      <c r="CB323">
        <v>32.983787499999998</v>
      </c>
      <c r="CC323">
        <v>3.39917625</v>
      </c>
      <c r="CD323">
        <v>3.3450337499999998</v>
      </c>
      <c r="CE323">
        <v>26.124400000000001</v>
      </c>
      <c r="CF323">
        <v>25.853087500000001</v>
      </c>
      <c r="CG323">
        <v>1199.9962499999999</v>
      </c>
      <c r="CH323">
        <v>0.50004400000000004</v>
      </c>
      <c r="CI323">
        <v>0.49995600000000001</v>
      </c>
      <c r="CJ323">
        <v>0</v>
      </c>
      <c r="CK323">
        <v>961.72112500000003</v>
      </c>
      <c r="CL323">
        <v>4.9990899999999998</v>
      </c>
      <c r="CM323">
        <v>10467.975</v>
      </c>
      <c r="CN323">
        <v>9557.973750000001</v>
      </c>
      <c r="CO323">
        <v>41.311999999999998</v>
      </c>
      <c r="CP323">
        <v>42.936999999999998</v>
      </c>
      <c r="CQ323">
        <v>42.061999999999998</v>
      </c>
      <c r="CR323">
        <v>42.125</v>
      </c>
      <c r="CS323">
        <v>42.75</v>
      </c>
      <c r="CT323">
        <v>597.54999999999995</v>
      </c>
      <c r="CU323">
        <v>597.44625000000008</v>
      </c>
      <c r="CV323">
        <v>0</v>
      </c>
      <c r="CW323">
        <v>1675361068.3</v>
      </c>
      <c r="CX323">
        <v>0</v>
      </c>
      <c r="CY323">
        <v>1675353449.5</v>
      </c>
      <c r="CZ323" t="s">
        <v>356</v>
      </c>
      <c r="DA323">
        <v>1675353449.5</v>
      </c>
      <c r="DB323">
        <v>1675353444</v>
      </c>
      <c r="DC323">
        <v>1</v>
      </c>
      <c r="DD323">
        <v>8.2000000000000003E-2</v>
      </c>
      <c r="DE323">
        <v>2.5000000000000001E-2</v>
      </c>
      <c r="DF323">
        <v>-5.3170000000000002</v>
      </c>
      <c r="DG323">
        <v>0.30099999999999999</v>
      </c>
      <c r="DH323">
        <v>415</v>
      </c>
      <c r="DI323">
        <v>32</v>
      </c>
      <c r="DJ323">
        <v>0.41</v>
      </c>
      <c r="DK323">
        <v>0.21</v>
      </c>
      <c r="DL323">
        <v>-20.375452500000002</v>
      </c>
      <c r="DM323">
        <v>-0.33133621013127879</v>
      </c>
      <c r="DN323">
        <v>0.1104509438336769</v>
      </c>
      <c r="DO323">
        <v>0</v>
      </c>
      <c r="DP323">
        <v>0.54047917499999998</v>
      </c>
      <c r="DQ323">
        <v>-3.8235681050657631E-2</v>
      </c>
      <c r="DR323">
        <v>4.019329775519177E-3</v>
      </c>
      <c r="DS323">
        <v>1</v>
      </c>
      <c r="DT323">
        <v>0</v>
      </c>
      <c r="DU323">
        <v>0</v>
      </c>
      <c r="DV323">
        <v>0</v>
      </c>
      <c r="DW323">
        <v>-1</v>
      </c>
      <c r="DX323">
        <v>1</v>
      </c>
      <c r="DY323">
        <v>2</v>
      </c>
      <c r="DZ323" t="s">
        <v>365</v>
      </c>
      <c r="EA323">
        <v>3.2981199999999999</v>
      </c>
      <c r="EB323">
        <v>2.6250200000000001</v>
      </c>
      <c r="EC323">
        <v>0.28722500000000001</v>
      </c>
      <c r="ED323">
        <v>0.28655199999999997</v>
      </c>
      <c r="EE323">
        <v>0.13849800000000001</v>
      </c>
      <c r="EF323">
        <v>0.13588900000000001</v>
      </c>
      <c r="EG323">
        <v>21535.599999999999</v>
      </c>
      <c r="EH323">
        <v>21922.5</v>
      </c>
      <c r="EI323">
        <v>28118</v>
      </c>
      <c r="EJ323">
        <v>29580.799999999999</v>
      </c>
      <c r="EK323">
        <v>33350.5</v>
      </c>
      <c r="EL323">
        <v>35500.5</v>
      </c>
      <c r="EM323">
        <v>39691.5</v>
      </c>
      <c r="EN323">
        <v>42279.7</v>
      </c>
      <c r="EO323">
        <v>1.6734199999999999</v>
      </c>
      <c r="EP323">
        <v>2.2281499999999999</v>
      </c>
      <c r="EQ323">
        <v>8.1218799999999994E-2</v>
      </c>
      <c r="ER323">
        <v>0</v>
      </c>
      <c r="ES323">
        <v>29.859000000000002</v>
      </c>
      <c r="ET323">
        <v>999.9</v>
      </c>
      <c r="EU323">
        <v>73.400000000000006</v>
      </c>
      <c r="EV323">
        <v>33</v>
      </c>
      <c r="EW323">
        <v>36.564900000000002</v>
      </c>
      <c r="EX323">
        <v>56.800800000000002</v>
      </c>
      <c r="EY323">
        <v>-4.1466399999999997</v>
      </c>
      <c r="EZ323">
        <v>2</v>
      </c>
      <c r="FA323">
        <v>0.32522099999999998</v>
      </c>
      <c r="FB323">
        <v>-0.35749700000000001</v>
      </c>
      <c r="FC323">
        <v>20.273900000000001</v>
      </c>
      <c r="FD323">
        <v>5.2193899999999998</v>
      </c>
      <c r="FE323">
        <v>12.004</v>
      </c>
      <c r="FF323">
        <v>4.9874000000000001</v>
      </c>
      <c r="FG323">
        <v>3.2846500000000001</v>
      </c>
      <c r="FH323">
        <v>9999</v>
      </c>
      <c r="FI323">
        <v>9999</v>
      </c>
      <c r="FJ323">
        <v>9999</v>
      </c>
      <c r="FK323">
        <v>999.9</v>
      </c>
      <c r="FL323">
        <v>1.86582</v>
      </c>
      <c r="FM323">
        <v>1.86219</v>
      </c>
      <c r="FN323">
        <v>1.8642099999999999</v>
      </c>
      <c r="FO323">
        <v>1.8603400000000001</v>
      </c>
      <c r="FP323">
        <v>1.8609800000000001</v>
      </c>
      <c r="FQ323">
        <v>1.86016</v>
      </c>
      <c r="FR323">
        <v>1.86188</v>
      </c>
      <c r="FS323">
        <v>1.8584799999999999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-8.0399999999999991</v>
      </c>
      <c r="GH323">
        <v>0.27860000000000001</v>
      </c>
      <c r="GI323">
        <v>-3.8812981962806838</v>
      </c>
      <c r="GJ323">
        <v>-3.9744887815693084E-3</v>
      </c>
      <c r="GK323">
        <v>1.847162108954052E-6</v>
      </c>
      <c r="GL323">
        <v>-4.4217609294687878E-10</v>
      </c>
      <c r="GM323">
        <v>-3.5710143375135749E-2</v>
      </c>
      <c r="GN323">
        <v>-2.5986294017825021E-3</v>
      </c>
      <c r="GO323">
        <v>9.7579789506272807E-4</v>
      </c>
      <c r="GP323">
        <v>-1.8446741173202889E-5</v>
      </c>
      <c r="GQ323">
        <v>6</v>
      </c>
      <c r="GR323">
        <v>2080</v>
      </c>
      <c r="GS323">
        <v>4</v>
      </c>
      <c r="GT323">
        <v>32</v>
      </c>
      <c r="GU323">
        <v>126.7</v>
      </c>
      <c r="GV323">
        <v>126.8</v>
      </c>
      <c r="GW323">
        <v>4.8571799999999996</v>
      </c>
      <c r="GX323">
        <v>2.4401899999999999</v>
      </c>
      <c r="GY323">
        <v>2.04834</v>
      </c>
      <c r="GZ323">
        <v>2.6122999999999998</v>
      </c>
      <c r="HA323">
        <v>2.1972700000000001</v>
      </c>
      <c r="HB323">
        <v>2.3547400000000001</v>
      </c>
      <c r="HC323">
        <v>38.013399999999997</v>
      </c>
      <c r="HD323">
        <v>14.333399999999999</v>
      </c>
      <c r="HE323">
        <v>18</v>
      </c>
      <c r="HF323">
        <v>338.87299999999999</v>
      </c>
      <c r="HG323">
        <v>770.66499999999996</v>
      </c>
      <c r="HH323">
        <v>31.000399999999999</v>
      </c>
      <c r="HI323">
        <v>31.623899999999999</v>
      </c>
      <c r="HJ323">
        <v>30.0001</v>
      </c>
      <c r="HK323">
        <v>31.5747</v>
      </c>
      <c r="HL323">
        <v>31.560600000000001</v>
      </c>
      <c r="HM323">
        <v>97.109399999999994</v>
      </c>
      <c r="HN323">
        <v>13.1554</v>
      </c>
      <c r="HO323">
        <v>100</v>
      </c>
      <c r="HP323">
        <v>31</v>
      </c>
      <c r="HQ323">
        <v>2056.3200000000002</v>
      </c>
      <c r="HR323">
        <v>33.005499999999998</v>
      </c>
      <c r="HS323">
        <v>99.082499999999996</v>
      </c>
      <c r="HT323">
        <v>98.044499999999999</v>
      </c>
    </row>
    <row r="324" spans="1:228" x14ac:dyDescent="0.2">
      <c r="A324">
        <v>309</v>
      </c>
      <c r="B324">
        <v>1675361054</v>
      </c>
      <c r="C324">
        <v>1229.900000095367</v>
      </c>
      <c r="D324" t="s">
        <v>977</v>
      </c>
      <c r="E324" t="s">
        <v>978</v>
      </c>
      <c r="F324">
        <v>4</v>
      </c>
      <c r="G324">
        <v>1675361052</v>
      </c>
      <c r="H324">
        <f t="shared" si="136"/>
        <v>6.102440888476118E-4</v>
      </c>
      <c r="I324">
        <f t="shared" si="137"/>
        <v>0.61024408884761183</v>
      </c>
      <c r="J324">
        <f t="shared" si="138"/>
        <v>10.054713932398597</v>
      </c>
      <c r="K324">
        <f t="shared" si="139"/>
        <v>2027.218571428572</v>
      </c>
      <c r="L324">
        <f t="shared" si="140"/>
        <v>1679.6401547958019</v>
      </c>
      <c r="M324">
        <f t="shared" si="141"/>
        <v>170.50751054656385</v>
      </c>
      <c r="N324">
        <f t="shared" si="142"/>
        <v>205.79169351310824</v>
      </c>
      <c r="O324">
        <f t="shared" si="143"/>
        <v>5.1949785811501427E-2</v>
      </c>
      <c r="P324">
        <f t="shared" si="144"/>
        <v>2.7724969966709803</v>
      </c>
      <c r="Q324">
        <f t="shared" si="145"/>
        <v>5.1415010599321687E-2</v>
      </c>
      <c r="R324">
        <f t="shared" si="146"/>
        <v>3.2181970197397415E-2</v>
      </c>
      <c r="S324">
        <f t="shared" si="147"/>
        <v>226.11238123255575</v>
      </c>
      <c r="T324">
        <f t="shared" si="148"/>
        <v>33.559835216441094</v>
      </c>
      <c r="U324">
        <f t="shared" si="149"/>
        <v>31.191199999999998</v>
      </c>
      <c r="V324">
        <f t="shared" si="150"/>
        <v>4.5607943966183484</v>
      </c>
      <c r="W324">
        <f t="shared" si="151"/>
        <v>69.959493664811873</v>
      </c>
      <c r="X324">
        <f t="shared" si="152"/>
        <v>3.4031845648143957</v>
      </c>
      <c r="Y324">
        <f t="shared" si="153"/>
        <v>4.8645071405457081</v>
      </c>
      <c r="Z324">
        <f t="shared" si="154"/>
        <v>1.1576098318039527</v>
      </c>
      <c r="AA324">
        <f t="shared" si="155"/>
        <v>-26.911764318179682</v>
      </c>
      <c r="AB324">
        <f t="shared" si="156"/>
        <v>169.94836564210655</v>
      </c>
      <c r="AC324">
        <f t="shared" si="157"/>
        <v>13.868555832551719</v>
      </c>
      <c r="AD324">
        <f t="shared" si="158"/>
        <v>383.01753838903437</v>
      </c>
      <c r="AE324">
        <f t="shared" si="159"/>
        <v>21.039693812194741</v>
      </c>
      <c r="AF324">
        <f t="shared" si="160"/>
        <v>0.60418983178737462</v>
      </c>
      <c r="AG324">
        <f t="shared" si="161"/>
        <v>10.054713932398597</v>
      </c>
      <c r="AH324">
        <v>2116.391333232044</v>
      </c>
      <c r="AI324">
        <v>2100.199696969697</v>
      </c>
      <c r="AJ324">
        <v>1.7518384489704459</v>
      </c>
      <c r="AK324">
        <v>61.262167210891882</v>
      </c>
      <c r="AL324">
        <f t="shared" si="162"/>
        <v>0.61024408884761183</v>
      </c>
      <c r="AM324">
        <v>32.983956978008671</v>
      </c>
      <c r="AN324">
        <v>33.527992727272711</v>
      </c>
      <c r="AO324">
        <v>6.5596382386475823E-5</v>
      </c>
      <c r="AP324">
        <v>100.85</v>
      </c>
      <c r="AQ324">
        <v>302</v>
      </c>
      <c r="AR324">
        <v>46</v>
      </c>
      <c r="AS324">
        <f t="shared" si="163"/>
        <v>1</v>
      </c>
      <c r="AT324">
        <f t="shared" si="164"/>
        <v>0</v>
      </c>
      <c r="AU324">
        <f t="shared" si="165"/>
        <v>47577.110702592508</v>
      </c>
      <c r="AV324">
        <f t="shared" si="166"/>
        <v>1200</v>
      </c>
      <c r="AW324">
        <f t="shared" si="167"/>
        <v>1025.9235135919978</v>
      </c>
      <c r="AX324">
        <f t="shared" si="168"/>
        <v>0.85493626132666478</v>
      </c>
      <c r="AY324">
        <f t="shared" si="169"/>
        <v>0.18842698436046312</v>
      </c>
      <c r="AZ324">
        <v>6</v>
      </c>
      <c r="BA324">
        <v>0.5</v>
      </c>
      <c r="BB324" t="s">
        <v>355</v>
      </c>
      <c r="BC324">
        <v>2</v>
      </c>
      <c r="BD324" t="b">
        <v>1</v>
      </c>
      <c r="BE324">
        <v>1675361052</v>
      </c>
      <c r="BF324">
        <v>2027.218571428572</v>
      </c>
      <c r="BG324">
        <v>2047.771428571428</v>
      </c>
      <c r="BH324">
        <v>33.524185714285707</v>
      </c>
      <c r="BI324">
        <v>32.985142857142861</v>
      </c>
      <c r="BJ324">
        <v>2035.262857142857</v>
      </c>
      <c r="BK324">
        <v>33.245614285714289</v>
      </c>
      <c r="BL324">
        <v>649.96857142857141</v>
      </c>
      <c r="BM324">
        <v>101.4144285714286</v>
      </c>
      <c r="BN324">
        <v>9.9880942857142871E-2</v>
      </c>
      <c r="BO324">
        <v>32.328200000000002</v>
      </c>
      <c r="BP324">
        <v>31.191199999999998</v>
      </c>
      <c r="BQ324">
        <v>999.89999999999986</v>
      </c>
      <c r="BR324">
        <v>0</v>
      </c>
      <c r="BS324">
        <v>0</v>
      </c>
      <c r="BT324">
        <v>9003.1228571428583</v>
      </c>
      <c r="BU324">
        <v>0</v>
      </c>
      <c r="BV324">
        <v>40.101314285714281</v>
      </c>
      <c r="BW324">
        <v>-20.553442857142858</v>
      </c>
      <c r="BX324">
        <v>2097.534285714285</v>
      </c>
      <c r="BY324">
        <v>2117.6214285714282</v>
      </c>
      <c r="BZ324">
        <v>0.53905271428571433</v>
      </c>
      <c r="CA324">
        <v>2047.771428571428</v>
      </c>
      <c r="CB324">
        <v>32.985142857142861</v>
      </c>
      <c r="CC324">
        <v>3.3998400000000002</v>
      </c>
      <c r="CD324">
        <v>3.3451728571428569</v>
      </c>
      <c r="CE324">
        <v>26.12772857142857</v>
      </c>
      <c r="CF324">
        <v>25.85378571428571</v>
      </c>
      <c r="CG324">
        <v>1200</v>
      </c>
      <c r="CH324">
        <v>0.50004400000000004</v>
      </c>
      <c r="CI324">
        <v>0.49995600000000001</v>
      </c>
      <c r="CJ324">
        <v>0</v>
      </c>
      <c r="CK324">
        <v>961.6225714285714</v>
      </c>
      <c r="CL324">
        <v>4.9990899999999998</v>
      </c>
      <c r="CM324">
        <v>10467.51428571428</v>
      </c>
      <c r="CN324">
        <v>9558.0057142857149</v>
      </c>
      <c r="CO324">
        <v>41.33</v>
      </c>
      <c r="CP324">
        <v>42.936999999999998</v>
      </c>
      <c r="CQ324">
        <v>42.061999999999998</v>
      </c>
      <c r="CR324">
        <v>42.125</v>
      </c>
      <c r="CS324">
        <v>42.75</v>
      </c>
      <c r="CT324">
        <v>597.55000000000007</v>
      </c>
      <c r="CU324">
        <v>597.44999999999993</v>
      </c>
      <c r="CV324">
        <v>0</v>
      </c>
      <c r="CW324">
        <v>1675361072.5</v>
      </c>
      <c r="CX324">
        <v>0</v>
      </c>
      <c r="CY324">
        <v>1675353449.5</v>
      </c>
      <c r="CZ324" t="s">
        <v>356</v>
      </c>
      <c r="DA324">
        <v>1675353449.5</v>
      </c>
      <c r="DB324">
        <v>1675353444</v>
      </c>
      <c r="DC324">
        <v>1</v>
      </c>
      <c r="DD324">
        <v>8.2000000000000003E-2</v>
      </c>
      <c r="DE324">
        <v>2.5000000000000001E-2</v>
      </c>
      <c r="DF324">
        <v>-5.3170000000000002</v>
      </c>
      <c r="DG324">
        <v>0.30099999999999999</v>
      </c>
      <c r="DH324">
        <v>415</v>
      </c>
      <c r="DI324">
        <v>32</v>
      </c>
      <c r="DJ324">
        <v>0.41</v>
      </c>
      <c r="DK324">
        <v>0.21</v>
      </c>
      <c r="DL324">
        <v>-20.395855000000001</v>
      </c>
      <c r="DM324">
        <v>-1.1657088180112309</v>
      </c>
      <c r="DN324">
        <v>0.12844847595436859</v>
      </c>
      <c r="DO324">
        <v>0</v>
      </c>
      <c r="DP324">
        <v>0.53927795000000001</v>
      </c>
      <c r="DQ324">
        <v>-2.540663414634341E-2</v>
      </c>
      <c r="DR324">
        <v>3.5465578167428822E-3</v>
      </c>
      <c r="DS324">
        <v>1</v>
      </c>
      <c r="DT324">
        <v>0</v>
      </c>
      <c r="DU324">
        <v>0</v>
      </c>
      <c r="DV324">
        <v>0</v>
      </c>
      <c r="DW324">
        <v>-1</v>
      </c>
      <c r="DX324">
        <v>1</v>
      </c>
      <c r="DY324">
        <v>2</v>
      </c>
      <c r="DZ324" t="s">
        <v>365</v>
      </c>
      <c r="EA324">
        <v>3.2980900000000002</v>
      </c>
      <c r="EB324">
        <v>2.6253299999999999</v>
      </c>
      <c r="EC324">
        <v>0.28774100000000002</v>
      </c>
      <c r="ED324">
        <v>0.287076</v>
      </c>
      <c r="EE324">
        <v>0.138519</v>
      </c>
      <c r="EF324">
        <v>0.13589200000000001</v>
      </c>
      <c r="EG324">
        <v>21520.2</v>
      </c>
      <c r="EH324">
        <v>21906.1</v>
      </c>
      <c r="EI324">
        <v>28118.400000000001</v>
      </c>
      <c r="EJ324">
        <v>29580.400000000001</v>
      </c>
      <c r="EK324">
        <v>33350.699999999997</v>
      </c>
      <c r="EL324">
        <v>35499.599999999999</v>
      </c>
      <c r="EM324">
        <v>39692.6</v>
      </c>
      <c r="EN324">
        <v>42278.8</v>
      </c>
      <c r="EO324">
        <v>1.6713199999999999</v>
      </c>
      <c r="EP324">
        <v>2.22817</v>
      </c>
      <c r="EQ324">
        <v>8.2153799999999999E-2</v>
      </c>
      <c r="ER324">
        <v>0</v>
      </c>
      <c r="ES324">
        <v>29.8626</v>
      </c>
      <c r="ET324">
        <v>999.9</v>
      </c>
      <c r="EU324">
        <v>73.400000000000006</v>
      </c>
      <c r="EV324">
        <v>33</v>
      </c>
      <c r="EW324">
        <v>36.564999999999998</v>
      </c>
      <c r="EX324">
        <v>56.860799999999998</v>
      </c>
      <c r="EY324">
        <v>-4.0224399999999996</v>
      </c>
      <c r="EZ324">
        <v>2</v>
      </c>
      <c r="FA324">
        <v>0.32513199999999998</v>
      </c>
      <c r="FB324">
        <v>-0.35565099999999999</v>
      </c>
      <c r="FC324">
        <v>20.273900000000001</v>
      </c>
      <c r="FD324">
        <v>5.2189399999999999</v>
      </c>
      <c r="FE324">
        <v>12.004099999999999</v>
      </c>
      <c r="FF324">
        <v>4.9870999999999999</v>
      </c>
      <c r="FG324">
        <v>3.2845</v>
      </c>
      <c r="FH324">
        <v>9999</v>
      </c>
      <c r="FI324">
        <v>9999</v>
      </c>
      <c r="FJ324">
        <v>9999</v>
      </c>
      <c r="FK324">
        <v>999.9</v>
      </c>
      <c r="FL324">
        <v>1.8658399999999999</v>
      </c>
      <c r="FM324">
        <v>1.8621799999999999</v>
      </c>
      <c r="FN324">
        <v>1.8642000000000001</v>
      </c>
      <c r="FO324">
        <v>1.8603400000000001</v>
      </c>
      <c r="FP324">
        <v>1.8609599999999999</v>
      </c>
      <c r="FQ324">
        <v>1.86019</v>
      </c>
      <c r="FR324">
        <v>1.86188</v>
      </c>
      <c r="FS324">
        <v>1.85849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-8.0500000000000007</v>
      </c>
      <c r="GH324">
        <v>0.27850000000000003</v>
      </c>
      <c r="GI324">
        <v>-3.8812981962806838</v>
      </c>
      <c r="GJ324">
        <v>-3.9744887815693084E-3</v>
      </c>
      <c r="GK324">
        <v>1.847162108954052E-6</v>
      </c>
      <c r="GL324">
        <v>-4.4217609294687878E-10</v>
      </c>
      <c r="GM324">
        <v>-3.5710143375135749E-2</v>
      </c>
      <c r="GN324">
        <v>-2.5986294017825021E-3</v>
      </c>
      <c r="GO324">
        <v>9.7579789506272807E-4</v>
      </c>
      <c r="GP324">
        <v>-1.8446741173202889E-5</v>
      </c>
      <c r="GQ324">
        <v>6</v>
      </c>
      <c r="GR324">
        <v>2080</v>
      </c>
      <c r="GS324">
        <v>4</v>
      </c>
      <c r="GT324">
        <v>32</v>
      </c>
      <c r="GU324">
        <v>126.7</v>
      </c>
      <c r="GV324">
        <v>126.8</v>
      </c>
      <c r="GW324">
        <v>4.8693799999999996</v>
      </c>
      <c r="GX324">
        <v>2.4377399999999998</v>
      </c>
      <c r="GY324">
        <v>2.04834</v>
      </c>
      <c r="GZ324">
        <v>2.6122999999999998</v>
      </c>
      <c r="HA324">
        <v>2.1972700000000001</v>
      </c>
      <c r="HB324">
        <v>2.34375</v>
      </c>
      <c r="HC324">
        <v>38.013399999999997</v>
      </c>
      <c r="HD324">
        <v>14.3422</v>
      </c>
      <c r="HE324">
        <v>18</v>
      </c>
      <c r="HF324">
        <v>337.875</v>
      </c>
      <c r="HG324">
        <v>770.69</v>
      </c>
      <c r="HH324">
        <v>31.000399999999999</v>
      </c>
      <c r="HI324">
        <v>31.621300000000002</v>
      </c>
      <c r="HJ324">
        <v>30</v>
      </c>
      <c r="HK324">
        <v>31.5747</v>
      </c>
      <c r="HL324">
        <v>31.560600000000001</v>
      </c>
      <c r="HM324">
        <v>97.346900000000005</v>
      </c>
      <c r="HN324">
        <v>13.1554</v>
      </c>
      <c r="HO324">
        <v>100</v>
      </c>
      <c r="HP324">
        <v>31</v>
      </c>
      <c r="HQ324">
        <v>2063.0100000000002</v>
      </c>
      <c r="HR324">
        <v>33.005499999999998</v>
      </c>
      <c r="HS324">
        <v>99.084699999999998</v>
      </c>
      <c r="HT324">
        <v>98.042699999999996</v>
      </c>
    </row>
    <row r="325" spans="1:228" x14ac:dyDescent="0.2">
      <c r="A325">
        <v>310</v>
      </c>
      <c r="B325">
        <v>1675361058</v>
      </c>
      <c r="C325">
        <v>1233.900000095367</v>
      </c>
      <c r="D325" t="s">
        <v>979</v>
      </c>
      <c r="E325" t="s">
        <v>980</v>
      </c>
      <c r="F325">
        <v>4</v>
      </c>
      <c r="G325">
        <v>1675361055.6875</v>
      </c>
      <c r="H325">
        <f t="shared" si="136"/>
        <v>6.0765615086974176E-4</v>
      </c>
      <c r="I325">
        <f t="shared" si="137"/>
        <v>0.60765615086974178</v>
      </c>
      <c r="J325">
        <f t="shared" si="138"/>
        <v>10.98435763017326</v>
      </c>
      <c r="K325">
        <f t="shared" si="139"/>
        <v>2033.3062500000001</v>
      </c>
      <c r="L325">
        <f t="shared" si="140"/>
        <v>1654.5794328407774</v>
      </c>
      <c r="M325">
        <f t="shared" si="141"/>
        <v>167.96363328934007</v>
      </c>
      <c r="N325">
        <f t="shared" si="142"/>
        <v>206.4098577325833</v>
      </c>
      <c r="O325">
        <f t="shared" si="143"/>
        <v>5.1592817211274754E-2</v>
      </c>
      <c r="P325">
        <f t="shared" si="144"/>
        <v>2.7642066010811579</v>
      </c>
      <c r="Q325">
        <f t="shared" si="145"/>
        <v>5.1063761274191433E-2</v>
      </c>
      <c r="R325">
        <f t="shared" si="146"/>
        <v>3.1961932166333827E-2</v>
      </c>
      <c r="S325">
        <f t="shared" si="147"/>
        <v>226.1121093575282</v>
      </c>
      <c r="T325">
        <f t="shared" si="148"/>
        <v>33.566576701418235</v>
      </c>
      <c r="U325">
        <f t="shared" si="149"/>
        <v>31.204437500000001</v>
      </c>
      <c r="V325">
        <f t="shared" si="150"/>
        <v>4.5642330408705973</v>
      </c>
      <c r="W325">
        <f t="shared" si="151"/>
        <v>69.958187259075373</v>
      </c>
      <c r="X325">
        <f t="shared" si="152"/>
        <v>3.4036254572998628</v>
      </c>
      <c r="Y325">
        <f t="shared" si="153"/>
        <v>4.865228203662932</v>
      </c>
      <c r="Z325">
        <f t="shared" si="154"/>
        <v>1.1606075835707346</v>
      </c>
      <c r="AA325">
        <f t="shared" si="155"/>
        <v>-26.797636253355613</v>
      </c>
      <c r="AB325">
        <f t="shared" si="156"/>
        <v>167.85866523213281</v>
      </c>
      <c r="AC325">
        <f t="shared" si="157"/>
        <v>13.74018168108509</v>
      </c>
      <c r="AD325">
        <f t="shared" si="158"/>
        <v>380.91332001739045</v>
      </c>
      <c r="AE325">
        <f t="shared" si="159"/>
        <v>21.182766219653701</v>
      </c>
      <c r="AF325">
        <f t="shared" si="160"/>
        <v>0.60703132809766769</v>
      </c>
      <c r="AG325">
        <f t="shared" si="161"/>
        <v>10.98435763017326</v>
      </c>
      <c r="AH325">
        <v>2123.46588970926</v>
      </c>
      <c r="AI325">
        <v>2106.7981212121208</v>
      </c>
      <c r="AJ325">
        <v>1.6430818284386171</v>
      </c>
      <c r="AK325">
        <v>61.262167210891882</v>
      </c>
      <c r="AL325">
        <f t="shared" si="162"/>
        <v>0.60765615086974178</v>
      </c>
      <c r="AM325">
        <v>32.986691538701308</v>
      </c>
      <c r="AN325">
        <v>33.528672121212097</v>
      </c>
      <c r="AO325">
        <v>1.4399580217850999E-5</v>
      </c>
      <c r="AP325">
        <v>100.85</v>
      </c>
      <c r="AQ325">
        <v>300</v>
      </c>
      <c r="AR325">
        <v>46</v>
      </c>
      <c r="AS325">
        <f t="shared" si="163"/>
        <v>1</v>
      </c>
      <c r="AT325">
        <f t="shared" si="164"/>
        <v>0</v>
      </c>
      <c r="AU325">
        <f t="shared" si="165"/>
        <v>47347.933912192311</v>
      </c>
      <c r="AV325">
        <f t="shared" si="166"/>
        <v>1199.99875</v>
      </c>
      <c r="AW325">
        <f t="shared" si="167"/>
        <v>1025.9224260919834</v>
      </c>
      <c r="AX325">
        <f t="shared" si="168"/>
        <v>0.85493624563524206</v>
      </c>
      <c r="AY325">
        <f t="shared" si="169"/>
        <v>0.18842695407601734</v>
      </c>
      <c r="AZ325">
        <v>6</v>
      </c>
      <c r="BA325">
        <v>0.5</v>
      </c>
      <c r="BB325" t="s">
        <v>355</v>
      </c>
      <c r="BC325">
        <v>2</v>
      </c>
      <c r="BD325" t="b">
        <v>1</v>
      </c>
      <c r="BE325">
        <v>1675361055.6875</v>
      </c>
      <c r="BF325">
        <v>2033.3062500000001</v>
      </c>
      <c r="BG325">
        <v>2053.9974999999999</v>
      </c>
      <c r="BH325">
        <v>33.528500000000001</v>
      </c>
      <c r="BI325">
        <v>32.986987499999998</v>
      </c>
      <c r="BJ325">
        <v>2041.365</v>
      </c>
      <c r="BK325">
        <v>33.249912500000008</v>
      </c>
      <c r="BL325">
        <v>650.04425000000003</v>
      </c>
      <c r="BM325">
        <v>101.414125</v>
      </c>
      <c r="BN325">
        <v>0.100271925</v>
      </c>
      <c r="BO325">
        <v>32.330824999999997</v>
      </c>
      <c r="BP325">
        <v>31.204437500000001</v>
      </c>
      <c r="BQ325">
        <v>999.9</v>
      </c>
      <c r="BR325">
        <v>0</v>
      </c>
      <c r="BS325">
        <v>0</v>
      </c>
      <c r="BT325">
        <v>8959.2174999999988</v>
      </c>
      <c r="BU325">
        <v>0</v>
      </c>
      <c r="BV325">
        <v>40.331962500000003</v>
      </c>
      <c r="BW325">
        <v>-20.6928625</v>
      </c>
      <c r="BX325">
        <v>2103.84375</v>
      </c>
      <c r="BY325">
        <v>2124.0650000000001</v>
      </c>
      <c r="BZ325">
        <v>0.54149162499999992</v>
      </c>
      <c r="CA325">
        <v>2053.9974999999999</v>
      </c>
      <c r="CB325">
        <v>32.986987499999998</v>
      </c>
      <c r="CC325">
        <v>3.4002637500000001</v>
      </c>
      <c r="CD325">
        <v>3.3453499999999998</v>
      </c>
      <c r="CE325">
        <v>26.129825</v>
      </c>
      <c r="CF325">
        <v>25.854675</v>
      </c>
      <c r="CG325">
        <v>1199.99875</v>
      </c>
      <c r="CH325">
        <v>0.50004400000000004</v>
      </c>
      <c r="CI325">
        <v>0.49995600000000001</v>
      </c>
      <c r="CJ325">
        <v>0</v>
      </c>
      <c r="CK325">
        <v>961.72350000000006</v>
      </c>
      <c r="CL325">
        <v>4.9990899999999998</v>
      </c>
      <c r="CM325">
        <v>10467.450000000001</v>
      </c>
      <c r="CN325">
        <v>9558</v>
      </c>
      <c r="CO325">
        <v>41.343499999999999</v>
      </c>
      <c r="CP325">
        <v>42.936999999999998</v>
      </c>
      <c r="CQ325">
        <v>42.061999999999998</v>
      </c>
      <c r="CR325">
        <v>42.125</v>
      </c>
      <c r="CS325">
        <v>42.75</v>
      </c>
      <c r="CT325">
        <v>597.54999999999995</v>
      </c>
      <c r="CU325">
        <v>597.44875000000002</v>
      </c>
      <c r="CV325">
        <v>0</v>
      </c>
      <c r="CW325">
        <v>1675361076.0999999</v>
      </c>
      <c r="CX325">
        <v>0</v>
      </c>
      <c r="CY325">
        <v>1675353449.5</v>
      </c>
      <c r="CZ325" t="s">
        <v>356</v>
      </c>
      <c r="DA325">
        <v>1675353449.5</v>
      </c>
      <c r="DB325">
        <v>1675353444</v>
      </c>
      <c r="DC325">
        <v>1</v>
      </c>
      <c r="DD325">
        <v>8.2000000000000003E-2</v>
      </c>
      <c r="DE325">
        <v>2.5000000000000001E-2</v>
      </c>
      <c r="DF325">
        <v>-5.3170000000000002</v>
      </c>
      <c r="DG325">
        <v>0.30099999999999999</v>
      </c>
      <c r="DH325">
        <v>415</v>
      </c>
      <c r="DI325">
        <v>32</v>
      </c>
      <c r="DJ325">
        <v>0.41</v>
      </c>
      <c r="DK325">
        <v>0.21</v>
      </c>
      <c r="DL325">
        <v>-20.4846875</v>
      </c>
      <c r="DM325">
        <v>-1.47155234521568</v>
      </c>
      <c r="DN325">
        <v>0.15296112281802191</v>
      </c>
      <c r="DO325">
        <v>0</v>
      </c>
      <c r="DP325">
        <v>0.53889049999999994</v>
      </c>
      <c r="DQ325">
        <v>-2.231144465361242E-5</v>
      </c>
      <c r="DR325">
        <v>3.0678214990445579E-3</v>
      </c>
      <c r="DS325">
        <v>1</v>
      </c>
      <c r="DT325">
        <v>0</v>
      </c>
      <c r="DU325">
        <v>0</v>
      </c>
      <c r="DV325">
        <v>0</v>
      </c>
      <c r="DW325">
        <v>-1</v>
      </c>
      <c r="DX325">
        <v>1</v>
      </c>
      <c r="DY325">
        <v>2</v>
      </c>
      <c r="DZ325" t="s">
        <v>365</v>
      </c>
      <c r="EA325">
        <v>3.2982800000000001</v>
      </c>
      <c r="EB325">
        <v>2.6250599999999999</v>
      </c>
      <c r="EC325">
        <v>0.28825800000000001</v>
      </c>
      <c r="ED325">
        <v>0.28759400000000002</v>
      </c>
      <c r="EE325">
        <v>0.13852500000000001</v>
      </c>
      <c r="EF325">
        <v>0.13590099999999999</v>
      </c>
      <c r="EG325">
        <v>21504.799999999999</v>
      </c>
      <c r="EH325">
        <v>21890.400000000001</v>
      </c>
      <c r="EI325">
        <v>28118.7</v>
      </c>
      <c r="EJ325">
        <v>29580.799999999999</v>
      </c>
      <c r="EK325">
        <v>33350.5</v>
      </c>
      <c r="EL325">
        <v>35500</v>
      </c>
      <c r="EM325">
        <v>39692.6</v>
      </c>
      <c r="EN325">
        <v>42279.6</v>
      </c>
      <c r="EO325">
        <v>1.67418</v>
      </c>
      <c r="EP325">
        <v>2.22817</v>
      </c>
      <c r="EQ325">
        <v>8.2369899999999996E-2</v>
      </c>
      <c r="ER325">
        <v>0</v>
      </c>
      <c r="ES325">
        <v>29.869399999999999</v>
      </c>
      <c r="ET325">
        <v>999.9</v>
      </c>
      <c r="EU325">
        <v>73.400000000000006</v>
      </c>
      <c r="EV325">
        <v>33</v>
      </c>
      <c r="EW325">
        <v>36.564900000000002</v>
      </c>
      <c r="EX325">
        <v>57.430799999999998</v>
      </c>
      <c r="EY325">
        <v>-4.0504800000000003</v>
      </c>
      <c r="EZ325">
        <v>2</v>
      </c>
      <c r="FA325">
        <v>0.32511400000000001</v>
      </c>
      <c r="FB325">
        <v>-0.35463499999999998</v>
      </c>
      <c r="FC325">
        <v>20.273800000000001</v>
      </c>
      <c r="FD325">
        <v>5.2196899999999999</v>
      </c>
      <c r="FE325">
        <v>12.004</v>
      </c>
      <c r="FF325">
        <v>4.9868499999999996</v>
      </c>
      <c r="FG325">
        <v>3.2844799999999998</v>
      </c>
      <c r="FH325">
        <v>9999</v>
      </c>
      <c r="FI325">
        <v>9999</v>
      </c>
      <c r="FJ325">
        <v>9999</v>
      </c>
      <c r="FK325">
        <v>999.9</v>
      </c>
      <c r="FL325">
        <v>1.8658300000000001</v>
      </c>
      <c r="FM325">
        <v>1.8621799999999999</v>
      </c>
      <c r="FN325">
        <v>1.8642099999999999</v>
      </c>
      <c r="FO325">
        <v>1.8603400000000001</v>
      </c>
      <c r="FP325">
        <v>1.86097</v>
      </c>
      <c r="FQ325">
        <v>1.8602000000000001</v>
      </c>
      <c r="FR325">
        <v>1.86188</v>
      </c>
      <c r="FS325">
        <v>1.8585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-8.07</v>
      </c>
      <c r="GH325">
        <v>0.27860000000000001</v>
      </c>
      <c r="GI325">
        <v>-3.8812981962806838</v>
      </c>
      <c r="GJ325">
        <v>-3.9744887815693084E-3</v>
      </c>
      <c r="GK325">
        <v>1.847162108954052E-6</v>
      </c>
      <c r="GL325">
        <v>-4.4217609294687878E-10</v>
      </c>
      <c r="GM325">
        <v>-3.5710143375135749E-2</v>
      </c>
      <c r="GN325">
        <v>-2.5986294017825021E-3</v>
      </c>
      <c r="GO325">
        <v>9.7579789506272807E-4</v>
      </c>
      <c r="GP325">
        <v>-1.8446741173202889E-5</v>
      </c>
      <c r="GQ325">
        <v>6</v>
      </c>
      <c r="GR325">
        <v>2080</v>
      </c>
      <c r="GS325">
        <v>4</v>
      </c>
      <c r="GT325">
        <v>32</v>
      </c>
      <c r="GU325">
        <v>126.8</v>
      </c>
      <c r="GV325">
        <v>126.9</v>
      </c>
      <c r="GW325">
        <v>4.8815900000000001</v>
      </c>
      <c r="GX325">
        <v>2.4401899999999999</v>
      </c>
      <c r="GY325">
        <v>2.04834</v>
      </c>
      <c r="GZ325">
        <v>2.6122999999999998</v>
      </c>
      <c r="HA325">
        <v>2.1972700000000001</v>
      </c>
      <c r="HB325">
        <v>2.323</v>
      </c>
      <c r="HC325">
        <v>38.013399999999997</v>
      </c>
      <c r="HD325">
        <v>14.3422</v>
      </c>
      <c r="HE325">
        <v>18</v>
      </c>
      <c r="HF325">
        <v>339.23099999999999</v>
      </c>
      <c r="HG325">
        <v>770.69</v>
      </c>
      <c r="HH325">
        <v>31.000399999999999</v>
      </c>
      <c r="HI325">
        <v>31.621099999999998</v>
      </c>
      <c r="HJ325">
        <v>30</v>
      </c>
      <c r="HK325">
        <v>31.5747</v>
      </c>
      <c r="HL325">
        <v>31.560600000000001</v>
      </c>
      <c r="HM325">
        <v>97.582599999999999</v>
      </c>
      <c r="HN325">
        <v>13.1554</v>
      </c>
      <c r="HO325">
        <v>100</v>
      </c>
      <c r="HP325">
        <v>31</v>
      </c>
      <c r="HQ325">
        <v>2069.69</v>
      </c>
      <c r="HR325">
        <v>33.005499999999998</v>
      </c>
      <c r="HS325">
        <v>99.0852</v>
      </c>
      <c r="HT325">
        <v>98.044399999999996</v>
      </c>
    </row>
    <row r="326" spans="1:228" x14ac:dyDescent="0.2">
      <c r="A326">
        <v>311</v>
      </c>
      <c r="B326">
        <v>1675361062</v>
      </c>
      <c r="C326">
        <v>1237.900000095367</v>
      </c>
      <c r="D326" t="s">
        <v>981</v>
      </c>
      <c r="E326" t="s">
        <v>982</v>
      </c>
      <c r="F326">
        <v>4</v>
      </c>
      <c r="G326">
        <v>1675361060</v>
      </c>
      <c r="H326">
        <f t="shared" si="136"/>
        <v>6.0443107229343025E-4</v>
      </c>
      <c r="I326">
        <f t="shared" si="137"/>
        <v>0.60443107229343029</v>
      </c>
      <c r="J326">
        <f t="shared" si="138"/>
        <v>10.214468560199226</v>
      </c>
      <c r="K326">
        <f t="shared" si="139"/>
        <v>2040.4214285714279</v>
      </c>
      <c r="L326">
        <f t="shared" si="140"/>
        <v>1684.4404411329035</v>
      </c>
      <c r="M326">
        <f t="shared" si="141"/>
        <v>170.99398010830751</v>
      </c>
      <c r="N326">
        <f t="shared" si="142"/>
        <v>207.13096922266229</v>
      </c>
      <c r="O326">
        <f t="shared" si="143"/>
        <v>5.1419410219836266E-2</v>
      </c>
      <c r="P326">
        <f t="shared" si="144"/>
        <v>2.7710767296520173</v>
      </c>
      <c r="Q326">
        <f t="shared" si="145"/>
        <v>5.0895173717757786E-2</v>
      </c>
      <c r="R326">
        <f t="shared" si="146"/>
        <v>3.1856138634883513E-2</v>
      </c>
      <c r="S326">
        <f t="shared" si="147"/>
        <v>226.10929423246026</v>
      </c>
      <c r="T326">
        <f t="shared" si="148"/>
        <v>33.559772988176661</v>
      </c>
      <c r="U326">
        <f t="shared" si="149"/>
        <v>31.195785714285709</v>
      </c>
      <c r="V326">
        <f t="shared" si="150"/>
        <v>4.5619853509310166</v>
      </c>
      <c r="W326">
        <f t="shared" si="151"/>
        <v>69.978993744474906</v>
      </c>
      <c r="X326">
        <f t="shared" si="152"/>
        <v>3.4037075553620788</v>
      </c>
      <c r="Y326">
        <f t="shared" si="153"/>
        <v>4.8638989691543166</v>
      </c>
      <c r="Z326">
        <f t="shared" si="154"/>
        <v>1.1582777955689378</v>
      </c>
      <c r="AA326">
        <f t="shared" si="155"/>
        <v>-26.655410288140274</v>
      </c>
      <c r="AB326">
        <f t="shared" si="156"/>
        <v>168.8454250310991</v>
      </c>
      <c r="AC326">
        <f t="shared" si="157"/>
        <v>13.78577317581993</v>
      </c>
      <c r="AD326">
        <f t="shared" si="158"/>
        <v>382.08508215123902</v>
      </c>
      <c r="AE326">
        <f t="shared" si="159"/>
        <v>21.238804984030523</v>
      </c>
      <c r="AF326">
        <f t="shared" si="160"/>
        <v>0.60291799845786487</v>
      </c>
      <c r="AG326">
        <f t="shared" si="161"/>
        <v>10.214468560199226</v>
      </c>
      <c r="AH326">
        <v>2130.260015178379</v>
      </c>
      <c r="AI326">
        <v>2113.8633333333328</v>
      </c>
      <c r="AJ326">
        <v>1.7658183982161191</v>
      </c>
      <c r="AK326">
        <v>61.262167210891882</v>
      </c>
      <c r="AL326">
        <f t="shared" si="162"/>
        <v>0.60443107229343029</v>
      </c>
      <c r="AM326">
        <v>32.989371107878803</v>
      </c>
      <c r="AN326">
        <v>33.528449090909099</v>
      </c>
      <c r="AO326">
        <v>2.7843355103429881E-5</v>
      </c>
      <c r="AP326">
        <v>100.85</v>
      </c>
      <c r="AQ326">
        <v>301</v>
      </c>
      <c r="AR326">
        <v>46</v>
      </c>
      <c r="AS326">
        <f t="shared" si="163"/>
        <v>1</v>
      </c>
      <c r="AT326">
        <f t="shared" si="164"/>
        <v>0</v>
      </c>
      <c r="AU326">
        <f t="shared" si="165"/>
        <v>47538.235809767939</v>
      </c>
      <c r="AV326">
        <f t="shared" si="166"/>
        <v>1199.984285714286</v>
      </c>
      <c r="AW326">
        <f t="shared" si="167"/>
        <v>1025.9100135919484</v>
      </c>
      <c r="AX326">
        <f t="shared" si="168"/>
        <v>0.85493620691980943</v>
      </c>
      <c r="AY326">
        <f t="shared" si="169"/>
        <v>0.1884268793552322</v>
      </c>
      <c r="AZ326">
        <v>6</v>
      </c>
      <c r="BA326">
        <v>0.5</v>
      </c>
      <c r="BB326" t="s">
        <v>355</v>
      </c>
      <c r="BC326">
        <v>2</v>
      </c>
      <c r="BD326" t="b">
        <v>1</v>
      </c>
      <c r="BE326">
        <v>1675361060</v>
      </c>
      <c r="BF326">
        <v>2040.4214285714279</v>
      </c>
      <c r="BG326">
        <v>2061.1628571428569</v>
      </c>
      <c r="BH326">
        <v>33.529499999999999</v>
      </c>
      <c r="BI326">
        <v>32.991599999999998</v>
      </c>
      <c r="BJ326">
        <v>2048.497142857143</v>
      </c>
      <c r="BK326">
        <v>33.250900000000001</v>
      </c>
      <c r="BL326">
        <v>649.9748571428571</v>
      </c>
      <c r="BM326">
        <v>101.414</v>
      </c>
      <c r="BN326">
        <v>9.9817842857142861E-2</v>
      </c>
      <c r="BO326">
        <v>32.325985714285707</v>
      </c>
      <c r="BP326">
        <v>31.195785714285709</v>
      </c>
      <c r="BQ326">
        <v>999.89999999999986</v>
      </c>
      <c r="BR326">
        <v>0</v>
      </c>
      <c r="BS326">
        <v>0</v>
      </c>
      <c r="BT326">
        <v>8995.6257142857139</v>
      </c>
      <c r="BU326">
        <v>0</v>
      </c>
      <c r="BV326">
        <v>40.632442857142863</v>
      </c>
      <c r="BW326">
        <v>-20.74032857142857</v>
      </c>
      <c r="BX326">
        <v>2111.21</v>
      </c>
      <c r="BY326">
        <v>2131.482857142857</v>
      </c>
      <c r="BZ326">
        <v>0.53788514285714295</v>
      </c>
      <c r="CA326">
        <v>2061.1628571428569</v>
      </c>
      <c r="CB326">
        <v>32.991599999999998</v>
      </c>
      <c r="CC326">
        <v>3.4003657142857149</v>
      </c>
      <c r="CD326">
        <v>3.3458171428571428</v>
      </c>
      <c r="CE326">
        <v>26.130299999999998</v>
      </c>
      <c r="CF326">
        <v>25.857042857142861</v>
      </c>
      <c r="CG326">
        <v>1199.984285714286</v>
      </c>
      <c r="CH326">
        <v>0.50004400000000004</v>
      </c>
      <c r="CI326">
        <v>0.49995600000000001</v>
      </c>
      <c r="CJ326">
        <v>0</v>
      </c>
      <c r="CK326">
        <v>961.77228571428589</v>
      </c>
      <c r="CL326">
        <v>4.9990899999999998</v>
      </c>
      <c r="CM326">
        <v>10467.22857142857</v>
      </c>
      <c r="CN326">
        <v>9557.8985714285718</v>
      </c>
      <c r="CO326">
        <v>41.33</v>
      </c>
      <c r="CP326">
        <v>42.936999999999998</v>
      </c>
      <c r="CQ326">
        <v>42.061999999999998</v>
      </c>
      <c r="CR326">
        <v>42.125</v>
      </c>
      <c r="CS326">
        <v>42.75</v>
      </c>
      <c r="CT326">
        <v>597.54428571428559</v>
      </c>
      <c r="CU326">
        <v>597.43999999999994</v>
      </c>
      <c r="CV326">
        <v>0</v>
      </c>
      <c r="CW326">
        <v>1675361080.3</v>
      </c>
      <c r="CX326">
        <v>0</v>
      </c>
      <c r="CY326">
        <v>1675353449.5</v>
      </c>
      <c r="CZ326" t="s">
        <v>356</v>
      </c>
      <c r="DA326">
        <v>1675353449.5</v>
      </c>
      <c r="DB326">
        <v>1675353444</v>
      </c>
      <c r="DC326">
        <v>1</v>
      </c>
      <c r="DD326">
        <v>8.2000000000000003E-2</v>
      </c>
      <c r="DE326">
        <v>2.5000000000000001E-2</v>
      </c>
      <c r="DF326">
        <v>-5.3170000000000002</v>
      </c>
      <c r="DG326">
        <v>0.30099999999999999</v>
      </c>
      <c r="DH326">
        <v>415</v>
      </c>
      <c r="DI326">
        <v>32</v>
      </c>
      <c r="DJ326">
        <v>0.41</v>
      </c>
      <c r="DK326">
        <v>0.21</v>
      </c>
      <c r="DL326">
        <v>-20.582934999999999</v>
      </c>
      <c r="DM326">
        <v>-1.1743001876171959</v>
      </c>
      <c r="DN326">
        <v>0.1241384681514959</v>
      </c>
      <c r="DO326">
        <v>0</v>
      </c>
      <c r="DP326">
        <v>0.53832067500000014</v>
      </c>
      <c r="DQ326">
        <v>6.8780825515936559E-3</v>
      </c>
      <c r="DR326">
        <v>2.951309577014075E-3</v>
      </c>
      <c r="DS326">
        <v>1</v>
      </c>
      <c r="DT326">
        <v>0</v>
      </c>
      <c r="DU326">
        <v>0</v>
      </c>
      <c r="DV326">
        <v>0</v>
      </c>
      <c r="DW326">
        <v>-1</v>
      </c>
      <c r="DX326">
        <v>1</v>
      </c>
      <c r="DY326">
        <v>2</v>
      </c>
      <c r="DZ326" t="s">
        <v>365</v>
      </c>
      <c r="EA326">
        <v>3.2979500000000002</v>
      </c>
      <c r="EB326">
        <v>2.6252200000000001</v>
      </c>
      <c r="EC326">
        <v>0.28878900000000002</v>
      </c>
      <c r="ED326">
        <v>0.28812300000000002</v>
      </c>
      <c r="EE326">
        <v>0.13852200000000001</v>
      </c>
      <c r="EF326">
        <v>0.13591300000000001</v>
      </c>
      <c r="EG326">
        <v>21488.1</v>
      </c>
      <c r="EH326">
        <v>21874</v>
      </c>
      <c r="EI326">
        <v>28117.9</v>
      </c>
      <c r="EJ326">
        <v>29580.799999999999</v>
      </c>
      <c r="EK326">
        <v>33349.699999999997</v>
      </c>
      <c r="EL326">
        <v>35499.4</v>
      </c>
      <c r="EM326">
        <v>39691.5</v>
      </c>
      <c r="EN326">
        <v>42279.5</v>
      </c>
      <c r="EO326">
        <v>1.6732</v>
      </c>
      <c r="EP326">
        <v>2.22845</v>
      </c>
      <c r="EQ326">
        <v>8.0920800000000001E-2</v>
      </c>
      <c r="ER326">
        <v>0</v>
      </c>
      <c r="ES326">
        <v>29.876899999999999</v>
      </c>
      <c r="ET326">
        <v>999.9</v>
      </c>
      <c r="EU326">
        <v>73.400000000000006</v>
      </c>
      <c r="EV326">
        <v>33</v>
      </c>
      <c r="EW326">
        <v>36.565300000000001</v>
      </c>
      <c r="EX326">
        <v>57.4908</v>
      </c>
      <c r="EY326">
        <v>-4.0785299999999998</v>
      </c>
      <c r="EZ326">
        <v>2</v>
      </c>
      <c r="FA326">
        <v>0.32504300000000003</v>
      </c>
      <c r="FB326">
        <v>-0.35431099999999999</v>
      </c>
      <c r="FC326">
        <v>20.274000000000001</v>
      </c>
      <c r="FD326">
        <v>5.2201399999999998</v>
      </c>
      <c r="FE326">
        <v>12.004</v>
      </c>
      <c r="FF326">
        <v>4.9867999999999997</v>
      </c>
      <c r="FG326">
        <v>3.2844799999999998</v>
      </c>
      <c r="FH326">
        <v>9999</v>
      </c>
      <c r="FI326">
        <v>9999</v>
      </c>
      <c r="FJ326">
        <v>9999</v>
      </c>
      <c r="FK326">
        <v>999.9</v>
      </c>
      <c r="FL326">
        <v>1.8658399999999999</v>
      </c>
      <c r="FM326">
        <v>1.8621799999999999</v>
      </c>
      <c r="FN326">
        <v>1.8642000000000001</v>
      </c>
      <c r="FO326">
        <v>1.8603400000000001</v>
      </c>
      <c r="FP326">
        <v>1.8609599999999999</v>
      </c>
      <c r="FQ326">
        <v>1.8601700000000001</v>
      </c>
      <c r="FR326">
        <v>1.86188</v>
      </c>
      <c r="FS326">
        <v>1.8584700000000001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-8.08</v>
      </c>
      <c r="GH326">
        <v>0.27860000000000001</v>
      </c>
      <c r="GI326">
        <v>-3.8812981962806838</v>
      </c>
      <c r="GJ326">
        <v>-3.9744887815693084E-3</v>
      </c>
      <c r="GK326">
        <v>1.847162108954052E-6</v>
      </c>
      <c r="GL326">
        <v>-4.4217609294687878E-10</v>
      </c>
      <c r="GM326">
        <v>-3.5710143375135749E-2</v>
      </c>
      <c r="GN326">
        <v>-2.5986294017825021E-3</v>
      </c>
      <c r="GO326">
        <v>9.7579789506272807E-4</v>
      </c>
      <c r="GP326">
        <v>-1.8446741173202889E-5</v>
      </c>
      <c r="GQ326">
        <v>6</v>
      </c>
      <c r="GR326">
        <v>2080</v>
      </c>
      <c r="GS326">
        <v>4</v>
      </c>
      <c r="GT326">
        <v>32</v>
      </c>
      <c r="GU326">
        <v>126.9</v>
      </c>
      <c r="GV326">
        <v>127</v>
      </c>
      <c r="GW326">
        <v>4.8937999999999997</v>
      </c>
      <c r="GX326">
        <v>2.4340799999999998</v>
      </c>
      <c r="GY326">
        <v>2.04834</v>
      </c>
      <c r="GZ326">
        <v>2.6122999999999998</v>
      </c>
      <c r="HA326">
        <v>2.1972700000000001</v>
      </c>
      <c r="HB326">
        <v>2.34253</v>
      </c>
      <c r="HC326">
        <v>38.013399999999997</v>
      </c>
      <c r="HD326">
        <v>14.333399999999999</v>
      </c>
      <c r="HE326">
        <v>18</v>
      </c>
      <c r="HF326">
        <v>338.75799999999998</v>
      </c>
      <c r="HG326">
        <v>770.95600000000002</v>
      </c>
      <c r="HH326">
        <v>31.000299999999999</v>
      </c>
      <c r="HI326">
        <v>31.621099999999998</v>
      </c>
      <c r="HJ326">
        <v>29.9999</v>
      </c>
      <c r="HK326">
        <v>31.572900000000001</v>
      </c>
      <c r="HL326">
        <v>31.560199999999998</v>
      </c>
      <c r="HM326">
        <v>97.817499999999995</v>
      </c>
      <c r="HN326">
        <v>13.1554</v>
      </c>
      <c r="HO326">
        <v>100</v>
      </c>
      <c r="HP326">
        <v>31</v>
      </c>
      <c r="HQ326">
        <v>2076.37</v>
      </c>
      <c r="HR326">
        <v>33.005499999999998</v>
      </c>
      <c r="HS326">
        <v>99.082400000000007</v>
      </c>
      <c r="HT326">
        <v>98.0441</v>
      </c>
    </row>
    <row r="327" spans="1:228" x14ac:dyDescent="0.2">
      <c r="A327">
        <v>312</v>
      </c>
      <c r="B327">
        <v>1675361066</v>
      </c>
      <c r="C327">
        <v>1241.900000095367</v>
      </c>
      <c r="D327" t="s">
        <v>983</v>
      </c>
      <c r="E327" t="s">
        <v>984</v>
      </c>
      <c r="F327">
        <v>4</v>
      </c>
      <c r="G327">
        <v>1675361063.6875</v>
      </c>
      <c r="H327">
        <f t="shared" si="136"/>
        <v>6.0539957586912957E-4</v>
      </c>
      <c r="I327">
        <f t="shared" si="137"/>
        <v>0.60539957586912962</v>
      </c>
      <c r="J327">
        <f t="shared" si="138"/>
        <v>10.891320823192643</v>
      </c>
      <c r="K327">
        <f t="shared" si="139"/>
        <v>2046.48875</v>
      </c>
      <c r="L327">
        <f t="shared" si="140"/>
        <v>1669.2855224986174</v>
      </c>
      <c r="M327">
        <f t="shared" si="141"/>
        <v>169.4578343098396</v>
      </c>
      <c r="N327">
        <f t="shared" si="142"/>
        <v>207.7496910147305</v>
      </c>
      <c r="O327">
        <f t="shared" si="143"/>
        <v>5.1418285168551743E-2</v>
      </c>
      <c r="P327">
        <f t="shared" si="144"/>
        <v>2.7739094970262559</v>
      </c>
      <c r="Q327">
        <f t="shared" si="145"/>
        <v>5.0894600935129312E-2</v>
      </c>
      <c r="R327">
        <f t="shared" si="146"/>
        <v>3.1855731954060856E-2</v>
      </c>
      <c r="S327">
        <f t="shared" si="147"/>
        <v>226.11232648269288</v>
      </c>
      <c r="T327">
        <f t="shared" si="148"/>
        <v>33.556267026078544</v>
      </c>
      <c r="U327">
        <f t="shared" si="149"/>
        <v>31.2032375</v>
      </c>
      <c r="V327">
        <f t="shared" si="150"/>
        <v>4.5639212293728502</v>
      </c>
      <c r="W327">
        <f t="shared" si="151"/>
        <v>69.988569307393036</v>
      </c>
      <c r="X327">
        <f t="shared" si="152"/>
        <v>3.403770005675915</v>
      </c>
      <c r="Y327">
        <f t="shared" si="153"/>
        <v>4.8633227387838147</v>
      </c>
      <c r="Z327">
        <f t="shared" si="154"/>
        <v>1.1601512236969351</v>
      </c>
      <c r="AA327">
        <f t="shared" si="155"/>
        <v>-26.698121295828614</v>
      </c>
      <c r="AB327">
        <f t="shared" si="156"/>
        <v>167.58985541584312</v>
      </c>
      <c r="AC327">
        <f t="shared" si="157"/>
        <v>13.669645103020883</v>
      </c>
      <c r="AD327">
        <f t="shared" si="158"/>
        <v>380.67370570572825</v>
      </c>
      <c r="AE327">
        <f t="shared" si="159"/>
        <v>21.285235839131005</v>
      </c>
      <c r="AF327">
        <f t="shared" si="160"/>
        <v>0.60316038616049783</v>
      </c>
      <c r="AG327">
        <f t="shared" si="161"/>
        <v>10.891320823192643</v>
      </c>
      <c r="AH327">
        <v>2137.151843044408</v>
      </c>
      <c r="AI327">
        <v>2120.5020606060611</v>
      </c>
      <c r="AJ327">
        <v>1.661491725590049</v>
      </c>
      <c r="AK327">
        <v>61.262167210891882</v>
      </c>
      <c r="AL327">
        <f t="shared" si="162"/>
        <v>0.60539957586912962</v>
      </c>
      <c r="AM327">
        <v>32.992416347705628</v>
      </c>
      <c r="AN327">
        <v>33.532476969696958</v>
      </c>
      <c r="AO327">
        <v>5.7238525745941399E-6</v>
      </c>
      <c r="AP327">
        <v>100.85</v>
      </c>
      <c r="AQ327">
        <v>301</v>
      </c>
      <c r="AR327">
        <v>46</v>
      </c>
      <c r="AS327">
        <f t="shared" si="163"/>
        <v>1</v>
      </c>
      <c r="AT327">
        <f t="shared" si="164"/>
        <v>0</v>
      </c>
      <c r="AU327">
        <f t="shared" si="165"/>
        <v>47616.801813332815</v>
      </c>
      <c r="AV327">
        <f t="shared" si="166"/>
        <v>1199.99875</v>
      </c>
      <c r="AW327">
        <f t="shared" si="167"/>
        <v>1025.9225385920688</v>
      </c>
      <c r="AX327">
        <f t="shared" si="168"/>
        <v>0.85493633938541091</v>
      </c>
      <c r="AY327">
        <f t="shared" si="169"/>
        <v>0.18842713501384303</v>
      </c>
      <c r="AZ327">
        <v>6</v>
      </c>
      <c r="BA327">
        <v>0.5</v>
      </c>
      <c r="BB327" t="s">
        <v>355</v>
      </c>
      <c r="BC327">
        <v>2</v>
      </c>
      <c r="BD327" t="b">
        <v>1</v>
      </c>
      <c r="BE327">
        <v>1675361063.6875</v>
      </c>
      <c r="BF327">
        <v>2046.48875</v>
      </c>
      <c r="BG327">
        <v>2067.2762499999999</v>
      </c>
      <c r="BH327">
        <v>33.529662500000001</v>
      </c>
      <c r="BI327">
        <v>32.991562500000001</v>
      </c>
      <c r="BJ327">
        <v>2054.5725000000002</v>
      </c>
      <c r="BK327">
        <v>33.251062500000003</v>
      </c>
      <c r="BL327">
        <v>649.99437499999999</v>
      </c>
      <c r="BM327">
        <v>101.41525</v>
      </c>
      <c r="BN327">
        <v>9.9938400000000011E-2</v>
      </c>
      <c r="BO327">
        <v>32.323887499999998</v>
      </c>
      <c r="BP327">
        <v>31.2032375</v>
      </c>
      <c r="BQ327">
        <v>999.9</v>
      </c>
      <c r="BR327">
        <v>0</v>
      </c>
      <c r="BS327">
        <v>0</v>
      </c>
      <c r="BT327">
        <v>9010.5475000000006</v>
      </c>
      <c r="BU327">
        <v>0</v>
      </c>
      <c r="BV327">
        <v>40.976525000000002</v>
      </c>
      <c r="BW327">
        <v>-20.789175</v>
      </c>
      <c r="BX327">
        <v>2117.4850000000001</v>
      </c>
      <c r="BY327">
        <v>2137.8062500000001</v>
      </c>
      <c r="BZ327">
        <v>0.538064875</v>
      </c>
      <c r="CA327">
        <v>2067.2762499999999</v>
      </c>
      <c r="CB327">
        <v>32.991562500000001</v>
      </c>
      <c r="CC327">
        <v>3.40041875</v>
      </c>
      <c r="CD327">
        <v>3.3458475000000001</v>
      </c>
      <c r="CE327">
        <v>26.1305625</v>
      </c>
      <c r="CF327">
        <v>25.857212499999999</v>
      </c>
      <c r="CG327">
        <v>1199.99875</v>
      </c>
      <c r="CH327">
        <v>0.50003875000000009</v>
      </c>
      <c r="CI327">
        <v>0.49996125000000002</v>
      </c>
      <c r="CJ327">
        <v>0</v>
      </c>
      <c r="CK327">
        <v>961.66362499999991</v>
      </c>
      <c r="CL327">
        <v>4.9990899999999998</v>
      </c>
      <c r="CM327">
        <v>10466.950000000001</v>
      </c>
      <c r="CN327">
        <v>9557.9762499999997</v>
      </c>
      <c r="CO327">
        <v>41.311999999999998</v>
      </c>
      <c r="CP327">
        <v>42.936999999999998</v>
      </c>
      <c r="CQ327">
        <v>42.061999999999998</v>
      </c>
      <c r="CR327">
        <v>42.125</v>
      </c>
      <c r="CS327">
        <v>42.75</v>
      </c>
      <c r="CT327">
        <v>597.54624999999987</v>
      </c>
      <c r="CU327">
        <v>597.4525000000001</v>
      </c>
      <c r="CV327">
        <v>0</v>
      </c>
      <c r="CW327">
        <v>1675361084.5</v>
      </c>
      <c r="CX327">
        <v>0</v>
      </c>
      <c r="CY327">
        <v>1675353449.5</v>
      </c>
      <c r="CZ327" t="s">
        <v>356</v>
      </c>
      <c r="DA327">
        <v>1675353449.5</v>
      </c>
      <c r="DB327">
        <v>1675353444</v>
      </c>
      <c r="DC327">
        <v>1</v>
      </c>
      <c r="DD327">
        <v>8.2000000000000003E-2</v>
      </c>
      <c r="DE327">
        <v>2.5000000000000001E-2</v>
      </c>
      <c r="DF327">
        <v>-5.3170000000000002</v>
      </c>
      <c r="DG327">
        <v>0.30099999999999999</v>
      </c>
      <c r="DH327">
        <v>415</v>
      </c>
      <c r="DI327">
        <v>32</v>
      </c>
      <c r="DJ327">
        <v>0.41</v>
      </c>
      <c r="DK327">
        <v>0.21</v>
      </c>
      <c r="DL327">
        <v>-20.6467125</v>
      </c>
      <c r="DM327">
        <v>-1.300211257035595</v>
      </c>
      <c r="DN327">
        <v>0.13153533211175619</v>
      </c>
      <c r="DO327">
        <v>0</v>
      </c>
      <c r="DP327">
        <v>0.53803384999999992</v>
      </c>
      <c r="DQ327">
        <v>1.306624390243857E-2</v>
      </c>
      <c r="DR327">
        <v>3.0067381957031079E-3</v>
      </c>
      <c r="DS327">
        <v>1</v>
      </c>
      <c r="DT327">
        <v>0</v>
      </c>
      <c r="DU327">
        <v>0</v>
      </c>
      <c r="DV327">
        <v>0</v>
      </c>
      <c r="DW327">
        <v>-1</v>
      </c>
      <c r="DX327">
        <v>1</v>
      </c>
      <c r="DY327">
        <v>2</v>
      </c>
      <c r="DZ327" t="s">
        <v>365</v>
      </c>
      <c r="EA327">
        <v>3.2981099999999999</v>
      </c>
      <c r="EB327">
        <v>2.6252399999999998</v>
      </c>
      <c r="EC327">
        <v>0.28929199999999999</v>
      </c>
      <c r="ED327">
        <v>0.28863800000000001</v>
      </c>
      <c r="EE327">
        <v>0.13853599999999999</v>
      </c>
      <c r="EF327">
        <v>0.135908</v>
      </c>
      <c r="EG327">
        <v>21472.9</v>
      </c>
      <c r="EH327">
        <v>21858.1</v>
      </c>
      <c r="EI327">
        <v>28118</v>
      </c>
      <c r="EJ327">
        <v>29580.7</v>
      </c>
      <c r="EK327">
        <v>33349.599999999999</v>
      </c>
      <c r="EL327">
        <v>35499.699999999997</v>
      </c>
      <c r="EM327">
        <v>39692</v>
      </c>
      <c r="EN327">
        <v>42279.5</v>
      </c>
      <c r="EO327">
        <v>1.67327</v>
      </c>
      <c r="EP327">
        <v>2.2281499999999999</v>
      </c>
      <c r="EQ327">
        <v>8.1643499999999994E-2</v>
      </c>
      <c r="ER327">
        <v>0</v>
      </c>
      <c r="ES327">
        <v>29.8843</v>
      </c>
      <c r="ET327">
        <v>999.9</v>
      </c>
      <c r="EU327">
        <v>73.400000000000006</v>
      </c>
      <c r="EV327">
        <v>33</v>
      </c>
      <c r="EW327">
        <v>36.566400000000002</v>
      </c>
      <c r="EX327">
        <v>57.370800000000003</v>
      </c>
      <c r="EY327">
        <v>-4.0304500000000001</v>
      </c>
      <c r="EZ327">
        <v>2</v>
      </c>
      <c r="FA327">
        <v>0.32503599999999999</v>
      </c>
      <c r="FB327">
        <v>-0.352383</v>
      </c>
      <c r="FC327">
        <v>20.274000000000001</v>
      </c>
      <c r="FD327">
        <v>5.2201399999999998</v>
      </c>
      <c r="FE327">
        <v>12.004</v>
      </c>
      <c r="FF327">
        <v>4.9868499999999996</v>
      </c>
      <c r="FG327">
        <v>3.2845</v>
      </c>
      <c r="FH327">
        <v>9999</v>
      </c>
      <c r="FI327">
        <v>9999</v>
      </c>
      <c r="FJ327">
        <v>9999</v>
      </c>
      <c r="FK327">
        <v>999.9</v>
      </c>
      <c r="FL327">
        <v>1.8658300000000001</v>
      </c>
      <c r="FM327">
        <v>1.8621799999999999</v>
      </c>
      <c r="FN327">
        <v>1.86419</v>
      </c>
      <c r="FO327">
        <v>1.86033</v>
      </c>
      <c r="FP327">
        <v>1.8609599999999999</v>
      </c>
      <c r="FQ327">
        <v>1.8601700000000001</v>
      </c>
      <c r="FR327">
        <v>1.86188</v>
      </c>
      <c r="FS327">
        <v>1.8584499999999999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-8.1</v>
      </c>
      <c r="GH327">
        <v>0.27860000000000001</v>
      </c>
      <c r="GI327">
        <v>-3.8812981962806838</v>
      </c>
      <c r="GJ327">
        <v>-3.9744887815693084E-3</v>
      </c>
      <c r="GK327">
        <v>1.847162108954052E-6</v>
      </c>
      <c r="GL327">
        <v>-4.4217609294687878E-10</v>
      </c>
      <c r="GM327">
        <v>-3.5710143375135749E-2</v>
      </c>
      <c r="GN327">
        <v>-2.5986294017825021E-3</v>
      </c>
      <c r="GO327">
        <v>9.7579789506272807E-4</v>
      </c>
      <c r="GP327">
        <v>-1.8446741173202889E-5</v>
      </c>
      <c r="GQ327">
        <v>6</v>
      </c>
      <c r="GR327">
        <v>2080</v>
      </c>
      <c r="GS327">
        <v>4</v>
      </c>
      <c r="GT327">
        <v>32</v>
      </c>
      <c r="GU327">
        <v>126.9</v>
      </c>
      <c r="GV327">
        <v>127</v>
      </c>
      <c r="GW327">
        <v>4.9047900000000002</v>
      </c>
      <c r="GX327">
        <v>2.4328599999999998</v>
      </c>
      <c r="GY327">
        <v>2.04834</v>
      </c>
      <c r="GZ327">
        <v>2.6122999999999998</v>
      </c>
      <c r="HA327">
        <v>2.1972700000000001</v>
      </c>
      <c r="HB327">
        <v>2.3046899999999999</v>
      </c>
      <c r="HC327">
        <v>38.013399999999997</v>
      </c>
      <c r="HD327">
        <v>14.333399999999999</v>
      </c>
      <c r="HE327">
        <v>18</v>
      </c>
      <c r="HF327">
        <v>338.78800000000001</v>
      </c>
      <c r="HG327">
        <v>770.62800000000004</v>
      </c>
      <c r="HH327">
        <v>31.000399999999999</v>
      </c>
      <c r="HI327">
        <v>31.621099999999998</v>
      </c>
      <c r="HJ327">
        <v>30</v>
      </c>
      <c r="HK327">
        <v>31.571999999999999</v>
      </c>
      <c r="HL327">
        <v>31.5578</v>
      </c>
      <c r="HM327">
        <v>98.052099999999996</v>
      </c>
      <c r="HN327">
        <v>13.1554</v>
      </c>
      <c r="HO327">
        <v>100</v>
      </c>
      <c r="HP327">
        <v>31</v>
      </c>
      <c r="HQ327">
        <v>2083.06</v>
      </c>
      <c r="HR327">
        <v>33.005499999999998</v>
      </c>
      <c r="HS327">
        <v>99.083299999999994</v>
      </c>
      <c r="HT327">
        <v>98.043999999999997</v>
      </c>
    </row>
    <row r="328" spans="1:228" x14ac:dyDescent="0.2">
      <c r="A328">
        <v>313</v>
      </c>
      <c r="B328">
        <v>1675361070</v>
      </c>
      <c r="C328">
        <v>1245.900000095367</v>
      </c>
      <c r="D328" t="s">
        <v>985</v>
      </c>
      <c r="E328" t="s">
        <v>986</v>
      </c>
      <c r="F328">
        <v>4</v>
      </c>
      <c r="G328">
        <v>1675361068</v>
      </c>
      <c r="H328">
        <f t="shared" si="136"/>
        <v>6.0298636959453468E-4</v>
      </c>
      <c r="I328">
        <f t="shared" si="137"/>
        <v>0.60298636959453467</v>
      </c>
      <c r="J328">
        <f t="shared" si="138"/>
        <v>10.788479096909956</v>
      </c>
      <c r="K328">
        <f t="shared" si="139"/>
        <v>2053.5571428571429</v>
      </c>
      <c r="L328">
        <f t="shared" si="140"/>
        <v>1677.1157132532694</v>
      </c>
      <c r="M328">
        <f t="shared" si="141"/>
        <v>170.2522538770113</v>
      </c>
      <c r="N328">
        <f t="shared" si="142"/>
        <v>208.46667243875856</v>
      </c>
      <c r="O328">
        <f t="shared" si="143"/>
        <v>5.1078234078731813E-2</v>
      </c>
      <c r="P328">
        <f t="shared" si="144"/>
        <v>2.7753489783153515</v>
      </c>
      <c r="Q328">
        <f t="shared" si="145"/>
        <v>5.0561681212530199E-2</v>
      </c>
      <c r="R328">
        <f t="shared" si="146"/>
        <v>3.1647025541985722E-2</v>
      </c>
      <c r="S328">
        <f t="shared" si="147"/>
        <v>226.11093051839478</v>
      </c>
      <c r="T328">
        <f t="shared" si="148"/>
        <v>33.554025337399651</v>
      </c>
      <c r="U328">
        <f t="shared" si="149"/>
        <v>31.214842857142859</v>
      </c>
      <c r="V328">
        <f t="shared" si="150"/>
        <v>4.5669375772435492</v>
      </c>
      <c r="W328">
        <f t="shared" si="151"/>
        <v>69.998777038384972</v>
      </c>
      <c r="X328">
        <f t="shared" si="152"/>
        <v>3.4038240002675426</v>
      </c>
      <c r="Y328">
        <f t="shared" si="153"/>
        <v>4.8626906701541373</v>
      </c>
      <c r="Z328">
        <f t="shared" si="154"/>
        <v>1.1631135769760066</v>
      </c>
      <c r="AA328">
        <f t="shared" si="155"/>
        <v>-26.591698899118981</v>
      </c>
      <c r="AB328">
        <f t="shared" si="156"/>
        <v>165.59597292889029</v>
      </c>
      <c r="AC328">
        <f t="shared" si="157"/>
        <v>13.500623373553806</v>
      </c>
      <c r="AD328">
        <f t="shared" si="158"/>
        <v>378.61582792171987</v>
      </c>
      <c r="AE328">
        <f t="shared" si="159"/>
        <v>21.64427712384968</v>
      </c>
      <c r="AF328">
        <f t="shared" si="160"/>
        <v>0.60366714267496724</v>
      </c>
      <c r="AG328">
        <f t="shared" si="161"/>
        <v>10.788479096909956</v>
      </c>
      <c r="AH328">
        <v>2144.2806258497012</v>
      </c>
      <c r="AI328">
        <v>2127.4309090909092</v>
      </c>
      <c r="AJ328">
        <v>1.740289088760091</v>
      </c>
      <c r="AK328">
        <v>61.262167210891882</v>
      </c>
      <c r="AL328">
        <f t="shared" si="162"/>
        <v>0.60298636959453467</v>
      </c>
      <c r="AM328">
        <v>32.99084535965369</v>
      </c>
      <c r="AN328">
        <v>33.529028484848467</v>
      </c>
      <c r="AO328">
        <v>-3.0634874825353677E-5</v>
      </c>
      <c r="AP328">
        <v>100.85</v>
      </c>
      <c r="AQ328">
        <v>302</v>
      </c>
      <c r="AR328">
        <v>46</v>
      </c>
      <c r="AS328">
        <f t="shared" si="163"/>
        <v>1</v>
      </c>
      <c r="AT328">
        <f t="shared" si="164"/>
        <v>0</v>
      </c>
      <c r="AU328">
        <f t="shared" si="165"/>
        <v>47656.928423145873</v>
      </c>
      <c r="AV328">
        <f t="shared" si="166"/>
        <v>1199.991428571429</v>
      </c>
      <c r="AW328">
        <f t="shared" si="167"/>
        <v>1025.9162707349199</v>
      </c>
      <c r="AX328">
        <f t="shared" si="168"/>
        <v>0.8549363323005208</v>
      </c>
      <c r="AY328">
        <f t="shared" si="169"/>
        <v>0.18842712134000517</v>
      </c>
      <c r="AZ328">
        <v>6</v>
      </c>
      <c r="BA328">
        <v>0.5</v>
      </c>
      <c r="BB328" t="s">
        <v>355</v>
      </c>
      <c r="BC328">
        <v>2</v>
      </c>
      <c r="BD328" t="b">
        <v>1</v>
      </c>
      <c r="BE328">
        <v>1675361068</v>
      </c>
      <c r="BF328">
        <v>2053.5571428571429</v>
      </c>
      <c r="BG328">
        <v>2074.6828571428568</v>
      </c>
      <c r="BH328">
        <v>33.530285714285711</v>
      </c>
      <c r="BI328">
        <v>32.991685714285722</v>
      </c>
      <c r="BJ328">
        <v>2061.658571428572</v>
      </c>
      <c r="BK328">
        <v>33.251685714285713</v>
      </c>
      <c r="BL328">
        <v>649.93614285714284</v>
      </c>
      <c r="BM328">
        <v>101.41500000000001</v>
      </c>
      <c r="BN328">
        <v>9.9911899999999984E-2</v>
      </c>
      <c r="BO328">
        <v>32.321585714285717</v>
      </c>
      <c r="BP328">
        <v>31.214842857142859</v>
      </c>
      <c r="BQ328">
        <v>999.89999999999986</v>
      </c>
      <c r="BR328">
        <v>0</v>
      </c>
      <c r="BS328">
        <v>0</v>
      </c>
      <c r="BT328">
        <v>9018.2142857142862</v>
      </c>
      <c r="BU328">
        <v>0</v>
      </c>
      <c r="BV328">
        <v>41.448014285714287</v>
      </c>
      <c r="BW328">
        <v>-21.126571428571431</v>
      </c>
      <c r="BX328">
        <v>2124.8057142857142</v>
      </c>
      <c r="BY328">
        <v>2145.4671428571428</v>
      </c>
      <c r="BZ328">
        <v>0.53859114285714293</v>
      </c>
      <c r="CA328">
        <v>2074.6828571428568</v>
      </c>
      <c r="CB328">
        <v>32.991685714285722</v>
      </c>
      <c r="CC328">
        <v>3.400477142857143</v>
      </c>
      <c r="CD328">
        <v>3.3458557142857148</v>
      </c>
      <c r="CE328">
        <v>26.130871428571432</v>
      </c>
      <c r="CF328">
        <v>25.857214285714289</v>
      </c>
      <c r="CG328">
        <v>1199.991428571429</v>
      </c>
      <c r="CH328">
        <v>0.50003985714285715</v>
      </c>
      <c r="CI328">
        <v>0.49996042857142858</v>
      </c>
      <c r="CJ328">
        <v>0</v>
      </c>
      <c r="CK328">
        <v>961.61857142857139</v>
      </c>
      <c r="CL328">
        <v>4.9990899999999998</v>
      </c>
      <c r="CM328">
        <v>10466.04285714286</v>
      </c>
      <c r="CN328">
        <v>9557.9142857142851</v>
      </c>
      <c r="CO328">
        <v>41.33</v>
      </c>
      <c r="CP328">
        <v>42.936999999999998</v>
      </c>
      <c r="CQ328">
        <v>42.061999999999998</v>
      </c>
      <c r="CR328">
        <v>42.125</v>
      </c>
      <c r="CS328">
        <v>42.75</v>
      </c>
      <c r="CT328">
        <v>597.5428571428572</v>
      </c>
      <c r="CU328">
        <v>597.44857142857143</v>
      </c>
      <c r="CV328">
        <v>0</v>
      </c>
      <c r="CW328">
        <v>1675361088.7</v>
      </c>
      <c r="CX328">
        <v>0</v>
      </c>
      <c r="CY328">
        <v>1675353449.5</v>
      </c>
      <c r="CZ328" t="s">
        <v>356</v>
      </c>
      <c r="DA328">
        <v>1675353449.5</v>
      </c>
      <c r="DB328">
        <v>1675353444</v>
      </c>
      <c r="DC328">
        <v>1</v>
      </c>
      <c r="DD328">
        <v>8.2000000000000003E-2</v>
      </c>
      <c r="DE328">
        <v>2.5000000000000001E-2</v>
      </c>
      <c r="DF328">
        <v>-5.3170000000000002</v>
      </c>
      <c r="DG328">
        <v>0.30099999999999999</v>
      </c>
      <c r="DH328">
        <v>415</v>
      </c>
      <c r="DI328">
        <v>32</v>
      </c>
      <c r="DJ328">
        <v>0.41</v>
      </c>
      <c r="DK328">
        <v>0.21</v>
      </c>
      <c r="DL328">
        <v>-20.777629999999998</v>
      </c>
      <c r="DM328">
        <v>-1.811193996247652</v>
      </c>
      <c r="DN328">
        <v>0.1897722809053001</v>
      </c>
      <c r="DO328">
        <v>0</v>
      </c>
      <c r="DP328">
        <v>0.5391051</v>
      </c>
      <c r="DQ328">
        <v>-3.4500112570368942E-3</v>
      </c>
      <c r="DR328">
        <v>2.252279631839698E-3</v>
      </c>
      <c r="DS328">
        <v>1</v>
      </c>
      <c r="DT328">
        <v>0</v>
      </c>
      <c r="DU328">
        <v>0</v>
      </c>
      <c r="DV328">
        <v>0</v>
      </c>
      <c r="DW328">
        <v>-1</v>
      </c>
      <c r="DX328">
        <v>1</v>
      </c>
      <c r="DY328">
        <v>2</v>
      </c>
      <c r="DZ328" t="s">
        <v>365</v>
      </c>
      <c r="EA328">
        <v>3.2980700000000001</v>
      </c>
      <c r="EB328">
        <v>2.6253299999999999</v>
      </c>
      <c r="EC328">
        <v>0.289821</v>
      </c>
      <c r="ED328">
        <v>0.28916799999999998</v>
      </c>
      <c r="EE328">
        <v>0.13852700000000001</v>
      </c>
      <c r="EF328">
        <v>0.13591300000000001</v>
      </c>
      <c r="EG328">
        <v>21456.7</v>
      </c>
      <c r="EH328">
        <v>21841.7</v>
      </c>
      <c r="EI328">
        <v>28117.9</v>
      </c>
      <c r="EJ328">
        <v>29580.6</v>
      </c>
      <c r="EK328">
        <v>33349.300000000003</v>
      </c>
      <c r="EL328">
        <v>35499.300000000003</v>
      </c>
      <c r="EM328">
        <v>39691.199999999997</v>
      </c>
      <c r="EN328">
        <v>42279.3</v>
      </c>
      <c r="EO328">
        <v>1.6708700000000001</v>
      </c>
      <c r="EP328">
        <v>2.2282700000000002</v>
      </c>
      <c r="EQ328">
        <v>8.1729099999999999E-2</v>
      </c>
      <c r="ER328">
        <v>0</v>
      </c>
      <c r="ES328">
        <v>29.891400000000001</v>
      </c>
      <c r="ET328">
        <v>999.9</v>
      </c>
      <c r="EU328">
        <v>73.400000000000006</v>
      </c>
      <c r="EV328">
        <v>33</v>
      </c>
      <c r="EW328">
        <v>36.564100000000003</v>
      </c>
      <c r="EX328">
        <v>57.220799999999997</v>
      </c>
      <c r="EY328">
        <v>-4.0384599999999997</v>
      </c>
      <c r="EZ328">
        <v>2</v>
      </c>
      <c r="FA328">
        <v>0.32501000000000002</v>
      </c>
      <c r="FB328">
        <v>-0.35040300000000002</v>
      </c>
      <c r="FC328">
        <v>20.274100000000001</v>
      </c>
      <c r="FD328">
        <v>5.2201399999999998</v>
      </c>
      <c r="FE328">
        <v>12.004</v>
      </c>
      <c r="FF328">
        <v>4.9863</v>
      </c>
      <c r="FG328">
        <v>3.2844799999999998</v>
      </c>
      <c r="FH328">
        <v>9999</v>
      </c>
      <c r="FI328">
        <v>9999</v>
      </c>
      <c r="FJ328">
        <v>9999</v>
      </c>
      <c r="FK328">
        <v>999.9</v>
      </c>
      <c r="FL328">
        <v>1.86582</v>
      </c>
      <c r="FM328">
        <v>1.86219</v>
      </c>
      <c r="FN328">
        <v>1.86419</v>
      </c>
      <c r="FO328">
        <v>1.86032</v>
      </c>
      <c r="FP328">
        <v>1.8609599999999999</v>
      </c>
      <c r="FQ328">
        <v>1.8601799999999999</v>
      </c>
      <c r="FR328">
        <v>1.86188</v>
      </c>
      <c r="FS328">
        <v>1.85846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-8.1</v>
      </c>
      <c r="GH328">
        <v>0.27860000000000001</v>
      </c>
      <c r="GI328">
        <v>-3.8812981962806838</v>
      </c>
      <c r="GJ328">
        <v>-3.9744887815693084E-3</v>
      </c>
      <c r="GK328">
        <v>1.847162108954052E-6</v>
      </c>
      <c r="GL328">
        <v>-4.4217609294687878E-10</v>
      </c>
      <c r="GM328">
        <v>-3.5710143375135749E-2</v>
      </c>
      <c r="GN328">
        <v>-2.5986294017825021E-3</v>
      </c>
      <c r="GO328">
        <v>9.7579789506272807E-4</v>
      </c>
      <c r="GP328">
        <v>-1.8446741173202889E-5</v>
      </c>
      <c r="GQ328">
        <v>6</v>
      </c>
      <c r="GR328">
        <v>2080</v>
      </c>
      <c r="GS328">
        <v>4</v>
      </c>
      <c r="GT328">
        <v>32</v>
      </c>
      <c r="GU328">
        <v>127</v>
      </c>
      <c r="GV328">
        <v>127.1</v>
      </c>
      <c r="GW328">
        <v>4.9169900000000002</v>
      </c>
      <c r="GX328">
        <v>2.4255399999999998</v>
      </c>
      <c r="GY328">
        <v>2.04834</v>
      </c>
      <c r="GZ328">
        <v>2.6135299999999999</v>
      </c>
      <c r="HA328">
        <v>2.1972700000000001</v>
      </c>
      <c r="HB328">
        <v>2.2985799999999998</v>
      </c>
      <c r="HC328">
        <v>38.013399999999997</v>
      </c>
      <c r="HD328">
        <v>14.3422</v>
      </c>
      <c r="HE328">
        <v>18</v>
      </c>
      <c r="HF328">
        <v>337.64800000000002</v>
      </c>
      <c r="HG328">
        <v>770.75099999999998</v>
      </c>
      <c r="HH328">
        <v>31.000499999999999</v>
      </c>
      <c r="HI328">
        <v>31.6206</v>
      </c>
      <c r="HJ328">
        <v>29.9999</v>
      </c>
      <c r="HK328">
        <v>31.571999999999999</v>
      </c>
      <c r="HL328">
        <v>31.5578</v>
      </c>
      <c r="HM328">
        <v>98.284899999999993</v>
      </c>
      <c r="HN328">
        <v>13.1554</v>
      </c>
      <c r="HO328">
        <v>100</v>
      </c>
      <c r="HP328">
        <v>31</v>
      </c>
      <c r="HQ328">
        <v>2089.7399999999998</v>
      </c>
      <c r="HR328">
        <v>33.005499999999998</v>
      </c>
      <c r="HS328">
        <v>99.081900000000005</v>
      </c>
      <c r="HT328">
        <v>98.043700000000001</v>
      </c>
    </row>
    <row r="329" spans="1:228" x14ac:dyDescent="0.2">
      <c r="A329">
        <v>314</v>
      </c>
      <c r="B329">
        <v>1675361074</v>
      </c>
      <c r="C329">
        <v>1249.900000095367</v>
      </c>
      <c r="D329" t="s">
        <v>987</v>
      </c>
      <c r="E329" t="s">
        <v>988</v>
      </c>
      <c r="F329">
        <v>4</v>
      </c>
      <c r="G329">
        <v>1675361071.6875</v>
      </c>
      <c r="H329">
        <f t="shared" si="136"/>
        <v>6.0781054927752144E-4</v>
      </c>
      <c r="I329">
        <f t="shared" si="137"/>
        <v>0.60781054927752143</v>
      </c>
      <c r="J329">
        <f t="shared" si="138"/>
        <v>10.719195201291534</v>
      </c>
      <c r="K329">
        <f t="shared" si="139"/>
        <v>2059.7287500000002</v>
      </c>
      <c r="L329">
        <f t="shared" si="140"/>
        <v>1687.5959591954881</v>
      </c>
      <c r="M329">
        <f t="shared" si="141"/>
        <v>171.31669365349151</v>
      </c>
      <c r="N329">
        <f t="shared" si="142"/>
        <v>209.09383987933788</v>
      </c>
      <c r="O329">
        <f t="shared" si="143"/>
        <v>5.1433502270838781E-2</v>
      </c>
      <c r="P329">
        <f t="shared" si="144"/>
        <v>2.7735563220207347</v>
      </c>
      <c r="Q329">
        <f t="shared" si="145"/>
        <v>5.090944373963515E-2</v>
      </c>
      <c r="R329">
        <f t="shared" si="146"/>
        <v>3.1865041832417923E-2</v>
      </c>
      <c r="S329">
        <f t="shared" si="147"/>
        <v>226.11281548288505</v>
      </c>
      <c r="T329">
        <f t="shared" si="148"/>
        <v>33.555121004860261</v>
      </c>
      <c r="U329">
        <f t="shared" si="149"/>
        <v>31.220762499999999</v>
      </c>
      <c r="V329">
        <f t="shared" si="150"/>
        <v>4.5684768199214201</v>
      </c>
      <c r="W329">
        <f t="shared" si="151"/>
        <v>69.997328274616038</v>
      </c>
      <c r="X329">
        <f t="shared" si="152"/>
        <v>3.4040734422709202</v>
      </c>
      <c r="Y329">
        <f t="shared" si="153"/>
        <v>4.8631476746025744</v>
      </c>
      <c r="Z329">
        <f t="shared" si="154"/>
        <v>1.1644033776504998</v>
      </c>
      <c r="AA329">
        <f t="shared" si="155"/>
        <v>-26.804445223138696</v>
      </c>
      <c r="AB329">
        <f t="shared" si="156"/>
        <v>164.85271609753696</v>
      </c>
      <c r="AC329">
        <f t="shared" si="157"/>
        <v>13.449215976728107</v>
      </c>
      <c r="AD329">
        <f t="shared" si="158"/>
        <v>377.61030233401141</v>
      </c>
      <c r="AE329">
        <f t="shared" si="159"/>
        <v>21.490044536619028</v>
      </c>
      <c r="AF329">
        <f t="shared" si="160"/>
        <v>0.60495932038975375</v>
      </c>
      <c r="AG329">
        <f t="shared" si="161"/>
        <v>10.719195201291534</v>
      </c>
      <c r="AH329">
        <v>2151.0343801379149</v>
      </c>
      <c r="AI329">
        <v>2134.3169090909082</v>
      </c>
      <c r="AJ329">
        <v>1.723358785973147</v>
      </c>
      <c r="AK329">
        <v>61.262167210891882</v>
      </c>
      <c r="AL329">
        <f t="shared" si="162"/>
        <v>0.60781054927752143</v>
      </c>
      <c r="AM329">
        <v>32.992560585281403</v>
      </c>
      <c r="AN329">
        <v>33.534538787878802</v>
      </c>
      <c r="AO329">
        <v>3.8620871514437318E-5</v>
      </c>
      <c r="AP329">
        <v>100.85</v>
      </c>
      <c r="AQ329">
        <v>301</v>
      </c>
      <c r="AR329">
        <v>46</v>
      </c>
      <c r="AS329">
        <f t="shared" si="163"/>
        <v>1</v>
      </c>
      <c r="AT329">
        <f t="shared" si="164"/>
        <v>0</v>
      </c>
      <c r="AU329">
        <f t="shared" si="165"/>
        <v>47607.145550027846</v>
      </c>
      <c r="AV329">
        <f t="shared" si="166"/>
        <v>1200</v>
      </c>
      <c r="AW329">
        <f t="shared" si="167"/>
        <v>1025.9237385921683</v>
      </c>
      <c r="AX329">
        <f t="shared" si="168"/>
        <v>0.85493644882680697</v>
      </c>
      <c r="AY329">
        <f t="shared" si="169"/>
        <v>0.18842734623573754</v>
      </c>
      <c r="AZ329">
        <v>6</v>
      </c>
      <c r="BA329">
        <v>0.5</v>
      </c>
      <c r="BB329" t="s">
        <v>355</v>
      </c>
      <c r="BC329">
        <v>2</v>
      </c>
      <c r="BD329" t="b">
        <v>1</v>
      </c>
      <c r="BE329">
        <v>1675361071.6875</v>
      </c>
      <c r="BF329">
        <v>2059.7287500000002</v>
      </c>
      <c r="BG329">
        <v>2080.7150000000001</v>
      </c>
      <c r="BH329">
        <v>33.5326375</v>
      </c>
      <c r="BI329">
        <v>32.992962499999997</v>
      </c>
      <c r="BJ329">
        <v>2067.8425000000002</v>
      </c>
      <c r="BK329">
        <v>33.254037500000003</v>
      </c>
      <c r="BL329">
        <v>650.02837499999998</v>
      </c>
      <c r="BM329">
        <v>101.41525</v>
      </c>
      <c r="BN329">
        <v>9.9981012500000008E-2</v>
      </c>
      <c r="BO329">
        <v>32.323250000000002</v>
      </c>
      <c r="BP329">
        <v>31.220762499999999</v>
      </c>
      <c r="BQ329">
        <v>999.9</v>
      </c>
      <c r="BR329">
        <v>0</v>
      </c>
      <c r="BS329">
        <v>0</v>
      </c>
      <c r="BT329">
        <v>9008.6725000000006</v>
      </c>
      <c r="BU329">
        <v>0</v>
      </c>
      <c r="BV329">
        <v>41.855062500000003</v>
      </c>
      <c r="BW329">
        <v>-20.984075000000001</v>
      </c>
      <c r="BX329">
        <v>2131.1950000000002</v>
      </c>
      <c r="BY329">
        <v>2151.7062500000002</v>
      </c>
      <c r="BZ329">
        <v>0.53964849999999998</v>
      </c>
      <c r="CA329">
        <v>2080.7150000000001</v>
      </c>
      <c r="CB329">
        <v>32.992962499999997</v>
      </c>
      <c r="CC329">
        <v>3.4007287499999999</v>
      </c>
      <c r="CD329">
        <v>3.34600125</v>
      </c>
      <c r="CE329">
        <v>26.132124999999998</v>
      </c>
      <c r="CF329">
        <v>25.857937499999998</v>
      </c>
      <c r="CG329">
        <v>1200</v>
      </c>
      <c r="CH329">
        <v>0.50003525000000004</v>
      </c>
      <c r="CI329">
        <v>0.49996475000000012</v>
      </c>
      <c r="CJ329">
        <v>0</v>
      </c>
      <c r="CK329">
        <v>961.33625000000006</v>
      </c>
      <c r="CL329">
        <v>4.9990899999999998</v>
      </c>
      <c r="CM329">
        <v>10465.762500000001</v>
      </c>
      <c r="CN329">
        <v>9557.9562499999993</v>
      </c>
      <c r="CO329">
        <v>41.359250000000003</v>
      </c>
      <c r="CP329">
        <v>42.936999999999998</v>
      </c>
      <c r="CQ329">
        <v>42.061999999999998</v>
      </c>
      <c r="CR329">
        <v>42.125</v>
      </c>
      <c r="CS329">
        <v>42.75</v>
      </c>
      <c r="CT329">
        <v>597.54250000000002</v>
      </c>
      <c r="CU329">
        <v>597.45749999999998</v>
      </c>
      <c r="CV329">
        <v>0</v>
      </c>
      <c r="CW329">
        <v>1675361092.3</v>
      </c>
      <c r="CX329">
        <v>0</v>
      </c>
      <c r="CY329">
        <v>1675353449.5</v>
      </c>
      <c r="CZ329" t="s">
        <v>356</v>
      </c>
      <c r="DA329">
        <v>1675353449.5</v>
      </c>
      <c r="DB329">
        <v>1675353444</v>
      </c>
      <c r="DC329">
        <v>1</v>
      </c>
      <c r="DD329">
        <v>8.2000000000000003E-2</v>
      </c>
      <c r="DE329">
        <v>2.5000000000000001E-2</v>
      </c>
      <c r="DF329">
        <v>-5.3170000000000002</v>
      </c>
      <c r="DG329">
        <v>0.30099999999999999</v>
      </c>
      <c r="DH329">
        <v>415</v>
      </c>
      <c r="DI329">
        <v>32</v>
      </c>
      <c r="DJ329">
        <v>0.41</v>
      </c>
      <c r="DK329">
        <v>0.21</v>
      </c>
      <c r="DL329">
        <v>-20.8627425</v>
      </c>
      <c r="DM329">
        <v>-1.3623275797373131</v>
      </c>
      <c r="DN329">
        <v>0.1613768057799822</v>
      </c>
      <c r="DO329">
        <v>0</v>
      </c>
      <c r="DP329">
        <v>0.53930362499999995</v>
      </c>
      <c r="DQ329">
        <v>-4.5478986866801874E-3</v>
      </c>
      <c r="DR329">
        <v>2.17141993505977E-3</v>
      </c>
      <c r="DS329">
        <v>1</v>
      </c>
      <c r="DT329">
        <v>0</v>
      </c>
      <c r="DU329">
        <v>0</v>
      </c>
      <c r="DV329">
        <v>0</v>
      </c>
      <c r="DW329">
        <v>-1</v>
      </c>
      <c r="DX329">
        <v>1</v>
      </c>
      <c r="DY329">
        <v>2</v>
      </c>
      <c r="DZ329" t="s">
        <v>365</v>
      </c>
      <c r="EA329">
        <v>3.2981199999999999</v>
      </c>
      <c r="EB329">
        <v>2.6253700000000002</v>
      </c>
      <c r="EC329">
        <v>0.29034199999999999</v>
      </c>
      <c r="ED329">
        <v>0.28967900000000002</v>
      </c>
      <c r="EE329">
        <v>0.138542</v>
      </c>
      <c r="EF329">
        <v>0.13591800000000001</v>
      </c>
      <c r="EG329">
        <v>21441.200000000001</v>
      </c>
      <c r="EH329">
        <v>21825.599999999999</v>
      </c>
      <c r="EI329">
        <v>28118.2</v>
      </c>
      <c r="EJ329">
        <v>29580.2</v>
      </c>
      <c r="EK329">
        <v>33349.4</v>
      </c>
      <c r="EL329">
        <v>35498.699999999997</v>
      </c>
      <c r="EM329">
        <v>39691.9</v>
      </c>
      <c r="EN329">
        <v>42278.8</v>
      </c>
      <c r="EO329">
        <v>1.6720200000000001</v>
      </c>
      <c r="EP329">
        <v>2.2282199999999999</v>
      </c>
      <c r="EQ329">
        <v>8.1121899999999997E-2</v>
      </c>
      <c r="ER329">
        <v>0</v>
      </c>
      <c r="ES329">
        <v>29.900099999999998</v>
      </c>
      <c r="ET329">
        <v>999.9</v>
      </c>
      <c r="EU329">
        <v>73.400000000000006</v>
      </c>
      <c r="EV329">
        <v>33</v>
      </c>
      <c r="EW329">
        <v>36.564999999999998</v>
      </c>
      <c r="EX329">
        <v>56.860799999999998</v>
      </c>
      <c r="EY329">
        <v>-3.9943900000000001</v>
      </c>
      <c r="EZ329">
        <v>2</v>
      </c>
      <c r="FA329">
        <v>0.32467200000000002</v>
      </c>
      <c r="FB329">
        <v>-0.34726600000000002</v>
      </c>
      <c r="FC329">
        <v>20.274100000000001</v>
      </c>
      <c r="FD329">
        <v>5.2196899999999999</v>
      </c>
      <c r="FE329">
        <v>12.004</v>
      </c>
      <c r="FF329">
        <v>4.9863</v>
      </c>
      <c r="FG329">
        <v>3.28443</v>
      </c>
      <c r="FH329">
        <v>9999</v>
      </c>
      <c r="FI329">
        <v>9999</v>
      </c>
      <c r="FJ329">
        <v>9999</v>
      </c>
      <c r="FK329">
        <v>999.9</v>
      </c>
      <c r="FL329">
        <v>1.86582</v>
      </c>
      <c r="FM329">
        <v>1.8621799999999999</v>
      </c>
      <c r="FN329">
        <v>1.8642000000000001</v>
      </c>
      <c r="FO329">
        <v>1.86032</v>
      </c>
      <c r="FP329">
        <v>1.8609599999999999</v>
      </c>
      <c r="FQ329">
        <v>1.86019</v>
      </c>
      <c r="FR329">
        <v>1.8618699999999999</v>
      </c>
      <c r="FS329">
        <v>1.8585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-8.1199999999999992</v>
      </c>
      <c r="GH329">
        <v>0.27860000000000001</v>
      </c>
      <c r="GI329">
        <v>-3.8812981962806838</v>
      </c>
      <c r="GJ329">
        <v>-3.9744887815693084E-3</v>
      </c>
      <c r="GK329">
        <v>1.847162108954052E-6</v>
      </c>
      <c r="GL329">
        <v>-4.4217609294687878E-10</v>
      </c>
      <c r="GM329">
        <v>-3.5710143375135749E-2</v>
      </c>
      <c r="GN329">
        <v>-2.5986294017825021E-3</v>
      </c>
      <c r="GO329">
        <v>9.7579789506272807E-4</v>
      </c>
      <c r="GP329">
        <v>-1.8446741173202889E-5</v>
      </c>
      <c r="GQ329">
        <v>6</v>
      </c>
      <c r="GR329">
        <v>2080</v>
      </c>
      <c r="GS329">
        <v>4</v>
      </c>
      <c r="GT329">
        <v>32</v>
      </c>
      <c r="GU329">
        <v>127.1</v>
      </c>
      <c r="GV329">
        <v>127.2</v>
      </c>
      <c r="GW329">
        <v>4.9279799999999998</v>
      </c>
      <c r="GX329">
        <v>2.4084500000000002</v>
      </c>
      <c r="GY329">
        <v>2.04834</v>
      </c>
      <c r="GZ329">
        <v>2.6122999999999998</v>
      </c>
      <c r="HA329">
        <v>2.1972700000000001</v>
      </c>
      <c r="HB329">
        <v>2.35107</v>
      </c>
      <c r="HC329">
        <v>38.013399999999997</v>
      </c>
      <c r="HD329">
        <v>14.350899999999999</v>
      </c>
      <c r="HE329">
        <v>18</v>
      </c>
      <c r="HF329">
        <v>338.19299999999998</v>
      </c>
      <c r="HG329">
        <v>770.702</v>
      </c>
      <c r="HH329">
        <v>31.000800000000002</v>
      </c>
      <c r="HI329">
        <v>31.618300000000001</v>
      </c>
      <c r="HJ329">
        <v>29.9999</v>
      </c>
      <c r="HK329">
        <v>31.571999999999999</v>
      </c>
      <c r="HL329">
        <v>31.5578</v>
      </c>
      <c r="HM329">
        <v>98.520700000000005</v>
      </c>
      <c r="HN329">
        <v>13.1554</v>
      </c>
      <c r="HO329">
        <v>100</v>
      </c>
      <c r="HP329">
        <v>31</v>
      </c>
      <c r="HQ329">
        <v>2096.41</v>
      </c>
      <c r="HR329">
        <v>33.005499999999998</v>
      </c>
      <c r="HS329">
        <v>99.083299999999994</v>
      </c>
      <c r="HT329">
        <v>98.042299999999997</v>
      </c>
    </row>
    <row r="330" spans="1:228" x14ac:dyDescent="0.2">
      <c r="A330">
        <v>315</v>
      </c>
      <c r="B330">
        <v>1675361078</v>
      </c>
      <c r="C330">
        <v>1253.900000095367</v>
      </c>
      <c r="D330" t="s">
        <v>989</v>
      </c>
      <c r="E330" t="s">
        <v>990</v>
      </c>
      <c r="F330">
        <v>4</v>
      </c>
      <c r="G330">
        <v>1675361076</v>
      </c>
      <c r="H330">
        <f t="shared" si="136"/>
        <v>6.0927454195293721E-4</v>
      </c>
      <c r="I330">
        <f t="shared" si="137"/>
        <v>0.60927454195293718</v>
      </c>
      <c r="J330">
        <f t="shared" si="138"/>
        <v>10.521168350378069</v>
      </c>
      <c r="K330">
        <f t="shared" si="139"/>
        <v>2067.0014285714292</v>
      </c>
      <c r="L330">
        <f t="shared" si="140"/>
        <v>1702.0980377534547</v>
      </c>
      <c r="M330">
        <f t="shared" si="141"/>
        <v>172.78839000019687</v>
      </c>
      <c r="N330">
        <f t="shared" si="142"/>
        <v>209.83153793089394</v>
      </c>
      <c r="O330">
        <f t="shared" si="143"/>
        <v>5.1619541407844201E-2</v>
      </c>
      <c r="P330">
        <f t="shared" si="144"/>
        <v>2.774237019683147</v>
      </c>
      <c r="Q330">
        <f t="shared" si="145"/>
        <v>5.1091833966052977E-2</v>
      </c>
      <c r="R330">
        <f t="shared" si="146"/>
        <v>3.1979358974110514E-2</v>
      </c>
      <c r="S330">
        <f t="shared" si="147"/>
        <v>226.11248408998068</v>
      </c>
      <c r="T330">
        <f t="shared" si="148"/>
        <v>33.555361242249127</v>
      </c>
      <c r="U330">
        <f t="shared" si="149"/>
        <v>31.21688571428572</v>
      </c>
      <c r="V330">
        <f t="shared" si="150"/>
        <v>4.5674687158255187</v>
      </c>
      <c r="W330">
        <f t="shared" si="151"/>
        <v>70.000955655899077</v>
      </c>
      <c r="X330">
        <f t="shared" si="152"/>
        <v>3.4044269745932918</v>
      </c>
      <c r="Y330">
        <f t="shared" si="153"/>
        <v>4.8634007103107253</v>
      </c>
      <c r="Z330">
        <f t="shared" si="154"/>
        <v>1.1630417412322269</v>
      </c>
      <c r="AA330">
        <f t="shared" si="155"/>
        <v>-26.86900730012453</v>
      </c>
      <c r="AB330">
        <f t="shared" si="156"/>
        <v>165.61081825088235</v>
      </c>
      <c r="AC330">
        <f t="shared" si="157"/>
        <v>13.507553177450827</v>
      </c>
      <c r="AD330">
        <f t="shared" si="158"/>
        <v>378.36184821818932</v>
      </c>
      <c r="AE330">
        <f t="shared" si="159"/>
        <v>21.372997863196844</v>
      </c>
      <c r="AF330">
        <f t="shared" si="160"/>
        <v>0.60590279339519415</v>
      </c>
      <c r="AG330">
        <f t="shared" si="161"/>
        <v>10.521168350378069</v>
      </c>
      <c r="AH330">
        <v>2157.9528968589989</v>
      </c>
      <c r="AI330">
        <v>2141.337939393939</v>
      </c>
      <c r="AJ330">
        <v>1.746003296037328</v>
      </c>
      <c r="AK330">
        <v>61.262167210891882</v>
      </c>
      <c r="AL330">
        <f t="shared" si="162"/>
        <v>0.60927454195293718</v>
      </c>
      <c r="AM330">
        <v>32.994361944242428</v>
      </c>
      <c r="AN330">
        <v>33.537859999999988</v>
      </c>
      <c r="AO330">
        <v>1.0696399535413921E-5</v>
      </c>
      <c r="AP330">
        <v>100.85</v>
      </c>
      <c r="AQ330">
        <v>302</v>
      </c>
      <c r="AR330">
        <v>46</v>
      </c>
      <c r="AS330">
        <f t="shared" si="163"/>
        <v>1</v>
      </c>
      <c r="AT330">
        <f t="shared" si="164"/>
        <v>0</v>
      </c>
      <c r="AU330">
        <f t="shared" si="165"/>
        <v>47625.802322578573</v>
      </c>
      <c r="AV330">
        <f t="shared" si="166"/>
        <v>1199.998571428571</v>
      </c>
      <c r="AW330">
        <f t="shared" si="167"/>
        <v>1025.9224850207152</v>
      </c>
      <c r="AX330">
        <f t="shared" si="168"/>
        <v>0.85493642196538433</v>
      </c>
      <c r="AY330">
        <f t="shared" si="169"/>
        <v>0.18842729439319159</v>
      </c>
      <c r="AZ330">
        <v>6</v>
      </c>
      <c r="BA330">
        <v>0.5</v>
      </c>
      <c r="BB330" t="s">
        <v>355</v>
      </c>
      <c r="BC330">
        <v>2</v>
      </c>
      <c r="BD330" t="b">
        <v>1</v>
      </c>
      <c r="BE330">
        <v>1675361076</v>
      </c>
      <c r="BF330">
        <v>2067.0014285714292</v>
      </c>
      <c r="BG330">
        <v>2087.8871428571429</v>
      </c>
      <c r="BH330">
        <v>33.53621428571428</v>
      </c>
      <c r="BI330">
        <v>32.995657142857148</v>
      </c>
      <c r="BJ330">
        <v>2075.1271428571431</v>
      </c>
      <c r="BK330">
        <v>33.25761428571429</v>
      </c>
      <c r="BL330">
        <v>649.97728571428559</v>
      </c>
      <c r="BM330">
        <v>101.4148571428571</v>
      </c>
      <c r="BN330">
        <v>0.1000886285714286</v>
      </c>
      <c r="BO330">
        <v>32.324171428571432</v>
      </c>
      <c r="BP330">
        <v>31.21688571428572</v>
      </c>
      <c r="BQ330">
        <v>999.89999999999986</v>
      </c>
      <c r="BR330">
        <v>0</v>
      </c>
      <c r="BS330">
        <v>0</v>
      </c>
      <c r="BT330">
        <v>9012.3214285714294</v>
      </c>
      <c r="BU330">
        <v>0</v>
      </c>
      <c r="BV330">
        <v>42.381442857142858</v>
      </c>
      <c r="BW330">
        <v>-20.886600000000001</v>
      </c>
      <c r="BX330">
        <v>2138.7257142857138</v>
      </c>
      <c r="BY330">
        <v>2159.1314285714279</v>
      </c>
      <c r="BZ330">
        <v>0.54056442857142861</v>
      </c>
      <c r="CA330">
        <v>2087.8871428571429</v>
      </c>
      <c r="CB330">
        <v>32.995657142857148</v>
      </c>
      <c r="CC330">
        <v>3.4010699999999998</v>
      </c>
      <c r="CD330">
        <v>3.346247142857143</v>
      </c>
      <c r="CE330">
        <v>26.133842857142859</v>
      </c>
      <c r="CF330">
        <v>25.859200000000001</v>
      </c>
      <c r="CG330">
        <v>1199.998571428571</v>
      </c>
      <c r="CH330">
        <v>0.50003599999999992</v>
      </c>
      <c r="CI330">
        <v>0.49996428571428581</v>
      </c>
      <c r="CJ330">
        <v>0</v>
      </c>
      <c r="CK330">
        <v>961.45142857142855</v>
      </c>
      <c r="CL330">
        <v>4.9990899999999998</v>
      </c>
      <c r="CM330">
        <v>10464.77142857143</v>
      </c>
      <c r="CN330">
        <v>9557.9499999999989</v>
      </c>
      <c r="CO330">
        <v>41.375</v>
      </c>
      <c r="CP330">
        <v>42.936999999999998</v>
      </c>
      <c r="CQ330">
        <v>42.061999999999998</v>
      </c>
      <c r="CR330">
        <v>42.125</v>
      </c>
      <c r="CS330">
        <v>42.75</v>
      </c>
      <c r="CT330">
        <v>597.5428571428572</v>
      </c>
      <c r="CU330">
        <v>597.45571428571441</v>
      </c>
      <c r="CV330">
        <v>0</v>
      </c>
      <c r="CW330">
        <v>1675361096.5</v>
      </c>
      <c r="CX330">
        <v>0</v>
      </c>
      <c r="CY330">
        <v>1675353449.5</v>
      </c>
      <c r="CZ330" t="s">
        <v>356</v>
      </c>
      <c r="DA330">
        <v>1675353449.5</v>
      </c>
      <c r="DB330">
        <v>1675353444</v>
      </c>
      <c r="DC330">
        <v>1</v>
      </c>
      <c r="DD330">
        <v>8.2000000000000003E-2</v>
      </c>
      <c r="DE330">
        <v>2.5000000000000001E-2</v>
      </c>
      <c r="DF330">
        <v>-5.3170000000000002</v>
      </c>
      <c r="DG330">
        <v>0.30099999999999999</v>
      </c>
      <c r="DH330">
        <v>415</v>
      </c>
      <c r="DI330">
        <v>32</v>
      </c>
      <c r="DJ330">
        <v>0.41</v>
      </c>
      <c r="DK330">
        <v>0.21</v>
      </c>
      <c r="DL330">
        <v>-20.901747499999999</v>
      </c>
      <c r="DM330">
        <v>-0.72839212007504273</v>
      </c>
      <c r="DN330">
        <v>0.14039809113285701</v>
      </c>
      <c r="DO330">
        <v>0</v>
      </c>
      <c r="DP330">
        <v>0.53910267499999998</v>
      </c>
      <c r="DQ330">
        <v>8.845992495309157E-3</v>
      </c>
      <c r="DR330">
        <v>1.9902485320620138E-3</v>
      </c>
      <c r="DS330">
        <v>1</v>
      </c>
      <c r="DT330">
        <v>0</v>
      </c>
      <c r="DU330">
        <v>0</v>
      </c>
      <c r="DV330">
        <v>0</v>
      </c>
      <c r="DW330">
        <v>-1</v>
      </c>
      <c r="DX330">
        <v>1</v>
      </c>
      <c r="DY330">
        <v>2</v>
      </c>
      <c r="DZ330" t="s">
        <v>365</v>
      </c>
      <c r="EA330">
        <v>3.2982200000000002</v>
      </c>
      <c r="EB330">
        <v>2.6254300000000002</v>
      </c>
      <c r="EC330">
        <v>0.29086200000000001</v>
      </c>
      <c r="ED330">
        <v>0.29019400000000001</v>
      </c>
      <c r="EE330">
        <v>0.13855400000000001</v>
      </c>
      <c r="EF330">
        <v>0.13592499999999999</v>
      </c>
      <c r="EG330">
        <v>21425.5</v>
      </c>
      <c r="EH330">
        <v>21810.1</v>
      </c>
      <c r="EI330">
        <v>28118.3</v>
      </c>
      <c r="EJ330">
        <v>29580.7</v>
      </c>
      <c r="EK330">
        <v>33349.1</v>
      </c>
      <c r="EL330">
        <v>35499</v>
      </c>
      <c r="EM330">
        <v>39692.1</v>
      </c>
      <c r="EN330">
        <v>42279.4</v>
      </c>
      <c r="EO330">
        <v>1.67062</v>
      </c>
      <c r="EP330">
        <v>2.2282999999999999</v>
      </c>
      <c r="EQ330">
        <v>8.0362000000000003E-2</v>
      </c>
      <c r="ER330">
        <v>0</v>
      </c>
      <c r="ES330">
        <v>29.908200000000001</v>
      </c>
      <c r="ET330">
        <v>999.9</v>
      </c>
      <c r="EU330">
        <v>73.400000000000006</v>
      </c>
      <c r="EV330">
        <v>33</v>
      </c>
      <c r="EW330">
        <v>36.567999999999998</v>
      </c>
      <c r="EX330">
        <v>56.7408</v>
      </c>
      <c r="EY330">
        <v>-4.0304500000000001</v>
      </c>
      <c r="EZ330">
        <v>2</v>
      </c>
      <c r="FA330">
        <v>0.324596</v>
      </c>
      <c r="FB330">
        <v>-0.34423500000000001</v>
      </c>
      <c r="FC330">
        <v>20.274100000000001</v>
      </c>
      <c r="FD330">
        <v>5.2196899999999999</v>
      </c>
      <c r="FE330">
        <v>12.004</v>
      </c>
      <c r="FF330">
        <v>4.9865000000000004</v>
      </c>
      <c r="FG330">
        <v>3.28443</v>
      </c>
      <c r="FH330">
        <v>9999</v>
      </c>
      <c r="FI330">
        <v>9999</v>
      </c>
      <c r="FJ330">
        <v>9999</v>
      </c>
      <c r="FK330">
        <v>999.9</v>
      </c>
      <c r="FL330">
        <v>1.8658300000000001</v>
      </c>
      <c r="FM330">
        <v>1.8621799999999999</v>
      </c>
      <c r="FN330">
        <v>1.8642099999999999</v>
      </c>
      <c r="FO330">
        <v>1.86032</v>
      </c>
      <c r="FP330">
        <v>1.8609599999999999</v>
      </c>
      <c r="FQ330">
        <v>1.86015</v>
      </c>
      <c r="FR330">
        <v>1.8618699999999999</v>
      </c>
      <c r="FS330">
        <v>1.8585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-8.1300000000000008</v>
      </c>
      <c r="GH330">
        <v>0.27860000000000001</v>
      </c>
      <c r="GI330">
        <v>-3.8812981962806838</v>
      </c>
      <c r="GJ330">
        <v>-3.9744887815693084E-3</v>
      </c>
      <c r="GK330">
        <v>1.847162108954052E-6</v>
      </c>
      <c r="GL330">
        <v>-4.4217609294687878E-10</v>
      </c>
      <c r="GM330">
        <v>-3.5710143375135749E-2</v>
      </c>
      <c r="GN330">
        <v>-2.5986294017825021E-3</v>
      </c>
      <c r="GO330">
        <v>9.7579789506272807E-4</v>
      </c>
      <c r="GP330">
        <v>-1.8446741173202889E-5</v>
      </c>
      <c r="GQ330">
        <v>6</v>
      </c>
      <c r="GR330">
        <v>2080</v>
      </c>
      <c r="GS330">
        <v>4</v>
      </c>
      <c r="GT330">
        <v>32</v>
      </c>
      <c r="GU330">
        <v>127.1</v>
      </c>
      <c r="GV330">
        <v>127.2</v>
      </c>
      <c r="GW330">
        <v>4.9401900000000003</v>
      </c>
      <c r="GX330">
        <v>2.4011200000000001</v>
      </c>
      <c r="GY330">
        <v>2.04834</v>
      </c>
      <c r="GZ330">
        <v>2.6135299999999999</v>
      </c>
      <c r="HA330">
        <v>2.1972700000000001</v>
      </c>
      <c r="HB330">
        <v>2.34741</v>
      </c>
      <c r="HC330">
        <v>38.037700000000001</v>
      </c>
      <c r="HD330">
        <v>14.350899999999999</v>
      </c>
      <c r="HE330">
        <v>18</v>
      </c>
      <c r="HF330">
        <v>337.53</v>
      </c>
      <c r="HG330">
        <v>770.77599999999995</v>
      </c>
      <c r="HH330">
        <v>31.000800000000002</v>
      </c>
      <c r="HI330">
        <v>31.618300000000001</v>
      </c>
      <c r="HJ330">
        <v>30.0001</v>
      </c>
      <c r="HK330">
        <v>31.571999999999999</v>
      </c>
      <c r="HL330">
        <v>31.5578</v>
      </c>
      <c r="HM330">
        <v>98.752300000000005</v>
      </c>
      <c r="HN330">
        <v>13.1554</v>
      </c>
      <c r="HO330">
        <v>100</v>
      </c>
      <c r="HP330">
        <v>31</v>
      </c>
      <c r="HQ330">
        <v>2103.09</v>
      </c>
      <c r="HR330">
        <v>33.004399999999997</v>
      </c>
      <c r="HS330">
        <v>99.083799999999997</v>
      </c>
      <c r="HT330">
        <v>98.043800000000005</v>
      </c>
    </row>
    <row r="331" spans="1:228" x14ac:dyDescent="0.2">
      <c r="A331">
        <v>316</v>
      </c>
      <c r="B331">
        <v>1675361082</v>
      </c>
      <c r="C331">
        <v>1257.900000095367</v>
      </c>
      <c r="D331" t="s">
        <v>991</v>
      </c>
      <c r="E331" t="s">
        <v>992</v>
      </c>
      <c r="F331">
        <v>4</v>
      </c>
      <c r="G331">
        <v>1675361079.6875</v>
      </c>
      <c r="H331">
        <f t="shared" si="136"/>
        <v>6.1039073394013755E-4</v>
      </c>
      <c r="I331">
        <f t="shared" si="137"/>
        <v>0.61039073394013754</v>
      </c>
      <c r="J331">
        <f t="shared" si="138"/>
        <v>10.898801140262261</v>
      </c>
      <c r="K331">
        <f t="shared" si="139"/>
        <v>2073.0812500000002</v>
      </c>
      <c r="L331">
        <f t="shared" si="140"/>
        <v>1697.0609968881181</v>
      </c>
      <c r="M331">
        <f t="shared" si="141"/>
        <v>172.27579256864936</v>
      </c>
      <c r="N331">
        <f t="shared" si="142"/>
        <v>210.44718843803679</v>
      </c>
      <c r="O331">
        <f t="shared" si="143"/>
        <v>5.1726987049169955E-2</v>
      </c>
      <c r="P331">
        <f t="shared" si="144"/>
        <v>2.7672909784136852</v>
      </c>
      <c r="Q331">
        <f t="shared" si="145"/>
        <v>5.1195777321989142E-2</v>
      </c>
      <c r="R331">
        <f t="shared" si="146"/>
        <v>3.2044633200237246E-2</v>
      </c>
      <c r="S331">
        <f t="shared" si="147"/>
        <v>226.11171035758284</v>
      </c>
      <c r="T331">
        <f t="shared" si="148"/>
        <v>33.559659113040972</v>
      </c>
      <c r="U331">
        <f t="shared" si="149"/>
        <v>31.217025</v>
      </c>
      <c r="V331">
        <f t="shared" si="150"/>
        <v>4.5675049317787515</v>
      </c>
      <c r="W331">
        <f t="shared" si="151"/>
        <v>69.999821520296265</v>
      </c>
      <c r="X331">
        <f t="shared" si="152"/>
        <v>3.4047089250508487</v>
      </c>
      <c r="Y331">
        <f t="shared" si="153"/>
        <v>4.8638822944193683</v>
      </c>
      <c r="Z331">
        <f t="shared" si="154"/>
        <v>1.1627960067279028</v>
      </c>
      <c r="AA331">
        <f t="shared" si="155"/>
        <v>-26.918231366760065</v>
      </c>
      <c r="AB331">
        <f t="shared" si="156"/>
        <v>165.43700305299356</v>
      </c>
      <c r="AC331">
        <f t="shared" si="157"/>
        <v>13.527371672606787</v>
      </c>
      <c r="AD331">
        <f t="shared" si="158"/>
        <v>378.15785371642312</v>
      </c>
      <c r="AE331">
        <f t="shared" si="159"/>
        <v>21.567044641324099</v>
      </c>
      <c r="AF331">
        <f t="shared" si="160"/>
        <v>0.60857769839330289</v>
      </c>
      <c r="AG331">
        <f t="shared" si="161"/>
        <v>10.898801140262261</v>
      </c>
      <c r="AH331">
        <v>2165.0204498303169</v>
      </c>
      <c r="AI331">
        <v>2148.153878787879</v>
      </c>
      <c r="AJ331">
        <v>1.717543821059536</v>
      </c>
      <c r="AK331">
        <v>61.262167210891882</v>
      </c>
      <c r="AL331">
        <f t="shared" si="162"/>
        <v>0.61039073394013754</v>
      </c>
      <c r="AM331">
        <v>32.99653926233767</v>
      </c>
      <c r="AN331">
        <v>33.540998787878777</v>
      </c>
      <c r="AO331">
        <v>7.153710139498657E-6</v>
      </c>
      <c r="AP331">
        <v>100.85</v>
      </c>
      <c r="AQ331">
        <v>302</v>
      </c>
      <c r="AR331">
        <v>46</v>
      </c>
      <c r="AS331">
        <f t="shared" si="163"/>
        <v>1</v>
      </c>
      <c r="AT331">
        <f t="shared" si="164"/>
        <v>0</v>
      </c>
      <c r="AU331">
        <f t="shared" si="165"/>
        <v>47433.763966025188</v>
      </c>
      <c r="AV331">
        <f t="shared" si="166"/>
        <v>1199.9962499999999</v>
      </c>
      <c r="AW331">
        <f t="shared" si="167"/>
        <v>1025.9203260920117</v>
      </c>
      <c r="AX331">
        <f t="shared" si="168"/>
        <v>0.85493627675254136</v>
      </c>
      <c r="AY331">
        <f t="shared" si="169"/>
        <v>0.18842701413240487</v>
      </c>
      <c r="AZ331">
        <v>6</v>
      </c>
      <c r="BA331">
        <v>0.5</v>
      </c>
      <c r="BB331" t="s">
        <v>355</v>
      </c>
      <c r="BC331">
        <v>2</v>
      </c>
      <c r="BD331" t="b">
        <v>1</v>
      </c>
      <c r="BE331">
        <v>1675361079.6875</v>
      </c>
      <c r="BF331">
        <v>2073.0812500000002</v>
      </c>
      <c r="BG331">
        <v>2094.1525000000001</v>
      </c>
      <c r="BH331">
        <v>33.539237499999999</v>
      </c>
      <c r="BI331">
        <v>32.99635</v>
      </c>
      <c r="BJ331">
        <v>2081.2199999999998</v>
      </c>
      <c r="BK331">
        <v>33.260637500000001</v>
      </c>
      <c r="BL331">
        <v>650.04237499999999</v>
      </c>
      <c r="BM331">
        <v>101.414125</v>
      </c>
      <c r="BN331">
        <v>0.1000768375</v>
      </c>
      <c r="BO331">
        <v>32.325924999999998</v>
      </c>
      <c r="BP331">
        <v>31.217025</v>
      </c>
      <c r="BQ331">
        <v>999.9</v>
      </c>
      <c r="BR331">
        <v>0</v>
      </c>
      <c r="BS331">
        <v>0</v>
      </c>
      <c r="BT331">
        <v>8975.5475000000006</v>
      </c>
      <c r="BU331">
        <v>0</v>
      </c>
      <c r="BV331">
        <v>43.040537499999999</v>
      </c>
      <c r="BW331">
        <v>-21.072125</v>
      </c>
      <c r="BX331">
        <v>2145.0237499999998</v>
      </c>
      <c r="BY331">
        <v>2165.61</v>
      </c>
      <c r="BZ331">
        <v>0.54287862500000006</v>
      </c>
      <c r="CA331">
        <v>2094.1525000000001</v>
      </c>
      <c r="CB331">
        <v>32.99635</v>
      </c>
      <c r="CC331">
        <v>3.4013512499999998</v>
      </c>
      <c r="CD331">
        <v>3.3462974999999999</v>
      </c>
      <c r="CE331">
        <v>26.135224999999998</v>
      </c>
      <c r="CF331">
        <v>25.859449999999999</v>
      </c>
      <c r="CG331">
        <v>1199.9962499999999</v>
      </c>
      <c r="CH331">
        <v>0.50004050000000011</v>
      </c>
      <c r="CI331">
        <v>0.49995974999999998</v>
      </c>
      <c r="CJ331">
        <v>0</v>
      </c>
      <c r="CK331">
        <v>961.40600000000006</v>
      </c>
      <c r="CL331">
        <v>4.9990899999999998</v>
      </c>
      <c r="CM331">
        <v>10463.975</v>
      </c>
      <c r="CN331">
        <v>9557.9524999999994</v>
      </c>
      <c r="CO331">
        <v>41.375</v>
      </c>
      <c r="CP331">
        <v>42.936999999999998</v>
      </c>
      <c r="CQ331">
        <v>42.061999999999998</v>
      </c>
      <c r="CR331">
        <v>42.125</v>
      </c>
      <c r="CS331">
        <v>42.75</v>
      </c>
      <c r="CT331">
        <v>597.5474999999999</v>
      </c>
      <c r="CU331">
        <v>597.44875000000002</v>
      </c>
      <c r="CV331">
        <v>0</v>
      </c>
      <c r="CW331">
        <v>1675361100.7</v>
      </c>
      <c r="CX331">
        <v>0</v>
      </c>
      <c r="CY331">
        <v>1675353449.5</v>
      </c>
      <c r="CZ331" t="s">
        <v>356</v>
      </c>
      <c r="DA331">
        <v>1675353449.5</v>
      </c>
      <c r="DB331">
        <v>1675353444</v>
      </c>
      <c r="DC331">
        <v>1</v>
      </c>
      <c r="DD331">
        <v>8.2000000000000003E-2</v>
      </c>
      <c r="DE331">
        <v>2.5000000000000001E-2</v>
      </c>
      <c r="DF331">
        <v>-5.3170000000000002</v>
      </c>
      <c r="DG331">
        <v>0.30099999999999999</v>
      </c>
      <c r="DH331">
        <v>415</v>
      </c>
      <c r="DI331">
        <v>32</v>
      </c>
      <c r="DJ331">
        <v>0.41</v>
      </c>
      <c r="DK331">
        <v>0.21</v>
      </c>
      <c r="DL331">
        <v>-20.969484999999999</v>
      </c>
      <c r="DM331">
        <v>-0.52849981238269617</v>
      </c>
      <c r="DN331">
        <v>0.12939338574672199</v>
      </c>
      <c r="DO331">
        <v>0</v>
      </c>
      <c r="DP331">
        <v>0.54006457500000005</v>
      </c>
      <c r="DQ331">
        <v>1.7433782363976299E-2</v>
      </c>
      <c r="DR331">
        <v>2.3706430761240688E-3</v>
      </c>
      <c r="DS331">
        <v>1</v>
      </c>
      <c r="DT331">
        <v>0</v>
      </c>
      <c r="DU331">
        <v>0</v>
      </c>
      <c r="DV331">
        <v>0</v>
      </c>
      <c r="DW331">
        <v>-1</v>
      </c>
      <c r="DX331">
        <v>1</v>
      </c>
      <c r="DY331">
        <v>2</v>
      </c>
      <c r="DZ331" t="s">
        <v>365</v>
      </c>
      <c r="EA331">
        <v>3.2982</v>
      </c>
      <c r="EB331">
        <v>2.6250499999999999</v>
      </c>
      <c r="EC331">
        <v>0.29137600000000002</v>
      </c>
      <c r="ED331">
        <v>0.29070499999999999</v>
      </c>
      <c r="EE331">
        <v>0.13855899999999999</v>
      </c>
      <c r="EF331">
        <v>0.13592499999999999</v>
      </c>
      <c r="EG331">
        <v>21409.8</v>
      </c>
      <c r="EH331">
        <v>21794</v>
      </c>
      <c r="EI331">
        <v>28118.2</v>
      </c>
      <c r="EJ331">
        <v>29580.2</v>
      </c>
      <c r="EK331">
        <v>33349</v>
      </c>
      <c r="EL331">
        <v>35498.699999999997</v>
      </c>
      <c r="EM331">
        <v>39692.199999999997</v>
      </c>
      <c r="EN331">
        <v>42279</v>
      </c>
      <c r="EO331">
        <v>1.6717</v>
      </c>
      <c r="EP331">
        <v>2.2283499999999998</v>
      </c>
      <c r="EQ331">
        <v>8.01645E-2</v>
      </c>
      <c r="ER331">
        <v>0</v>
      </c>
      <c r="ES331">
        <v>29.916599999999999</v>
      </c>
      <c r="ET331">
        <v>999.9</v>
      </c>
      <c r="EU331">
        <v>73.400000000000006</v>
      </c>
      <c r="EV331">
        <v>33</v>
      </c>
      <c r="EW331">
        <v>36.565800000000003</v>
      </c>
      <c r="EX331">
        <v>57.220799999999997</v>
      </c>
      <c r="EY331">
        <v>-4.09856</v>
      </c>
      <c r="EZ331">
        <v>2</v>
      </c>
      <c r="FA331">
        <v>0.32466499999999998</v>
      </c>
      <c r="FB331">
        <v>-0.34163100000000002</v>
      </c>
      <c r="FC331">
        <v>20.274100000000001</v>
      </c>
      <c r="FD331">
        <v>5.2204300000000003</v>
      </c>
      <c r="FE331">
        <v>12.004</v>
      </c>
      <c r="FF331">
        <v>4.9866999999999999</v>
      </c>
      <c r="FG331">
        <v>3.2845800000000001</v>
      </c>
      <c r="FH331">
        <v>9999</v>
      </c>
      <c r="FI331">
        <v>9999</v>
      </c>
      <c r="FJ331">
        <v>9999</v>
      </c>
      <c r="FK331">
        <v>999.9</v>
      </c>
      <c r="FL331">
        <v>1.8658300000000001</v>
      </c>
      <c r="FM331">
        <v>1.8621799999999999</v>
      </c>
      <c r="FN331">
        <v>1.8642099999999999</v>
      </c>
      <c r="FO331">
        <v>1.86032</v>
      </c>
      <c r="FP331">
        <v>1.8609599999999999</v>
      </c>
      <c r="FQ331">
        <v>1.8601700000000001</v>
      </c>
      <c r="FR331">
        <v>1.8618699999999999</v>
      </c>
      <c r="FS331">
        <v>1.85849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-8.15</v>
      </c>
      <c r="GH331">
        <v>0.27860000000000001</v>
      </c>
      <c r="GI331">
        <v>-3.8812981962806838</v>
      </c>
      <c r="GJ331">
        <v>-3.9744887815693084E-3</v>
      </c>
      <c r="GK331">
        <v>1.847162108954052E-6</v>
      </c>
      <c r="GL331">
        <v>-4.4217609294687878E-10</v>
      </c>
      <c r="GM331">
        <v>-3.5710143375135749E-2</v>
      </c>
      <c r="GN331">
        <v>-2.5986294017825021E-3</v>
      </c>
      <c r="GO331">
        <v>9.7579789506272807E-4</v>
      </c>
      <c r="GP331">
        <v>-1.8446741173202889E-5</v>
      </c>
      <c r="GQ331">
        <v>6</v>
      </c>
      <c r="GR331">
        <v>2080</v>
      </c>
      <c r="GS331">
        <v>4</v>
      </c>
      <c r="GT331">
        <v>32</v>
      </c>
      <c r="GU331">
        <v>127.2</v>
      </c>
      <c r="GV331">
        <v>127.3</v>
      </c>
      <c r="GW331">
        <v>4.9511700000000003</v>
      </c>
      <c r="GX331">
        <v>2.3815900000000001</v>
      </c>
      <c r="GY331">
        <v>2.04834</v>
      </c>
      <c r="GZ331">
        <v>2.6122999999999998</v>
      </c>
      <c r="HA331">
        <v>2.1972700000000001</v>
      </c>
      <c r="HB331">
        <v>2.3718300000000001</v>
      </c>
      <c r="HC331">
        <v>38.037700000000001</v>
      </c>
      <c r="HD331">
        <v>14.350899999999999</v>
      </c>
      <c r="HE331">
        <v>18</v>
      </c>
      <c r="HF331">
        <v>338.03699999999998</v>
      </c>
      <c r="HG331">
        <v>770.82500000000005</v>
      </c>
      <c r="HH331">
        <v>31.000800000000002</v>
      </c>
      <c r="HI331">
        <v>31.618300000000001</v>
      </c>
      <c r="HJ331">
        <v>30.0001</v>
      </c>
      <c r="HK331">
        <v>31.5715</v>
      </c>
      <c r="HL331">
        <v>31.5578</v>
      </c>
      <c r="HM331">
        <v>98.989699999999999</v>
      </c>
      <c r="HN331">
        <v>13.1554</v>
      </c>
      <c r="HO331">
        <v>100</v>
      </c>
      <c r="HP331">
        <v>31</v>
      </c>
      <c r="HQ331">
        <v>2109.77</v>
      </c>
      <c r="HR331">
        <v>33.005099999999999</v>
      </c>
      <c r="HS331">
        <v>99.083799999999997</v>
      </c>
      <c r="HT331">
        <v>98.042599999999993</v>
      </c>
    </row>
    <row r="332" spans="1:228" x14ac:dyDescent="0.2">
      <c r="A332">
        <v>317</v>
      </c>
      <c r="B332">
        <v>1675361086</v>
      </c>
      <c r="C332">
        <v>1261.900000095367</v>
      </c>
      <c r="D332" t="s">
        <v>993</v>
      </c>
      <c r="E332" t="s">
        <v>994</v>
      </c>
      <c r="F332">
        <v>4</v>
      </c>
      <c r="G332">
        <v>1675361084</v>
      </c>
      <c r="H332">
        <f t="shared" si="136"/>
        <v>6.0845338816973204E-4</v>
      </c>
      <c r="I332">
        <f t="shared" si="137"/>
        <v>0.60845338816973205</v>
      </c>
      <c r="J332">
        <f t="shared" si="138"/>
        <v>11.184722709743962</v>
      </c>
      <c r="K332">
        <f t="shared" si="139"/>
        <v>2080.1814285714281</v>
      </c>
      <c r="L332">
        <f t="shared" si="140"/>
        <v>1694.1571553323627</v>
      </c>
      <c r="M332">
        <f t="shared" si="141"/>
        <v>171.9839537352685</v>
      </c>
      <c r="N332">
        <f t="shared" si="142"/>
        <v>211.17157015000043</v>
      </c>
      <c r="O332">
        <f t="shared" si="143"/>
        <v>5.1570778132482425E-2</v>
      </c>
      <c r="P332">
        <f t="shared" si="144"/>
        <v>2.7672672618204421</v>
      </c>
      <c r="Q332">
        <f t="shared" si="145"/>
        <v>5.1042749790942157E-2</v>
      </c>
      <c r="R332">
        <f t="shared" si="146"/>
        <v>3.1948709224935548E-2</v>
      </c>
      <c r="S332">
        <f t="shared" si="147"/>
        <v>226.11325080423546</v>
      </c>
      <c r="T332">
        <f t="shared" si="148"/>
        <v>33.562437681258857</v>
      </c>
      <c r="U332">
        <f t="shared" si="149"/>
        <v>31.217600000000001</v>
      </c>
      <c r="V332">
        <f t="shared" si="150"/>
        <v>4.5676544413099176</v>
      </c>
      <c r="W332">
        <f t="shared" si="151"/>
        <v>69.9981407158228</v>
      </c>
      <c r="X332">
        <f t="shared" si="152"/>
        <v>3.4050563134081919</v>
      </c>
      <c r="Y332">
        <f t="shared" si="153"/>
        <v>4.8644953688584085</v>
      </c>
      <c r="Z332">
        <f t="shared" si="154"/>
        <v>1.1625981279017257</v>
      </c>
      <c r="AA332">
        <f t="shared" si="155"/>
        <v>-26.832794418285182</v>
      </c>
      <c r="AB332">
        <f t="shared" si="156"/>
        <v>165.68281254441237</v>
      </c>
      <c r="AC332">
        <f t="shared" si="157"/>
        <v>13.547774317383837</v>
      </c>
      <c r="AD332">
        <f t="shared" si="158"/>
        <v>378.5110432477465</v>
      </c>
      <c r="AE332">
        <f t="shared" si="159"/>
        <v>21.53682071030855</v>
      </c>
      <c r="AF332">
        <f t="shared" si="160"/>
        <v>0.60901456556204581</v>
      </c>
      <c r="AG332">
        <f t="shared" si="161"/>
        <v>11.184722709743962</v>
      </c>
      <c r="AH332">
        <v>2171.6864232087969</v>
      </c>
      <c r="AI332">
        <v>2154.810787878786</v>
      </c>
      <c r="AJ332">
        <v>1.6473243608798449</v>
      </c>
      <c r="AK332">
        <v>61.262167210891882</v>
      </c>
      <c r="AL332">
        <f t="shared" si="162"/>
        <v>0.60845338816973205</v>
      </c>
      <c r="AM332">
        <v>32.997971895411261</v>
      </c>
      <c r="AN332">
        <v>33.540563636363643</v>
      </c>
      <c r="AO332">
        <v>3.1349356525859868E-5</v>
      </c>
      <c r="AP332">
        <v>100.85</v>
      </c>
      <c r="AQ332">
        <v>301</v>
      </c>
      <c r="AR332">
        <v>46</v>
      </c>
      <c r="AS332">
        <f t="shared" si="163"/>
        <v>1</v>
      </c>
      <c r="AT332">
        <f t="shared" si="164"/>
        <v>0</v>
      </c>
      <c r="AU332">
        <f t="shared" si="165"/>
        <v>47432.774622041856</v>
      </c>
      <c r="AV332">
        <f t="shared" si="166"/>
        <v>1200.002857142857</v>
      </c>
      <c r="AW332">
        <f t="shared" si="167"/>
        <v>1025.926127877842</v>
      </c>
      <c r="AX332">
        <f t="shared" si="168"/>
        <v>0.85493640433533424</v>
      </c>
      <c r="AY332">
        <f t="shared" si="169"/>
        <v>0.18842726036719537</v>
      </c>
      <c r="AZ332">
        <v>6</v>
      </c>
      <c r="BA332">
        <v>0.5</v>
      </c>
      <c r="BB332" t="s">
        <v>355</v>
      </c>
      <c r="BC332">
        <v>2</v>
      </c>
      <c r="BD332" t="b">
        <v>1</v>
      </c>
      <c r="BE332">
        <v>1675361084</v>
      </c>
      <c r="BF332">
        <v>2080.1814285714281</v>
      </c>
      <c r="BG332">
        <v>2101.23</v>
      </c>
      <c r="BH332">
        <v>33.542085714285712</v>
      </c>
      <c r="BI332">
        <v>32.998800000000003</v>
      </c>
      <c r="BJ332">
        <v>2088.3328571428569</v>
      </c>
      <c r="BK332">
        <v>33.263485714285707</v>
      </c>
      <c r="BL332">
        <v>650.03028571428581</v>
      </c>
      <c r="BM332">
        <v>101.41585714285711</v>
      </c>
      <c r="BN332">
        <v>0.10008144285714279</v>
      </c>
      <c r="BO332">
        <v>32.328157142857137</v>
      </c>
      <c r="BP332">
        <v>31.217600000000001</v>
      </c>
      <c r="BQ332">
        <v>999.89999999999986</v>
      </c>
      <c r="BR332">
        <v>0</v>
      </c>
      <c r="BS332">
        <v>0</v>
      </c>
      <c r="BT332">
        <v>8975.2685714285708</v>
      </c>
      <c r="BU332">
        <v>0</v>
      </c>
      <c r="BV332">
        <v>44.05095714285715</v>
      </c>
      <c r="BW332">
        <v>-21.049442857142861</v>
      </c>
      <c r="BX332">
        <v>2152.3757142857139</v>
      </c>
      <c r="BY332">
        <v>2172.934285714286</v>
      </c>
      <c r="BZ332">
        <v>0.54329614285714289</v>
      </c>
      <c r="CA332">
        <v>2101.23</v>
      </c>
      <c r="CB332">
        <v>32.998800000000003</v>
      </c>
      <c r="CC332">
        <v>3.4016985714285721</v>
      </c>
      <c r="CD332">
        <v>3.3466</v>
      </c>
      <c r="CE332">
        <v>26.136942857142859</v>
      </c>
      <c r="CF332">
        <v>25.860971428571421</v>
      </c>
      <c r="CG332">
        <v>1200.002857142857</v>
      </c>
      <c r="CH332">
        <v>0.50003599999999992</v>
      </c>
      <c r="CI332">
        <v>0.49996400000000002</v>
      </c>
      <c r="CJ332">
        <v>0</v>
      </c>
      <c r="CK332">
        <v>961.20314285714278</v>
      </c>
      <c r="CL332">
        <v>4.9990899999999998</v>
      </c>
      <c r="CM332">
        <v>10463.700000000001</v>
      </c>
      <c r="CN332">
        <v>9557.99</v>
      </c>
      <c r="CO332">
        <v>41.375</v>
      </c>
      <c r="CP332">
        <v>42.936999999999998</v>
      </c>
      <c r="CQ332">
        <v>42.061999999999998</v>
      </c>
      <c r="CR332">
        <v>42.125</v>
      </c>
      <c r="CS332">
        <v>42.75</v>
      </c>
      <c r="CT332">
        <v>597.54571428571421</v>
      </c>
      <c r="CU332">
        <v>597.45714285714291</v>
      </c>
      <c r="CV332">
        <v>0</v>
      </c>
      <c r="CW332">
        <v>1675361104.3</v>
      </c>
      <c r="CX332">
        <v>0</v>
      </c>
      <c r="CY332">
        <v>1675353449.5</v>
      </c>
      <c r="CZ332" t="s">
        <v>356</v>
      </c>
      <c r="DA332">
        <v>1675353449.5</v>
      </c>
      <c r="DB332">
        <v>1675353444</v>
      </c>
      <c r="DC332">
        <v>1</v>
      </c>
      <c r="DD332">
        <v>8.2000000000000003E-2</v>
      </c>
      <c r="DE332">
        <v>2.5000000000000001E-2</v>
      </c>
      <c r="DF332">
        <v>-5.3170000000000002</v>
      </c>
      <c r="DG332">
        <v>0.30099999999999999</v>
      </c>
      <c r="DH332">
        <v>415</v>
      </c>
      <c r="DI332">
        <v>32</v>
      </c>
      <c r="DJ332">
        <v>0.41</v>
      </c>
      <c r="DK332">
        <v>0.21</v>
      </c>
      <c r="DL332">
        <v>-21.018785000000001</v>
      </c>
      <c r="DM332">
        <v>-8.2198874295988031E-3</v>
      </c>
      <c r="DN332">
        <v>0.1165202204555074</v>
      </c>
      <c r="DO332">
        <v>1</v>
      </c>
      <c r="DP332">
        <v>0.54111037500000003</v>
      </c>
      <c r="DQ332">
        <v>1.732197748592814E-2</v>
      </c>
      <c r="DR332">
        <v>2.214455177775109E-3</v>
      </c>
      <c r="DS332">
        <v>1</v>
      </c>
      <c r="DT332">
        <v>0</v>
      </c>
      <c r="DU332">
        <v>0</v>
      </c>
      <c r="DV332">
        <v>0</v>
      </c>
      <c r="DW332">
        <v>-1</v>
      </c>
      <c r="DX332">
        <v>2</v>
      </c>
      <c r="DY332">
        <v>2</v>
      </c>
      <c r="DZ332" t="s">
        <v>554</v>
      </c>
      <c r="EA332">
        <v>3.29826</v>
      </c>
      <c r="EB332">
        <v>2.6252399999999998</v>
      </c>
      <c r="EC332">
        <v>0.29188599999999998</v>
      </c>
      <c r="ED332">
        <v>0.29122900000000002</v>
      </c>
      <c r="EE332">
        <v>0.13855999999999999</v>
      </c>
      <c r="EF332">
        <v>0.135934</v>
      </c>
      <c r="EG332">
        <v>21394</v>
      </c>
      <c r="EH332">
        <v>21778</v>
      </c>
      <c r="EI332">
        <v>28117.7</v>
      </c>
      <c r="EJ332">
        <v>29580.5</v>
      </c>
      <c r="EK332">
        <v>33348.300000000003</v>
      </c>
      <c r="EL332">
        <v>35498.6</v>
      </c>
      <c r="EM332">
        <v>39691.4</v>
      </c>
      <c r="EN332">
        <v>42279.3</v>
      </c>
      <c r="EO332">
        <v>1.6734</v>
      </c>
      <c r="EP332">
        <v>2.2283300000000001</v>
      </c>
      <c r="EQ332">
        <v>7.9836699999999997E-2</v>
      </c>
      <c r="ER332">
        <v>0</v>
      </c>
      <c r="ES332">
        <v>29.924299999999999</v>
      </c>
      <c r="ET332">
        <v>999.9</v>
      </c>
      <c r="EU332">
        <v>73.400000000000006</v>
      </c>
      <c r="EV332">
        <v>33</v>
      </c>
      <c r="EW332">
        <v>36.567399999999999</v>
      </c>
      <c r="EX332">
        <v>57.580800000000004</v>
      </c>
      <c r="EY332">
        <v>-4.0064099999999998</v>
      </c>
      <c r="EZ332">
        <v>2</v>
      </c>
      <c r="FA332">
        <v>0.32480399999999998</v>
      </c>
      <c r="FB332">
        <v>-0.33910699999999999</v>
      </c>
      <c r="FC332">
        <v>20.274000000000001</v>
      </c>
      <c r="FD332">
        <v>5.2210299999999998</v>
      </c>
      <c r="FE332">
        <v>12.004</v>
      </c>
      <c r="FF332">
        <v>4.9869500000000002</v>
      </c>
      <c r="FG332">
        <v>3.2846500000000001</v>
      </c>
      <c r="FH332">
        <v>9999</v>
      </c>
      <c r="FI332">
        <v>9999</v>
      </c>
      <c r="FJ332">
        <v>9999</v>
      </c>
      <c r="FK332">
        <v>999.9</v>
      </c>
      <c r="FL332">
        <v>1.8658300000000001</v>
      </c>
      <c r="FM332">
        <v>1.8621799999999999</v>
      </c>
      <c r="FN332">
        <v>1.8642099999999999</v>
      </c>
      <c r="FO332">
        <v>1.86032</v>
      </c>
      <c r="FP332">
        <v>1.8609599999999999</v>
      </c>
      <c r="FQ332">
        <v>1.86019</v>
      </c>
      <c r="FR332">
        <v>1.86188</v>
      </c>
      <c r="FS332">
        <v>1.8585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-8.16</v>
      </c>
      <c r="GH332">
        <v>0.27860000000000001</v>
      </c>
      <c r="GI332">
        <v>-3.8812981962806838</v>
      </c>
      <c r="GJ332">
        <v>-3.9744887815693084E-3</v>
      </c>
      <c r="GK332">
        <v>1.847162108954052E-6</v>
      </c>
      <c r="GL332">
        <v>-4.4217609294687878E-10</v>
      </c>
      <c r="GM332">
        <v>-3.5710143375135749E-2</v>
      </c>
      <c r="GN332">
        <v>-2.5986294017825021E-3</v>
      </c>
      <c r="GO332">
        <v>9.7579789506272807E-4</v>
      </c>
      <c r="GP332">
        <v>-1.8446741173202889E-5</v>
      </c>
      <c r="GQ332">
        <v>6</v>
      </c>
      <c r="GR332">
        <v>2080</v>
      </c>
      <c r="GS332">
        <v>4</v>
      </c>
      <c r="GT332">
        <v>32</v>
      </c>
      <c r="GU332">
        <v>127.3</v>
      </c>
      <c r="GV332">
        <v>127.4</v>
      </c>
      <c r="GW332">
        <v>4.9621599999999999</v>
      </c>
      <c r="GX332">
        <v>2.35229</v>
      </c>
      <c r="GY332">
        <v>2.04834</v>
      </c>
      <c r="GZ332">
        <v>2.6122999999999998</v>
      </c>
      <c r="HA332">
        <v>2.1972700000000001</v>
      </c>
      <c r="HB332">
        <v>2.36328</v>
      </c>
      <c r="HC332">
        <v>38.013399999999997</v>
      </c>
      <c r="HD332">
        <v>14.333399999999999</v>
      </c>
      <c r="HE332">
        <v>18</v>
      </c>
      <c r="HF332">
        <v>338.83300000000003</v>
      </c>
      <c r="HG332">
        <v>770.78700000000003</v>
      </c>
      <c r="HH332">
        <v>31.000699999999998</v>
      </c>
      <c r="HI332">
        <v>31.618300000000001</v>
      </c>
      <c r="HJ332">
        <v>30.0002</v>
      </c>
      <c r="HK332">
        <v>31.569199999999999</v>
      </c>
      <c r="HL332">
        <v>31.556799999999999</v>
      </c>
      <c r="HM332">
        <v>99.2179</v>
      </c>
      <c r="HN332">
        <v>13.1554</v>
      </c>
      <c r="HO332">
        <v>100</v>
      </c>
      <c r="HP332">
        <v>31</v>
      </c>
      <c r="HQ332">
        <v>2116.4499999999998</v>
      </c>
      <c r="HR332">
        <v>33.004899999999999</v>
      </c>
      <c r="HS332">
        <v>99.081800000000001</v>
      </c>
      <c r="HT332">
        <v>98.043400000000005</v>
      </c>
    </row>
    <row r="333" spans="1:228" x14ac:dyDescent="0.2">
      <c r="A333">
        <v>318</v>
      </c>
      <c r="B333">
        <v>1675361090</v>
      </c>
      <c r="C333">
        <v>1265.900000095367</v>
      </c>
      <c r="D333" t="s">
        <v>995</v>
      </c>
      <c r="E333" t="s">
        <v>996</v>
      </c>
      <c r="F333">
        <v>4</v>
      </c>
      <c r="G333">
        <v>1675361087.6875</v>
      </c>
      <c r="H333">
        <f t="shared" si="136"/>
        <v>6.0765382997934208E-4</v>
      </c>
      <c r="I333">
        <f t="shared" si="137"/>
        <v>0.60765382997934203</v>
      </c>
      <c r="J333">
        <f t="shared" si="138"/>
        <v>10.492100126547708</v>
      </c>
      <c r="K333">
        <f t="shared" si="139"/>
        <v>2086.4</v>
      </c>
      <c r="L333">
        <f t="shared" si="140"/>
        <v>1720.1196780629095</v>
      </c>
      <c r="M333">
        <f t="shared" si="141"/>
        <v>174.61832440566701</v>
      </c>
      <c r="N333">
        <f t="shared" si="142"/>
        <v>211.80135120032</v>
      </c>
      <c r="O333">
        <f t="shared" si="143"/>
        <v>5.1332197382695566E-2</v>
      </c>
      <c r="P333">
        <f t="shared" si="144"/>
        <v>2.7701106019694017</v>
      </c>
      <c r="Q333">
        <f t="shared" si="145"/>
        <v>5.0809547728955871E-2</v>
      </c>
      <c r="R333">
        <f t="shared" si="146"/>
        <v>3.1802481759262327E-2</v>
      </c>
      <c r="S333">
        <f t="shared" si="147"/>
        <v>226.11272548263818</v>
      </c>
      <c r="T333">
        <f t="shared" si="148"/>
        <v>33.56182440515326</v>
      </c>
      <c r="U333">
        <f t="shared" si="149"/>
        <v>31.23115</v>
      </c>
      <c r="V333">
        <f t="shared" si="150"/>
        <v>4.5711788998060587</v>
      </c>
      <c r="W333">
        <f t="shared" si="151"/>
        <v>69.991675516609888</v>
      </c>
      <c r="X333">
        <f t="shared" si="152"/>
        <v>3.4048077281872269</v>
      </c>
      <c r="Y333">
        <f t="shared" si="153"/>
        <v>4.8645895430510508</v>
      </c>
      <c r="Z333">
        <f t="shared" si="154"/>
        <v>1.1663711716188319</v>
      </c>
      <c r="AA333">
        <f t="shared" si="155"/>
        <v>-26.797533902088986</v>
      </c>
      <c r="AB333">
        <f t="shared" si="156"/>
        <v>163.88066621336432</v>
      </c>
      <c r="AC333">
        <f t="shared" si="157"/>
        <v>13.38757363868552</v>
      </c>
      <c r="AD333">
        <f t="shared" si="158"/>
        <v>376.58343143259901</v>
      </c>
      <c r="AE333">
        <f t="shared" si="159"/>
        <v>21.681501729956587</v>
      </c>
      <c r="AF333">
        <f t="shared" si="160"/>
        <v>0.60476756326769321</v>
      </c>
      <c r="AG333">
        <f t="shared" si="161"/>
        <v>10.492100126547708</v>
      </c>
      <c r="AH333">
        <v>2178.9046606527122</v>
      </c>
      <c r="AI333">
        <v>2162.0869696969698</v>
      </c>
      <c r="AJ333">
        <v>1.8075980223775081</v>
      </c>
      <c r="AK333">
        <v>61.262167210891882</v>
      </c>
      <c r="AL333">
        <f t="shared" si="162"/>
        <v>0.60765382997934203</v>
      </c>
      <c r="AM333">
        <v>32.999244642077933</v>
      </c>
      <c r="AN333">
        <v>33.541477575757561</v>
      </c>
      <c r="AO333">
        <v>-2.5674133726421499E-5</v>
      </c>
      <c r="AP333">
        <v>100.85</v>
      </c>
      <c r="AQ333">
        <v>300</v>
      </c>
      <c r="AR333">
        <v>46</v>
      </c>
      <c r="AS333">
        <f t="shared" si="163"/>
        <v>1</v>
      </c>
      <c r="AT333">
        <f t="shared" si="164"/>
        <v>0</v>
      </c>
      <c r="AU333">
        <f t="shared" si="165"/>
        <v>47511.182271552527</v>
      </c>
      <c r="AV333">
        <f t="shared" si="166"/>
        <v>1200.00125</v>
      </c>
      <c r="AW333">
        <f t="shared" si="167"/>
        <v>1025.9246385920405</v>
      </c>
      <c r="AX333">
        <f t="shared" si="168"/>
        <v>0.8549363082680459</v>
      </c>
      <c r="AY333">
        <f t="shared" si="169"/>
        <v>0.18842707495732874</v>
      </c>
      <c r="AZ333">
        <v>6</v>
      </c>
      <c r="BA333">
        <v>0.5</v>
      </c>
      <c r="BB333" t="s">
        <v>355</v>
      </c>
      <c r="BC333">
        <v>2</v>
      </c>
      <c r="BD333" t="b">
        <v>1</v>
      </c>
      <c r="BE333">
        <v>1675361087.6875</v>
      </c>
      <c r="BF333">
        <v>2086.4</v>
      </c>
      <c r="BG333">
        <v>2107.5774999999999</v>
      </c>
      <c r="BH333">
        <v>33.539874999999988</v>
      </c>
      <c r="BI333">
        <v>33.000375000000012</v>
      </c>
      <c r="BJ333">
        <v>2094.5675000000001</v>
      </c>
      <c r="BK333">
        <v>33.261274999999998</v>
      </c>
      <c r="BL333">
        <v>650.02825000000007</v>
      </c>
      <c r="BM333">
        <v>101.41525</v>
      </c>
      <c r="BN333">
        <v>9.9968174999999992E-2</v>
      </c>
      <c r="BO333">
        <v>32.328500000000012</v>
      </c>
      <c r="BP333">
        <v>31.23115</v>
      </c>
      <c r="BQ333">
        <v>999.9</v>
      </c>
      <c r="BR333">
        <v>0</v>
      </c>
      <c r="BS333">
        <v>0</v>
      </c>
      <c r="BT333">
        <v>8990.3912500000006</v>
      </c>
      <c r="BU333">
        <v>0</v>
      </c>
      <c r="BV333">
        <v>45.328512500000002</v>
      </c>
      <c r="BW333">
        <v>-21.176600000000001</v>
      </c>
      <c r="BX333">
        <v>2158.80375</v>
      </c>
      <c r="BY333">
        <v>2179.5025000000001</v>
      </c>
      <c r="BZ333">
        <v>0.53949599999999998</v>
      </c>
      <c r="CA333">
        <v>2107.5774999999999</v>
      </c>
      <c r="CB333">
        <v>33.000375000000012</v>
      </c>
      <c r="CC333">
        <v>3.4014549999999999</v>
      </c>
      <c r="CD333">
        <v>3.3467437499999999</v>
      </c>
      <c r="CE333">
        <v>26.135737500000001</v>
      </c>
      <c r="CF333">
        <v>25.861687499999999</v>
      </c>
      <c r="CG333">
        <v>1200.00125</v>
      </c>
      <c r="CH333">
        <v>0.50004050000000011</v>
      </c>
      <c r="CI333">
        <v>0.49995974999999998</v>
      </c>
      <c r="CJ333">
        <v>0</v>
      </c>
      <c r="CK333">
        <v>961.38625000000002</v>
      </c>
      <c r="CL333">
        <v>4.9990899999999998</v>
      </c>
      <c r="CM333">
        <v>10463.15</v>
      </c>
      <c r="CN333">
        <v>9558.0149999999994</v>
      </c>
      <c r="CO333">
        <v>41.375</v>
      </c>
      <c r="CP333">
        <v>42.936999999999998</v>
      </c>
      <c r="CQ333">
        <v>42.061999999999998</v>
      </c>
      <c r="CR333">
        <v>42.125</v>
      </c>
      <c r="CS333">
        <v>42.75</v>
      </c>
      <c r="CT333">
        <v>597.54874999999993</v>
      </c>
      <c r="CU333">
        <v>597.4525000000001</v>
      </c>
      <c r="CV333">
        <v>0</v>
      </c>
      <c r="CW333">
        <v>1675361108.5</v>
      </c>
      <c r="CX333">
        <v>0</v>
      </c>
      <c r="CY333">
        <v>1675353449.5</v>
      </c>
      <c r="CZ333" t="s">
        <v>356</v>
      </c>
      <c r="DA333">
        <v>1675353449.5</v>
      </c>
      <c r="DB333">
        <v>1675353444</v>
      </c>
      <c r="DC333">
        <v>1</v>
      </c>
      <c r="DD333">
        <v>8.2000000000000003E-2</v>
      </c>
      <c r="DE333">
        <v>2.5000000000000001E-2</v>
      </c>
      <c r="DF333">
        <v>-5.3170000000000002</v>
      </c>
      <c r="DG333">
        <v>0.30099999999999999</v>
      </c>
      <c r="DH333">
        <v>415</v>
      </c>
      <c r="DI333">
        <v>32</v>
      </c>
      <c r="DJ333">
        <v>0.41</v>
      </c>
      <c r="DK333">
        <v>0.21</v>
      </c>
      <c r="DL333">
        <v>-21.031527499999999</v>
      </c>
      <c r="DM333">
        <v>-0.77370168855530208</v>
      </c>
      <c r="DN333">
        <v>0.13418144802374901</v>
      </c>
      <c r="DO333">
        <v>0</v>
      </c>
      <c r="DP333">
        <v>0.54117464999999998</v>
      </c>
      <c r="DQ333">
        <v>3.8248255159468911E-3</v>
      </c>
      <c r="DR333">
        <v>1.9549564259849911E-3</v>
      </c>
      <c r="DS333">
        <v>1</v>
      </c>
      <c r="DT333">
        <v>0</v>
      </c>
      <c r="DU333">
        <v>0</v>
      </c>
      <c r="DV333">
        <v>0</v>
      </c>
      <c r="DW333">
        <v>-1</v>
      </c>
      <c r="DX333">
        <v>1</v>
      </c>
      <c r="DY333">
        <v>2</v>
      </c>
      <c r="DZ333" t="s">
        <v>365</v>
      </c>
      <c r="EA333">
        <v>3.2980399999999999</v>
      </c>
      <c r="EB333">
        <v>2.6251099999999998</v>
      </c>
      <c r="EC333">
        <v>0.29241099999999998</v>
      </c>
      <c r="ED333">
        <v>0.29173100000000002</v>
      </c>
      <c r="EE333">
        <v>0.13856099999999999</v>
      </c>
      <c r="EF333">
        <v>0.13594000000000001</v>
      </c>
      <c r="EG333">
        <v>21378.3</v>
      </c>
      <c r="EH333">
        <v>21762.5</v>
      </c>
      <c r="EI333">
        <v>28118</v>
      </c>
      <c r="EJ333">
        <v>29580.400000000001</v>
      </c>
      <c r="EK333">
        <v>33348.400000000001</v>
      </c>
      <c r="EL333">
        <v>35498.199999999997</v>
      </c>
      <c r="EM333">
        <v>39691.4</v>
      </c>
      <c r="EN333">
        <v>42279</v>
      </c>
      <c r="EO333">
        <v>1.6740699999999999</v>
      </c>
      <c r="EP333">
        <v>2.22837</v>
      </c>
      <c r="EQ333">
        <v>7.9899999999999999E-2</v>
      </c>
      <c r="ER333">
        <v>0</v>
      </c>
      <c r="ES333">
        <v>29.931100000000001</v>
      </c>
      <c r="ET333">
        <v>999.9</v>
      </c>
      <c r="EU333">
        <v>73.400000000000006</v>
      </c>
      <c r="EV333">
        <v>33</v>
      </c>
      <c r="EW333">
        <v>36.561900000000001</v>
      </c>
      <c r="EX333">
        <v>57.400799999999997</v>
      </c>
      <c r="EY333">
        <v>-3.9302899999999998</v>
      </c>
      <c r="EZ333">
        <v>2</v>
      </c>
      <c r="FA333">
        <v>0.32458100000000001</v>
      </c>
      <c r="FB333">
        <v>-0.33780199999999999</v>
      </c>
      <c r="FC333">
        <v>20.273800000000001</v>
      </c>
      <c r="FD333">
        <v>5.22133</v>
      </c>
      <c r="FE333">
        <v>12.004</v>
      </c>
      <c r="FF333">
        <v>4.9871499999999997</v>
      </c>
      <c r="FG333">
        <v>3.2846299999999999</v>
      </c>
      <c r="FH333">
        <v>9999</v>
      </c>
      <c r="FI333">
        <v>9999</v>
      </c>
      <c r="FJ333">
        <v>9999</v>
      </c>
      <c r="FK333">
        <v>999.9</v>
      </c>
      <c r="FL333">
        <v>1.8658399999999999</v>
      </c>
      <c r="FM333">
        <v>1.8621799999999999</v>
      </c>
      <c r="FN333">
        <v>1.86419</v>
      </c>
      <c r="FO333">
        <v>1.86032</v>
      </c>
      <c r="FP333">
        <v>1.8609599999999999</v>
      </c>
      <c r="FQ333">
        <v>1.8601700000000001</v>
      </c>
      <c r="FR333">
        <v>1.86188</v>
      </c>
      <c r="FS333">
        <v>1.85846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-8.18</v>
      </c>
      <c r="GH333">
        <v>0.27860000000000001</v>
      </c>
      <c r="GI333">
        <v>-3.8812981962806838</v>
      </c>
      <c r="GJ333">
        <v>-3.9744887815693084E-3</v>
      </c>
      <c r="GK333">
        <v>1.847162108954052E-6</v>
      </c>
      <c r="GL333">
        <v>-4.4217609294687878E-10</v>
      </c>
      <c r="GM333">
        <v>-3.5710143375135749E-2</v>
      </c>
      <c r="GN333">
        <v>-2.5986294017825021E-3</v>
      </c>
      <c r="GO333">
        <v>9.7579789506272807E-4</v>
      </c>
      <c r="GP333">
        <v>-1.8446741173202889E-5</v>
      </c>
      <c r="GQ333">
        <v>6</v>
      </c>
      <c r="GR333">
        <v>2080</v>
      </c>
      <c r="GS333">
        <v>4</v>
      </c>
      <c r="GT333">
        <v>32</v>
      </c>
      <c r="GU333">
        <v>127.3</v>
      </c>
      <c r="GV333">
        <v>127.4</v>
      </c>
      <c r="GW333">
        <v>4.9755900000000004</v>
      </c>
      <c r="GX333">
        <v>2.35107</v>
      </c>
      <c r="GY333">
        <v>2.04834</v>
      </c>
      <c r="GZ333">
        <v>2.6122999999999998</v>
      </c>
      <c r="HA333">
        <v>2.1972700000000001</v>
      </c>
      <c r="HB333">
        <v>2.2997999999999998</v>
      </c>
      <c r="HC333">
        <v>38.013399999999997</v>
      </c>
      <c r="HD333">
        <v>14.315899999999999</v>
      </c>
      <c r="HE333">
        <v>18</v>
      </c>
      <c r="HF333">
        <v>339.154</v>
      </c>
      <c r="HG333">
        <v>770.81299999999999</v>
      </c>
      <c r="HH333">
        <v>31.000599999999999</v>
      </c>
      <c r="HI333">
        <v>31.618300000000001</v>
      </c>
      <c r="HJ333">
        <v>30.0001</v>
      </c>
      <c r="HK333">
        <v>31.569199999999999</v>
      </c>
      <c r="HL333">
        <v>31.555</v>
      </c>
      <c r="HM333">
        <v>99.452500000000001</v>
      </c>
      <c r="HN333">
        <v>13.1554</v>
      </c>
      <c r="HO333">
        <v>100</v>
      </c>
      <c r="HP333">
        <v>31</v>
      </c>
      <c r="HQ333">
        <v>2123.15</v>
      </c>
      <c r="HR333">
        <v>33.004300000000001</v>
      </c>
      <c r="HS333">
        <v>99.082400000000007</v>
      </c>
      <c r="HT333">
        <v>98.043000000000006</v>
      </c>
    </row>
    <row r="334" spans="1:228" x14ac:dyDescent="0.2">
      <c r="A334">
        <v>319</v>
      </c>
      <c r="B334">
        <v>1675361094</v>
      </c>
      <c r="C334">
        <v>1269.900000095367</v>
      </c>
      <c r="D334" t="s">
        <v>997</v>
      </c>
      <c r="E334" t="s">
        <v>998</v>
      </c>
      <c r="F334">
        <v>4</v>
      </c>
      <c r="G334">
        <v>1675361092</v>
      </c>
      <c r="H334">
        <f t="shared" si="136"/>
        <v>6.1017157511791961E-4</v>
      </c>
      <c r="I334">
        <f t="shared" si="137"/>
        <v>0.61017157511791964</v>
      </c>
      <c r="J334">
        <f t="shared" si="138"/>
        <v>10.481164723199232</v>
      </c>
      <c r="K334">
        <f t="shared" si="139"/>
        <v>2093.6757142857141</v>
      </c>
      <c r="L334">
        <f t="shared" si="140"/>
        <v>1729.5684422278389</v>
      </c>
      <c r="M334">
        <f t="shared" si="141"/>
        <v>175.5762565538688</v>
      </c>
      <c r="N334">
        <f t="shared" si="142"/>
        <v>212.5384202076049</v>
      </c>
      <c r="O334">
        <f t="shared" si="143"/>
        <v>5.1635925203708202E-2</v>
      </c>
      <c r="P334">
        <f t="shared" si="144"/>
        <v>2.7742828166094258</v>
      </c>
      <c r="Q334">
        <f t="shared" si="145"/>
        <v>5.1107893194069547E-2</v>
      </c>
      <c r="R334">
        <f t="shared" si="146"/>
        <v>3.1989424742574116E-2</v>
      </c>
      <c r="S334">
        <f t="shared" si="147"/>
        <v>226.11352123239959</v>
      </c>
      <c r="T334">
        <f t="shared" si="148"/>
        <v>33.561484282829163</v>
      </c>
      <c r="U334">
        <f t="shared" si="149"/>
        <v>31.225385714285711</v>
      </c>
      <c r="V334">
        <f t="shared" si="150"/>
        <v>4.5696792757000528</v>
      </c>
      <c r="W334">
        <f t="shared" si="151"/>
        <v>69.993975507610187</v>
      </c>
      <c r="X334">
        <f t="shared" si="152"/>
        <v>3.4053151342024521</v>
      </c>
      <c r="Y334">
        <f t="shared" si="153"/>
        <v>4.8651546215319703</v>
      </c>
      <c r="Z334">
        <f t="shared" si="154"/>
        <v>1.1643641414976007</v>
      </c>
      <c r="AA334">
        <f t="shared" si="155"/>
        <v>-26.908566462700254</v>
      </c>
      <c r="AB334">
        <f t="shared" si="156"/>
        <v>165.29732448632086</v>
      </c>
      <c r="AC334">
        <f t="shared" si="157"/>
        <v>13.482749010058461</v>
      </c>
      <c r="AD334">
        <f t="shared" si="158"/>
        <v>377.98502826607864</v>
      </c>
      <c r="AE334">
        <f t="shared" si="159"/>
        <v>21.2625811781847</v>
      </c>
      <c r="AF334">
        <f t="shared" si="160"/>
        <v>0.60713121715429819</v>
      </c>
      <c r="AG334">
        <f t="shared" si="161"/>
        <v>10.481164723199232</v>
      </c>
      <c r="AH334">
        <v>2185.5006870306838</v>
      </c>
      <c r="AI334">
        <v>2168.9604848484842</v>
      </c>
      <c r="AJ334">
        <v>1.7362336972533079</v>
      </c>
      <c r="AK334">
        <v>61.262167210891882</v>
      </c>
      <c r="AL334">
        <f t="shared" si="162"/>
        <v>0.61017157511791964</v>
      </c>
      <c r="AM334">
        <v>33.002609237748928</v>
      </c>
      <c r="AN334">
        <v>33.546784848484833</v>
      </c>
      <c r="AO334">
        <v>3.1162109339533898E-5</v>
      </c>
      <c r="AP334">
        <v>100.85</v>
      </c>
      <c r="AQ334">
        <v>301</v>
      </c>
      <c r="AR334">
        <v>46</v>
      </c>
      <c r="AS334">
        <f t="shared" si="163"/>
        <v>1</v>
      </c>
      <c r="AT334">
        <f t="shared" si="164"/>
        <v>0</v>
      </c>
      <c r="AU334">
        <f t="shared" si="165"/>
        <v>47626.069324338016</v>
      </c>
      <c r="AV334">
        <f t="shared" si="166"/>
        <v>1200.007142857143</v>
      </c>
      <c r="AW334">
        <f t="shared" si="167"/>
        <v>1025.9295135919169</v>
      </c>
      <c r="AX334">
        <f t="shared" si="168"/>
        <v>0.8549361724208091</v>
      </c>
      <c r="AY334">
        <f t="shared" si="169"/>
        <v>0.18842681277216172</v>
      </c>
      <c r="AZ334">
        <v>6</v>
      </c>
      <c r="BA334">
        <v>0.5</v>
      </c>
      <c r="BB334" t="s">
        <v>355</v>
      </c>
      <c r="BC334">
        <v>2</v>
      </c>
      <c r="BD334" t="b">
        <v>1</v>
      </c>
      <c r="BE334">
        <v>1675361092</v>
      </c>
      <c r="BF334">
        <v>2093.6757142857141</v>
      </c>
      <c r="BG334">
        <v>2114.477142857143</v>
      </c>
      <c r="BH334">
        <v>33.545114285714277</v>
      </c>
      <c r="BI334">
        <v>33.003457142857137</v>
      </c>
      <c r="BJ334">
        <v>2101.8557142857139</v>
      </c>
      <c r="BK334">
        <v>33.266500000000001</v>
      </c>
      <c r="BL334">
        <v>649.96642857142865</v>
      </c>
      <c r="BM334">
        <v>101.41457142857141</v>
      </c>
      <c r="BN334">
        <v>9.9917542857142855E-2</v>
      </c>
      <c r="BO334">
        <v>32.330557142857153</v>
      </c>
      <c r="BP334">
        <v>31.225385714285711</v>
      </c>
      <c r="BQ334">
        <v>999.89999999999986</v>
      </c>
      <c r="BR334">
        <v>0</v>
      </c>
      <c r="BS334">
        <v>0</v>
      </c>
      <c r="BT334">
        <v>9012.59</v>
      </c>
      <c r="BU334">
        <v>0</v>
      </c>
      <c r="BV334">
        <v>48.331314285714292</v>
      </c>
      <c r="BW334">
        <v>-20.802114285714289</v>
      </c>
      <c r="BX334">
        <v>2166.3471428571429</v>
      </c>
      <c r="BY334">
        <v>2186.6442857142861</v>
      </c>
      <c r="BZ334">
        <v>0.54163914285714287</v>
      </c>
      <c r="CA334">
        <v>2114.477142857143</v>
      </c>
      <c r="CB334">
        <v>33.003457142857137</v>
      </c>
      <c r="CC334">
        <v>3.4019571428571429</v>
      </c>
      <c r="CD334">
        <v>3.347025714285714</v>
      </c>
      <c r="CE334">
        <v>26.13822857142857</v>
      </c>
      <c r="CF334">
        <v>25.863114285714289</v>
      </c>
      <c r="CG334">
        <v>1200.007142857143</v>
      </c>
      <c r="CH334">
        <v>0.50004400000000004</v>
      </c>
      <c r="CI334">
        <v>0.49995600000000001</v>
      </c>
      <c r="CJ334">
        <v>0</v>
      </c>
      <c r="CK334">
        <v>961.28171428571443</v>
      </c>
      <c r="CL334">
        <v>4.9990899999999998</v>
      </c>
      <c r="CM334">
        <v>10462.72857142857</v>
      </c>
      <c r="CN334">
        <v>9558.0585714285698</v>
      </c>
      <c r="CO334">
        <v>41.375</v>
      </c>
      <c r="CP334">
        <v>42.936999999999998</v>
      </c>
      <c r="CQ334">
        <v>42.061999999999998</v>
      </c>
      <c r="CR334">
        <v>42.125</v>
      </c>
      <c r="CS334">
        <v>42.75</v>
      </c>
      <c r="CT334">
        <v>597.55714285714282</v>
      </c>
      <c r="CU334">
        <v>597.44999999999993</v>
      </c>
      <c r="CV334">
        <v>0</v>
      </c>
      <c r="CW334">
        <v>1675361112.7</v>
      </c>
      <c r="CX334">
        <v>0</v>
      </c>
      <c r="CY334">
        <v>1675353449.5</v>
      </c>
      <c r="CZ334" t="s">
        <v>356</v>
      </c>
      <c r="DA334">
        <v>1675353449.5</v>
      </c>
      <c r="DB334">
        <v>1675353444</v>
      </c>
      <c r="DC334">
        <v>1</v>
      </c>
      <c r="DD334">
        <v>8.2000000000000003E-2</v>
      </c>
      <c r="DE334">
        <v>2.5000000000000001E-2</v>
      </c>
      <c r="DF334">
        <v>-5.3170000000000002</v>
      </c>
      <c r="DG334">
        <v>0.30099999999999999</v>
      </c>
      <c r="DH334">
        <v>415</v>
      </c>
      <c r="DI334">
        <v>32</v>
      </c>
      <c r="DJ334">
        <v>0.41</v>
      </c>
      <c r="DK334">
        <v>0.21</v>
      </c>
      <c r="DL334">
        <v>-21.001370000000001</v>
      </c>
      <c r="DM334">
        <v>0.1063294559100008</v>
      </c>
      <c r="DN334">
        <v>0.16105717959780649</v>
      </c>
      <c r="DO334">
        <v>0</v>
      </c>
      <c r="DP334">
        <v>0.54152267500000006</v>
      </c>
      <c r="DQ334">
        <v>-2.796686679176937E-3</v>
      </c>
      <c r="DR334">
        <v>1.7031928896560761E-3</v>
      </c>
      <c r="DS334">
        <v>1</v>
      </c>
      <c r="DT334">
        <v>0</v>
      </c>
      <c r="DU334">
        <v>0</v>
      </c>
      <c r="DV334">
        <v>0</v>
      </c>
      <c r="DW334">
        <v>-1</v>
      </c>
      <c r="DX334">
        <v>1</v>
      </c>
      <c r="DY334">
        <v>2</v>
      </c>
      <c r="DZ334" t="s">
        <v>365</v>
      </c>
      <c r="EA334">
        <v>3.2981400000000001</v>
      </c>
      <c r="EB334">
        <v>2.6254</v>
      </c>
      <c r="EC334">
        <v>0.29292200000000002</v>
      </c>
      <c r="ED334">
        <v>0.292217</v>
      </c>
      <c r="EE334">
        <v>0.138572</v>
      </c>
      <c r="EF334">
        <v>0.13594300000000001</v>
      </c>
      <c r="EG334">
        <v>21362.7</v>
      </c>
      <c r="EH334">
        <v>21747.5</v>
      </c>
      <c r="EI334">
        <v>28117.9</v>
      </c>
      <c r="EJ334">
        <v>29580.400000000001</v>
      </c>
      <c r="EK334">
        <v>33347.9</v>
      </c>
      <c r="EL334">
        <v>35498.199999999997</v>
      </c>
      <c r="EM334">
        <v>39691.300000000003</v>
      </c>
      <c r="EN334">
        <v>42279.199999999997</v>
      </c>
      <c r="EO334">
        <v>1.6727000000000001</v>
      </c>
      <c r="EP334">
        <v>2.2284799999999998</v>
      </c>
      <c r="EQ334">
        <v>7.91848E-2</v>
      </c>
      <c r="ER334">
        <v>0</v>
      </c>
      <c r="ES334">
        <v>29.9375</v>
      </c>
      <c r="ET334">
        <v>999.9</v>
      </c>
      <c r="EU334">
        <v>73.400000000000006</v>
      </c>
      <c r="EV334">
        <v>33</v>
      </c>
      <c r="EW334">
        <v>36.564700000000002</v>
      </c>
      <c r="EX334">
        <v>57.220799999999997</v>
      </c>
      <c r="EY334">
        <v>-4.0384599999999997</v>
      </c>
      <c r="EZ334">
        <v>2</v>
      </c>
      <c r="FA334">
        <v>0.32494699999999999</v>
      </c>
      <c r="FB334">
        <v>-0.33608700000000002</v>
      </c>
      <c r="FC334">
        <v>20.273700000000002</v>
      </c>
      <c r="FD334">
        <v>5.2208800000000002</v>
      </c>
      <c r="FE334">
        <v>12.004</v>
      </c>
      <c r="FF334">
        <v>4.9869000000000003</v>
      </c>
      <c r="FG334">
        <v>3.2845800000000001</v>
      </c>
      <c r="FH334">
        <v>9999</v>
      </c>
      <c r="FI334">
        <v>9999</v>
      </c>
      <c r="FJ334">
        <v>9999</v>
      </c>
      <c r="FK334">
        <v>999.9</v>
      </c>
      <c r="FL334">
        <v>1.8658399999999999</v>
      </c>
      <c r="FM334">
        <v>1.86219</v>
      </c>
      <c r="FN334">
        <v>1.8642000000000001</v>
      </c>
      <c r="FO334">
        <v>1.86032</v>
      </c>
      <c r="FP334">
        <v>1.8609599999999999</v>
      </c>
      <c r="FQ334">
        <v>1.8601700000000001</v>
      </c>
      <c r="FR334">
        <v>1.86188</v>
      </c>
      <c r="FS334">
        <v>1.8584700000000001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-8.18</v>
      </c>
      <c r="GH334">
        <v>0.27860000000000001</v>
      </c>
      <c r="GI334">
        <v>-3.8812981962806838</v>
      </c>
      <c r="GJ334">
        <v>-3.9744887815693084E-3</v>
      </c>
      <c r="GK334">
        <v>1.847162108954052E-6</v>
      </c>
      <c r="GL334">
        <v>-4.4217609294687878E-10</v>
      </c>
      <c r="GM334">
        <v>-3.5710143375135749E-2</v>
      </c>
      <c r="GN334">
        <v>-2.5986294017825021E-3</v>
      </c>
      <c r="GO334">
        <v>9.7579789506272807E-4</v>
      </c>
      <c r="GP334">
        <v>-1.8446741173202889E-5</v>
      </c>
      <c r="GQ334">
        <v>6</v>
      </c>
      <c r="GR334">
        <v>2080</v>
      </c>
      <c r="GS334">
        <v>4</v>
      </c>
      <c r="GT334">
        <v>32</v>
      </c>
      <c r="GU334">
        <v>127.4</v>
      </c>
      <c r="GV334">
        <v>127.5</v>
      </c>
      <c r="GW334">
        <v>4.9841300000000004</v>
      </c>
      <c r="GX334">
        <v>5.8593800000000001E-2</v>
      </c>
      <c r="GY334">
        <v>2.04834</v>
      </c>
      <c r="GZ334">
        <v>2.6135299999999999</v>
      </c>
      <c r="HA334">
        <v>2.1972700000000001</v>
      </c>
      <c r="HB334">
        <v>2.33887</v>
      </c>
      <c r="HC334">
        <v>38.013399999999997</v>
      </c>
      <c r="HD334">
        <v>14.3247</v>
      </c>
      <c r="HE334">
        <v>18</v>
      </c>
      <c r="HF334">
        <v>338.50099999999998</v>
      </c>
      <c r="HG334">
        <v>770.91099999999994</v>
      </c>
      <c r="HH334">
        <v>31.000499999999999</v>
      </c>
      <c r="HI334">
        <v>31.617100000000001</v>
      </c>
      <c r="HJ334">
        <v>30.0001</v>
      </c>
      <c r="HK334">
        <v>31.569199999999999</v>
      </c>
      <c r="HL334">
        <v>31.555</v>
      </c>
      <c r="HM334">
        <v>99.699100000000001</v>
      </c>
      <c r="HN334">
        <v>13.1554</v>
      </c>
      <c r="HO334">
        <v>100</v>
      </c>
      <c r="HP334">
        <v>31</v>
      </c>
      <c r="HQ334">
        <v>2129.86</v>
      </c>
      <c r="HR334">
        <v>32.999400000000001</v>
      </c>
      <c r="HS334">
        <v>99.081999999999994</v>
      </c>
      <c r="HT334">
        <v>98.043099999999995</v>
      </c>
    </row>
    <row r="335" spans="1:228" x14ac:dyDescent="0.2">
      <c r="A335">
        <v>320</v>
      </c>
      <c r="B335">
        <v>1675361098</v>
      </c>
      <c r="C335">
        <v>1273.900000095367</v>
      </c>
      <c r="D335" t="s">
        <v>999</v>
      </c>
      <c r="E335" t="s">
        <v>1000</v>
      </c>
      <c r="F335">
        <v>4</v>
      </c>
      <c r="G335">
        <v>1675361095.6875</v>
      </c>
      <c r="H335">
        <f t="shared" si="136"/>
        <v>6.0742372808644731E-4</v>
      </c>
      <c r="I335">
        <f t="shared" si="137"/>
        <v>0.60742372808644729</v>
      </c>
      <c r="J335">
        <f t="shared" si="138"/>
        <v>11.117224034376921</v>
      </c>
      <c r="K335">
        <f t="shared" si="139"/>
        <v>2099.63</v>
      </c>
      <c r="L335">
        <f t="shared" si="140"/>
        <v>1713.8575265884897</v>
      </c>
      <c r="M335">
        <f t="shared" si="141"/>
        <v>173.98012546305375</v>
      </c>
      <c r="N335">
        <f t="shared" si="142"/>
        <v>213.14134060672211</v>
      </c>
      <c r="O335">
        <f t="shared" si="143"/>
        <v>5.1360466730767829E-2</v>
      </c>
      <c r="P335">
        <f t="shared" si="144"/>
        <v>2.7754437253965323</v>
      </c>
      <c r="Q335">
        <f t="shared" si="145"/>
        <v>5.0838238786398239E-2</v>
      </c>
      <c r="R335">
        <f t="shared" si="146"/>
        <v>3.1820376739239958E-2</v>
      </c>
      <c r="S335">
        <f t="shared" si="147"/>
        <v>226.11345110747402</v>
      </c>
      <c r="T335">
        <f t="shared" si="148"/>
        <v>33.562486182597773</v>
      </c>
      <c r="U335">
        <f t="shared" si="149"/>
        <v>31.228937500000001</v>
      </c>
      <c r="V335">
        <f t="shared" si="150"/>
        <v>4.5706032499151146</v>
      </c>
      <c r="W335">
        <f t="shared" si="151"/>
        <v>69.991784043723243</v>
      </c>
      <c r="X335">
        <f t="shared" si="152"/>
        <v>3.4053489449684751</v>
      </c>
      <c r="Y335">
        <f t="shared" si="153"/>
        <v>4.8653552577559447</v>
      </c>
      <c r="Z335">
        <f t="shared" si="154"/>
        <v>1.1652543049466395</v>
      </c>
      <c r="AA335">
        <f t="shared" si="155"/>
        <v>-26.787386408612328</v>
      </c>
      <c r="AB335">
        <f t="shared" si="156"/>
        <v>164.94432418292624</v>
      </c>
      <c r="AC335">
        <f t="shared" si="157"/>
        <v>13.448611655935917</v>
      </c>
      <c r="AD335">
        <f t="shared" si="158"/>
        <v>377.71900053772384</v>
      </c>
      <c r="AE335">
        <f t="shared" si="159"/>
        <v>20.560587403531443</v>
      </c>
      <c r="AF335">
        <f t="shared" si="160"/>
        <v>0.6077785872093594</v>
      </c>
      <c r="AG335">
        <f t="shared" si="161"/>
        <v>11.117224034376921</v>
      </c>
      <c r="AH335">
        <v>2191.824542779078</v>
      </c>
      <c r="AI335">
        <v>2175.3240606060599</v>
      </c>
      <c r="AJ335">
        <v>1.564741834398109</v>
      </c>
      <c r="AK335">
        <v>61.262167210891882</v>
      </c>
      <c r="AL335">
        <f t="shared" si="162"/>
        <v>0.60742372808644729</v>
      </c>
      <c r="AM335">
        <v>33.004327987532463</v>
      </c>
      <c r="AN335">
        <v>33.546350909090897</v>
      </c>
      <c r="AO335">
        <v>-2.459298524586521E-5</v>
      </c>
      <c r="AP335">
        <v>100.85</v>
      </c>
      <c r="AQ335">
        <v>301</v>
      </c>
      <c r="AR335">
        <v>46</v>
      </c>
      <c r="AS335">
        <f t="shared" si="163"/>
        <v>1</v>
      </c>
      <c r="AT335">
        <f t="shared" si="164"/>
        <v>0</v>
      </c>
      <c r="AU335">
        <f t="shared" si="165"/>
        <v>47658.022863280275</v>
      </c>
      <c r="AV335">
        <f t="shared" si="166"/>
        <v>1200.0062499999999</v>
      </c>
      <c r="AW335">
        <f t="shared" si="167"/>
        <v>1025.9288010919554</v>
      </c>
      <c r="AX335">
        <f t="shared" si="168"/>
        <v>0.85493621478384418</v>
      </c>
      <c r="AY335">
        <f t="shared" si="169"/>
        <v>0.18842689453281933</v>
      </c>
      <c r="AZ335">
        <v>6</v>
      </c>
      <c r="BA335">
        <v>0.5</v>
      </c>
      <c r="BB335" t="s">
        <v>355</v>
      </c>
      <c r="BC335">
        <v>2</v>
      </c>
      <c r="BD335" t="b">
        <v>1</v>
      </c>
      <c r="BE335">
        <v>1675361095.6875</v>
      </c>
      <c r="BF335">
        <v>2099.63</v>
      </c>
      <c r="BG335">
        <v>2119.7862500000001</v>
      </c>
      <c r="BH335">
        <v>33.5456875</v>
      </c>
      <c r="BI335">
        <v>33.003500000000003</v>
      </c>
      <c r="BJ335">
        <v>2107.8262500000001</v>
      </c>
      <c r="BK335">
        <v>33.267087500000002</v>
      </c>
      <c r="BL335">
        <v>650.02262499999995</v>
      </c>
      <c r="BM335">
        <v>101.41374999999999</v>
      </c>
      <c r="BN335">
        <v>0.1000122375</v>
      </c>
      <c r="BO335">
        <v>32.331287500000002</v>
      </c>
      <c r="BP335">
        <v>31.228937500000001</v>
      </c>
      <c r="BQ335">
        <v>999.9</v>
      </c>
      <c r="BR335">
        <v>0</v>
      </c>
      <c r="BS335">
        <v>0</v>
      </c>
      <c r="BT335">
        <v>9018.8287500000006</v>
      </c>
      <c r="BU335">
        <v>0</v>
      </c>
      <c r="BV335">
        <v>51.720624999999998</v>
      </c>
      <c r="BW335">
        <v>-20.153737499999998</v>
      </c>
      <c r="BX335">
        <v>2172.51125</v>
      </c>
      <c r="BY335">
        <v>2192.13375</v>
      </c>
      <c r="BZ335">
        <v>0.54219662499999999</v>
      </c>
      <c r="CA335">
        <v>2119.7862500000001</v>
      </c>
      <c r="CB335">
        <v>33.003500000000003</v>
      </c>
      <c r="CC335">
        <v>3.4020049999999999</v>
      </c>
      <c r="CD335">
        <v>3.3470187500000002</v>
      </c>
      <c r="CE335">
        <v>26.138475</v>
      </c>
      <c r="CF335">
        <v>25.863074999999998</v>
      </c>
      <c r="CG335">
        <v>1200.0062499999999</v>
      </c>
      <c r="CH335">
        <v>0.50004400000000004</v>
      </c>
      <c r="CI335">
        <v>0.49995600000000001</v>
      </c>
      <c r="CJ335">
        <v>0</v>
      </c>
      <c r="CK335">
        <v>961.20524999999998</v>
      </c>
      <c r="CL335">
        <v>4.9990899999999998</v>
      </c>
      <c r="CM335">
        <v>10462.3125</v>
      </c>
      <c r="CN335">
        <v>9558.0725000000002</v>
      </c>
      <c r="CO335">
        <v>41.351374999999997</v>
      </c>
      <c r="CP335">
        <v>42.936999999999998</v>
      </c>
      <c r="CQ335">
        <v>42.069875000000003</v>
      </c>
      <c r="CR335">
        <v>42.125</v>
      </c>
      <c r="CS335">
        <v>42.75</v>
      </c>
      <c r="CT335">
        <v>597.55499999999995</v>
      </c>
      <c r="CU335">
        <v>597.45125000000007</v>
      </c>
      <c r="CV335">
        <v>0</v>
      </c>
      <c r="CW335">
        <v>1675361116.3</v>
      </c>
      <c r="CX335">
        <v>0</v>
      </c>
      <c r="CY335">
        <v>1675353449.5</v>
      </c>
      <c r="CZ335" t="s">
        <v>356</v>
      </c>
      <c r="DA335">
        <v>1675353449.5</v>
      </c>
      <c r="DB335">
        <v>1675353444</v>
      </c>
      <c r="DC335">
        <v>1</v>
      </c>
      <c r="DD335">
        <v>8.2000000000000003E-2</v>
      </c>
      <c r="DE335">
        <v>2.5000000000000001E-2</v>
      </c>
      <c r="DF335">
        <v>-5.3170000000000002</v>
      </c>
      <c r="DG335">
        <v>0.30099999999999999</v>
      </c>
      <c r="DH335">
        <v>415</v>
      </c>
      <c r="DI335">
        <v>32</v>
      </c>
      <c r="DJ335">
        <v>0.41</v>
      </c>
      <c r="DK335">
        <v>0.21</v>
      </c>
      <c r="DL335">
        <v>-20.853097500000001</v>
      </c>
      <c r="DM335">
        <v>3.1621069418386472</v>
      </c>
      <c r="DN335">
        <v>0.4244859388056928</v>
      </c>
      <c r="DO335">
        <v>0</v>
      </c>
      <c r="DP335">
        <v>0.54183555000000005</v>
      </c>
      <c r="DQ335">
        <v>-4.9306491557235838E-3</v>
      </c>
      <c r="DR335">
        <v>1.7041911857241889E-3</v>
      </c>
      <c r="DS335">
        <v>1</v>
      </c>
      <c r="DT335">
        <v>0</v>
      </c>
      <c r="DU335">
        <v>0</v>
      </c>
      <c r="DV335">
        <v>0</v>
      </c>
      <c r="DW335">
        <v>-1</v>
      </c>
      <c r="DX335">
        <v>1</v>
      </c>
      <c r="DY335">
        <v>2</v>
      </c>
      <c r="DZ335" t="s">
        <v>365</v>
      </c>
      <c r="EA335">
        <v>3.2982200000000002</v>
      </c>
      <c r="EB335">
        <v>2.6254900000000001</v>
      </c>
      <c r="EC335">
        <v>0.29339799999999999</v>
      </c>
      <c r="ED335">
        <v>0.29255999999999999</v>
      </c>
      <c r="EE335">
        <v>0.13858000000000001</v>
      </c>
      <c r="EF335">
        <v>0.13594100000000001</v>
      </c>
      <c r="EG335">
        <v>21348.3</v>
      </c>
      <c r="EH335">
        <v>21737</v>
      </c>
      <c r="EI335">
        <v>28117.8</v>
      </c>
      <c r="EJ335">
        <v>29580.400000000001</v>
      </c>
      <c r="EK335">
        <v>33347.800000000003</v>
      </c>
      <c r="EL335">
        <v>35498.300000000003</v>
      </c>
      <c r="EM335">
        <v>39691.5</v>
      </c>
      <c r="EN335">
        <v>42279.199999999997</v>
      </c>
      <c r="EO335">
        <v>1.67388</v>
      </c>
      <c r="EP335">
        <v>2.2283300000000001</v>
      </c>
      <c r="EQ335">
        <v>7.9303999999999999E-2</v>
      </c>
      <c r="ER335">
        <v>0</v>
      </c>
      <c r="ES335">
        <v>29.944600000000001</v>
      </c>
      <c r="ET335">
        <v>999.9</v>
      </c>
      <c r="EU335">
        <v>73.400000000000006</v>
      </c>
      <c r="EV335">
        <v>33</v>
      </c>
      <c r="EW335">
        <v>36.566899999999997</v>
      </c>
      <c r="EX335">
        <v>57.010800000000003</v>
      </c>
      <c r="EY335">
        <v>-3.9783599999999999</v>
      </c>
      <c r="EZ335">
        <v>2</v>
      </c>
      <c r="FA335">
        <v>0.32457599999999998</v>
      </c>
      <c r="FB335">
        <v>-0.33380399999999999</v>
      </c>
      <c r="FC335">
        <v>20.273800000000001</v>
      </c>
      <c r="FD335">
        <v>5.2202799999999998</v>
      </c>
      <c r="FE335">
        <v>12.004</v>
      </c>
      <c r="FF335">
        <v>4.9870000000000001</v>
      </c>
      <c r="FG335">
        <v>3.2845</v>
      </c>
      <c r="FH335">
        <v>9999</v>
      </c>
      <c r="FI335">
        <v>9999</v>
      </c>
      <c r="FJ335">
        <v>9999</v>
      </c>
      <c r="FK335">
        <v>999.9</v>
      </c>
      <c r="FL335">
        <v>1.8658300000000001</v>
      </c>
      <c r="FM335">
        <v>1.8621799999999999</v>
      </c>
      <c r="FN335">
        <v>1.86419</v>
      </c>
      <c r="FO335">
        <v>1.86032</v>
      </c>
      <c r="FP335">
        <v>1.8609599999999999</v>
      </c>
      <c r="FQ335">
        <v>1.8601399999999999</v>
      </c>
      <c r="FR335">
        <v>1.86188</v>
      </c>
      <c r="FS335">
        <v>1.8584799999999999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-8.1999999999999993</v>
      </c>
      <c r="GH335">
        <v>0.27860000000000001</v>
      </c>
      <c r="GI335">
        <v>-3.8812981962806838</v>
      </c>
      <c r="GJ335">
        <v>-3.9744887815693084E-3</v>
      </c>
      <c r="GK335">
        <v>1.847162108954052E-6</v>
      </c>
      <c r="GL335">
        <v>-4.4217609294687878E-10</v>
      </c>
      <c r="GM335">
        <v>-3.5710143375135749E-2</v>
      </c>
      <c r="GN335">
        <v>-2.5986294017825021E-3</v>
      </c>
      <c r="GO335">
        <v>9.7579789506272807E-4</v>
      </c>
      <c r="GP335">
        <v>-1.8446741173202889E-5</v>
      </c>
      <c r="GQ335">
        <v>6</v>
      </c>
      <c r="GR335">
        <v>2080</v>
      </c>
      <c r="GS335">
        <v>4</v>
      </c>
      <c r="GT335">
        <v>32</v>
      </c>
      <c r="GU335">
        <v>127.5</v>
      </c>
      <c r="GV335">
        <v>127.6</v>
      </c>
      <c r="GW335">
        <v>4.9865700000000004</v>
      </c>
      <c r="GX335">
        <v>0</v>
      </c>
      <c r="GY335">
        <v>2.04834</v>
      </c>
      <c r="GZ335">
        <v>2.6122999999999998</v>
      </c>
      <c r="HA335">
        <v>2.1972700000000001</v>
      </c>
      <c r="HB335">
        <v>2.3034699999999999</v>
      </c>
      <c r="HC335">
        <v>38.013399999999997</v>
      </c>
      <c r="HD335">
        <v>14.3247</v>
      </c>
      <c r="HE335">
        <v>18</v>
      </c>
      <c r="HF335">
        <v>339.05900000000003</v>
      </c>
      <c r="HG335">
        <v>770.76400000000001</v>
      </c>
      <c r="HH335">
        <v>31.000599999999999</v>
      </c>
      <c r="HI335">
        <v>31.615500000000001</v>
      </c>
      <c r="HJ335">
        <v>30.0001</v>
      </c>
      <c r="HK335">
        <v>31.569199999999999</v>
      </c>
      <c r="HL335">
        <v>31.555</v>
      </c>
      <c r="HM335">
        <v>100</v>
      </c>
      <c r="HN335">
        <v>13.1554</v>
      </c>
      <c r="HO335">
        <v>100</v>
      </c>
      <c r="HP335">
        <v>31</v>
      </c>
      <c r="HQ335">
        <v>2136.58</v>
      </c>
      <c r="HR335">
        <v>32.991900000000001</v>
      </c>
      <c r="HS335">
        <v>99.0822</v>
      </c>
      <c r="HT335">
        <v>98.043199999999999</v>
      </c>
    </row>
    <row r="336" spans="1:228" x14ac:dyDescent="0.2">
      <c r="A336">
        <v>321</v>
      </c>
      <c r="B336">
        <v>1675361102</v>
      </c>
      <c r="C336">
        <v>1277.900000095367</v>
      </c>
      <c r="D336" t="s">
        <v>1001</v>
      </c>
      <c r="E336" t="s">
        <v>1002</v>
      </c>
      <c r="F336">
        <v>4</v>
      </c>
      <c r="G336">
        <v>1675361100</v>
      </c>
      <c r="H336">
        <f t="shared" ref="H336:H399" si="170">(I336)/1000</f>
        <v>6.1053211367907408E-4</v>
      </c>
      <c r="I336">
        <f t="shared" ref="I336:I389" si="171">IF(BD336, AL336, AF336)</f>
        <v>0.61053211367907412</v>
      </c>
      <c r="J336">
        <f t="shared" ref="J336:J389" si="172">IF(BD336, AG336, AE336)</f>
        <v>9.4596914444934388</v>
      </c>
      <c r="K336">
        <f t="shared" ref="K336:K399" si="173">BF336 - IF(AS336&gt;1, J336*AZ336*100/(AU336*BT336), 0)</f>
        <v>2105.94</v>
      </c>
      <c r="L336">
        <f t="shared" ref="L336:L399" si="174">((R336-H336/2)*K336-J336)/(R336+H336/2)</f>
        <v>1772.8350990724473</v>
      </c>
      <c r="M336">
        <f t="shared" ref="M336:M399" si="175">L336*(BM336+BN336)/1000</f>
        <v>179.96889953969759</v>
      </c>
      <c r="N336">
        <f t="shared" ref="N336:N389" si="176">(BF336 - IF(AS336&gt;1, J336*AZ336*100/(AU336*BT336), 0))*(BM336+BN336)/1000</f>
        <v>213.78395796367451</v>
      </c>
      <c r="O336">
        <f t="shared" ref="O336:O399" si="177">2/((1/Q336-1/P336)+SIGN(Q336)*SQRT((1/Q336-1/P336)*(1/Q336-1/P336) + 4*BA336/((BA336+1)*(BA336+1))*(2*1/Q336*1/P336-1/P336*1/P336)))</f>
        <v>5.1576769079077406E-2</v>
      </c>
      <c r="P336">
        <f t="shared" ref="P336:P389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2.7747753139127735</v>
      </c>
      <c r="Q336">
        <f t="shared" ref="Q336:Q389" si="179">H336*(1000-(1000*0.61365*EXP(17.502*U336/(240.97+U336))/(BM336+BN336)+BH336)/2)/(1000*0.61365*EXP(17.502*U336/(240.97+U336))/(BM336+BN336)-BH336)</f>
        <v>5.1050032063123273E-2</v>
      </c>
      <c r="R336">
        <f t="shared" ref="R336:R389" si="180">1/((BA336+1)/(O336/1.6)+1/(P336/1.37)) + BA336/((BA336+1)/(O336/1.6) + BA336/(P336/1.37))</f>
        <v>3.1953146875703255E-2</v>
      </c>
      <c r="S336">
        <f t="shared" ref="S336:S389" si="181">(AV336*AY336)</f>
        <v>226.11283723249326</v>
      </c>
      <c r="T336">
        <f t="shared" ref="T336:T399" si="182">(BO336+(S336+2*0.95*0.0000000567*(((BO336+$B$6)+273)^4-(BO336+273)^4)-44100*H336)/(1.84*29.3*P336+8*0.95*0.0000000567*(BO336+273)^3))</f>
        <v>33.56456251569756</v>
      </c>
      <c r="U336">
        <f t="shared" ref="U336:U399" si="183">($C$6*BP336+$D$6*BQ336+$E$6*T336)</f>
        <v>31.234414285714291</v>
      </c>
      <c r="V336">
        <f t="shared" ref="V336:V399" si="184">0.61365*EXP(17.502*U336/(240.97+U336))</f>
        <v>4.5720283193861926</v>
      </c>
      <c r="W336">
        <f t="shared" ref="W336:W399" si="185">(X336/Y336*100)</f>
        <v>69.987864320215692</v>
      </c>
      <c r="X336">
        <f t="shared" ref="X336:X389" si="186">BH336*(BM336+BN336)/1000</f>
        <v>3.4056688071839063</v>
      </c>
      <c r="Y336">
        <f t="shared" ref="Y336:Y389" si="187">0.61365*EXP(17.502*BO336/(240.97+BO336))</f>
        <v>4.8660847709281994</v>
      </c>
      <c r="Z336">
        <f t="shared" ref="Z336:Z389" si="188">(V336-BH336*(BM336+BN336)/1000)</f>
        <v>1.1663595122022863</v>
      </c>
      <c r="AA336">
        <f t="shared" ref="AA336:AA389" si="189">(-H336*44100)</f>
        <v>-26.924466213247168</v>
      </c>
      <c r="AB336">
        <f t="shared" ref="AB336:AB389" si="190">2*29.3*P336*0.92*(BO336-U336)</f>
        <v>164.48253265800352</v>
      </c>
      <c r="AC336">
        <f t="shared" ref="AC336:AC389" si="191">2*0.95*0.0000000567*(((BO336+$B$6)+273)^4-(U336+273)^4)</f>
        <v>13.414727034536462</v>
      </c>
      <c r="AD336">
        <f t="shared" ref="AD336:AD399" si="192">S336+AC336+AA336+AB336</f>
        <v>377.08563071178605</v>
      </c>
      <c r="AE336">
        <f t="shared" ref="AE336:AE389" si="193">BL336*AS336*(BG336-BF336*(1000-AS336*BI336)/(1000-AS336*BH336))/(100*AZ336)</f>
        <v>17.465191257900145</v>
      </c>
      <c r="AF336">
        <f t="shared" ref="AF336:AF389" si="194">1000*BL336*AS336*(BH336-BI336)/(100*AZ336*(1000-AS336*BH336))</f>
        <v>0.61191410699342819</v>
      </c>
      <c r="AG336">
        <f t="shared" ref="AG336:AG399" si="195">(AH336 - AI336 - BM336*1000/(8.314*(BO336+273.15)) * AK336/BL336 * AJ336) * BL336/(100*AZ336) * (1000 - BI336)/1000</f>
        <v>9.4596914444934388</v>
      </c>
      <c r="AH336">
        <v>2195.4361810591881</v>
      </c>
      <c r="AI336">
        <v>2181.0981818181808</v>
      </c>
      <c r="AJ336">
        <v>1.4103696583773699</v>
      </c>
      <c r="AK336">
        <v>61.262167210891882</v>
      </c>
      <c r="AL336">
        <f t="shared" ref="AL336:AL399" si="196">(AN336 - AM336 + BM336*1000/(8.314*(BO336+273.15)) * AP336/BL336 * AO336) * BL336/(100*AZ336) * 1000/(1000 - AN336)</f>
        <v>0.61053211367907412</v>
      </c>
      <c r="AM336">
        <v>33.002145216277071</v>
      </c>
      <c r="AN336">
        <v>33.546644242424243</v>
      </c>
      <c r="AO336">
        <v>2.7298530191752191E-5</v>
      </c>
      <c r="AP336">
        <v>100.85</v>
      </c>
      <c r="AQ336">
        <v>301</v>
      </c>
      <c r="AR336">
        <v>46</v>
      </c>
      <c r="AS336">
        <f t="shared" ref="AS336:AS389" si="197">IF(AQ336*$H$12&gt;=AU336,1,(AU336/(AU336-AQ336*$H$12)))</f>
        <v>1</v>
      </c>
      <c r="AT336">
        <f t="shared" ref="AT336:AT399" si="198">(AS336-1)*100</f>
        <v>0</v>
      </c>
      <c r="AU336">
        <f t="shared" ref="AU336:AU389" si="199">MAX(0,($B$12+$C$12*BT336)/(1+$D$12*BT336)*BM336/(BO336+273)*$E$12)</f>
        <v>47639.149017134543</v>
      </c>
      <c r="AV336">
        <f t="shared" ref="AV336:AV389" si="200">$B$10*BU336+$C$10*BV336+$F$10*CG336*(1-CJ336)</f>
        <v>1200.002857142857</v>
      </c>
      <c r="AW336">
        <f t="shared" ref="AW336:AW399" si="201">AV336*AX336</f>
        <v>1025.9259135919651</v>
      </c>
      <c r="AX336">
        <f t="shared" ref="AX336:AX389" si="202">($B$10*$D$8+$C$10*$D$8+$F$10*((CT336+CL336)/MAX(CT336+CL336+CU336, 0.1)*$I$8+CU336/MAX(CT336+CL336+CU336, 0.1)*$J$8))/($B$10+$C$10+$F$10)</f>
        <v>0.85493622576419548</v>
      </c>
      <c r="AY336">
        <f t="shared" ref="AY336:AY389" si="203">($B$10*$K$8+$C$10*$K$8+$F$10*((CT336+CL336)/MAX(CT336+CL336+CU336, 0.1)*$P$8+CU336/MAX(CT336+CL336+CU336, 0.1)*$Q$8))/($B$10+$C$10+$F$10)</f>
        <v>0.18842691572489745</v>
      </c>
      <c r="AZ336">
        <v>6</v>
      </c>
      <c r="BA336">
        <v>0.5</v>
      </c>
      <c r="BB336" t="s">
        <v>355</v>
      </c>
      <c r="BC336">
        <v>2</v>
      </c>
      <c r="BD336" t="b">
        <v>1</v>
      </c>
      <c r="BE336">
        <v>1675361100</v>
      </c>
      <c r="BF336">
        <v>2105.94</v>
      </c>
      <c r="BG336">
        <v>2123.2514285714292</v>
      </c>
      <c r="BH336">
        <v>33.548514285714283</v>
      </c>
      <c r="BI336">
        <v>33.002614285714287</v>
      </c>
      <c r="BJ336">
        <v>2114.1457142857139</v>
      </c>
      <c r="BK336">
        <v>33.269871428571427</v>
      </c>
      <c r="BL336">
        <v>649.99300000000005</v>
      </c>
      <c r="BM336">
        <v>101.4148571428571</v>
      </c>
      <c r="BN336">
        <v>9.98859E-2</v>
      </c>
      <c r="BO336">
        <v>32.333942857142851</v>
      </c>
      <c r="BP336">
        <v>31.234414285714291</v>
      </c>
      <c r="BQ336">
        <v>999.89999999999986</v>
      </c>
      <c r="BR336">
        <v>0</v>
      </c>
      <c r="BS336">
        <v>0</v>
      </c>
      <c r="BT336">
        <v>9015.1799999999985</v>
      </c>
      <c r="BU336">
        <v>0</v>
      </c>
      <c r="BV336">
        <v>50.341357142857142</v>
      </c>
      <c r="BW336">
        <v>-17.311542857142861</v>
      </c>
      <c r="BX336">
        <v>2179.0442857142862</v>
      </c>
      <c r="BY336">
        <v>2195.7171428571428</v>
      </c>
      <c r="BZ336">
        <v>0.54587542857142857</v>
      </c>
      <c r="CA336">
        <v>2123.2514285714292</v>
      </c>
      <c r="CB336">
        <v>33.002614285714287</v>
      </c>
      <c r="CC336">
        <v>3.4023128571428569</v>
      </c>
      <c r="CD336">
        <v>3.3469528571428571</v>
      </c>
      <c r="CE336">
        <v>26.14</v>
      </c>
      <c r="CF336">
        <v>25.862771428571431</v>
      </c>
      <c r="CG336">
        <v>1200.002857142857</v>
      </c>
      <c r="CH336">
        <v>0.50004400000000004</v>
      </c>
      <c r="CI336">
        <v>0.49995600000000001</v>
      </c>
      <c r="CJ336">
        <v>0</v>
      </c>
      <c r="CK336">
        <v>961.18457142857153</v>
      </c>
      <c r="CL336">
        <v>4.9990899999999998</v>
      </c>
      <c r="CM336">
        <v>10461.78571428571</v>
      </c>
      <c r="CN336">
        <v>9558.0214285714283</v>
      </c>
      <c r="CO336">
        <v>41.357000000000014</v>
      </c>
      <c r="CP336">
        <v>42.936999999999998</v>
      </c>
      <c r="CQ336">
        <v>42.061999999999998</v>
      </c>
      <c r="CR336">
        <v>42.125</v>
      </c>
      <c r="CS336">
        <v>42.75</v>
      </c>
      <c r="CT336">
        <v>597.55285714285708</v>
      </c>
      <c r="CU336">
        <v>597.44999999999993</v>
      </c>
      <c r="CV336">
        <v>0</v>
      </c>
      <c r="CW336">
        <v>1675361120.5</v>
      </c>
      <c r="CX336">
        <v>0</v>
      </c>
      <c r="CY336">
        <v>1675353449.5</v>
      </c>
      <c r="CZ336" t="s">
        <v>356</v>
      </c>
      <c r="DA336">
        <v>1675353449.5</v>
      </c>
      <c r="DB336">
        <v>1675353444</v>
      </c>
      <c r="DC336">
        <v>1</v>
      </c>
      <c r="DD336">
        <v>8.2000000000000003E-2</v>
      </c>
      <c r="DE336">
        <v>2.5000000000000001E-2</v>
      </c>
      <c r="DF336">
        <v>-5.3170000000000002</v>
      </c>
      <c r="DG336">
        <v>0.30099999999999999</v>
      </c>
      <c r="DH336">
        <v>415</v>
      </c>
      <c r="DI336">
        <v>32</v>
      </c>
      <c r="DJ336">
        <v>0.41</v>
      </c>
      <c r="DK336">
        <v>0.21</v>
      </c>
      <c r="DL336">
        <v>-20.142424999999999</v>
      </c>
      <c r="DM336">
        <v>12.202374484052561</v>
      </c>
      <c r="DN336">
        <v>1.4452224373344751</v>
      </c>
      <c r="DO336">
        <v>0</v>
      </c>
      <c r="DP336">
        <v>0.54239887499999995</v>
      </c>
      <c r="DQ336">
        <v>1.106885178236269E-2</v>
      </c>
      <c r="DR336">
        <v>2.3601055398805842E-3</v>
      </c>
      <c r="DS336">
        <v>1</v>
      </c>
      <c r="DT336">
        <v>0</v>
      </c>
      <c r="DU336">
        <v>0</v>
      </c>
      <c r="DV336">
        <v>0</v>
      </c>
      <c r="DW336">
        <v>-1</v>
      </c>
      <c r="DX336">
        <v>1</v>
      </c>
      <c r="DY336">
        <v>2</v>
      </c>
      <c r="DZ336" t="s">
        <v>365</v>
      </c>
      <c r="EA336">
        <v>3.2980100000000001</v>
      </c>
      <c r="EB336">
        <v>2.6252800000000001</v>
      </c>
      <c r="EC336">
        <v>0.29380899999999999</v>
      </c>
      <c r="ED336">
        <v>0.29270499999999999</v>
      </c>
      <c r="EE336">
        <v>0.138576</v>
      </c>
      <c r="EF336">
        <v>0.13594300000000001</v>
      </c>
      <c r="EG336">
        <v>21335.8</v>
      </c>
      <c r="EH336">
        <v>21732.6</v>
      </c>
      <c r="EI336">
        <v>28117.9</v>
      </c>
      <c r="EJ336">
        <v>29580.6</v>
      </c>
      <c r="EK336">
        <v>33347.800000000003</v>
      </c>
      <c r="EL336">
        <v>35498.300000000003</v>
      </c>
      <c r="EM336">
        <v>39691.300000000003</v>
      </c>
      <c r="EN336">
        <v>42279.3</v>
      </c>
      <c r="EO336">
        <v>1.6721299999999999</v>
      </c>
      <c r="EP336">
        <v>2.2285499999999998</v>
      </c>
      <c r="EQ336">
        <v>7.8767500000000004E-2</v>
      </c>
      <c r="ER336">
        <v>0</v>
      </c>
      <c r="ES336">
        <v>29.9526</v>
      </c>
      <c r="ET336">
        <v>999.9</v>
      </c>
      <c r="EU336">
        <v>73.400000000000006</v>
      </c>
      <c r="EV336">
        <v>33</v>
      </c>
      <c r="EW336">
        <v>36.565600000000003</v>
      </c>
      <c r="EX336">
        <v>57.130800000000001</v>
      </c>
      <c r="EY336">
        <v>-3.9262800000000002</v>
      </c>
      <c r="EZ336">
        <v>2</v>
      </c>
      <c r="FA336">
        <v>0.32464900000000002</v>
      </c>
      <c r="FB336">
        <v>-0.33330100000000001</v>
      </c>
      <c r="FC336">
        <v>20.273800000000001</v>
      </c>
      <c r="FD336">
        <v>5.2196899999999999</v>
      </c>
      <c r="FE336">
        <v>12.004099999999999</v>
      </c>
      <c r="FF336">
        <v>4.98705</v>
      </c>
      <c r="FG336">
        <v>3.2845499999999999</v>
      </c>
      <c r="FH336">
        <v>9999</v>
      </c>
      <c r="FI336">
        <v>9999</v>
      </c>
      <c r="FJ336">
        <v>9999</v>
      </c>
      <c r="FK336">
        <v>999.9</v>
      </c>
      <c r="FL336">
        <v>1.8658300000000001</v>
      </c>
      <c r="FM336">
        <v>1.8621799999999999</v>
      </c>
      <c r="FN336">
        <v>1.86419</v>
      </c>
      <c r="FO336">
        <v>1.8603400000000001</v>
      </c>
      <c r="FP336">
        <v>1.8609599999999999</v>
      </c>
      <c r="FQ336">
        <v>1.8601700000000001</v>
      </c>
      <c r="FR336">
        <v>1.8618699999999999</v>
      </c>
      <c r="FS336">
        <v>1.85849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-8.2100000000000009</v>
      </c>
      <c r="GH336">
        <v>0.27860000000000001</v>
      </c>
      <c r="GI336">
        <v>-3.8812981962806838</v>
      </c>
      <c r="GJ336">
        <v>-3.9744887815693084E-3</v>
      </c>
      <c r="GK336">
        <v>1.847162108954052E-6</v>
      </c>
      <c r="GL336">
        <v>-4.4217609294687878E-10</v>
      </c>
      <c r="GM336">
        <v>-3.5710143375135749E-2</v>
      </c>
      <c r="GN336">
        <v>-2.5986294017825021E-3</v>
      </c>
      <c r="GO336">
        <v>9.7579789506272807E-4</v>
      </c>
      <c r="GP336">
        <v>-1.8446741173202889E-5</v>
      </c>
      <c r="GQ336">
        <v>6</v>
      </c>
      <c r="GR336">
        <v>2080</v>
      </c>
      <c r="GS336">
        <v>4</v>
      </c>
      <c r="GT336">
        <v>32</v>
      </c>
      <c r="GU336">
        <v>127.5</v>
      </c>
      <c r="GV336">
        <v>127.6</v>
      </c>
      <c r="GW336">
        <v>4.9877900000000004</v>
      </c>
      <c r="GX336">
        <v>0</v>
      </c>
      <c r="GY336">
        <v>2.04834</v>
      </c>
      <c r="GZ336">
        <v>2.6122999999999998</v>
      </c>
      <c r="HA336">
        <v>2.1972700000000001</v>
      </c>
      <c r="HB336">
        <v>2.3156699999999999</v>
      </c>
      <c r="HC336">
        <v>38.013399999999997</v>
      </c>
      <c r="HD336">
        <v>14.3072</v>
      </c>
      <c r="HE336">
        <v>18</v>
      </c>
      <c r="HF336">
        <v>338.22699999999998</v>
      </c>
      <c r="HG336">
        <v>770.98500000000001</v>
      </c>
      <c r="HH336">
        <v>31.000299999999999</v>
      </c>
      <c r="HI336">
        <v>31.615500000000001</v>
      </c>
      <c r="HJ336">
        <v>30.0001</v>
      </c>
      <c r="HK336">
        <v>31.569199999999999</v>
      </c>
      <c r="HL336">
        <v>31.555</v>
      </c>
      <c r="HM336">
        <v>100</v>
      </c>
      <c r="HN336">
        <v>13.1554</v>
      </c>
      <c r="HO336">
        <v>100</v>
      </c>
      <c r="HP336">
        <v>31</v>
      </c>
      <c r="HQ336">
        <v>2143.3000000000002</v>
      </c>
      <c r="HR336">
        <v>32.996099999999998</v>
      </c>
      <c r="HS336">
        <v>99.081999999999994</v>
      </c>
      <c r="HT336">
        <v>98.043599999999998</v>
      </c>
    </row>
    <row r="337" spans="1:228" x14ac:dyDescent="0.2">
      <c r="A337">
        <v>322</v>
      </c>
      <c r="B337">
        <v>1675361106</v>
      </c>
      <c r="C337">
        <v>1281.900000095367</v>
      </c>
      <c r="D337" t="s">
        <v>1003</v>
      </c>
      <c r="E337" t="s">
        <v>1004</v>
      </c>
      <c r="F337">
        <v>4</v>
      </c>
      <c r="G337">
        <v>1675361103.6875</v>
      </c>
      <c r="H337">
        <f t="shared" si="170"/>
        <v>6.083276426453461E-4</v>
      </c>
      <c r="I337">
        <f t="shared" si="171"/>
        <v>0.60832764264534611</v>
      </c>
      <c r="J337">
        <f t="shared" si="172"/>
        <v>9.3939553342804665</v>
      </c>
      <c r="K337">
        <f t="shared" si="173"/>
        <v>2109.9087500000001</v>
      </c>
      <c r="L337">
        <f t="shared" si="174"/>
        <v>1777.7618607960615</v>
      </c>
      <c r="M337">
        <f t="shared" si="175"/>
        <v>180.47078490938802</v>
      </c>
      <c r="N337">
        <f t="shared" si="176"/>
        <v>214.18891731043112</v>
      </c>
      <c r="O337">
        <f t="shared" si="177"/>
        <v>5.139682939787648E-2</v>
      </c>
      <c r="P337">
        <f t="shared" si="178"/>
        <v>2.7750651516445153</v>
      </c>
      <c r="Q337">
        <f t="shared" si="179"/>
        <v>5.0873795230140108E-2</v>
      </c>
      <c r="R337">
        <f t="shared" si="180"/>
        <v>3.1842670899771955E-2</v>
      </c>
      <c r="S337">
        <f t="shared" si="181"/>
        <v>226.11296210728182</v>
      </c>
      <c r="T337">
        <f t="shared" si="182"/>
        <v>33.569960196212804</v>
      </c>
      <c r="U337">
        <f t="shared" si="183"/>
        <v>31.233012500000001</v>
      </c>
      <c r="V337">
        <f t="shared" si="184"/>
        <v>4.5716635353857882</v>
      </c>
      <c r="W337">
        <f t="shared" si="185"/>
        <v>69.96443333956897</v>
      </c>
      <c r="X337">
        <f t="shared" si="186"/>
        <v>3.4054744415122138</v>
      </c>
      <c r="Y337">
        <f t="shared" si="187"/>
        <v>4.8674366088036614</v>
      </c>
      <c r="Z337">
        <f t="shared" si="188"/>
        <v>1.1661890938735744</v>
      </c>
      <c r="AA337">
        <f t="shared" si="189"/>
        <v>-26.827249040659762</v>
      </c>
      <c r="AB337">
        <f t="shared" si="190"/>
        <v>165.44545817886896</v>
      </c>
      <c r="AC337">
        <f t="shared" si="191"/>
        <v>13.49208530789636</v>
      </c>
      <c r="AD337">
        <f t="shared" si="192"/>
        <v>378.22325655338739</v>
      </c>
      <c r="AE337">
        <f t="shared" si="193"/>
        <v>14.254651392785224</v>
      </c>
      <c r="AF337">
        <f t="shared" si="194"/>
        <v>0.60995060209253982</v>
      </c>
      <c r="AG337">
        <f t="shared" si="195"/>
        <v>9.3939553342804665</v>
      </c>
      <c r="AH337">
        <v>2196.721459156749</v>
      </c>
      <c r="AI337">
        <v>2184.6164848484841</v>
      </c>
      <c r="AJ337">
        <v>0.83370404463456027</v>
      </c>
      <c r="AK337">
        <v>61.262167210891882</v>
      </c>
      <c r="AL337">
        <f t="shared" si="196"/>
        <v>0.60832764264534611</v>
      </c>
      <c r="AM337">
        <v>33.002731518614723</v>
      </c>
      <c r="AN337">
        <v>33.545450909090881</v>
      </c>
      <c r="AO337">
        <v>-2.7124446433319788E-6</v>
      </c>
      <c r="AP337">
        <v>100.85</v>
      </c>
      <c r="AQ337">
        <v>301</v>
      </c>
      <c r="AR337">
        <v>46</v>
      </c>
      <c r="AS337">
        <f t="shared" si="197"/>
        <v>1</v>
      </c>
      <c r="AT337">
        <f t="shared" si="198"/>
        <v>0</v>
      </c>
      <c r="AU337">
        <f t="shared" si="199"/>
        <v>47646.395518613106</v>
      </c>
      <c r="AV337">
        <f t="shared" si="200"/>
        <v>1200.0050000000001</v>
      </c>
      <c r="AW337">
        <f t="shared" si="201"/>
        <v>1025.9276010918559</v>
      </c>
      <c r="AX337">
        <f t="shared" si="202"/>
        <v>0.8549361053427742</v>
      </c>
      <c r="AY337">
        <f t="shared" si="203"/>
        <v>0.18842668331155438</v>
      </c>
      <c r="AZ337">
        <v>6</v>
      </c>
      <c r="BA337">
        <v>0.5</v>
      </c>
      <c r="BB337" t="s">
        <v>355</v>
      </c>
      <c r="BC337">
        <v>2</v>
      </c>
      <c r="BD337" t="b">
        <v>1</v>
      </c>
      <c r="BE337">
        <v>1675361103.6875</v>
      </c>
      <c r="BF337">
        <v>2109.9087500000001</v>
      </c>
      <c r="BG337">
        <v>2124.2550000000001</v>
      </c>
      <c r="BH337">
        <v>33.546275000000001</v>
      </c>
      <c r="BI337">
        <v>33.002125000000007</v>
      </c>
      <c r="BJ337">
        <v>2118.1237500000002</v>
      </c>
      <c r="BK337">
        <v>33.2676625</v>
      </c>
      <c r="BL337">
        <v>649.99250000000006</v>
      </c>
      <c r="BM337">
        <v>101.41575</v>
      </c>
      <c r="BN337">
        <v>9.9975412499999999E-2</v>
      </c>
      <c r="BO337">
        <v>32.338862499999998</v>
      </c>
      <c r="BP337">
        <v>31.233012500000001</v>
      </c>
      <c r="BQ337">
        <v>999.9</v>
      </c>
      <c r="BR337">
        <v>0</v>
      </c>
      <c r="BS337">
        <v>0</v>
      </c>
      <c r="BT337">
        <v>9016.64</v>
      </c>
      <c r="BU337">
        <v>0</v>
      </c>
      <c r="BV337">
        <v>49.424700000000001</v>
      </c>
      <c r="BW337">
        <v>-14.3466875</v>
      </c>
      <c r="BX337">
        <v>2183.145</v>
      </c>
      <c r="BY337">
        <v>2196.7525000000001</v>
      </c>
      <c r="BZ337">
        <v>0.54416987500000003</v>
      </c>
      <c r="CA337">
        <v>2124.2550000000001</v>
      </c>
      <c r="CB337">
        <v>33.002125000000007</v>
      </c>
      <c r="CC337">
        <v>3.4021249999999998</v>
      </c>
      <c r="CD337">
        <v>3.3469375000000001</v>
      </c>
      <c r="CE337">
        <v>26.139062500000001</v>
      </c>
      <c r="CF337">
        <v>25.862662499999999</v>
      </c>
      <c r="CG337">
        <v>1200.0050000000001</v>
      </c>
      <c r="CH337">
        <v>0.50004574999999996</v>
      </c>
      <c r="CI337">
        <v>0.49995424999999999</v>
      </c>
      <c r="CJ337">
        <v>0</v>
      </c>
      <c r="CK337">
        <v>961.17962499999999</v>
      </c>
      <c r="CL337">
        <v>4.9990899999999998</v>
      </c>
      <c r="CM337">
        <v>10461.4375</v>
      </c>
      <c r="CN337">
        <v>9558.0449999999983</v>
      </c>
      <c r="CO337">
        <v>41.351374999999997</v>
      </c>
      <c r="CP337">
        <v>42.936999999999998</v>
      </c>
      <c r="CQ337">
        <v>42.061999999999998</v>
      </c>
      <c r="CR337">
        <v>42.125</v>
      </c>
      <c r="CS337">
        <v>42.75</v>
      </c>
      <c r="CT337">
        <v>597.55874999999992</v>
      </c>
      <c r="CU337">
        <v>597.44624999999996</v>
      </c>
      <c r="CV337">
        <v>0</v>
      </c>
      <c r="CW337">
        <v>1675361124.7</v>
      </c>
      <c r="CX337">
        <v>0</v>
      </c>
      <c r="CY337">
        <v>1675353449.5</v>
      </c>
      <c r="CZ337" t="s">
        <v>356</v>
      </c>
      <c r="DA337">
        <v>1675353449.5</v>
      </c>
      <c r="DB337">
        <v>1675353444</v>
      </c>
      <c r="DC337">
        <v>1</v>
      </c>
      <c r="DD337">
        <v>8.2000000000000003E-2</v>
      </c>
      <c r="DE337">
        <v>2.5000000000000001E-2</v>
      </c>
      <c r="DF337">
        <v>-5.3170000000000002</v>
      </c>
      <c r="DG337">
        <v>0.30099999999999999</v>
      </c>
      <c r="DH337">
        <v>415</v>
      </c>
      <c r="DI337">
        <v>32</v>
      </c>
      <c r="DJ337">
        <v>0.41</v>
      </c>
      <c r="DK337">
        <v>0.21</v>
      </c>
      <c r="DL337">
        <v>-18.794585000000001</v>
      </c>
      <c r="DM337">
        <v>25.540894559099431</v>
      </c>
      <c r="DN337">
        <v>2.6563163828458012</v>
      </c>
      <c r="DO337">
        <v>0</v>
      </c>
      <c r="DP337">
        <v>0.54254717499999994</v>
      </c>
      <c r="DQ337">
        <v>2.0288679174483841E-2</v>
      </c>
      <c r="DR337">
        <v>2.43936736560425E-3</v>
      </c>
      <c r="DS337">
        <v>1</v>
      </c>
      <c r="DT337">
        <v>0</v>
      </c>
      <c r="DU337">
        <v>0</v>
      </c>
      <c r="DV337">
        <v>0</v>
      </c>
      <c r="DW337">
        <v>-1</v>
      </c>
      <c r="DX337">
        <v>1</v>
      </c>
      <c r="DY337">
        <v>2</v>
      </c>
      <c r="DZ337" t="s">
        <v>365</v>
      </c>
      <c r="EA337">
        <v>3.2982900000000002</v>
      </c>
      <c r="EB337">
        <v>2.6254300000000002</v>
      </c>
      <c r="EC337">
        <v>0.29405700000000001</v>
      </c>
      <c r="ED337">
        <v>0.29274499999999998</v>
      </c>
      <c r="EE337">
        <v>0.138571</v>
      </c>
      <c r="EF337">
        <v>0.135938</v>
      </c>
      <c r="EG337">
        <v>21328.5</v>
      </c>
      <c r="EH337">
        <v>21731.4</v>
      </c>
      <c r="EI337">
        <v>28118.1</v>
      </c>
      <c r="EJ337">
        <v>29580.7</v>
      </c>
      <c r="EK337">
        <v>33348.6</v>
      </c>
      <c r="EL337">
        <v>35498.800000000003</v>
      </c>
      <c r="EM337">
        <v>39692</v>
      </c>
      <c r="EN337">
        <v>42279.6</v>
      </c>
      <c r="EO337">
        <v>1.6729499999999999</v>
      </c>
      <c r="EP337">
        <v>2.22845</v>
      </c>
      <c r="EQ337">
        <v>7.82833E-2</v>
      </c>
      <c r="ER337">
        <v>0</v>
      </c>
      <c r="ES337">
        <v>29.956800000000001</v>
      </c>
      <c r="ET337">
        <v>999.9</v>
      </c>
      <c r="EU337">
        <v>73.400000000000006</v>
      </c>
      <c r="EV337">
        <v>33</v>
      </c>
      <c r="EW337">
        <v>36.563400000000001</v>
      </c>
      <c r="EX337">
        <v>57.130800000000001</v>
      </c>
      <c r="EY337">
        <v>-4.1025600000000004</v>
      </c>
      <c r="EZ337">
        <v>2</v>
      </c>
      <c r="FA337">
        <v>0.32478099999999999</v>
      </c>
      <c r="FB337">
        <v>-0.33283499999999999</v>
      </c>
      <c r="FC337">
        <v>20.273800000000001</v>
      </c>
      <c r="FD337">
        <v>5.2204300000000003</v>
      </c>
      <c r="FE337">
        <v>12.004</v>
      </c>
      <c r="FF337">
        <v>4.9872500000000004</v>
      </c>
      <c r="FG337">
        <v>3.2845499999999999</v>
      </c>
      <c r="FH337">
        <v>9999</v>
      </c>
      <c r="FI337">
        <v>9999</v>
      </c>
      <c r="FJ337">
        <v>9999</v>
      </c>
      <c r="FK337">
        <v>999.9</v>
      </c>
      <c r="FL337">
        <v>1.8658399999999999</v>
      </c>
      <c r="FM337">
        <v>1.8621799999999999</v>
      </c>
      <c r="FN337">
        <v>1.86419</v>
      </c>
      <c r="FO337">
        <v>1.8603499999999999</v>
      </c>
      <c r="FP337">
        <v>1.86097</v>
      </c>
      <c r="FQ337">
        <v>1.86016</v>
      </c>
      <c r="FR337">
        <v>1.8618699999999999</v>
      </c>
      <c r="FS337">
        <v>1.8585100000000001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-8.2200000000000006</v>
      </c>
      <c r="GH337">
        <v>0.27860000000000001</v>
      </c>
      <c r="GI337">
        <v>-3.8812981962806838</v>
      </c>
      <c r="GJ337">
        <v>-3.9744887815693084E-3</v>
      </c>
      <c r="GK337">
        <v>1.847162108954052E-6</v>
      </c>
      <c r="GL337">
        <v>-4.4217609294687878E-10</v>
      </c>
      <c r="GM337">
        <v>-3.5710143375135749E-2</v>
      </c>
      <c r="GN337">
        <v>-2.5986294017825021E-3</v>
      </c>
      <c r="GO337">
        <v>9.7579789506272807E-4</v>
      </c>
      <c r="GP337">
        <v>-1.8446741173202889E-5</v>
      </c>
      <c r="GQ337">
        <v>6</v>
      </c>
      <c r="GR337">
        <v>2080</v>
      </c>
      <c r="GS337">
        <v>4</v>
      </c>
      <c r="GT337">
        <v>32</v>
      </c>
      <c r="GU337">
        <v>127.6</v>
      </c>
      <c r="GV337">
        <v>127.7</v>
      </c>
      <c r="GW337">
        <v>4.9890100000000004</v>
      </c>
      <c r="GX337">
        <v>0</v>
      </c>
      <c r="GY337">
        <v>2.04834</v>
      </c>
      <c r="GZ337">
        <v>2.6135299999999999</v>
      </c>
      <c r="HA337">
        <v>2.1972700000000001</v>
      </c>
      <c r="HB337">
        <v>2.2936999999999999</v>
      </c>
      <c r="HC337">
        <v>38.013399999999997</v>
      </c>
      <c r="HD337">
        <v>14.2896</v>
      </c>
      <c r="HE337">
        <v>18</v>
      </c>
      <c r="HF337">
        <v>338.62</v>
      </c>
      <c r="HG337">
        <v>770.88699999999994</v>
      </c>
      <c r="HH337">
        <v>31.000299999999999</v>
      </c>
      <c r="HI337">
        <v>31.615500000000001</v>
      </c>
      <c r="HJ337">
        <v>30.0001</v>
      </c>
      <c r="HK337">
        <v>31.569199999999999</v>
      </c>
      <c r="HL337">
        <v>31.555</v>
      </c>
      <c r="HM337">
        <v>100</v>
      </c>
      <c r="HN337">
        <v>13.1554</v>
      </c>
      <c r="HO337">
        <v>100</v>
      </c>
      <c r="HP337">
        <v>31</v>
      </c>
      <c r="HQ337">
        <v>2149.9899999999998</v>
      </c>
      <c r="HR337">
        <v>32.994999999999997</v>
      </c>
      <c r="HS337">
        <v>99.083500000000001</v>
      </c>
      <c r="HT337">
        <v>98.0441</v>
      </c>
    </row>
    <row r="338" spans="1:228" x14ac:dyDescent="0.2">
      <c r="A338">
        <v>323</v>
      </c>
      <c r="B338">
        <v>1675361110</v>
      </c>
      <c r="C338">
        <v>1285.900000095367</v>
      </c>
      <c r="D338" t="s">
        <v>1005</v>
      </c>
      <c r="E338" t="s">
        <v>1006</v>
      </c>
      <c r="F338">
        <v>4</v>
      </c>
      <c r="G338">
        <v>1675361108</v>
      </c>
      <c r="H338">
        <f t="shared" si="170"/>
        <v>6.0312983016197811E-4</v>
      </c>
      <c r="I338">
        <f t="shared" si="171"/>
        <v>0.60312983016197808</v>
      </c>
      <c r="J338">
        <f t="shared" si="172"/>
        <v>9.1702550194305914</v>
      </c>
      <c r="K338">
        <f t="shared" si="173"/>
        <v>2112.684285714286</v>
      </c>
      <c r="L338">
        <f t="shared" si="174"/>
        <v>1785.6513575802635</v>
      </c>
      <c r="M338">
        <f t="shared" si="175"/>
        <v>181.27128934455777</v>
      </c>
      <c r="N338">
        <f t="shared" si="176"/>
        <v>214.47020036899929</v>
      </c>
      <c r="O338">
        <f t="shared" si="177"/>
        <v>5.1060586027586244E-2</v>
      </c>
      <c r="P338">
        <f t="shared" si="178"/>
        <v>2.7686082316557541</v>
      </c>
      <c r="Q338">
        <f t="shared" si="179"/>
        <v>5.0543145052506629E-2</v>
      </c>
      <c r="R338">
        <f t="shared" si="180"/>
        <v>3.1635518587345514E-2</v>
      </c>
      <c r="S338">
        <f t="shared" si="181"/>
        <v>226.11159437522448</v>
      </c>
      <c r="T338">
        <f t="shared" si="182"/>
        <v>33.571834874751019</v>
      </c>
      <c r="U338">
        <f t="shared" si="183"/>
        <v>31.221871428571429</v>
      </c>
      <c r="V338">
        <f t="shared" si="184"/>
        <v>4.5687652169821664</v>
      </c>
      <c r="W338">
        <f t="shared" si="185"/>
        <v>69.962496602658248</v>
      </c>
      <c r="X338">
        <f t="shared" si="186"/>
        <v>3.4049589200615418</v>
      </c>
      <c r="Y338">
        <f t="shared" si="187"/>
        <v>4.8668344976302187</v>
      </c>
      <c r="Z338">
        <f t="shared" si="188"/>
        <v>1.1638062969206246</v>
      </c>
      <c r="AA338">
        <f t="shared" si="189"/>
        <v>-26.598025510143234</v>
      </c>
      <c r="AB338">
        <f t="shared" si="190"/>
        <v>166.39639354690573</v>
      </c>
      <c r="AC338">
        <f t="shared" si="191"/>
        <v>13.600389412069847</v>
      </c>
      <c r="AD338">
        <f t="shared" si="192"/>
        <v>379.51035182405684</v>
      </c>
      <c r="AE338">
        <f t="shared" si="193"/>
        <v>11.73929114698683</v>
      </c>
      <c r="AF338">
        <f t="shared" si="194"/>
        <v>0.60605994712031974</v>
      </c>
      <c r="AG338">
        <f t="shared" si="195"/>
        <v>9.1702550194305914</v>
      </c>
      <c r="AH338">
        <v>2197.1510055198419</v>
      </c>
      <c r="AI338">
        <v>2186.6424242424241</v>
      </c>
      <c r="AJ338">
        <v>0.46653688582202729</v>
      </c>
      <c r="AK338">
        <v>61.262167210891882</v>
      </c>
      <c r="AL338">
        <f t="shared" si="196"/>
        <v>0.60312983016197808</v>
      </c>
      <c r="AM338">
        <v>33.000746296796557</v>
      </c>
      <c r="AN338">
        <v>33.538870909090903</v>
      </c>
      <c r="AO338">
        <v>-1.7511578879473591E-5</v>
      </c>
      <c r="AP338">
        <v>100.85</v>
      </c>
      <c r="AQ338">
        <v>300</v>
      </c>
      <c r="AR338">
        <v>46</v>
      </c>
      <c r="AS338">
        <f t="shared" si="197"/>
        <v>1</v>
      </c>
      <c r="AT338">
        <f t="shared" si="198"/>
        <v>0</v>
      </c>
      <c r="AU338">
        <f t="shared" si="199"/>
        <v>47468.448362362396</v>
      </c>
      <c r="AV338">
        <f t="shared" si="200"/>
        <v>1199.997142857143</v>
      </c>
      <c r="AW338">
        <f t="shared" si="201"/>
        <v>1025.9209421633288</v>
      </c>
      <c r="AX338">
        <f t="shared" si="202"/>
        <v>0.85493615403171208</v>
      </c>
      <c r="AY338">
        <f t="shared" si="203"/>
        <v>0.18842677728120438</v>
      </c>
      <c r="AZ338">
        <v>6</v>
      </c>
      <c r="BA338">
        <v>0.5</v>
      </c>
      <c r="BB338" t="s">
        <v>355</v>
      </c>
      <c r="BC338">
        <v>2</v>
      </c>
      <c r="BD338" t="b">
        <v>1</v>
      </c>
      <c r="BE338">
        <v>1675361108</v>
      </c>
      <c r="BF338">
        <v>2112.684285714286</v>
      </c>
      <c r="BG338">
        <v>2124.7014285714281</v>
      </c>
      <c r="BH338">
        <v>33.541271428571427</v>
      </c>
      <c r="BI338">
        <v>33.000642857142857</v>
      </c>
      <c r="BJ338">
        <v>2120.9042857142858</v>
      </c>
      <c r="BK338">
        <v>33.262642857142858</v>
      </c>
      <c r="BL338">
        <v>650.05657142857149</v>
      </c>
      <c r="BM338">
        <v>101.41542857142861</v>
      </c>
      <c r="BN338">
        <v>0.10007084285714279</v>
      </c>
      <c r="BO338">
        <v>32.336671428571428</v>
      </c>
      <c r="BP338">
        <v>31.221871428571429</v>
      </c>
      <c r="BQ338">
        <v>999.89999999999986</v>
      </c>
      <c r="BR338">
        <v>0</v>
      </c>
      <c r="BS338">
        <v>0</v>
      </c>
      <c r="BT338">
        <v>8982.4114285714277</v>
      </c>
      <c r="BU338">
        <v>0</v>
      </c>
      <c r="BV338">
        <v>51.002785714285721</v>
      </c>
      <c r="BW338">
        <v>-12.017528571428571</v>
      </c>
      <c r="BX338">
        <v>2186.0042857142862</v>
      </c>
      <c r="BY338">
        <v>2197.21</v>
      </c>
      <c r="BZ338">
        <v>0.54063314285714292</v>
      </c>
      <c r="CA338">
        <v>2124.7014285714281</v>
      </c>
      <c r="CB338">
        <v>33.000642857142857</v>
      </c>
      <c r="CC338">
        <v>3.4016028571428572</v>
      </c>
      <c r="CD338">
        <v>3.3467728571428572</v>
      </c>
      <c r="CE338">
        <v>26.13645714285714</v>
      </c>
      <c r="CF338">
        <v>25.86184285714285</v>
      </c>
      <c r="CG338">
        <v>1199.997142857143</v>
      </c>
      <c r="CH338">
        <v>0.50004599999999999</v>
      </c>
      <c r="CI338">
        <v>0.49995400000000012</v>
      </c>
      <c r="CJ338">
        <v>0</v>
      </c>
      <c r="CK338">
        <v>960.99514285714281</v>
      </c>
      <c r="CL338">
        <v>4.9990899999999998</v>
      </c>
      <c r="CM338">
        <v>10460.67142857143</v>
      </c>
      <c r="CN338">
        <v>9557.9871428571441</v>
      </c>
      <c r="CO338">
        <v>41.366</v>
      </c>
      <c r="CP338">
        <v>42.936999999999998</v>
      </c>
      <c r="CQ338">
        <v>42.061999999999998</v>
      </c>
      <c r="CR338">
        <v>42.125</v>
      </c>
      <c r="CS338">
        <v>42.75</v>
      </c>
      <c r="CT338">
        <v>597.55285714285731</v>
      </c>
      <c r="CU338">
        <v>597.44428571428568</v>
      </c>
      <c r="CV338">
        <v>0</v>
      </c>
      <c r="CW338">
        <v>1675361128.3</v>
      </c>
      <c r="CX338">
        <v>0</v>
      </c>
      <c r="CY338">
        <v>1675353449.5</v>
      </c>
      <c r="CZ338" t="s">
        <v>356</v>
      </c>
      <c r="DA338">
        <v>1675353449.5</v>
      </c>
      <c r="DB338">
        <v>1675353444</v>
      </c>
      <c r="DC338">
        <v>1</v>
      </c>
      <c r="DD338">
        <v>8.2000000000000003E-2</v>
      </c>
      <c r="DE338">
        <v>2.5000000000000001E-2</v>
      </c>
      <c r="DF338">
        <v>-5.3170000000000002</v>
      </c>
      <c r="DG338">
        <v>0.30099999999999999</v>
      </c>
      <c r="DH338">
        <v>415</v>
      </c>
      <c r="DI338">
        <v>32</v>
      </c>
      <c r="DJ338">
        <v>0.41</v>
      </c>
      <c r="DK338">
        <v>0.21</v>
      </c>
      <c r="DL338">
        <v>-16.984529999999999</v>
      </c>
      <c r="DM338">
        <v>34.638036022514157</v>
      </c>
      <c r="DN338">
        <v>3.4048126559474601</v>
      </c>
      <c r="DO338">
        <v>0</v>
      </c>
      <c r="DP338">
        <v>0.54287249999999998</v>
      </c>
      <c r="DQ338">
        <v>1.5914521575983089E-3</v>
      </c>
      <c r="DR338">
        <v>2.1840212453179079E-3</v>
      </c>
      <c r="DS338">
        <v>1</v>
      </c>
      <c r="DT338">
        <v>0</v>
      </c>
      <c r="DU338">
        <v>0</v>
      </c>
      <c r="DV338">
        <v>0</v>
      </c>
      <c r="DW338">
        <v>-1</v>
      </c>
      <c r="DX338">
        <v>1</v>
      </c>
      <c r="DY338">
        <v>2</v>
      </c>
      <c r="DZ338" t="s">
        <v>365</v>
      </c>
      <c r="EA338">
        <v>3.2981199999999999</v>
      </c>
      <c r="EB338">
        <v>2.6251699999999998</v>
      </c>
      <c r="EC338">
        <v>0.29419299999999998</v>
      </c>
      <c r="ED338">
        <v>0.29276600000000003</v>
      </c>
      <c r="EE338">
        <v>0.13855899999999999</v>
      </c>
      <c r="EF338">
        <v>0.135937</v>
      </c>
      <c r="EG338">
        <v>21324.6</v>
      </c>
      <c r="EH338">
        <v>21730.6</v>
      </c>
      <c r="EI338">
        <v>28118.400000000001</v>
      </c>
      <c r="EJ338">
        <v>29580.3</v>
      </c>
      <c r="EK338">
        <v>33349.5</v>
      </c>
      <c r="EL338">
        <v>35498.300000000003</v>
      </c>
      <c r="EM338">
        <v>39692.5</v>
      </c>
      <c r="EN338">
        <v>42278.9</v>
      </c>
      <c r="EO338">
        <v>1.67428</v>
      </c>
      <c r="EP338">
        <v>2.2284299999999999</v>
      </c>
      <c r="EQ338">
        <v>7.7907000000000004E-2</v>
      </c>
      <c r="ER338">
        <v>0</v>
      </c>
      <c r="ES338">
        <v>29.955300000000001</v>
      </c>
      <c r="ET338">
        <v>999.9</v>
      </c>
      <c r="EU338">
        <v>73.400000000000006</v>
      </c>
      <c r="EV338">
        <v>33</v>
      </c>
      <c r="EW338">
        <v>36.566299999999998</v>
      </c>
      <c r="EX338">
        <v>57.040799999999997</v>
      </c>
      <c r="EY338">
        <v>-4.0344499999999996</v>
      </c>
      <c r="EZ338">
        <v>2</v>
      </c>
      <c r="FA338">
        <v>0.32472800000000002</v>
      </c>
      <c r="FB338">
        <v>-0.332179</v>
      </c>
      <c r="FC338">
        <v>20.273800000000001</v>
      </c>
      <c r="FD338">
        <v>5.2217799999999999</v>
      </c>
      <c r="FE338">
        <v>12.004</v>
      </c>
      <c r="FF338">
        <v>4.9873500000000002</v>
      </c>
      <c r="FG338">
        <v>3.2846500000000001</v>
      </c>
      <c r="FH338">
        <v>9999</v>
      </c>
      <c r="FI338">
        <v>9999</v>
      </c>
      <c r="FJ338">
        <v>9999</v>
      </c>
      <c r="FK338">
        <v>999.9</v>
      </c>
      <c r="FL338">
        <v>1.8658399999999999</v>
      </c>
      <c r="FM338">
        <v>1.8621799999999999</v>
      </c>
      <c r="FN338">
        <v>1.8642000000000001</v>
      </c>
      <c r="FO338">
        <v>1.8603499999999999</v>
      </c>
      <c r="FP338">
        <v>1.8609599999999999</v>
      </c>
      <c r="FQ338">
        <v>1.86019</v>
      </c>
      <c r="FR338">
        <v>1.86188</v>
      </c>
      <c r="FS338">
        <v>1.85849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-8.2200000000000006</v>
      </c>
      <c r="GH338">
        <v>0.27860000000000001</v>
      </c>
      <c r="GI338">
        <v>-3.8812981962806838</v>
      </c>
      <c r="GJ338">
        <v>-3.9744887815693084E-3</v>
      </c>
      <c r="GK338">
        <v>1.847162108954052E-6</v>
      </c>
      <c r="GL338">
        <v>-4.4217609294687878E-10</v>
      </c>
      <c r="GM338">
        <v>-3.5710143375135749E-2</v>
      </c>
      <c r="GN338">
        <v>-2.5986294017825021E-3</v>
      </c>
      <c r="GO338">
        <v>9.7579789506272807E-4</v>
      </c>
      <c r="GP338">
        <v>-1.8446741173202889E-5</v>
      </c>
      <c r="GQ338">
        <v>6</v>
      </c>
      <c r="GR338">
        <v>2080</v>
      </c>
      <c r="GS338">
        <v>4</v>
      </c>
      <c r="GT338">
        <v>32</v>
      </c>
      <c r="GU338">
        <v>127.7</v>
      </c>
      <c r="GV338">
        <v>127.8</v>
      </c>
      <c r="GW338">
        <v>4.9890100000000004</v>
      </c>
      <c r="GX338">
        <v>0</v>
      </c>
      <c r="GY338">
        <v>2.04834</v>
      </c>
      <c r="GZ338">
        <v>2.6122999999999998</v>
      </c>
      <c r="HA338">
        <v>2.1972700000000001</v>
      </c>
      <c r="HB338">
        <v>2.3071299999999999</v>
      </c>
      <c r="HC338">
        <v>38.013399999999997</v>
      </c>
      <c r="HD338">
        <v>14.333399999999999</v>
      </c>
      <c r="HE338">
        <v>18</v>
      </c>
      <c r="HF338">
        <v>339.24799999999999</v>
      </c>
      <c r="HG338">
        <v>770.86199999999997</v>
      </c>
      <c r="HH338">
        <v>31.0002</v>
      </c>
      <c r="HI338">
        <v>31.615500000000001</v>
      </c>
      <c r="HJ338">
        <v>30</v>
      </c>
      <c r="HK338">
        <v>31.5686</v>
      </c>
      <c r="HL338">
        <v>31.555</v>
      </c>
      <c r="HM338">
        <v>100</v>
      </c>
      <c r="HN338">
        <v>13.1554</v>
      </c>
      <c r="HO338">
        <v>100</v>
      </c>
      <c r="HP338">
        <v>31</v>
      </c>
      <c r="HQ338">
        <v>2153.39</v>
      </c>
      <c r="HR338">
        <v>32.998399999999997</v>
      </c>
      <c r="HS338">
        <v>99.084500000000006</v>
      </c>
      <c r="HT338">
        <v>98.042699999999996</v>
      </c>
    </row>
    <row r="339" spans="1:228" x14ac:dyDescent="0.2">
      <c r="A339">
        <v>324</v>
      </c>
      <c r="B339">
        <v>1675361114</v>
      </c>
      <c r="C339">
        <v>1289.900000095367</v>
      </c>
      <c r="D339" t="s">
        <v>1007</v>
      </c>
      <c r="E339" t="s">
        <v>1008</v>
      </c>
      <c r="F339">
        <v>4</v>
      </c>
      <c r="G339">
        <v>1675361111.6875</v>
      </c>
      <c r="H339">
        <f t="shared" si="170"/>
        <v>6.0525529748465981E-4</v>
      </c>
      <c r="I339">
        <f t="shared" si="171"/>
        <v>0.60525529748465978</v>
      </c>
      <c r="J339">
        <f t="shared" si="172"/>
        <v>8.8037665828377705</v>
      </c>
      <c r="K339">
        <f t="shared" si="173"/>
        <v>2114.0025000000001</v>
      </c>
      <c r="L339">
        <f t="shared" si="174"/>
        <v>1799.2876420539571</v>
      </c>
      <c r="M339">
        <f t="shared" si="175"/>
        <v>182.65442970917323</v>
      </c>
      <c r="N339">
        <f t="shared" si="176"/>
        <v>214.60266386339529</v>
      </c>
      <c r="O339">
        <f t="shared" si="177"/>
        <v>5.1224857932102491E-2</v>
      </c>
      <c r="P339">
        <f t="shared" si="178"/>
        <v>2.772328201334719</v>
      </c>
      <c r="Q339">
        <f t="shared" si="179"/>
        <v>5.0704791609901226E-2</v>
      </c>
      <c r="R339">
        <f t="shared" si="180"/>
        <v>3.173678053384605E-2</v>
      </c>
      <c r="S339">
        <f t="shared" si="181"/>
        <v>226.11310685739161</v>
      </c>
      <c r="T339">
        <f t="shared" si="182"/>
        <v>33.567276327301364</v>
      </c>
      <c r="U339">
        <f t="shared" si="183"/>
        <v>31.222850000000001</v>
      </c>
      <c r="V339">
        <f t="shared" si="184"/>
        <v>4.5690197254644502</v>
      </c>
      <c r="W339">
        <f t="shared" si="185"/>
        <v>69.969846289736708</v>
      </c>
      <c r="X339">
        <f t="shared" si="186"/>
        <v>3.4048438717128429</v>
      </c>
      <c r="Y339">
        <f t="shared" si="187"/>
        <v>4.8661588559360194</v>
      </c>
      <c r="Z339">
        <f t="shared" si="188"/>
        <v>1.1641758537516074</v>
      </c>
      <c r="AA339">
        <f t="shared" si="189"/>
        <v>-26.691758619073497</v>
      </c>
      <c r="AB339">
        <f t="shared" si="190"/>
        <v>166.10619301455725</v>
      </c>
      <c r="AC339">
        <f t="shared" si="191"/>
        <v>13.558353376244421</v>
      </c>
      <c r="AD339">
        <f t="shared" si="192"/>
        <v>379.08589462911982</v>
      </c>
      <c r="AE339">
        <f t="shared" si="193"/>
        <v>10.443038174819014</v>
      </c>
      <c r="AF339">
        <f t="shared" si="194"/>
        <v>0.60293628137641375</v>
      </c>
      <c r="AG339">
        <f t="shared" si="195"/>
        <v>8.8037665828377705</v>
      </c>
      <c r="AH339">
        <v>2197.3228107582199</v>
      </c>
      <c r="AI339">
        <v>2187.8564848484848</v>
      </c>
      <c r="AJ339">
        <v>0.28231216102212942</v>
      </c>
      <c r="AK339">
        <v>61.262167210891882</v>
      </c>
      <c r="AL339">
        <f t="shared" si="196"/>
        <v>0.60525529748465978</v>
      </c>
      <c r="AM339">
        <v>33.001692768138547</v>
      </c>
      <c r="AN339">
        <v>33.541648484848459</v>
      </c>
      <c r="AO339">
        <v>-1.8878834867630079E-8</v>
      </c>
      <c r="AP339">
        <v>100.85</v>
      </c>
      <c r="AQ339">
        <v>300</v>
      </c>
      <c r="AR339">
        <v>46</v>
      </c>
      <c r="AS339">
        <f t="shared" si="197"/>
        <v>1</v>
      </c>
      <c r="AT339">
        <f t="shared" si="198"/>
        <v>0</v>
      </c>
      <c r="AU339">
        <f t="shared" si="199"/>
        <v>47571.51576453376</v>
      </c>
      <c r="AV339">
        <f t="shared" si="200"/>
        <v>1200.0050000000001</v>
      </c>
      <c r="AW339">
        <f t="shared" si="201"/>
        <v>1025.9276760919129</v>
      </c>
      <c r="AX339">
        <f t="shared" si="202"/>
        <v>0.85493616784256121</v>
      </c>
      <c r="AY339">
        <f t="shared" si="203"/>
        <v>0.18842680393614325</v>
      </c>
      <c r="AZ339">
        <v>6</v>
      </c>
      <c r="BA339">
        <v>0.5</v>
      </c>
      <c r="BB339" t="s">
        <v>355</v>
      </c>
      <c r="BC339">
        <v>2</v>
      </c>
      <c r="BD339" t="b">
        <v>1</v>
      </c>
      <c r="BE339">
        <v>1675361111.6875</v>
      </c>
      <c r="BF339">
        <v>2114.0025000000001</v>
      </c>
      <c r="BG339">
        <v>2124.8187499999999</v>
      </c>
      <c r="BH339">
        <v>33.540349999999997</v>
      </c>
      <c r="BI339">
        <v>33.0024625</v>
      </c>
      <c r="BJ339">
        <v>2122.2249999999999</v>
      </c>
      <c r="BK339">
        <v>33.261749999999999</v>
      </c>
      <c r="BL339">
        <v>650.00237500000003</v>
      </c>
      <c r="BM339">
        <v>101.41487499999999</v>
      </c>
      <c r="BN339">
        <v>9.9983125000000006E-2</v>
      </c>
      <c r="BO339">
        <v>32.334212499999992</v>
      </c>
      <c r="BP339">
        <v>31.222850000000001</v>
      </c>
      <c r="BQ339">
        <v>999.9</v>
      </c>
      <c r="BR339">
        <v>0</v>
      </c>
      <c r="BS339">
        <v>0</v>
      </c>
      <c r="BT339">
        <v>9002.1875</v>
      </c>
      <c r="BU339">
        <v>0</v>
      </c>
      <c r="BV339">
        <v>51.145474999999998</v>
      </c>
      <c r="BW339">
        <v>-10.8162875</v>
      </c>
      <c r="BX339">
        <v>2187.3674999999998</v>
      </c>
      <c r="BY339">
        <v>2197.335</v>
      </c>
      <c r="BZ339">
        <v>0.53789037500000003</v>
      </c>
      <c r="CA339">
        <v>2124.8187499999999</v>
      </c>
      <c r="CB339">
        <v>33.0024625</v>
      </c>
      <c r="CC339">
        <v>3.4014912499999999</v>
      </c>
      <c r="CD339">
        <v>3.34694125</v>
      </c>
      <c r="CE339">
        <v>26.135899999999999</v>
      </c>
      <c r="CF339">
        <v>25.8627</v>
      </c>
      <c r="CG339">
        <v>1200.0050000000001</v>
      </c>
      <c r="CH339">
        <v>0.50004400000000004</v>
      </c>
      <c r="CI339">
        <v>0.49995600000000001</v>
      </c>
      <c r="CJ339">
        <v>0</v>
      </c>
      <c r="CK339">
        <v>960.79712500000005</v>
      </c>
      <c r="CL339">
        <v>4.9990899999999998</v>
      </c>
      <c r="CM339">
        <v>10459.549999999999</v>
      </c>
      <c r="CN339">
        <v>9558.0337499999987</v>
      </c>
      <c r="CO339">
        <v>41.343499999999999</v>
      </c>
      <c r="CP339">
        <v>42.936999999999998</v>
      </c>
      <c r="CQ339">
        <v>42.061999999999998</v>
      </c>
      <c r="CR339">
        <v>42.125</v>
      </c>
      <c r="CS339">
        <v>42.75</v>
      </c>
      <c r="CT339">
        <v>597.55624999999986</v>
      </c>
      <c r="CU339">
        <v>597.44875000000002</v>
      </c>
      <c r="CV339">
        <v>0</v>
      </c>
      <c r="CW339">
        <v>1675361132.5</v>
      </c>
      <c r="CX339">
        <v>0</v>
      </c>
      <c r="CY339">
        <v>1675353449.5</v>
      </c>
      <c r="CZ339" t="s">
        <v>356</v>
      </c>
      <c r="DA339">
        <v>1675353449.5</v>
      </c>
      <c r="DB339">
        <v>1675353444</v>
      </c>
      <c r="DC339">
        <v>1</v>
      </c>
      <c r="DD339">
        <v>8.2000000000000003E-2</v>
      </c>
      <c r="DE339">
        <v>2.5000000000000001E-2</v>
      </c>
      <c r="DF339">
        <v>-5.3170000000000002</v>
      </c>
      <c r="DG339">
        <v>0.30099999999999999</v>
      </c>
      <c r="DH339">
        <v>415</v>
      </c>
      <c r="DI339">
        <v>32</v>
      </c>
      <c r="DJ339">
        <v>0.41</v>
      </c>
      <c r="DK339">
        <v>0.21</v>
      </c>
      <c r="DL339">
        <v>-15.4947725</v>
      </c>
      <c r="DM339">
        <v>36.576052908067552</v>
      </c>
      <c r="DN339">
        <v>3.5560168457128749</v>
      </c>
      <c r="DO339">
        <v>0</v>
      </c>
      <c r="DP339">
        <v>0.54242262499999994</v>
      </c>
      <c r="DQ339">
        <v>-1.5712649155723121E-2</v>
      </c>
      <c r="DR339">
        <v>2.7584626305924499E-3</v>
      </c>
      <c r="DS339">
        <v>1</v>
      </c>
      <c r="DT339">
        <v>0</v>
      </c>
      <c r="DU339">
        <v>0</v>
      </c>
      <c r="DV339">
        <v>0</v>
      </c>
      <c r="DW339">
        <v>-1</v>
      </c>
      <c r="DX339">
        <v>1</v>
      </c>
      <c r="DY339">
        <v>2</v>
      </c>
      <c r="DZ339" t="s">
        <v>365</v>
      </c>
      <c r="EA339">
        <v>3.2981699999999998</v>
      </c>
      <c r="EB339">
        <v>2.6253500000000001</v>
      </c>
      <c r="EC339">
        <v>0.29427300000000001</v>
      </c>
      <c r="ED339">
        <v>0.292769</v>
      </c>
      <c r="EE339">
        <v>0.13855500000000001</v>
      </c>
      <c r="EF339">
        <v>0.13594300000000001</v>
      </c>
      <c r="EG339">
        <v>21322.400000000001</v>
      </c>
      <c r="EH339">
        <v>21730.400000000001</v>
      </c>
      <c r="EI339">
        <v>28118.7</v>
      </c>
      <c r="EJ339">
        <v>29580.3</v>
      </c>
      <c r="EK339">
        <v>33350.1</v>
      </c>
      <c r="EL339">
        <v>35498</v>
      </c>
      <c r="EM339">
        <v>39693</v>
      </c>
      <c r="EN339">
        <v>42278.9</v>
      </c>
      <c r="EO339">
        <v>1.6748499999999999</v>
      </c>
      <c r="EP339">
        <v>2.2284000000000002</v>
      </c>
      <c r="EQ339">
        <v>7.8026200000000004E-2</v>
      </c>
      <c r="ER339">
        <v>0</v>
      </c>
      <c r="ES339">
        <v>29.951599999999999</v>
      </c>
      <c r="ET339">
        <v>999.9</v>
      </c>
      <c r="EU339">
        <v>73.400000000000006</v>
      </c>
      <c r="EV339">
        <v>33</v>
      </c>
      <c r="EW339">
        <v>36.567399999999999</v>
      </c>
      <c r="EX339">
        <v>57.190800000000003</v>
      </c>
      <c r="EY339">
        <v>-3.9743599999999999</v>
      </c>
      <c r="EZ339">
        <v>2</v>
      </c>
      <c r="FA339">
        <v>0.32454300000000003</v>
      </c>
      <c r="FB339">
        <v>-0.33113799999999999</v>
      </c>
      <c r="FC339">
        <v>20.273700000000002</v>
      </c>
      <c r="FD339">
        <v>5.2202799999999998</v>
      </c>
      <c r="FE339">
        <v>12.004</v>
      </c>
      <c r="FF339">
        <v>4.9871999999999996</v>
      </c>
      <c r="FG339">
        <v>3.28443</v>
      </c>
      <c r="FH339">
        <v>9999</v>
      </c>
      <c r="FI339">
        <v>9999</v>
      </c>
      <c r="FJ339">
        <v>9999</v>
      </c>
      <c r="FK339">
        <v>999.9</v>
      </c>
      <c r="FL339">
        <v>1.8658399999999999</v>
      </c>
      <c r="FM339">
        <v>1.8621799999999999</v>
      </c>
      <c r="FN339">
        <v>1.86419</v>
      </c>
      <c r="FO339">
        <v>1.8603400000000001</v>
      </c>
      <c r="FP339">
        <v>1.8609599999999999</v>
      </c>
      <c r="FQ339">
        <v>1.8601799999999999</v>
      </c>
      <c r="FR339">
        <v>1.86188</v>
      </c>
      <c r="FS339">
        <v>1.8584700000000001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-8.2200000000000006</v>
      </c>
      <c r="GH339">
        <v>0.27860000000000001</v>
      </c>
      <c r="GI339">
        <v>-3.8812981962806838</v>
      </c>
      <c r="GJ339">
        <v>-3.9744887815693084E-3</v>
      </c>
      <c r="GK339">
        <v>1.847162108954052E-6</v>
      </c>
      <c r="GL339">
        <v>-4.4217609294687878E-10</v>
      </c>
      <c r="GM339">
        <v>-3.5710143375135749E-2</v>
      </c>
      <c r="GN339">
        <v>-2.5986294017825021E-3</v>
      </c>
      <c r="GO339">
        <v>9.7579789506272807E-4</v>
      </c>
      <c r="GP339">
        <v>-1.8446741173202889E-5</v>
      </c>
      <c r="GQ339">
        <v>6</v>
      </c>
      <c r="GR339">
        <v>2080</v>
      </c>
      <c r="GS339">
        <v>4</v>
      </c>
      <c r="GT339">
        <v>32</v>
      </c>
      <c r="GU339">
        <v>127.7</v>
      </c>
      <c r="GV339">
        <v>127.8</v>
      </c>
      <c r="GW339">
        <v>4.9890100000000004</v>
      </c>
      <c r="GX339">
        <v>0</v>
      </c>
      <c r="GY339">
        <v>2.04834</v>
      </c>
      <c r="GZ339">
        <v>2.6122999999999998</v>
      </c>
      <c r="HA339">
        <v>2.1972700000000001</v>
      </c>
      <c r="HB339">
        <v>2.2997999999999998</v>
      </c>
      <c r="HC339">
        <v>38.013399999999997</v>
      </c>
      <c r="HD339">
        <v>14.3422</v>
      </c>
      <c r="HE339">
        <v>18</v>
      </c>
      <c r="HF339">
        <v>339.51299999999998</v>
      </c>
      <c r="HG339">
        <v>770.83799999999997</v>
      </c>
      <c r="HH339">
        <v>31.000299999999999</v>
      </c>
      <c r="HI339">
        <v>31.615500000000001</v>
      </c>
      <c r="HJ339">
        <v>30</v>
      </c>
      <c r="HK339">
        <v>31.5671</v>
      </c>
      <c r="HL339">
        <v>31.555</v>
      </c>
      <c r="HM339">
        <v>100</v>
      </c>
      <c r="HN339">
        <v>13.1554</v>
      </c>
      <c r="HO339">
        <v>100</v>
      </c>
      <c r="HP339">
        <v>31</v>
      </c>
      <c r="HQ339">
        <v>2160.1</v>
      </c>
      <c r="HR339">
        <v>32.997999999999998</v>
      </c>
      <c r="HS339">
        <v>99.085700000000003</v>
      </c>
      <c r="HT339">
        <v>98.0428</v>
      </c>
    </row>
    <row r="340" spans="1:228" x14ac:dyDescent="0.2">
      <c r="A340">
        <v>325</v>
      </c>
      <c r="B340">
        <v>1675361118</v>
      </c>
      <c r="C340">
        <v>1293.900000095367</v>
      </c>
      <c r="D340" t="s">
        <v>1009</v>
      </c>
      <c r="E340" t="s">
        <v>1010</v>
      </c>
      <c r="F340">
        <v>4</v>
      </c>
      <c r="G340">
        <v>1675361116</v>
      </c>
      <c r="H340">
        <f t="shared" si="170"/>
        <v>6.0235345821521677E-4</v>
      </c>
      <c r="I340">
        <f t="shared" si="171"/>
        <v>0.6023534582152168</v>
      </c>
      <c r="J340">
        <f t="shared" si="172"/>
        <v>9.0964772227433421</v>
      </c>
      <c r="K340">
        <f t="shared" si="173"/>
        <v>2114.8285714285712</v>
      </c>
      <c r="L340">
        <f t="shared" si="174"/>
        <v>1789.6174501243552</v>
      </c>
      <c r="M340">
        <f t="shared" si="175"/>
        <v>181.67187139807004</v>
      </c>
      <c r="N340">
        <f t="shared" si="176"/>
        <v>214.68547047908945</v>
      </c>
      <c r="O340">
        <f t="shared" si="177"/>
        <v>5.0980560651571874E-2</v>
      </c>
      <c r="P340">
        <f t="shared" si="178"/>
        <v>2.7738262631411845</v>
      </c>
      <c r="Q340">
        <f t="shared" si="179"/>
        <v>5.0465691287783818E-2</v>
      </c>
      <c r="R340">
        <f t="shared" si="180"/>
        <v>3.1586882586597156E-2</v>
      </c>
      <c r="S340">
        <f t="shared" si="181"/>
        <v>226.11352123239959</v>
      </c>
      <c r="T340">
        <f t="shared" si="182"/>
        <v>33.571195511288337</v>
      </c>
      <c r="U340">
        <f t="shared" si="183"/>
        <v>31.22248571428571</v>
      </c>
      <c r="V340">
        <f t="shared" si="184"/>
        <v>4.5689249799882186</v>
      </c>
      <c r="W340">
        <f t="shared" si="185"/>
        <v>69.955113748579166</v>
      </c>
      <c r="X340">
        <f t="shared" si="186"/>
        <v>3.4048467666321112</v>
      </c>
      <c r="Y340">
        <f t="shared" si="187"/>
        <v>4.8671878068403052</v>
      </c>
      <c r="Z340">
        <f t="shared" si="188"/>
        <v>1.1640782133561074</v>
      </c>
      <c r="AA340">
        <f t="shared" si="189"/>
        <v>-26.56378750729106</v>
      </c>
      <c r="AB340">
        <f t="shared" si="190"/>
        <v>166.81041008807074</v>
      </c>
      <c r="AC340">
        <f t="shared" si="191"/>
        <v>13.608708047098396</v>
      </c>
      <c r="AD340">
        <f t="shared" si="192"/>
        <v>379.96885186027765</v>
      </c>
      <c r="AE340">
        <f t="shared" si="193"/>
        <v>9.6684376263671457</v>
      </c>
      <c r="AF340">
        <f t="shared" si="194"/>
        <v>0.60140523129531143</v>
      </c>
      <c r="AG340">
        <f t="shared" si="195"/>
        <v>9.0964772227433421</v>
      </c>
      <c r="AH340">
        <v>2197.497761028128</v>
      </c>
      <c r="AI340">
        <v>2188.3746060606059</v>
      </c>
      <c r="AJ340">
        <v>0.1169113049563356</v>
      </c>
      <c r="AK340">
        <v>61.262167210891882</v>
      </c>
      <c r="AL340">
        <f t="shared" si="196"/>
        <v>0.6023534582152168</v>
      </c>
      <c r="AM340">
        <v>33.003952903896099</v>
      </c>
      <c r="AN340">
        <v>33.541361818181812</v>
      </c>
      <c r="AO340">
        <v>-7.9368117260705608E-6</v>
      </c>
      <c r="AP340">
        <v>100.85</v>
      </c>
      <c r="AQ340">
        <v>300</v>
      </c>
      <c r="AR340">
        <v>46</v>
      </c>
      <c r="AS340">
        <f t="shared" si="197"/>
        <v>1</v>
      </c>
      <c r="AT340">
        <f t="shared" si="198"/>
        <v>0</v>
      </c>
      <c r="AU340">
        <f t="shared" si="199"/>
        <v>47612.302624371434</v>
      </c>
      <c r="AV340">
        <f t="shared" si="200"/>
        <v>1200.007142857143</v>
      </c>
      <c r="AW340">
        <f t="shared" si="201"/>
        <v>1025.9295135919169</v>
      </c>
      <c r="AX340">
        <f t="shared" si="202"/>
        <v>0.8549361724208091</v>
      </c>
      <c r="AY340">
        <f t="shared" si="203"/>
        <v>0.18842681277216172</v>
      </c>
      <c r="AZ340">
        <v>6</v>
      </c>
      <c r="BA340">
        <v>0.5</v>
      </c>
      <c r="BB340" t="s">
        <v>355</v>
      </c>
      <c r="BC340">
        <v>2</v>
      </c>
      <c r="BD340" t="b">
        <v>1</v>
      </c>
      <c r="BE340">
        <v>1675361116</v>
      </c>
      <c r="BF340">
        <v>2114.8285714285712</v>
      </c>
      <c r="BG340">
        <v>2124.9271428571428</v>
      </c>
      <c r="BH340">
        <v>33.54054285714286</v>
      </c>
      <c r="BI340">
        <v>33.004028571428577</v>
      </c>
      <c r="BJ340">
        <v>2123.0542857142859</v>
      </c>
      <c r="BK340">
        <v>33.261942857142863</v>
      </c>
      <c r="BL340">
        <v>650.01114285714289</v>
      </c>
      <c r="BM340">
        <v>101.4144285714286</v>
      </c>
      <c r="BN340">
        <v>9.993215714285715E-2</v>
      </c>
      <c r="BO340">
        <v>32.33795714285715</v>
      </c>
      <c r="BP340">
        <v>31.22248571428571</v>
      </c>
      <c r="BQ340">
        <v>999.89999999999986</v>
      </c>
      <c r="BR340">
        <v>0</v>
      </c>
      <c r="BS340">
        <v>0</v>
      </c>
      <c r="BT340">
        <v>9010.1785714285706</v>
      </c>
      <c r="BU340">
        <v>0</v>
      </c>
      <c r="BV340">
        <v>50.493600000000001</v>
      </c>
      <c r="BW340">
        <v>-10.09769714285714</v>
      </c>
      <c r="BX340">
        <v>2188.224285714286</v>
      </c>
      <c r="BY340">
        <v>2197.4499999999998</v>
      </c>
      <c r="BZ340">
        <v>0.53649028571428581</v>
      </c>
      <c r="CA340">
        <v>2124.9271428571428</v>
      </c>
      <c r="CB340">
        <v>33.004028571428577</v>
      </c>
      <c r="CC340">
        <v>3.4014971428571421</v>
      </c>
      <c r="CD340">
        <v>3.347085714285714</v>
      </c>
      <c r="CE340">
        <v>26.135914285714289</v>
      </c>
      <c r="CF340">
        <v>25.863442857142861</v>
      </c>
      <c r="CG340">
        <v>1200.007142857143</v>
      </c>
      <c r="CH340">
        <v>0.50004400000000004</v>
      </c>
      <c r="CI340">
        <v>0.49995600000000001</v>
      </c>
      <c r="CJ340">
        <v>0</v>
      </c>
      <c r="CK340">
        <v>960.70628571428574</v>
      </c>
      <c r="CL340">
        <v>4.9990899999999998</v>
      </c>
      <c r="CM340">
        <v>10457.814285714279</v>
      </c>
      <c r="CN340">
        <v>9558.0471428571436</v>
      </c>
      <c r="CO340">
        <v>41.357000000000014</v>
      </c>
      <c r="CP340">
        <v>42.936999999999998</v>
      </c>
      <c r="CQ340">
        <v>42.061999999999998</v>
      </c>
      <c r="CR340">
        <v>42.125</v>
      </c>
      <c r="CS340">
        <v>42.75</v>
      </c>
      <c r="CT340">
        <v>597.55714285714282</v>
      </c>
      <c r="CU340">
        <v>597.44999999999993</v>
      </c>
      <c r="CV340">
        <v>0</v>
      </c>
      <c r="CW340">
        <v>1675361136.0999999</v>
      </c>
      <c r="CX340">
        <v>0</v>
      </c>
      <c r="CY340">
        <v>1675353449.5</v>
      </c>
      <c r="CZ340" t="s">
        <v>356</v>
      </c>
      <c r="DA340">
        <v>1675353449.5</v>
      </c>
      <c r="DB340">
        <v>1675353444</v>
      </c>
      <c r="DC340">
        <v>1</v>
      </c>
      <c r="DD340">
        <v>8.2000000000000003E-2</v>
      </c>
      <c r="DE340">
        <v>2.5000000000000001E-2</v>
      </c>
      <c r="DF340">
        <v>-5.3170000000000002</v>
      </c>
      <c r="DG340">
        <v>0.30099999999999999</v>
      </c>
      <c r="DH340">
        <v>415</v>
      </c>
      <c r="DI340">
        <v>32</v>
      </c>
      <c r="DJ340">
        <v>0.41</v>
      </c>
      <c r="DK340">
        <v>0.21</v>
      </c>
      <c r="DL340">
        <v>-13.37058463414634</v>
      </c>
      <c r="DM340">
        <v>29.520803832752581</v>
      </c>
      <c r="DN340">
        <v>3.021733699882462</v>
      </c>
      <c r="DO340">
        <v>0</v>
      </c>
      <c r="DP340">
        <v>0.54131053658536588</v>
      </c>
      <c r="DQ340">
        <v>-3.41497839721253E-2</v>
      </c>
      <c r="DR340">
        <v>3.6379503750859949E-3</v>
      </c>
      <c r="DS340">
        <v>1</v>
      </c>
      <c r="DT340">
        <v>0</v>
      </c>
      <c r="DU340">
        <v>0</v>
      </c>
      <c r="DV340">
        <v>0</v>
      </c>
      <c r="DW340">
        <v>-1</v>
      </c>
      <c r="DX340">
        <v>1</v>
      </c>
      <c r="DY340">
        <v>2</v>
      </c>
      <c r="DZ340" t="s">
        <v>365</v>
      </c>
      <c r="EA340">
        <v>3.2980999999999998</v>
      </c>
      <c r="EB340">
        <v>2.6253099999999998</v>
      </c>
      <c r="EC340">
        <v>0.29431299999999999</v>
      </c>
      <c r="ED340">
        <v>0.292765</v>
      </c>
      <c r="EE340">
        <v>0.13856199999999999</v>
      </c>
      <c r="EF340">
        <v>0.13594500000000001</v>
      </c>
      <c r="EG340">
        <v>21321.200000000001</v>
      </c>
      <c r="EH340">
        <v>21730.799999999999</v>
      </c>
      <c r="EI340">
        <v>28118.799999999999</v>
      </c>
      <c r="EJ340">
        <v>29580.7</v>
      </c>
      <c r="EK340">
        <v>33350</v>
      </c>
      <c r="EL340">
        <v>35498.400000000001</v>
      </c>
      <c r="EM340">
        <v>39693.199999999997</v>
      </c>
      <c r="EN340">
        <v>42279.5</v>
      </c>
      <c r="EO340">
        <v>1.67405</v>
      </c>
      <c r="EP340">
        <v>2.2284999999999999</v>
      </c>
      <c r="EQ340">
        <v>7.8667000000000001E-2</v>
      </c>
      <c r="ER340">
        <v>0</v>
      </c>
      <c r="ES340">
        <v>29.947500000000002</v>
      </c>
      <c r="ET340">
        <v>999.9</v>
      </c>
      <c r="EU340">
        <v>73.400000000000006</v>
      </c>
      <c r="EV340">
        <v>33</v>
      </c>
      <c r="EW340">
        <v>36.568100000000001</v>
      </c>
      <c r="EX340">
        <v>57.160800000000002</v>
      </c>
      <c r="EY340">
        <v>-3.9583400000000002</v>
      </c>
      <c r="EZ340">
        <v>2</v>
      </c>
      <c r="FA340">
        <v>0.32469500000000001</v>
      </c>
      <c r="FB340">
        <v>-0.33065899999999998</v>
      </c>
      <c r="FC340">
        <v>20.273800000000001</v>
      </c>
      <c r="FD340">
        <v>5.2204300000000003</v>
      </c>
      <c r="FE340">
        <v>12.004</v>
      </c>
      <c r="FF340">
        <v>4.9871499999999997</v>
      </c>
      <c r="FG340">
        <v>3.2845</v>
      </c>
      <c r="FH340">
        <v>9999</v>
      </c>
      <c r="FI340">
        <v>9999</v>
      </c>
      <c r="FJ340">
        <v>9999</v>
      </c>
      <c r="FK340">
        <v>999.9</v>
      </c>
      <c r="FL340">
        <v>1.8658300000000001</v>
      </c>
      <c r="FM340">
        <v>1.8621799999999999</v>
      </c>
      <c r="FN340">
        <v>1.8642000000000001</v>
      </c>
      <c r="FO340">
        <v>1.86033</v>
      </c>
      <c r="FP340">
        <v>1.8609599999999999</v>
      </c>
      <c r="FQ340">
        <v>1.86019</v>
      </c>
      <c r="FR340">
        <v>1.86188</v>
      </c>
      <c r="FS340">
        <v>1.85843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-8.2200000000000006</v>
      </c>
      <c r="GH340">
        <v>0.27860000000000001</v>
      </c>
      <c r="GI340">
        <v>-3.8812981962806838</v>
      </c>
      <c r="GJ340">
        <v>-3.9744887815693084E-3</v>
      </c>
      <c r="GK340">
        <v>1.847162108954052E-6</v>
      </c>
      <c r="GL340">
        <v>-4.4217609294687878E-10</v>
      </c>
      <c r="GM340">
        <v>-3.5710143375135749E-2</v>
      </c>
      <c r="GN340">
        <v>-2.5986294017825021E-3</v>
      </c>
      <c r="GO340">
        <v>9.7579789506272807E-4</v>
      </c>
      <c r="GP340">
        <v>-1.8446741173202889E-5</v>
      </c>
      <c r="GQ340">
        <v>6</v>
      </c>
      <c r="GR340">
        <v>2080</v>
      </c>
      <c r="GS340">
        <v>4</v>
      </c>
      <c r="GT340">
        <v>32</v>
      </c>
      <c r="GU340">
        <v>127.8</v>
      </c>
      <c r="GV340">
        <v>127.9</v>
      </c>
      <c r="GW340">
        <v>4.9877900000000004</v>
      </c>
      <c r="GX340">
        <v>0</v>
      </c>
      <c r="GY340">
        <v>2.04834</v>
      </c>
      <c r="GZ340">
        <v>2.6122999999999998</v>
      </c>
      <c r="HA340">
        <v>2.1972700000000001</v>
      </c>
      <c r="HB340">
        <v>2.3144499999999999</v>
      </c>
      <c r="HC340">
        <v>38.013399999999997</v>
      </c>
      <c r="HD340">
        <v>14.3422</v>
      </c>
      <c r="HE340">
        <v>18</v>
      </c>
      <c r="HF340">
        <v>339.12799999999999</v>
      </c>
      <c r="HG340">
        <v>770.91200000000003</v>
      </c>
      <c r="HH340">
        <v>31.0002</v>
      </c>
      <c r="HI340">
        <v>31.615500000000001</v>
      </c>
      <c r="HJ340">
        <v>30.0001</v>
      </c>
      <c r="HK340">
        <v>31.566400000000002</v>
      </c>
      <c r="HL340">
        <v>31.5532</v>
      </c>
      <c r="HM340">
        <v>100</v>
      </c>
      <c r="HN340">
        <v>13.1554</v>
      </c>
      <c r="HO340">
        <v>100</v>
      </c>
      <c r="HP340">
        <v>31</v>
      </c>
      <c r="HQ340">
        <v>2166.81</v>
      </c>
      <c r="HR340">
        <v>32.997799999999998</v>
      </c>
      <c r="HS340">
        <v>99.086200000000005</v>
      </c>
      <c r="HT340">
        <v>98.043899999999994</v>
      </c>
    </row>
    <row r="341" spans="1:228" x14ac:dyDescent="0.2">
      <c r="A341">
        <v>326</v>
      </c>
      <c r="B341">
        <v>1675361122</v>
      </c>
      <c r="C341">
        <v>1297.900000095367</v>
      </c>
      <c r="D341" t="s">
        <v>1011</v>
      </c>
      <c r="E341" t="s">
        <v>1012</v>
      </c>
      <c r="F341">
        <v>4</v>
      </c>
      <c r="G341">
        <v>1675361119.6875</v>
      </c>
      <c r="H341">
        <f t="shared" si="170"/>
        <v>6.0443920990165153E-4</v>
      </c>
      <c r="I341">
        <f t="shared" si="171"/>
        <v>0.60443920990165156</v>
      </c>
      <c r="J341">
        <f t="shared" si="172"/>
        <v>8.778436078468344</v>
      </c>
      <c r="K341">
        <f t="shared" si="173"/>
        <v>2115.1412500000001</v>
      </c>
      <c r="L341">
        <f t="shared" si="174"/>
        <v>1800.4414752161651</v>
      </c>
      <c r="M341">
        <f t="shared" si="175"/>
        <v>182.77079433596563</v>
      </c>
      <c r="N341">
        <f t="shared" si="176"/>
        <v>214.71736333381946</v>
      </c>
      <c r="O341">
        <f t="shared" si="177"/>
        <v>5.1091113772373443E-2</v>
      </c>
      <c r="P341">
        <f t="shared" si="178"/>
        <v>2.7753682746013566</v>
      </c>
      <c r="Q341">
        <f t="shared" si="179"/>
        <v>5.0574305345122687E-2</v>
      </c>
      <c r="R341">
        <f t="shared" si="180"/>
        <v>3.1654938265139008E-2</v>
      </c>
      <c r="S341">
        <f t="shared" si="181"/>
        <v>226.11241835722672</v>
      </c>
      <c r="T341">
        <f t="shared" si="182"/>
        <v>33.572527783518829</v>
      </c>
      <c r="U341">
        <f t="shared" si="183"/>
        <v>31.228862500000002</v>
      </c>
      <c r="V341">
        <f t="shared" si="184"/>
        <v>4.5705837374658875</v>
      </c>
      <c r="W341">
        <f t="shared" si="185"/>
        <v>69.948080863976529</v>
      </c>
      <c r="X341">
        <f t="shared" si="186"/>
        <v>3.4049932830924869</v>
      </c>
      <c r="Y341">
        <f t="shared" si="187"/>
        <v>4.867886639683447</v>
      </c>
      <c r="Z341">
        <f t="shared" si="188"/>
        <v>1.1655904543734006</v>
      </c>
      <c r="AA341">
        <f t="shared" si="189"/>
        <v>-26.655769156662831</v>
      </c>
      <c r="AB341">
        <f t="shared" si="190"/>
        <v>166.32948841565508</v>
      </c>
      <c r="AC341">
        <f t="shared" si="191"/>
        <v>13.562529315030446</v>
      </c>
      <c r="AD341">
        <f t="shared" si="192"/>
        <v>379.3486669312494</v>
      </c>
      <c r="AE341">
        <f t="shared" si="193"/>
        <v>9.1691482780510807</v>
      </c>
      <c r="AF341">
        <f t="shared" si="194"/>
        <v>0.60244931094589793</v>
      </c>
      <c r="AG341">
        <f t="shared" si="195"/>
        <v>8.778436078468344</v>
      </c>
      <c r="AH341">
        <v>2197.2950594525319</v>
      </c>
      <c r="AI341">
        <v>2188.6692727272721</v>
      </c>
      <c r="AJ341">
        <v>6.5397560028008311E-2</v>
      </c>
      <c r="AK341">
        <v>61.262167210891882</v>
      </c>
      <c r="AL341">
        <f t="shared" si="196"/>
        <v>0.60443920990165156</v>
      </c>
      <c r="AM341">
        <v>33.003492327619057</v>
      </c>
      <c r="AN341">
        <v>33.54264121212119</v>
      </c>
      <c r="AO341">
        <v>1.225832188299231E-5</v>
      </c>
      <c r="AP341">
        <v>100.85</v>
      </c>
      <c r="AQ341">
        <v>300</v>
      </c>
      <c r="AR341">
        <v>46</v>
      </c>
      <c r="AS341">
        <f t="shared" si="197"/>
        <v>1</v>
      </c>
      <c r="AT341">
        <f t="shared" si="198"/>
        <v>0</v>
      </c>
      <c r="AU341">
        <f t="shared" si="199"/>
        <v>47654.505788762435</v>
      </c>
      <c r="AV341">
        <f t="shared" si="200"/>
        <v>1200.0025000000001</v>
      </c>
      <c r="AW341">
        <f t="shared" si="201"/>
        <v>1025.9254260918274</v>
      </c>
      <c r="AX341">
        <f t="shared" si="202"/>
        <v>0.85493607395970206</v>
      </c>
      <c r="AY341">
        <f t="shared" si="203"/>
        <v>0.18842662274222488</v>
      </c>
      <c r="AZ341">
        <v>6</v>
      </c>
      <c r="BA341">
        <v>0.5</v>
      </c>
      <c r="BB341" t="s">
        <v>355</v>
      </c>
      <c r="BC341">
        <v>2</v>
      </c>
      <c r="BD341" t="b">
        <v>1</v>
      </c>
      <c r="BE341">
        <v>1675361119.6875</v>
      </c>
      <c r="BF341">
        <v>2115.1412500000001</v>
      </c>
      <c r="BG341">
        <v>2124.78125</v>
      </c>
      <c r="BH341">
        <v>33.541962499999997</v>
      </c>
      <c r="BI341">
        <v>33.004512499999997</v>
      </c>
      <c r="BJ341">
        <v>2123.36625</v>
      </c>
      <c r="BK341">
        <v>33.263337499999999</v>
      </c>
      <c r="BL341">
        <v>650.00500000000011</v>
      </c>
      <c r="BM341">
        <v>101.4145</v>
      </c>
      <c r="BN341">
        <v>9.9932350000000003E-2</v>
      </c>
      <c r="BO341">
        <v>32.340499999999999</v>
      </c>
      <c r="BP341">
        <v>31.228862500000002</v>
      </c>
      <c r="BQ341">
        <v>999.9</v>
      </c>
      <c r="BR341">
        <v>0</v>
      </c>
      <c r="BS341">
        <v>0</v>
      </c>
      <c r="BT341">
        <v>9018.3612499999999</v>
      </c>
      <c r="BU341">
        <v>0</v>
      </c>
      <c r="BV341">
        <v>49.8035</v>
      </c>
      <c r="BW341">
        <v>-9.6409937499999998</v>
      </c>
      <c r="BX341">
        <v>2188.5500000000002</v>
      </c>
      <c r="BY341">
        <v>2197.3024999999998</v>
      </c>
      <c r="BZ341">
        <v>0.53743362500000003</v>
      </c>
      <c r="CA341">
        <v>2124.78125</v>
      </c>
      <c r="CB341">
        <v>33.004512499999997</v>
      </c>
      <c r="CC341">
        <v>3.4016362500000001</v>
      </c>
      <c r="CD341">
        <v>3.3471350000000002</v>
      </c>
      <c r="CE341">
        <v>26.136649999999999</v>
      </c>
      <c r="CF341">
        <v>25.863675000000001</v>
      </c>
      <c r="CG341">
        <v>1200.0025000000001</v>
      </c>
      <c r="CH341">
        <v>0.50004749999999998</v>
      </c>
      <c r="CI341">
        <v>0.49995250000000002</v>
      </c>
      <c r="CJ341">
        <v>0</v>
      </c>
      <c r="CK341">
        <v>960.66949999999997</v>
      </c>
      <c r="CL341">
        <v>4.9990899999999998</v>
      </c>
      <c r="CM341">
        <v>10456.575000000001</v>
      </c>
      <c r="CN341">
        <v>9558.0499999999993</v>
      </c>
      <c r="CO341">
        <v>41.319875000000003</v>
      </c>
      <c r="CP341">
        <v>42.936999999999998</v>
      </c>
      <c r="CQ341">
        <v>42.061999999999998</v>
      </c>
      <c r="CR341">
        <v>42.125</v>
      </c>
      <c r="CS341">
        <v>42.75</v>
      </c>
      <c r="CT341">
        <v>597.55874999999992</v>
      </c>
      <c r="CU341">
        <v>597.44375000000002</v>
      </c>
      <c r="CV341">
        <v>0</v>
      </c>
      <c r="CW341">
        <v>1675361140.3</v>
      </c>
      <c r="CX341">
        <v>0</v>
      </c>
      <c r="CY341">
        <v>1675353449.5</v>
      </c>
      <c r="CZ341" t="s">
        <v>356</v>
      </c>
      <c r="DA341">
        <v>1675353449.5</v>
      </c>
      <c r="DB341">
        <v>1675353444</v>
      </c>
      <c r="DC341">
        <v>1</v>
      </c>
      <c r="DD341">
        <v>8.2000000000000003E-2</v>
      </c>
      <c r="DE341">
        <v>2.5000000000000001E-2</v>
      </c>
      <c r="DF341">
        <v>-5.3170000000000002</v>
      </c>
      <c r="DG341">
        <v>0.30099999999999999</v>
      </c>
      <c r="DH341">
        <v>415</v>
      </c>
      <c r="DI341">
        <v>32</v>
      </c>
      <c r="DJ341">
        <v>0.41</v>
      </c>
      <c r="DK341">
        <v>0.21</v>
      </c>
      <c r="DL341">
        <v>-11.72746025</v>
      </c>
      <c r="DM341">
        <v>19.38526480300192</v>
      </c>
      <c r="DN341">
        <v>1.963169101485513</v>
      </c>
      <c r="DO341">
        <v>0</v>
      </c>
      <c r="DP341">
        <v>0.53983629999999994</v>
      </c>
      <c r="DQ341">
        <v>-2.7505553470920822E-2</v>
      </c>
      <c r="DR341">
        <v>3.0792519156444451E-3</v>
      </c>
      <c r="DS341">
        <v>1</v>
      </c>
      <c r="DT341">
        <v>0</v>
      </c>
      <c r="DU341">
        <v>0</v>
      </c>
      <c r="DV341">
        <v>0</v>
      </c>
      <c r="DW341">
        <v>-1</v>
      </c>
      <c r="DX341">
        <v>1</v>
      </c>
      <c r="DY341">
        <v>2</v>
      </c>
      <c r="DZ341" t="s">
        <v>365</v>
      </c>
      <c r="EA341">
        <v>3.29813</v>
      </c>
      <c r="EB341">
        <v>2.62541</v>
      </c>
      <c r="EC341">
        <v>0.294325</v>
      </c>
      <c r="ED341">
        <v>0.29275800000000002</v>
      </c>
      <c r="EE341">
        <v>0.138567</v>
      </c>
      <c r="EF341">
        <v>0.13595299999999999</v>
      </c>
      <c r="EG341">
        <v>21320.9</v>
      </c>
      <c r="EH341">
        <v>21730.5</v>
      </c>
      <c r="EI341">
        <v>28118.9</v>
      </c>
      <c r="EJ341">
        <v>29580</v>
      </c>
      <c r="EK341">
        <v>33349.599999999999</v>
      </c>
      <c r="EL341">
        <v>35497.4</v>
      </c>
      <c r="EM341">
        <v>39692.9</v>
      </c>
      <c r="EN341">
        <v>42278.6</v>
      </c>
      <c r="EO341">
        <v>1.6739999999999999</v>
      </c>
      <c r="EP341">
        <v>2.2284299999999999</v>
      </c>
      <c r="EQ341">
        <v>7.90656E-2</v>
      </c>
      <c r="ER341">
        <v>0</v>
      </c>
      <c r="ES341">
        <v>29.944299999999998</v>
      </c>
      <c r="ET341">
        <v>999.9</v>
      </c>
      <c r="EU341">
        <v>73.400000000000006</v>
      </c>
      <c r="EV341">
        <v>33</v>
      </c>
      <c r="EW341">
        <v>36.563000000000002</v>
      </c>
      <c r="EX341">
        <v>56.860799999999998</v>
      </c>
      <c r="EY341">
        <v>-3.94231</v>
      </c>
      <c r="EZ341">
        <v>2</v>
      </c>
      <c r="FA341">
        <v>0.32461099999999998</v>
      </c>
      <c r="FB341">
        <v>-0.33055600000000002</v>
      </c>
      <c r="FC341">
        <v>20.273800000000001</v>
      </c>
      <c r="FD341">
        <v>5.2204300000000003</v>
      </c>
      <c r="FE341">
        <v>12.004</v>
      </c>
      <c r="FF341">
        <v>4.9868499999999996</v>
      </c>
      <c r="FG341">
        <v>3.2845</v>
      </c>
      <c r="FH341">
        <v>9999</v>
      </c>
      <c r="FI341">
        <v>9999</v>
      </c>
      <c r="FJ341">
        <v>9999</v>
      </c>
      <c r="FK341">
        <v>999.9</v>
      </c>
      <c r="FL341">
        <v>1.86582</v>
      </c>
      <c r="FM341">
        <v>1.8621799999999999</v>
      </c>
      <c r="FN341">
        <v>1.86419</v>
      </c>
      <c r="FO341">
        <v>1.86033</v>
      </c>
      <c r="FP341">
        <v>1.8609599999999999</v>
      </c>
      <c r="FQ341">
        <v>1.86016</v>
      </c>
      <c r="FR341">
        <v>1.8618699999999999</v>
      </c>
      <c r="FS341">
        <v>1.85846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-8.2200000000000006</v>
      </c>
      <c r="GH341">
        <v>0.27860000000000001</v>
      </c>
      <c r="GI341">
        <v>-3.8812981962806838</v>
      </c>
      <c r="GJ341">
        <v>-3.9744887815693084E-3</v>
      </c>
      <c r="GK341">
        <v>1.847162108954052E-6</v>
      </c>
      <c r="GL341">
        <v>-4.4217609294687878E-10</v>
      </c>
      <c r="GM341">
        <v>-3.5710143375135749E-2</v>
      </c>
      <c r="GN341">
        <v>-2.5986294017825021E-3</v>
      </c>
      <c r="GO341">
        <v>9.7579789506272807E-4</v>
      </c>
      <c r="GP341">
        <v>-1.8446741173202889E-5</v>
      </c>
      <c r="GQ341">
        <v>6</v>
      </c>
      <c r="GR341">
        <v>2080</v>
      </c>
      <c r="GS341">
        <v>4</v>
      </c>
      <c r="GT341">
        <v>32</v>
      </c>
      <c r="GU341">
        <v>127.9</v>
      </c>
      <c r="GV341">
        <v>128</v>
      </c>
      <c r="GW341">
        <v>4.9877900000000004</v>
      </c>
      <c r="GX341">
        <v>0</v>
      </c>
      <c r="GY341">
        <v>2.04834</v>
      </c>
      <c r="GZ341">
        <v>2.6135299999999999</v>
      </c>
      <c r="HA341">
        <v>2.1972700000000001</v>
      </c>
      <c r="HB341">
        <v>2.32056</v>
      </c>
      <c r="HC341">
        <v>38.037700000000001</v>
      </c>
      <c r="HD341">
        <v>14.350899999999999</v>
      </c>
      <c r="HE341">
        <v>18</v>
      </c>
      <c r="HF341">
        <v>339.10500000000002</v>
      </c>
      <c r="HG341">
        <v>770.83500000000004</v>
      </c>
      <c r="HH341">
        <v>31.0001</v>
      </c>
      <c r="HI341">
        <v>31.615500000000001</v>
      </c>
      <c r="HJ341">
        <v>30.0001</v>
      </c>
      <c r="HK341">
        <v>31.566400000000002</v>
      </c>
      <c r="HL341">
        <v>31.553000000000001</v>
      </c>
      <c r="HM341">
        <v>100</v>
      </c>
      <c r="HN341">
        <v>13.1554</v>
      </c>
      <c r="HO341">
        <v>100</v>
      </c>
      <c r="HP341">
        <v>31</v>
      </c>
      <c r="HQ341">
        <v>2173.52</v>
      </c>
      <c r="HR341">
        <v>32.991900000000001</v>
      </c>
      <c r="HS341">
        <v>99.085899999999995</v>
      </c>
      <c r="HT341">
        <v>98.041799999999995</v>
      </c>
    </row>
    <row r="342" spans="1:228" x14ac:dyDescent="0.2">
      <c r="A342">
        <v>327</v>
      </c>
      <c r="B342">
        <v>1675361126</v>
      </c>
      <c r="C342">
        <v>1301.900000095367</v>
      </c>
      <c r="D342" t="s">
        <v>1013</v>
      </c>
      <c r="E342" t="s">
        <v>1014</v>
      </c>
      <c r="F342">
        <v>4</v>
      </c>
      <c r="G342">
        <v>1675361124</v>
      </c>
      <c r="H342">
        <f t="shared" si="170"/>
        <v>5.979733218155484E-4</v>
      </c>
      <c r="I342">
        <f t="shared" si="171"/>
        <v>0.59797332181554841</v>
      </c>
      <c r="J342">
        <f t="shared" si="172"/>
        <v>9.2072874308022072</v>
      </c>
      <c r="K342">
        <f t="shared" si="173"/>
        <v>2115.1385714285711</v>
      </c>
      <c r="L342">
        <f t="shared" si="174"/>
        <v>1784.1228160006258</v>
      </c>
      <c r="M342">
        <f t="shared" si="175"/>
        <v>181.11759415229417</v>
      </c>
      <c r="N342">
        <f t="shared" si="176"/>
        <v>214.72109762858886</v>
      </c>
      <c r="O342">
        <f t="shared" si="177"/>
        <v>5.0573019622470128E-2</v>
      </c>
      <c r="P342">
        <f t="shared" si="178"/>
        <v>2.7808472583991986</v>
      </c>
      <c r="Q342">
        <f t="shared" si="179"/>
        <v>5.0067570544418134E-2</v>
      </c>
      <c r="R342">
        <f t="shared" si="180"/>
        <v>3.1337223086634246E-2</v>
      </c>
      <c r="S342">
        <f t="shared" si="181"/>
        <v>226.11149151779944</v>
      </c>
      <c r="T342">
        <f t="shared" si="182"/>
        <v>33.576974705546498</v>
      </c>
      <c r="U342">
        <f t="shared" si="183"/>
        <v>31.22588571428571</v>
      </c>
      <c r="V342">
        <f t="shared" si="184"/>
        <v>4.5698093376457596</v>
      </c>
      <c r="W342">
        <f t="shared" si="185"/>
        <v>69.928486919185588</v>
      </c>
      <c r="X342">
        <f t="shared" si="186"/>
        <v>3.4049895591594823</v>
      </c>
      <c r="Y342">
        <f t="shared" si="187"/>
        <v>4.8692452949747569</v>
      </c>
      <c r="Z342">
        <f t="shared" si="188"/>
        <v>1.1648197784862773</v>
      </c>
      <c r="AA342">
        <f t="shared" si="189"/>
        <v>-26.370623492065686</v>
      </c>
      <c r="AB342">
        <f t="shared" si="190"/>
        <v>167.84516827992147</v>
      </c>
      <c r="AC342">
        <f t="shared" si="191"/>
        <v>13.659285705317151</v>
      </c>
      <c r="AD342">
        <f t="shared" si="192"/>
        <v>381.24532201097236</v>
      </c>
      <c r="AE342">
        <f t="shared" si="193"/>
        <v>8.9654688460983465</v>
      </c>
      <c r="AF342">
        <f t="shared" si="194"/>
        <v>0.5990009371819327</v>
      </c>
      <c r="AG342">
        <f t="shared" si="195"/>
        <v>9.2072874308022072</v>
      </c>
      <c r="AH342">
        <v>2197.1343619229192</v>
      </c>
      <c r="AI342">
        <v>2188.494242424244</v>
      </c>
      <c r="AJ342">
        <v>-3.9690997750321283E-2</v>
      </c>
      <c r="AK342">
        <v>61.262167210891882</v>
      </c>
      <c r="AL342">
        <f t="shared" si="196"/>
        <v>0.59797332181554841</v>
      </c>
      <c r="AM342">
        <v>33.006619051082261</v>
      </c>
      <c r="AN342">
        <v>33.540190909090917</v>
      </c>
      <c r="AO342">
        <v>-1.420960434888213E-5</v>
      </c>
      <c r="AP342">
        <v>100.85</v>
      </c>
      <c r="AQ342">
        <v>301</v>
      </c>
      <c r="AR342">
        <v>46</v>
      </c>
      <c r="AS342">
        <f t="shared" si="197"/>
        <v>1</v>
      </c>
      <c r="AT342">
        <f t="shared" si="198"/>
        <v>0</v>
      </c>
      <c r="AU342">
        <f t="shared" si="199"/>
        <v>47805.208503712747</v>
      </c>
      <c r="AV342">
        <f t="shared" si="200"/>
        <v>1199.998571428571</v>
      </c>
      <c r="AW342">
        <f t="shared" si="201"/>
        <v>1025.9219707346108</v>
      </c>
      <c r="AX342">
        <f t="shared" si="202"/>
        <v>0.85493599339312054</v>
      </c>
      <c r="AY342">
        <f t="shared" si="203"/>
        <v>0.1884264672487225</v>
      </c>
      <c r="AZ342">
        <v>6</v>
      </c>
      <c r="BA342">
        <v>0.5</v>
      </c>
      <c r="BB342" t="s">
        <v>355</v>
      </c>
      <c r="BC342">
        <v>2</v>
      </c>
      <c r="BD342" t="b">
        <v>1</v>
      </c>
      <c r="BE342">
        <v>1675361124</v>
      </c>
      <c r="BF342">
        <v>2115.1385714285711</v>
      </c>
      <c r="BG342">
        <v>2124.5842857142861</v>
      </c>
      <c r="BH342">
        <v>33.5413</v>
      </c>
      <c r="BI342">
        <v>33.006899999999987</v>
      </c>
      <c r="BJ342">
        <v>2123.3657142857141</v>
      </c>
      <c r="BK342">
        <v>33.262700000000002</v>
      </c>
      <c r="BL342">
        <v>649.9734285714286</v>
      </c>
      <c r="BM342">
        <v>101.4164285714286</v>
      </c>
      <c r="BN342">
        <v>9.9897842857142857E-2</v>
      </c>
      <c r="BO342">
        <v>32.345442857142856</v>
      </c>
      <c r="BP342">
        <v>31.22588571428571</v>
      </c>
      <c r="BQ342">
        <v>999.89999999999986</v>
      </c>
      <c r="BR342">
        <v>0</v>
      </c>
      <c r="BS342">
        <v>0</v>
      </c>
      <c r="BT342">
        <v>9047.3214285714294</v>
      </c>
      <c r="BU342">
        <v>0</v>
      </c>
      <c r="BV342">
        <v>48.732300000000002</v>
      </c>
      <c r="BW342">
        <v>-9.4459042857142865</v>
      </c>
      <c r="BX342">
        <v>2188.545714285714</v>
      </c>
      <c r="BY342">
        <v>2197.1028571428569</v>
      </c>
      <c r="BZ342">
        <v>0.53440571428571426</v>
      </c>
      <c r="CA342">
        <v>2124.5842857142861</v>
      </c>
      <c r="CB342">
        <v>33.006899999999987</v>
      </c>
      <c r="CC342">
        <v>3.4016414285714278</v>
      </c>
      <c r="CD342">
        <v>3.3474428571428572</v>
      </c>
      <c r="CE342">
        <v>26.136657142857139</v>
      </c>
      <c r="CF342">
        <v>25.86524285714286</v>
      </c>
      <c r="CG342">
        <v>1199.998571428571</v>
      </c>
      <c r="CH342">
        <v>0.50004999999999999</v>
      </c>
      <c r="CI342">
        <v>0.49995000000000001</v>
      </c>
      <c r="CJ342">
        <v>0</v>
      </c>
      <c r="CK342">
        <v>960.62242857142871</v>
      </c>
      <c r="CL342">
        <v>4.9990899999999998</v>
      </c>
      <c r="CM342">
        <v>10455.071428571429</v>
      </c>
      <c r="CN342">
        <v>9557.988571428572</v>
      </c>
      <c r="CO342">
        <v>41.321000000000012</v>
      </c>
      <c r="CP342">
        <v>42.936999999999998</v>
      </c>
      <c r="CQ342">
        <v>42.061999999999998</v>
      </c>
      <c r="CR342">
        <v>42.125</v>
      </c>
      <c r="CS342">
        <v>42.75</v>
      </c>
      <c r="CT342">
        <v>597.56000000000006</v>
      </c>
      <c r="CU342">
        <v>597.43857142857155</v>
      </c>
      <c r="CV342">
        <v>0</v>
      </c>
      <c r="CW342">
        <v>1675361144.5</v>
      </c>
      <c r="CX342">
        <v>0</v>
      </c>
      <c r="CY342">
        <v>1675353449.5</v>
      </c>
      <c r="CZ342" t="s">
        <v>356</v>
      </c>
      <c r="DA342">
        <v>1675353449.5</v>
      </c>
      <c r="DB342">
        <v>1675353444</v>
      </c>
      <c r="DC342">
        <v>1</v>
      </c>
      <c r="DD342">
        <v>8.2000000000000003E-2</v>
      </c>
      <c r="DE342">
        <v>2.5000000000000001E-2</v>
      </c>
      <c r="DF342">
        <v>-5.3170000000000002</v>
      </c>
      <c r="DG342">
        <v>0.30099999999999999</v>
      </c>
      <c r="DH342">
        <v>415</v>
      </c>
      <c r="DI342">
        <v>32</v>
      </c>
      <c r="DJ342">
        <v>0.41</v>
      </c>
      <c r="DK342">
        <v>0.21</v>
      </c>
      <c r="DL342">
        <v>-10.59069853658537</v>
      </c>
      <c r="DM342">
        <v>11.007870313588819</v>
      </c>
      <c r="DN342">
        <v>1.1543948753722291</v>
      </c>
      <c r="DO342">
        <v>0</v>
      </c>
      <c r="DP342">
        <v>0.53797502439024392</v>
      </c>
      <c r="DQ342">
        <v>-2.1913944250870399E-2</v>
      </c>
      <c r="DR342">
        <v>2.6262364473622498E-3</v>
      </c>
      <c r="DS342">
        <v>1</v>
      </c>
      <c r="DT342">
        <v>0</v>
      </c>
      <c r="DU342">
        <v>0</v>
      </c>
      <c r="DV342">
        <v>0</v>
      </c>
      <c r="DW342">
        <v>-1</v>
      </c>
      <c r="DX342">
        <v>1</v>
      </c>
      <c r="DY342">
        <v>2</v>
      </c>
      <c r="DZ342" t="s">
        <v>365</v>
      </c>
      <c r="EA342">
        <v>3.2981699999999998</v>
      </c>
      <c r="EB342">
        <v>2.6255899999999999</v>
      </c>
      <c r="EC342">
        <v>0.29432399999999997</v>
      </c>
      <c r="ED342">
        <v>0.29275099999999998</v>
      </c>
      <c r="EE342">
        <v>0.13855999999999999</v>
      </c>
      <c r="EF342">
        <v>0.135961</v>
      </c>
      <c r="EG342">
        <v>21321.200000000001</v>
      </c>
      <c r="EH342">
        <v>21731</v>
      </c>
      <c r="EI342">
        <v>28119.1</v>
      </c>
      <c r="EJ342">
        <v>29580.400000000001</v>
      </c>
      <c r="EK342">
        <v>33350</v>
      </c>
      <c r="EL342">
        <v>35497.5</v>
      </c>
      <c r="EM342">
        <v>39693.199999999997</v>
      </c>
      <c r="EN342">
        <v>42279.1</v>
      </c>
      <c r="EO342">
        <v>1.6722699999999999</v>
      </c>
      <c r="EP342">
        <v>2.2284999999999999</v>
      </c>
      <c r="EQ342">
        <v>7.9244400000000007E-2</v>
      </c>
      <c r="ER342">
        <v>0</v>
      </c>
      <c r="ES342">
        <v>29.941700000000001</v>
      </c>
      <c r="ET342">
        <v>999.9</v>
      </c>
      <c r="EU342">
        <v>73.400000000000006</v>
      </c>
      <c r="EV342">
        <v>33</v>
      </c>
      <c r="EW342">
        <v>36.565600000000003</v>
      </c>
      <c r="EX342">
        <v>57.640799999999999</v>
      </c>
      <c r="EY342">
        <v>-3.9302899999999998</v>
      </c>
      <c r="EZ342">
        <v>2</v>
      </c>
      <c r="FA342">
        <v>0.32464199999999999</v>
      </c>
      <c r="FB342">
        <v>-0.33022099999999999</v>
      </c>
      <c r="FC342">
        <v>20.274000000000001</v>
      </c>
      <c r="FD342">
        <v>5.22058</v>
      </c>
      <c r="FE342">
        <v>12.004</v>
      </c>
      <c r="FF342">
        <v>4.9873500000000002</v>
      </c>
      <c r="FG342">
        <v>3.2845499999999999</v>
      </c>
      <c r="FH342">
        <v>9999</v>
      </c>
      <c r="FI342">
        <v>9999</v>
      </c>
      <c r="FJ342">
        <v>9999</v>
      </c>
      <c r="FK342">
        <v>999.9</v>
      </c>
      <c r="FL342">
        <v>1.8658399999999999</v>
      </c>
      <c r="FM342">
        <v>1.86219</v>
      </c>
      <c r="FN342">
        <v>1.8642099999999999</v>
      </c>
      <c r="FO342">
        <v>1.8603400000000001</v>
      </c>
      <c r="FP342">
        <v>1.8609599999999999</v>
      </c>
      <c r="FQ342">
        <v>1.86019</v>
      </c>
      <c r="FR342">
        <v>1.8618699999999999</v>
      </c>
      <c r="FS342">
        <v>1.8584700000000001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-8.2200000000000006</v>
      </c>
      <c r="GH342">
        <v>0.27860000000000001</v>
      </c>
      <c r="GI342">
        <v>-3.8812981962806838</v>
      </c>
      <c r="GJ342">
        <v>-3.9744887815693084E-3</v>
      </c>
      <c r="GK342">
        <v>1.847162108954052E-6</v>
      </c>
      <c r="GL342">
        <v>-4.4217609294687878E-10</v>
      </c>
      <c r="GM342">
        <v>-3.5710143375135749E-2</v>
      </c>
      <c r="GN342">
        <v>-2.5986294017825021E-3</v>
      </c>
      <c r="GO342">
        <v>9.7579789506272807E-4</v>
      </c>
      <c r="GP342">
        <v>-1.8446741173202889E-5</v>
      </c>
      <c r="GQ342">
        <v>6</v>
      </c>
      <c r="GR342">
        <v>2080</v>
      </c>
      <c r="GS342">
        <v>4</v>
      </c>
      <c r="GT342">
        <v>32</v>
      </c>
      <c r="GU342">
        <v>127.9</v>
      </c>
      <c r="GV342">
        <v>128</v>
      </c>
      <c r="GW342">
        <v>4.9877900000000004</v>
      </c>
      <c r="GX342">
        <v>0</v>
      </c>
      <c r="GY342">
        <v>2.04834</v>
      </c>
      <c r="GZ342">
        <v>2.6122999999999998</v>
      </c>
      <c r="HA342">
        <v>2.1972700000000001</v>
      </c>
      <c r="HB342">
        <v>2.34741</v>
      </c>
      <c r="HC342">
        <v>38.013399999999997</v>
      </c>
      <c r="HD342">
        <v>14.368399999999999</v>
      </c>
      <c r="HE342">
        <v>18</v>
      </c>
      <c r="HF342">
        <v>338.28399999999999</v>
      </c>
      <c r="HG342">
        <v>770.899</v>
      </c>
      <c r="HH342">
        <v>31.0002</v>
      </c>
      <c r="HI342">
        <v>31.615500000000001</v>
      </c>
      <c r="HJ342">
        <v>30.0001</v>
      </c>
      <c r="HK342">
        <v>31.566400000000002</v>
      </c>
      <c r="HL342">
        <v>31.552299999999999</v>
      </c>
      <c r="HM342">
        <v>100</v>
      </c>
      <c r="HN342">
        <v>13.1554</v>
      </c>
      <c r="HO342">
        <v>100</v>
      </c>
      <c r="HP342">
        <v>31</v>
      </c>
      <c r="HQ342">
        <v>2180.25</v>
      </c>
      <c r="HR342">
        <v>32.996899999999997</v>
      </c>
      <c r="HS342">
        <v>99.086600000000004</v>
      </c>
      <c r="HT342">
        <v>98.043099999999995</v>
      </c>
    </row>
    <row r="343" spans="1:228" x14ac:dyDescent="0.2">
      <c r="A343">
        <v>328</v>
      </c>
      <c r="B343">
        <v>1675361130</v>
      </c>
      <c r="C343">
        <v>1305.900000095367</v>
      </c>
      <c r="D343" t="s">
        <v>1015</v>
      </c>
      <c r="E343" t="s">
        <v>1016</v>
      </c>
      <c r="F343">
        <v>4</v>
      </c>
      <c r="G343">
        <v>1675361127.6875</v>
      </c>
      <c r="H343">
        <f t="shared" si="170"/>
        <v>6.01785424559068E-4</v>
      </c>
      <c r="I343">
        <f t="shared" si="171"/>
        <v>0.60178542455906803</v>
      </c>
      <c r="J343">
        <f t="shared" si="172"/>
        <v>8.9891796080327993</v>
      </c>
      <c r="K343">
        <f t="shared" si="173"/>
        <v>2115.1174999999998</v>
      </c>
      <c r="L343">
        <f t="shared" si="174"/>
        <v>1792.2760010671034</v>
      </c>
      <c r="M343">
        <f t="shared" si="175"/>
        <v>181.94407510155619</v>
      </c>
      <c r="N343">
        <f t="shared" si="176"/>
        <v>214.71754185152841</v>
      </c>
      <c r="O343">
        <f t="shared" si="177"/>
        <v>5.0816847646096244E-2</v>
      </c>
      <c r="P343">
        <f t="shared" si="178"/>
        <v>2.7673267290697199</v>
      </c>
      <c r="Q343">
        <f t="shared" si="179"/>
        <v>5.0304073390141243E-2</v>
      </c>
      <c r="R343">
        <f t="shared" si="180"/>
        <v>3.1485685297927279E-2</v>
      </c>
      <c r="S343">
        <f t="shared" si="181"/>
        <v>226.11113135714379</v>
      </c>
      <c r="T343">
        <f t="shared" si="182"/>
        <v>33.585594425620307</v>
      </c>
      <c r="U343">
        <f t="shared" si="183"/>
        <v>31.233537500000001</v>
      </c>
      <c r="V343">
        <f t="shared" si="184"/>
        <v>4.5718001521570359</v>
      </c>
      <c r="W343">
        <f t="shared" si="185"/>
        <v>69.914261909479748</v>
      </c>
      <c r="X343">
        <f t="shared" si="186"/>
        <v>3.4050863744526469</v>
      </c>
      <c r="Y343">
        <f t="shared" si="187"/>
        <v>4.8703744864836338</v>
      </c>
      <c r="Z343">
        <f t="shared" si="188"/>
        <v>1.166713777704389</v>
      </c>
      <c r="AA343">
        <f t="shared" si="189"/>
        <v>-26.538737223054898</v>
      </c>
      <c r="AB343">
        <f t="shared" si="190"/>
        <v>166.50026927872975</v>
      </c>
      <c r="AC343">
        <f t="shared" si="191"/>
        <v>13.616826585556149</v>
      </c>
      <c r="AD343">
        <f t="shared" si="192"/>
        <v>379.68948999837477</v>
      </c>
      <c r="AE343">
        <f t="shared" si="193"/>
        <v>8.9320388415253511</v>
      </c>
      <c r="AF343">
        <f t="shared" si="194"/>
        <v>0.59716155945232974</v>
      </c>
      <c r="AG343">
        <f t="shared" si="195"/>
        <v>8.9891796080327993</v>
      </c>
      <c r="AH343">
        <v>2197.0794329308569</v>
      </c>
      <c r="AI343">
        <v>2188.506606060605</v>
      </c>
      <c r="AJ343">
        <v>-1.9513378329435169E-3</v>
      </c>
      <c r="AK343">
        <v>61.262167210891882</v>
      </c>
      <c r="AL343">
        <f t="shared" si="196"/>
        <v>0.60178542455906803</v>
      </c>
      <c r="AM343">
        <v>33.008562880692637</v>
      </c>
      <c r="AN343">
        <v>33.545281212121211</v>
      </c>
      <c r="AO343">
        <v>1.489188696949597E-5</v>
      </c>
      <c r="AP343">
        <v>100.85</v>
      </c>
      <c r="AQ343">
        <v>299</v>
      </c>
      <c r="AR343">
        <v>46</v>
      </c>
      <c r="AS343">
        <f t="shared" si="197"/>
        <v>1</v>
      </c>
      <c r="AT343">
        <f t="shared" si="198"/>
        <v>0</v>
      </c>
      <c r="AU343">
        <f t="shared" si="199"/>
        <v>47431.088725585607</v>
      </c>
      <c r="AV343">
        <f t="shared" si="200"/>
        <v>1199.9962499999999</v>
      </c>
      <c r="AW343">
        <f t="shared" si="201"/>
        <v>1025.9200260917842</v>
      </c>
      <c r="AX343">
        <f t="shared" si="202"/>
        <v>0.85493602675157054</v>
      </c>
      <c r="AY343">
        <f t="shared" si="203"/>
        <v>0.18842653163053119</v>
      </c>
      <c r="AZ343">
        <v>6</v>
      </c>
      <c r="BA343">
        <v>0.5</v>
      </c>
      <c r="BB343" t="s">
        <v>355</v>
      </c>
      <c r="BC343">
        <v>2</v>
      </c>
      <c r="BD343" t="b">
        <v>1</v>
      </c>
      <c r="BE343">
        <v>1675361127.6875</v>
      </c>
      <c r="BF343">
        <v>2115.1174999999998</v>
      </c>
      <c r="BG343">
        <v>2124.5275000000001</v>
      </c>
      <c r="BH343">
        <v>33.542475000000003</v>
      </c>
      <c r="BI343">
        <v>33.009787500000002</v>
      </c>
      <c r="BJ343">
        <v>2123.34375</v>
      </c>
      <c r="BK343">
        <v>33.263874999999999</v>
      </c>
      <c r="BL343">
        <v>650.05987499999992</v>
      </c>
      <c r="BM343">
        <v>101.415375</v>
      </c>
      <c r="BN343">
        <v>0.100281625</v>
      </c>
      <c r="BO343">
        <v>32.349549999999986</v>
      </c>
      <c r="BP343">
        <v>31.233537500000001</v>
      </c>
      <c r="BQ343">
        <v>999.9</v>
      </c>
      <c r="BR343">
        <v>0</v>
      </c>
      <c r="BS343">
        <v>0</v>
      </c>
      <c r="BT343">
        <v>8975.6262499999993</v>
      </c>
      <c r="BU343">
        <v>0</v>
      </c>
      <c r="BV343">
        <v>47.5137</v>
      </c>
      <c r="BW343">
        <v>-9.4128412499999996</v>
      </c>
      <c r="BX343">
        <v>2188.5262499999999</v>
      </c>
      <c r="BY343">
        <v>2197.0549999999998</v>
      </c>
      <c r="BZ343">
        <v>0.53267375000000006</v>
      </c>
      <c r="CA343">
        <v>2124.5275000000001</v>
      </c>
      <c r="CB343">
        <v>33.009787500000002</v>
      </c>
      <c r="CC343">
        <v>3.4017225</v>
      </c>
      <c r="CD343">
        <v>3.3477000000000001</v>
      </c>
      <c r="CE343">
        <v>26.1370875</v>
      </c>
      <c r="CF343">
        <v>25.866524999999999</v>
      </c>
      <c r="CG343">
        <v>1199.9962499999999</v>
      </c>
      <c r="CH343">
        <v>0.50004925</v>
      </c>
      <c r="CI343">
        <v>0.49995075</v>
      </c>
      <c r="CJ343">
        <v>0</v>
      </c>
      <c r="CK343">
        <v>960.51750000000004</v>
      </c>
      <c r="CL343">
        <v>4.9990899999999998</v>
      </c>
      <c r="CM343">
        <v>10454.362499999999</v>
      </c>
      <c r="CN343">
        <v>9557.96875</v>
      </c>
      <c r="CO343">
        <v>41.319875000000003</v>
      </c>
      <c r="CP343">
        <v>42.936999999999998</v>
      </c>
      <c r="CQ343">
        <v>42.061999999999998</v>
      </c>
      <c r="CR343">
        <v>42.125</v>
      </c>
      <c r="CS343">
        <v>42.75</v>
      </c>
      <c r="CT343">
        <v>597.55749999999989</v>
      </c>
      <c r="CU343">
        <v>597.43875000000003</v>
      </c>
      <c r="CV343">
        <v>0</v>
      </c>
      <c r="CW343">
        <v>1675361148.0999999</v>
      </c>
      <c r="CX343">
        <v>0</v>
      </c>
      <c r="CY343">
        <v>1675353449.5</v>
      </c>
      <c r="CZ343" t="s">
        <v>356</v>
      </c>
      <c r="DA343">
        <v>1675353449.5</v>
      </c>
      <c r="DB343">
        <v>1675353444</v>
      </c>
      <c r="DC343">
        <v>1</v>
      </c>
      <c r="DD343">
        <v>8.2000000000000003E-2</v>
      </c>
      <c r="DE343">
        <v>2.5000000000000001E-2</v>
      </c>
      <c r="DF343">
        <v>-5.3170000000000002</v>
      </c>
      <c r="DG343">
        <v>0.30099999999999999</v>
      </c>
      <c r="DH343">
        <v>415</v>
      </c>
      <c r="DI343">
        <v>32</v>
      </c>
      <c r="DJ343">
        <v>0.41</v>
      </c>
      <c r="DK343">
        <v>0.21</v>
      </c>
      <c r="DL343">
        <v>-9.978801219512194</v>
      </c>
      <c r="DM343">
        <v>6.0200868292682861</v>
      </c>
      <c r="DN343">
        <v>0.64947441736055311</v>
      </c>
      <c r="DO343">
        <v>0</v>
      </c>
      <c r="DP343">
        <v>0.53603797560975608</v>
      </c>
      <c r="DQ343">
        <v>-1.8702334494772301E-2</v>
      </c>
      <c r="DR343">
        <v>2.2635289573735358E-3</v>
      </c>
      <c r="DS343">
        <v>1</v>
      </c>
      <c r="DT343">
        <v>0</v>
      </c>
      <c r="DU343">
        <v>0</v>
      </c>
      <c r="DV343">
        <v>0</v>
      </c>
      <c r="DW343">
        <v>-1</v>
      </c>
      <c r="DX343">
        <v>1</v>
      </c>
      <c r="DY343">
        <v>2</v>
      </c>
      <c r="DZ343" t="s">
        <v>365</v>
      </c>
      <c r="EA343">
        <v>3.29819</v>
      </c>
      <c r="EB343">
        <v>2.6251799999999998</v>
      </c>
      <c r="EC343">
        <v>0.29431299999999999</v>
      </c>
      <c r="ED343">
        <v>0.292736</v>
      </c>
      <c r="EE343">
        <v>0.138573</v>
      </c>
      <c r="EF343">
        <v>0.135966</v>
      </c>
      <c r="EG343">
        <v>21321.1</v>
      </c>
      <c r="EH343">
        <v>21731.200000000001</v>
      </c>
      <c r="EI343">
        <v>28118.6</v>
      </c>
      <c r="EJ343">
        <v>29580</v>
      </c>
      <c r="EK343">
        <v>33349.1</v>
      </c>
      <c r="EL343">
        <v>35496.9</v>
      </c>
      <c r="EM343">
        <v>39692.699999999997</v>
      </c>
      <c r="EN343">
        <v>42278.7</v>
      </c>
      <c r="EO343">
        <v>1.6765000000000001</v>
      </c>
      <c r="EP343">
        <v>2.2284000000000002</v>
      </c>
      <c r="EQ343">
        <v>7.9300300000000004E-2</v>
      </c>
      <c r="ER343">
        <v>0</v>
      </c>
      <c r="ES343">
        <v>29.941500000000001</v>
      </c>
      <c r="ET343">
        <v>999.9</v>
      </c>
      <c r="EU343">
        <v>73.400000000000006</v>
      </c>
      <c r="EV343">
        <v>33</v>
      </c>
      <c r="EW343">
        <v>36.5627</v>
      </c>
      <c r="EX343">
        <v>57.730800000000002</v>
      </c>
      <c r="EY343">
        <v>-4.0104100000000003</v>
      </c>
      <c r="EZ343">
        <v>2</v>
      </c>
      <c r="FA343">
        <v>0.32488600000000001</v>
      </c>
      <c r="FB343">
        <v>-0.331038</v>
      </c>
      <c r="FC343">
        <v>20.273700000000002</v>
      </c>
      <c r="FD343">
        <v>5.2210299999999998</v>
      </c>
      <c r="FE343">
        <v>12.004</v>
      </c>
      <c r="FF343">
        <v>4.98705</v>
      </c>
      <c r="FG343">
        <v>3.2845800000000001</v>
      </c>
      <c r="FH343">
        <v>9999</v>
      </c>
      <c r="FI343">
        <v>9999</v>
      </c>
      <c r="FJ343">
        <v>9999</v>
      </c>
      <c r="FK343">
        <v>999.9</v>
      </c>
      <c r="FL343">
        <v>1.8658399999999999</v>
      </c>
      <c r="FM343">
        <v>1.8621799999999999</v>
      </c>
      <c r="FN343">
        <v>1.8642000000000001</v>
      </c>
      <c r="FO343">
        <v>1.86032</v>
      </c>
      <c r="FP343">
        <v>1.8609599999999999</v>
      </c>
      <c r="FQ343">
        <v>1.86016</v>
      </c>
      <c r="FR343">
        <v>1.86188</v>
      </c>
      <c r="FS343">
        <v>1.8584799999999999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-8.23</v>
      </c>
      <c r="GH343">
        <v>0.27860000000000001</v>
      </c>
      <c r="GI343">
        <v>-3.8812981962806838</v>
      </c>
      <c r="GJ343">
        <v>-3.9744887815693084E-3</v>
      </c>
      <c r="GK343">
        <v>1.847162108954052E-6</v>
      </c>
      <c r="GL343">
        <v>-4.4217609294687878E-10</v>
      </c>
      <c r="GM343">
        <v>-3.5710143375135749E-2</v>
      </c>
      <c r="GN343">
        <v>-2.5986294017825021E-3</v>
      </c>
      <c r="GO343">
        <v>9.7579789506272807E-4</v>
      </c>
      <c r="GP343">
        <v>-1.8446741173202889E-5</v>
      </c>
      <c r="GQ343">
        <v>6</v>
      </c>
      <c r="GR343">
        <v>2080</v>
      </c>
      <c r="GS343">
        <v>4</v>
      </c>
      <c r="GT343">
        <v>32</v>
      </c>
      <c r="GU343">
        <v>128</v>
      </c>
      <c r="GV343">
        <v>128.1</v>
      </c>
      <c r="GW343">
        <v>4.9877900000000004</v>
      </c>
      <c r="GX343">
        <v>0</v>
      </c>
      <c r="GY343">
        <v>2.04834</v>
      </c>
      <c r="GZ343">
        <v>2.6135299999999999</v>
      </c>
      <c r="HA343">
        <v>2.1972700000000001</v>
      </c>
      <c r="HB343">
        <v>2.3571800000000001</v>
      </c>
      <c r="HC343">
        <v>38.037700000000001</v>
      </c>
      <c r="HD343">
        <v>14.3597</v>
      </c>
      <c r="HE343">
        <v>18</v>
      </c>
      <c r="HF343">
        <v>340.29599999999999</v>
      </c>
      <c r="HG343">
        <v>770.80100000000004</v>
      </c>
      <c r="HH343">
        <v>31</v>
      </c>
      <c r="HI343">
        <v>31.615500000000001</v>
      </c>
      <c r="HJ343">
        <v>30.0001</v>
      </c>
      <c r="HK343">
        <v>31.566400000000002</v>
      </c>
      <c r="HL343">
        <v>31.552299999999999</v>
      </c>
      <c r="HM343">
        <v>100</v>
      </c>
      <c r="HN343">
        <v>13.1554</v>
      </c>
      <c r="HO343">
        <v>100</v>
      </c>
      <c r="HP343">
        <v>31</v>
      </c>
      <c r="HQ343">
        <v>2186.98</v>
      </c>
      <c r="HR343">
        <v>32.995899999999999</v>
      </c>
      <c r="HS343">
        <v>99.085099999999997</v>
      </c>
      <c r="HT343">
        <v>98.042000000000002</v>
      </c>
    </row>
    <row r="344" spans="1:228" x14ac:dyDescent="0.2">
      <c r="A344">
        <v>329</v>
      </c>
      <c r="B344">
        <v>1675361134</v>
      </c>
      <c r="C344">
        <v>1309.900000095367</v>
      </c>
      <c r="D344" t="s">
        <v>1017</v>
      </c>
      <c r="E344" t="s">
        <v>1018</v>
      </c>
      <c r="F344">
        <v>4</v>
      </c>
      <c r="G344">
        <v>1675361132</v>
      </c>
      <c r="H344">
        <f t="shared" si="170"/>
        <v>5.9840243465942309E-4</v>
      </c>
      <c r="I344">
        <f t="shared" si="171"/>
        <v>0.59840243465942311</v>
      </c>
      <c r="J344">
        <f t="shared" si="172"/>
        <v>8.6475845932225752</v>
      </c>
      <c r="K344">
        <f t="shared" si="173"/>
        <v>2115.138571428572</v>
      </c>
      <c r="L344">
        <f t="shared" si="174"/>
        <v>1801.8615931615088</v>
      </c>
      <c r="M344">
        <f t="shared" si="175"/>
        <v>182.91433478756477</v>
      </c>
      <c r="N344">
        <f t="shared" si="176"/>
        <v>214.71636125921839</v>
      </c>
      <c r="O344">
        <f t="shared" si="177"/>
        <v>5.0585966782372836E-2</v>
      </c>
      <c r="P344">
        <f t="shared" si="178"/>
        <v>2.7753539637154048</v>
      </c>
      <c r="Q344">
        <f t="shared" si="179"/>
        <v>5.0079270132929232E-2</v>
      </c>
      <c r="R344">
        <f t="shared" si="180"/>
        <v>3.1344645447829889E-2</v>
      </c>
      <c r="S344">
        <f t="shared" si="181"/>
        <v>226.11049680357596</v>
      </c>
      <c r="T344">
        <f t="shared" si="182"/>
        <v>33.583543317906475</v>
      </c>
      <c r="U344">
        <f t="shared" si="183"/>
        <v>31.229414285714281</v>
      </c>
      <c r="V344">
        <f t="shared" si="184"/>
        <v>4.5707272950389104</v>
      </c>
      <c r="W344">
        <f t="shared" si="185"/>
        <v>69.918935049422217</v>
      </c>
      <c r="X344">
        <f t="shared" si="186"/>
        <v>3.4053785154830813</v>
      </c>
      <c r="Y344">
        <f t="shared" si="187"/>
        <v>4.8704667956913088</v>
      </c>
      <c r="Z344">
        <f t="shared" si="188"/>
        <v>1.1653487795558291</v>
      </c>
      <c r="AA344">
        <f t="shared" si="189"/>
        <v>-26.389547368480557</v>
      </c>
      <c r="AB344">
        <f t="shared" si="190"/>
        <v>167.65040628363613</v>
      </c>
      <c r="AC344">
        <f t="shared" si="191"/>
        <v>13.670976943881666</v>
      </c>
      <c r="AD344">
        <f t="shared" si="192"/>
        <v>381.04233266261321</v>
      </c>
      <c r="AE344">
        <f t="shared" si="193"/>
        <v>8.8555864177146635</v>
      </c>
      <c r="AF344">
        <f t="shared" si="194"/>
        <v>0.59616438197328192</v>
      </c>
      <c r="AG344">
        <f t="shared" si="195"/>
        <v>8.6475845932225752</v>
      </c>
      <c r="AH344">
        <v>2197.001591721491</v>
      </c>
      <c r="AI344">
        <v>2188.614363636364</v>
      </c>
      <c r="AJ344">
        <v>3.5109661457159838E-2</v>
      </c>
      <c r="AK344">
        <v>61.262167210891882</v>
      </c>
      <c r="AL344">
        <f t="shared" si="196"/>
        <v>0.59840243465942311</v>
      </c>
      <c r="AM344">
        <v>33.011854909783573</v>
      </c>
      <c r="AN344">
        <v>33.545685454545463</v>
      </c>
      <c r="AO344">
        <v>3.7672443223814022E-6</v>
      </c>
      <c r="AP344">
        <v>100.85</v>
      </c>
      <c r="AQ344">
        <v>300</v>
      </c>
      <c r="AR344">
        <v>46</v>
      </c>
      <c r="AS344">
        <f t="shared" si="197"/>
        <v>1</v>
      </c>
      <c r="AT344">
        <f t="shared" si="198"/>
        <v>0</v>
      </c>
      <c r="AU344">
        <f t="shared" si="199"/>
        <v>47652.644033750534</v>
      </c>
      <c r="AV344">
        <f t="shared" si="200"/>
        <v>1199.992857142857</v>
      </c>
      <c r="AW344">
        <f t="shared" si="201"/>
        <v>1025.9171278775004</v>
      </c>
      <c r="AX344">
        <f t="shared" si="202"/>
        <v>0.85493602880285047</v>
      </c>
      <c r="AY344">
        <f t="shared" si="203"/>
        <v>0.18842653558950134</v>
      </c>
      <c r="AZ344">
        <v>6</v>
      </c>
      <c r="BA344">
        <v>0.5</v>
      </c>
      <c r="BB344" t="s">
        <v>355</v>
      </c>
      <c r="BC344">
        <v>2</v>
      </c>
      <c r="BD344" t="b">
        <v>1</v>
      </c>
      <c r="BE344">
        <v>1675361132</v>
      </c>
      <c r="BF344">
        <v>2115.138571428572</v>
      </c>
      <c r="BG344">
        <v>2124.477142857143</v>
      </c>
      <c r="BH344">
        <v>33.545871428571431</v>
      </c>
      <c r="BI344">
        <v>33.014014285714282</v>
      </c>
      <c r="BJ344">
        <v>2123.3628571428571</v>
      </c>
      <c r="BK344">
        <v>33.26725714285714</v>
      </c>
      <c r="BL344">
        <v>649.98528571428574</v>
      </c>
      <c r="BM344">
        <v>101.4142857142857</v>
      </c>
      <c r="BN344">
        <v>9.9801428571428569E-2</v>
      </c>
      <c r="BO344">
        <v>32.349885714285712</v>
      </c>
      <c r="BP344">
        <v>31.229414285714281</v>
      </c>
      <c r="BQ344">
        <v>999.89999999999986</v>
      </c>
      <c r="BR344">
        <v>0</v>
      </c>
      <c r="BS344">
        <v>0</v>
      </c>
      <c r="BT344">
        <v>9018.3042857142846</v>
      </c>
      <c r="BU344">
        <v>0</v>
      </c>
      <c r="BV344">
        <v>46.074771428571417</v>
      </c>
      <c r="BW344">
        <v>-9.3386942857142845</v>
      </c>
      <c r="BX344">
        <v>2188.5557142857151</v>
      </c>
      <c r="BY344">
        <v>2197.008571428571</v>
      </c>
      <c r="BZ344">
        <v>0.53186242857142862</v>
      </c>
      <c r="CA344">
        <v>2124.477142857143</v>
      </c>
      <c r="CB344">
        <v>33.014014285714282</v>
      </c>
      <c r="CC344">
        <v>3.4020357142857138</v>
      </c>
      <c r="CD344">
        <v>3.3480971428571431</v>
      </c>
      <c r="CE344">
        <v>26.138628571428569</v>
      </c>
      <c r="CF344">
        <v>25.868542857142849</v>
      </c>
      <c r="CG344">
        <v>1199.992857142857</v>
      </c>
      <c r="CH344">
        <v>0.50004999999999999</v>
      </c>
      <c r="CI344">
        <v>0.49995000000000001</v>
      </c>
      <c r="CJ344">
        <v>0</v>
      </c>
      <c r="CK344">
        <v>960.46299999999997</v>
      </c>
      <c r="CL344">
        <v>4.9990899999999998</v>
      </c>
      <c r="CM344">
        <v>10453.299999999999</v>
      </c>
      <c r="CN344">
        <v>9557.9742857142865</v>
      </c>
      <c r="CO344">
        <v>41.33</v>
      </c>
      <c r="CP344">
        <v>42.919285714285706</v>
      </c>
      <c r="CQ344">
        <v>42.061999999999998</v>
      </c>
      <c r="CR344">
        <v>42.125</v>
      </c>
      <c r="CS344">
        <v>42.75</v>
      </c>
      <c r="CT344">
        <v>597.5557142857142</v>
      </c>
      <c r="CU344">
        <v>597.43714285714293</v>
      </c>
      <c r="CV344">
        <v>0</v>
      </c>
      <c r="CW344">
        <v>1675361152.3</v>
      </c>
      <c r="CX344">
        <v>0</v>
      </c>
      <c r="CY344">
        <v>1675353449.5</v>
      </c>
      <c r="CZ344" t="s">
        <v>356</v>
      </c>
      <c r="DA344">
        <v>1675353449.5</v>
      </c>
      <c r="DB344">
        <v>1675353444</v>
      </c>
      <c r="DC344">
        <v>1</v>
      </c>
      <c r="DD344">
        <v>8.2000000000000003E-2</v>
      </c>
      <c r="DE344">
        <v>2.5000000000000001E-2</v>
      </c>
      <c r="DF344">
        <v>-5.3170000000000002</v>
      </c>
      <c r="DG344">
        <v>0.30099999999999999</v>
      </c>
      <c r="DH344">
        <v>415</v>
      </c>
      <c r="DI344">
        <v>32</v>
      </c>
      <c r="DJ344">
        <v>0.41</v>
      </c>
      <c r="DK344">
        <v>0.21</v>
      </c>
      <c r="DL344">
        <v>-9.649213249999999</v>
      </c>
      <c r="DM344">
        <v>3.136063001876201</v>
      </c>
      <c r="DN344">
        <v>0.34161041056580438</v>
      </c>
      <c r="DO344">
        <v>0</v>
      </c>
      <c r="DP344">
        <v>0.53510387500000001</v>
      </c>
      <c r="DQ344">
        <v>-1.8814975609756968E-2</v>
      </c>
      <c r="DR344">
        <v>2.2876326102272211E-3</v>
      </c>
      <c r="DS344">
        <v>1</v>
      </c>
      <c r="DT344">
        <v>0</v>
      </c>
      <c r="DU344">
        <v>0</v>
      </c>
      <c r="DV344">
        <v>0</v>
      </c>
      <c r="DW344">
        <v>-1</v>
      </c>
      <c r="DX344">
        <v>1</v>
      </c>
      <c r="DY344">
        <v>2</v>
      </c>
      <c r="DZ344" t="s">
        <v>365</v>
      </c>
      <c r="EA344">
        <v>3.2981099999999999</v>
      </c>
      <c r="EB344">
        <v>2.62527</v>
      </c>
      <c r="EC344">
        <v>0.294323</v>
      </c>
      <c r="ED344">
        <v>0.292738</v>
      </c>
      <c r="EE344">
        <v>0.138576</v>
      </c>
      <c r="EF344">
        <v>0.13598299999999999</v>
      </c>
      <c r="EG344">
        <v>21320.9</v>
      </c>
      <c r="EH344">
        <v>21731.3</v>
      </c>
      <c r="EI344">
        <v>28118.799999999999</v>
      </c>
      <c r="EJ344">
        <v>29580.2</v>
      </c>
      <c r="EK344">
        <v>33348.9</v>
      </c>
      <c r="EL344">
        <v>35496.1</v>
      </c>
      <c r="EM344">
        <v>39692.6</v>
      </c>
      <c r="EN344">
        <v>42278.6</v>
      </c>
      <c r="EO344">
        <v>1.67493</v>
      </c>
      <c r="EP344">
        <v>2.2285200000000001</v>
      </c>
      <c r="EQ344">
        <v>7.9419500000000004E-2</v>
      </c>
      <c r="ER344">
        <v>0</v>
      </c>
      <c r="ES344">
        <v>29.939599999999999</v>
      </c>
      <c r="ET344">
        <v>999.9</v>
      </c>
      <c r="EU344">
        <v>73.400000000000006</v>
      </c>
      <c r="EV344">
        <v>33</v>
      </c>
      <c r="EW344">
        <v>36.563699999999997</v>
      </c>
      <c r="EX344">
        <v>57.250799999999998</v>
      </c>
      <c r="EY344">
        <v>-4.0865400000000003</v>
      </c>
      <c r="EZ344">
        <v>2</v>
      </c>
      <c r="FA344">
        <v>0.324573</v>
      </c>
      <c r="FB344">
        <v>-0.33080100000000001</v>
      </c>
      <c r="FC344">
        <v>20.273800000000001</v>
      </c>
      <c r="FD344">
        <v>5.2210299999999998</v>
      </c>
      <c r="FE344">
        <v>12.004</v>
      </c>
      <c r="FF344">
        <v>4.9873000000000003</v>
      </c>
      <c r="FG344">
        <v>3.2845</v>
      </c>
      <c r="FH344">
        <v>9999</v>
      </c>
      <c r="FI344">
        <v>9999</v>
      </c>
      <c r="FJ344">
        <v>9999</v>
      </c>
      <c r="FK344">
        <v>999.9</v>
      </c>
      <c r="FL344">
        <v>1.86582</v>
      </c>
      <c r="FM344">
        <v>1.8621799999999999</v>
      </c>
      <c r="FN344">
        <v>1.8642099999999999</v>
      </c>
      <c r="FO344">
        <v>1.8603400000000001</v>
      </c>
      <c r="FP344">
        <v>1.86097</v>
      </c>
      <c r="FQ344">
        <v>1.8601399999999999</v>
      </c>
      <c r="FR344">
        <v>1.86188</v>
      </c>
      <c r="FS344">
        <v>1.8585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-8.23</v>
      </c>
      <c r="GH344">
        <v>0.27860000000000001</v>
      </c>
      <c r="GI344">
        <v>-3.8812981962806838</v>
      </c>
      <c r="GJ344">
        <v>-3.9744887815693084E-3</v>
      </c>
      <c r="GK344">
        <v>1.847162108954052E-6</v>
      </c>
      <c r="GL344">
        <v>-4.4217609294687878E-10</v>
      </c>
      <c r="GM344">
        <v>-3.5710143375135749E-2</v>
      </c>
      <c r="GN344">
        <v>-2.5986294017825021E-3</v>
      </c>
      <c r="GO344">
        <v>9.7579789506272807E-4</v>
      </c>
      <c r="GP344">
        <v>-1.8446741173202889E-5</v>
      </c>
      <c r="GQ344">
        <v>6</v>
      </c>
      <c r="GR344">
        <v>2080</v>
      </c>
      <c r="GS344">
        <v>4</v>
      </c>
      <c r="GT344">
        <v>32</v>
      </c>
      <c r="GU344">
        <v>128.1</v>
      </c>
      <c r="GV344">
        <v>128.19999999999999</v>
      </c>
      <c r="GW344">
        <v>4.9877900000000004</v>
      </c>
      <c r="GX344">
        <v>0</v>
      </c>
      <c r="GY344">
        <v>2.04834</v>
      </c>
      <c r="GZ344">
        <v>2.6135299999999999</v>
      </c>
      <c r="HA344">
        <v>2.1972700000000001</v>
      </c>
      <c r="HB344">
        <v>2.3535200000000001</v>
      </c>
      <c r="HC344">
        <v>38.037700000000001</v>
      </c>
      <c r="HD344">
        <v>14.350899999999999</v>
      </c>
      <c r="HE344">
        <v>18</v>
      </c>
      <c r="HF344">
        <v>339.54599999999999</v>
      </c>
      <c r="HG344">
        <v>770.92399999999998</v>
      </c>
      <c r="HH344">
        <v>31</v>
      </c>
      <c r="HI344">
        <v>31.615500000000001</v>
      </c>
      <c r="HJ344">
        <v>30.0001</v>
      </c>
      <c r="HK344">
        <v>31.566400000000002</v>
      </c>
      <c r="HL344">
        <v>31.552299999999999</v>
      </c>
      <c r="HM344">
        <v>100</v>
      </c>
      <c r="HN344">
        <v>13.1554</v>
      </c>
      <c r="HO344">
        <v>100</v>
      </c>
      <c r="HP344">
        <v>31</v>
      </c>
      <c r="HQ344">
        <v>2193.71</v>
      </c>
      <c r="HR344">
        <v>32.988</v>
      </c>
      <c r="HS344">
        <v>99.085300000000004</v>
      </c>
      <c r="HT344">
        <v>98.042100000000005</v>
      </c>
    </row>
    <row r="345" spans="1:228" x14ac:dyDescent="0.2">
      <c r="A345">
        <v>330</v>
      </c>
      <c r="B345">
        <v>1675361138</v>
      </c>
      <c r="C345">
        <v>1313.900000095367</v>
      </c>
      <c r="D345" t="s">
        <v>1019</v>
      </c>
      <c r="E345" t="s">
        <v>1020</v>
      </c>
      <c r="F345">
        <v>4</v>
      </c>
      <c r="G345">
        <v>1675361135.6875</v>
      </c>
      <c r="H345">
        <f t="shared" si="170"/>
        <v>6.017094985645169E-4</v>
      </c>
      <c r="I345">
        <f t="shared" si="171"/>
        <v>0.60170949856451694</v>
      </c>
      <c r="J345">
        <f t="shared" si="172"/>
        <v>9.2609204524712432</v>
      </c>
      <c r="K345">
        <f t="shared" si="173"/>
        <v>2115.0500000000002</v>
      </c>
      <c r="L345">
        <f t="shared" si="174"/>
        <v>1783.6543859677909</v>
      </c>
      <c r="M345">
        <f t="shared" si="175"/>
        <v>181.06753537597325</v>
      </c>
      <c r="N345">
        <f t="shared" si="176"/>
        <v>214.70913519446131</v>
      </c>
      <c r="O345">
        <f t="shared" si="177"/>
        <v>5.0814220191830836E-2</v>
      </c>
      <c r="P345">
        <f t="shared" si="178"/>
        <v>2.7728894666115496</v>
      </c>
      <c r="Q345">
        <f t="shared" si="179"/>
        <v>5.0302516075560695E-2</v>
      </c>
      <c r="R345">
        <f t="shared" si="180"/>
        <v>3.1484617602763804E-2</v>
      </c>
      <c r="S345">
        <f t="shared" si="181"/>
        <v>226.11127610725356</v>
      </c>
      <c r="T345">
        <f t="shared" si="182"/>
        <v>33.585197711989267</v>
      </c>
      <c r="U345">
        <f t="shared" si="183"/>
        <v>31.235925000000002</v>
      </c>
      <c r="V345">
        <f t="shared" si="184"/>
        <v>4.5724214780400221</v>
      </c>
      <c r="W345">
        <f t="shared" si="185"/>
        <v>69.922246889292367</v>
      </c>
      <c r="X345">
        <f t="shared" si="186"/>
        <v>3.4058357753659227</v>
      </c>
      <c r="Y345">
        <f t="shared" si="187"/>
        <v>4.8708900627269172</v>
      </c>
      <c r="Z345">
        <f t="shared" si="188"/>
        <v>1.1665857026740993</v>
      </c>
      <c r="AA345">
        <f t="shared" si="189"/>
        <v>-26.535388886695195</v>
      </c>
      <c r="AB345">
        <f t="shared" si="190"/>
        <v>166.75834487868119</v>
      </c>
      <c r="AC345">
        <f t="shared" si="191"/>
        <v>13.610858883241043</v>
      </c>
      <c r="AD345">
        <f t="shared" si="192"/>
        <v>379.94509098248056</v>
      </c>
      <c r="AE345">
        <f t="shared" si="193"/>
        <v>8.7919214870864124</v>
      </c>
      <c r="AF345">
        <f t="shared" si="194"/>
        <v>0.59817165258427052</v>
      </c>
      <c r="AG345">
        <f t="shared" si="195"/>
        <v>9.2609204524712432</v>
      </c>
      <c r="AH345">
        <v>2196.909507642094</v>
      </c>
      <c r="AI345">
        <v>2188.3439393939379</v>
      </c>
      <c r="AJ345">
        <v>-7.3107418344188865E-2</v>
      </c>
      <c r="AK345">
        <v>61.262167210891882</v>
      </c>
      <c r="AL345">
        <f t="shared" si="196"/>
        <v>0.60170949856451694</v>
      </c>
      <c r="AM345">
        <v>33.017202731082257</v>
      </c>
      <c r="AN345">
        <v>33.553887878787869</v>
      </c>
      <c r="AO345">
        <v>1.9206073926219281E-5</v>
      </c>
      <c r="AP345">
        <v>100.85</v>
      </c>
      <c r="AQ345">
        <v>300</v>
      </c>
      <c r="AR345">
        <v>46</v>
      </c>
      <c r="AS345">
        <f t="shared" si="197"/>
        <v>1</v>
      </c>
      <c r="AT345">
        <f t="shared" si="198"/>
        <v>0</v>
      </c>
      <c r="AU345">
        <f t="shared" si="199"/>
        <v>47584.334065118572</v>
      </c>
      <c r="AV345">
        <f t="shared" si="200"/>
        <v>1199.9962499999999</v>
      </c>
      <c r="AW345">
        <f t="shared" si="201"/>
        <v>1025.9201010918412</v>
      </c>
      <c r="AX345">
        <f t="shared" si="202"/>
        <v>0.8549360892518133</v>
      </c>
      <c r="AY345">
        <f t="shared" si="203"/>
        <v>0.18842665225599961</v>
      </c>
      <c r="AZ345">
        <v>6</v>
      </c>
      <c r="BA345">
        <v>0.5</v>
      </c>
      <c r="BB345" t="s">
        <v>355</v>
      </c>
      <c r="BC345">
        <v>2</v>
      </c>
      <c r="BD345" t="b">
        <v>1</v>
      </c>
      <c r="BE345">
        <v>1675361135.6875</v>
      </c>
      <c r="BF345">
        <v>2115.0500000000002</v>
      </c>
      <c r="BG345">
        <v>2124.3337499999998</v>
      </c>
      <c r="BH345">
        <v>33.5501</v>
      </c>
      <c r="BI345">
        <v>33.016450000000013</v>
      </c>
      <c r="BJ345">
        <v>2123.2737499999998</v>
      </c>
      <c r="BK345">
        <v>33.271475000000002</v>
      </c>
      <c r="BL345">
        <v>649.97987499999999</v>
      </c>
      <c r="BM345">
        <v>101.41500000000001</v>
      </c>
      <c r="BN345">
        <v>9.9921725000000003E-2</v>
      </c>
      <c r="BO345">
        <v>32.351425000000013</v>
      </c>
      <c r="BP345">
        <v>31.235925000000002</v>
      </c>
      <c r="BQ345">
        <v>999.9</v>
      </c>
      <c r="BR345">
        <v>0</v>
      </c>
      <c r="BS345">
        <v>0</v>
      </c>
      <c r="BT345">
        <v>9005.1549999999988</v>
      </c>
      <c r="BU345">
        <v>0</v>
      </c>
      <c r="BV345">
        <v>45.032375000000002</v>
      </c>
      <c r="BW345">
        <v>-9.2828975000000007</v>
      </c>
      <c r="BX345">
        <v>2188.4724999999999</v>
      </c>
      <c r="BY345">
        <v>2196.86375</v>
      </c>
      <c r="BZ345">
        <v>0.53363174999999996</v>
      </c>
      <c r="CA345">
        <v>2124.3337499999998</v>
      </c>
      <c r="CB345">
        <v>33.016450000000013</v>
      </c>
      <c r="CC345">
        <v>3.40248375</v>
      </c>
      <c r="CD345">
        <v>3.3483662500000002</v>
      </c>
      <c r="CE345">
        <v>26.14085</v>
      </c>
      <c r="CF345">
        <v>25.869887500000001</v>
      </c>
      <c r="CG345">
        <v>1199.9962499999999</v>
      </c>
      <c r="CH345">
        <v>0.50004749999999998</v>
      </c>
      <c r="CI345">
        <v>0.49995250000000002</v>
      </c>
      <c r="CJ345">
        <v>0</v>
      </c>
      <c r="CK345">
        <v>960.31550000000004</v>
      </c>
      <c r="CL345">
        <v>4.9990899999999998</v>
      </c>
      <c r="CM345">
        <v>10452.4625</v>
      </c>
      <c r="CN345">
        <v>9557.9837499999994</v>
      </c>
      <c r="CO345">
        <v>41.335625</v>
      </c>
      <c r="CP345">
        <v>42.936999999999998</v>
      </c>
      <c r="CQ345">
        <v>42.061999999999998</v>
      </c>
      <c r="CR345">
        <v>42.125</v>
      </c>
      <c r="CS345">
        <v>42.75</v>
      </c>
      <c r="CT345">
        <v>597.55499999999995</v>
      </c>
      <c r="CU345">
        <v>597.44125000000008</v>
      </c>
      <c r="CV345">
        <v>0</v>
      </c>
      <c r="CW345">
        <v>1675361156.5</v>
      </c>
      <c r="CX345">
        <v>0</v>
      </c>
      <c r="CY345">
        <v>1675353449.5</v>
      </c>
      <c r="CZ345" t="s">
        <v>356</v>
      </c>
      <c r="DA345">
        <v>1675353449.5</v>
      </c>
      <c r="DB345">
        <v>1675353444</v>
      </c>
      <c r="DC345">
        <v>1</v>
      </c>
      <c r="DD345">
        <v>8.2000000000000003E-2</v>
      </c>
      <c r="DE345">
        <v>2.5000000000000001E-2</v>
      </c>
      <c r="DF345">
        <v>-5.3170000000000002</v>
      </c>
      <c r="DG345">
        <v>0.30099999999999999</v>
      </c>
      <c r="DH345">
        <v>415</v>
      </c>
      <c r="DI345">
        <v>32</v>
      </c>
      <c r="DJ345">
        <v>0.41</v>
      </c>
      <c r="DK345">
        <v>0.21</v>
      </c>
      <c r="DL345">
        <v>-9.4512378048780477</v>
      </c>
      <c r="DM345">
        <v>1.44292996515677</v>
      </c>
      <c r="DN345">
        <v>0.16095419335511599</v>
      </c>
      <c r="DO345">
        <v>0</v>
      </c>
      <c r="DP345">
        <v>0.53416207317073172</v>
      </c>
      <c r="DQ345">
        <v>-1.840461324041838E-2</v>
      </c>
      <c r="DR345">
        <v>2.6877865169130728E-3</v>
      </c>
      <c r="DS345">
        <v>1</v>
      </c>
      <c r="DT345">
        <v>0</v>
      </c>
      <c r="DU345">
        <v>0</v>
      </c>
      <c r="DV345">
        <v>0</v>
      </c>
      <c r="DW345">
        <v>-1</v>
      </c>
      <c r="DX345">
        <v>1</v>
      </c>
      <c r="DY345">
        <v>2</v>
      </c>
      <c r="DZ345" t="s">
        <v>365</v>
      </c>
      <c r="EA345">
        <v>3.2981199999999999</v>
      </c>
      <c r="EB345">
        <v>2.6252800000000001</v>
      </c>
      <c r="EC345">
        <v>0.29430699999999999</v>
      </c>
      <c r="ED345">
        <v>0.29272399999999998</v>
      </c>
      <c r="EE345">
        <v>0.138596</v>
      </c>
      <c r="EF345">
        <v>0.13597699999999999</v>
      </c>
      <c r="EG345">
        <v>21321.1</v>
      </c>
      <c r="EH345">
        <v>21731.599999999999</v>
      </c>
      <c r="EI345">
        <v>28118.400000000001</v>
      </c>
      <c r="EJ345">
        <v>29580</v>
      </c>
      <c r="EK345">
        <v>33348.1</v>
      </c>
      <c r="EL345">
        <v>35496</v>
      </c>
      <c r="EM345">
        <v>39692.5</v>
      </c>
      <c r="EN345">
        <v>42278.2</v>
      </c>
      <c r="EO345">
        <v>1.67405</v>
      </c>
      <c r="EP345">
        <v>2.2284000000000002</v>
      </c>
      <c r="EQ345">
        <v>8.0086299999999999E-2</v>
      </c>
      <c r="ER345">
        <v>0</v>
      </c>
      <c r="ES345">
        <v>29.942</v>
      </c>
      <c r="ET345">
        <v>999.9</v>
      </c>
      <c r="EU345">
        <v>73.400000000000006</v>
      </c>
      <c r="EV345">
        <v>33</v>
      </c>
      <c r="EW345">
        <v>36.570399999999999</v>
      </c>
      <c r="EX345">
        <v>57.070799999999998</v>
      </c>
      <c r="EY345">
        <v>-4.0424699999999998</v>
      </c>
      <c r="EZ345">
        <v>2</v>
      </c>
      <c r="FA345">
        <v>0.32471</v>
      </c>
      <c r="FB345">
        <v>-0.33115499999999998</v>
      </c>
      <c r="FC345">
        <v>20.273900000000001</v>
      </c>
      <c r="FD345">
        <v>5.2208800000000002</v>
      </c>
      <c r="FE345">
        <v>12.004</v>
      </c>
      <c r="FF345">
        <v>4.9869000000000003</v>
      </c>
      <c r="FG345">
        <v>3.28443</v>
      </c>
      <c r="FH345">
        <v>9999</v>
      </c>
      <c r="FI345">
        <v>9999</v>
      </c>
      <c r="FJ345">
        <v>9999</v>
      </c>
      <c r="FK345">
        <v>999.9</v>
      </c>
      <c r="FL345">
        <v>1.86582</v>
      </c>
      <c r="FM345">
        <v>1.8621799999999999</v>
      </c>
      <c r="FN345">
        <v>1.8642000000000001</v>
      </c>
      <c r="FO345">
        <v>1.8603400000000001</v>
      </c>
      <c r="FP345">
        <v>1.86097</v>
      </c>
      <c r="FQ345">
        <v>1.86016</v>
      </c>
      <c r="FR345">
        <v>1.86188</v>
      </c>
      <c r="FS345">
        <v>1.8584700000000001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-8.2200000000000006</v>
      </c>
      <c r="GH345">
        <v>0.27860000000000001</v>
      </c>
      <c r="GI345">
        <v>-3.8812981962806838</v>
      </c>
      <c r="GJ345">
        <v>-3.9744887815693084E-3</v>
      </c>
      <c r="GK345">
        <v>1.847162108954052E-6</v>
      </c>
      <c r="GL345">
        <v>-4.4217609294687878E-10</v>
      </c>
      <c r="GM345">
        <v>-3.5710143375135749E-2</v>
      </c>
      <c r="GN345">
        <v>-2.5986294017825021E-3</v>
      </c>
      <c r="GO345">
        <v>9.7579789506272807E-4</v>
      </c>
      <c r="GP345">
        <v>-1.8446741173202889E-5</v>
      </c>
      <c r="GQ345">
        <v>6</v>
      </c>
      <c r="GR345">
        <v>2080</v>
      </c>
      <c r="GS345">
        <v>4</v>
      </c>
      <c r="GT345">
        <v>32</v>
      </c>
      <c r="GU345">
        <v>128.1</v>
      </c>
      <c r="GV345">
        <v>128.19999999999999</v>
      </c>
      <c r="GW345">
        <v>4.9877900000000004</v>
      </c>
      <c r="GX345">
        <v>0</v>
      </c>
      <c r="GY345">
        <v>2.04834</v>
      </c>
      <c r="GZ345">
        <v>2.6135299999999999</v>
      </c>
      <c r="HA345">
        <v>2.1972700000000001</v>
      </c>
      <c r="HB345">
        <v>2.323</v>
      </c>
      <c r="HC345">
        <v>38.037700000000001</v>
      </c>
      <c r="HD345">
        <v>14.3422</v>
      </c>
      <c r="HE345">
        <v>18</v>
      </c>
      <c r="HF345">
        <v>339.12900000000002</v>
      </c>
      <c r="HG345">
        <v>770.80100000000004</v>
      </c>
      <c r="HH345">
        <v>31</v>
      </c>
      <c r="HI345">
        <v>31.615500000000001</v>
      </c>
      <c r="HJ345">
        <v>30.0002</v>
      </c>
      <c r="HK345">
        <v>31.566400000000002</v>
      </c>
      <c r="HL345">
        <v>31.552299999999999</v>
      </c>
      <c r="HM345">
        <v>100</v>
      </c>
      <c r="HN345">
        <v>13.1554</v>
      </c>
      <c r="HO345">
        <v>100</v>
      </c>
      <c r="HP345">
        <v>31</v>
      </c>
      <c r="HQ345">
        <v>2200.4</v>
      </c>
      <c r="HR345">
        <v>32.982999999999997</v>
      </c>
      <c r="HS345">
        <v>99.084599999999995</v>
      </c>
      <c r="HT345">
        <v>98.041300000000007</v>
      </c>
    </row>
    <row r="346" spans="1:228" x14ac:dyDescent="0.2">
      <c r="A346">
        <v>331</v>
      </c>
      <c r="B346">
        <v>1675361142</v>
      </c>
      <c r="C346">
        <v>1317.900000095367</v>
      </c>
      <c r="D346" t="s">
        <v>1021</v>
      </c>
      <c r="E346" t="s">
        <v>1022</v>
      </c>
      <c r="F346">
        <v>4</v>
      </c>
      <c r="G346">
        <v>1675361140</v>
      </c>
      <c r="H346">
        <f t="shared" si="170"/>
        <v>6.0716929262045409E-4</v>
      </c>
      <c r="I346">
        <f t="shared" si="171"/>
        <v>0.60716929262045405</v>
      </c>
      <c r="J346">
        <f t="shared" si="172"/>
        <v>8.6052108516949346</v>
      </c>
      <c r="K346">
        <f t="shared" si="173"/>
        <v>2114.954285714286</v>
      </c>
      <c r="L346">
        <f t="shared" si="174"/>
        <v>1805.799461839744</v>
      </c>
      <c r="M346">
        <f t="shared" si="175"/>
        <v>183.31499998799421</v>
      </c>
      <c r="N346">
        <f t="shared" si="176"/>
        <v>214.69872654925479</v>
      </c>
      <c r="O346">
        <f t="shared" si="177"/>
        <v>5.1140649896472254E-2</v>
      </c>
      <c r="P346">
        <f t="shared" si="178"/>
        <v>2.7691305931557935</v>
      </c>
      <c r="Q346">
        <f t="shared" si="179"/>
        <v>5.0621690676117576E-2</v>
      </c>
      <c r="R346">
        <f t="shared" si="180"/>
        <v>3.1684744131279488E-2</v>
      </c>
      <c r="S346">
        <f t="shared" si="181"/>
        <v>226.11366651801987</v>
      </c>
      <c r="T346">
        <f t="shared" si="182"/>
        <v>33.592067041073058</v>
      </c>
      <c r="U346">
        <f t="shared" si="183"/>
        <v>31.25011428571429</v>
      </c>
      <c r="V346">
        <f t="shared" si="184"/>
        <v>4.5761156324101711</v>
      </c>
      <c r="W346">
        <f t="shared" si="185"/>
        <v>69.906896523451977</v>
      </c>
      <c r="X346">
        <f t="shared" si="186"/>
        <v>3.4063961766837982</v>
      </c>
      <c r="Y346">
        <f t="shared" si="187"/>
        <v>4.8727612668959486</v>
      </c>
      <c r="Z346">
        <f t="shared" si="188"/>
        <v>1.1697194557263728</v>
      </c>
      <c r="AA346">
        <f t="shared" si="189"/>
        <v>-26.776165804562027</v>
      </c>
      <c r="AB346">
        <f t="shared" si="190"/>
        <v>165.4296819824622</v>
      </c>
      <c r="AC346">
        <f t="shared" si="191"/>
        <v>13.522137845253598</v>
      </c>
      <c r="AD346">
        <f t="shared" si="192"/>
        <v>378.28932054117365</v>
      </c>
      <c r="AE346">
        <f t="shared" si="193"/>
        <v>8.6735107951321471</v>
      </c>
      <c r="AF346">
        <f t="shared" si="194"/>
        <v>0.60373981633321394</v>
      </c>
      <c r="AG346">
        <f t="shared" si="195"/>
        <v>8.6052108516949346</v>
      </c>
      <c r="AH346">
        <v>2196.6539388229821</v>
      </c>
      <c r="AI346">
        <v>2188.4137575757582</v>
      </c>
      <c r="AJ346">
        <v>6.9920066304223361E-3</v>
      </c>
      <c r="AK346">
        <v>61.262167210891882</v>
      </c>
      <c r="AL346">
        <f t="shared" si="196"/>
        <v>0.60716929262045405</v>
      </c>
      <c r="AM346">
        <v>33.015760610909091</v>
      </c>
      <c r="AN346">
        <v>33.557290909090923</v>
      </c>
      <c r="AO346">
        <v>1.3751621751712281E-5</v>
      </c>
      <c r="AP346">
        <v>100.85</v>
      </c>
      <c r="AQ346">
        <v>300</v>
      </c>
      <c r="AR346">
        <v>46</v>
      </c>
      <c r="AS346">
        <f t="shared" si="197"/>
        <v>1</v>
      </c>
      <c r="AT346">
        <f t="shared" si="198"/>
        <v>0</v>
      </c>
      <c r="AU346">
        <f t="shared" si="199"/>
        <v>47479.504576270825</v>
      </c>
      <c r="AV346">
        <f t="shared" si="200"/>
        <v>1200.008571428571</v>
      </c>
      <c r="AW346">
        <f t="shared" si="201"/>
        <v>1025.930670734725</v>
      </c>
      <c r="AX346">
        <f t="shared" si="202"/>
        <v>0.85493611892570742</v>
      </c>
      <c r="AY346">
        <f t="shared" si="203"/>
        <v>0.18842670952661525</v>
      </c>
      <c r="AZ346">
        <v>6</v>
      </c>
      <c r="BA346">
        <v>0.5</v>
      </c>
      <c r="BB346" t="s">
        <v>355</v>
      </c>
      <c r="BC346">
        <v>2</v>
      </c>
      <c r="BD346" t="b">
        <v>1</v>
      </c>
      <c r="BE346">
        <v>1675361140</v>
      </c>
      <c r="BF346">
        <v>2114.954285714286</v>
      </c>
      <c r="BG346">
        <v>2124.1385714285711</v>
      </c>
      <c r="BH346">
        <v>33.555728571428567</v>
      </c>
      <c r="BI346">
        <v>33.017171428571423</v>
      </c>
      <c r="BJ346">
        <v>2123.1771428571428</v>
      </c>
      <c r="BK346">
        <v>33.277114285714291</v>
      </c>
      <c r="BL346">
        <v>650.04899999999998</v>
      </c>
      <c r="BM346">
        <v>101.4144285714286</v>
      </c>
      <c r="BN346">
        <v>0.1001658571428572</v>
      </c>
      <c r="BO346">
        <v>32.358228571428583</v>
      </c>
      <c r="BP346">
        <v>31.25011428571429</v>
      </c>
      <c r="BQ346">
        <v>999.89999999999986</v>
      </c>
      <c r="BR346">
        <v>0</v>
      </c>
      <c r="BS346">
        <v>0</v>
      </c>
      <c r="BT346">
        <v>8985.2685714285708</v>
      </c>
      <c r="BU346">
        <v>0</v>
      </c>
      <c r="BV346">
        <v>44.166928571428578</v>
      </c>
      <c r="BW346">
        <v>-9.184152857142859</v>
      </c>
      <c r="BX346">
        <v>2188.3857142857141</v>
      </c>
      <c r="BY346">
        <v>2196.6642857142861</v>
      </c>
      <c r="BZ346">
        <v>0.53856457142857139</v>
      </c>
      <c r="CA346">
        <v>2124.1385714285711</v>
      </c>
      <c r="CB346">
        <v>33.017171428571423</v>
      </c>
      <c r="CC346">
        <v>3.4030399999999998</v>
      </c>
      <c r="CD346">
        <v>3.3484228571428569</v>
      </c>
      <c r="CE346">
        <v>26.143599999999999</v>
      </c>
      <c r="CF346">
        <v>25.870157142857138</v>
      </c>
      <c r="CG346">
        <v>1200.008571428571</v>
      </c>
      <c r="CH346">
        <v>0.50004599999999999</v>
      </c>
      <c r="CI346">
        <v>0.49995400000000012</v>
      </c>
      <c r="CJ346">
        <v>0</v>
      </c>
      <c r="CK346">
        <v>960.20885714285703</v>
      </c>
      <c r="CL346">
        <v>4.9990899999999998</v>
      </c>
      <c r="CM346">
        <v>10452</v>
      </c>
      <c r="CN346">
        <v>9558.0671428571422</v>
      </c>
      <c r="CO346">
        <v>41.311999999999998</v>
      </c>
      <c r="CP346">
        <v>42.910428571428582</v>
      </c>
      <c r="CQ346">
        <v>42.061999999999998</v>
      </c>
      <c r="CR346">
        <v>42.125</v>
      </c>
      <c r="CS346">
        <v>42.75</v>
      </c>
      <c r="CT346">
        <v>597.56000000000006</v>
      </c>
      <c r="CU346">
        <v>597.44857142857143</v>
      </c>
      <c r="CV346">
        <v>0</v>
      </c>
      <c r="CW346">
        <v>1675361160.0999999</v>
      </c>
      <c r="CX346">
        <v>0</v>
      </c>
      <c r="CY346">
        <v>1675353449.5</v>
      </c>
      <c r="CZ346" t="s">
        <v>356</v>
      </c>
      <c r="DA346">
        <v>1675353449.5</v>
      </c>
      <c r="DB346">
        <v>1675353444</v>
      </c>
      <c r="DC346">
        <v>1</v>
      </c>
      <c r="DD346">
        <v>8.2000000000000003E-2</v>
      </c>
      <c r="DE346">
        <v>2.5000000000000001E-2</v>
      </c>
      <c r="DF346">
        <v>-5.3170000000000002</v>
      </c>
      <c r="DG346">
        <v>0.30099999999999999</v>
      </c>
      <c r="DH346">
        <v>415</v>
      </c>
      <c r="DI346">
        <v>32</v>
      </c>
      <c r="DJ346">
        <v>0.41</v>
      </c>
      <c r="DK346">
        <v>0.21</v>
      </c>
      <c r="DL346">
        <v>-9.3490617073170732</v>
      </c>
      <c r="DM346">
        <v>0.99798836236931776</v>
      </c>
      <c r="DN346">
        <v>0.10625372778315489</v>
      </c>
      <c r="DO346">
        <v>0</v>
      </c>
      <c r="DP346">
        <v>0.53428804878048775</v>
      </c>
      <c r="DQ346">
        <v>8.5288641114970257E-3</v>
      </c>
      <c r="DR346">
        <v>2.8584897338622809E-3</v>
      </c>
      <c r="DS346">
        <v>1</v>
      </c>
      <c r="DT346">
        <v>0</v>
      </c>
      <c r="DU346">
        <v>0</v>
      </c>
      <c r="DV346">
        <v>0</v>
      </c>
      <c r="DW346">
        <v>-1</v>
      </c>
      <c r="DX346">
        <v>1</v>
      </c>
      <c r="DY346">
        <v>2</v>
      </c>
      <c r="DZ346" t="s">
        <v>365</v>
      </c>
      <c r="EA346">
        <v>3.2982499999999999</v>
      </c>
      <c r="EB346">
        <v>2.6252</v>
      </c>
      <c r="EC346">
        <v>0.29430299999999998</v>
      </c>
      <c r="ED346">
        <v>0.29271000000000003</v>
      </c>
      <c r="EE346">
        <v>0.13860500000000001</v>
      </c>
      <c r="EF346">
        <v>0.135986</v>
      </c>
      <c r="EG346">
        <v>21320.9</v>
      </c>
      <c r="EH346">
        <v>21731.8</v>
      </c>
      <c r="EI346">
        <v>28118</v>
      </c>
      <c r="EJ346">
        <v>29579.7</v>
      </c>
      <c r="EK346">
        <v>33347.1</v>
      </c>
      <c r="EL346">
        <v>35495.5</v>
      </c>
      <c r="EM346">
        <v>39691.800000000003</v>
      </c>
      <c r="EN346">
        <v>42278</v>
      </c>
      <c r="EO346">
        <v>1.67563</v>
      </c>
      <c r="EP346">
        <v>2.2283499999999998</v>
      </c>
      <c r="EQ346">
        <v>8.0093700000000004E-2</v>
      </c>
      <c r="ER346">
        <v>0</v>
      </c>
      <c r="ES346">
        <v>29.945499999999999</v>
      </c>
      <c r="ET346">
        <v>999.9</v>
      </c>
      <c r="EU346">
        <v>73.400000000000006</v>
      </c>
      <c r="EV346">
        <v>33</v>
      </c>
      <c r="EW346">
        <v>36.564500000000002</v>
      </c>
      <c r="EX346">
        <v>57.130800000000001</v>
      </c>
      <c r="EY346">
        <v>-4.1105799999999997</v>
      </c>
      <c r="EZ346">
        <v>2</v>
      </c>
      <c r="FA346">
        <v>0.324654</v>
      </c>
      <c r="FB346">
        <v>-0.33123599999999997</v>
      </c>
      <c r="FC346">
        <v>20.274000000000001</v>
      </c>
      <c r="FD346">
        <v>5.22058</v>
      </c>
      <c r="FE346">
        <v>12.004</v>
      </c>
      <c r="FF346">
        <v>4.9869000000000003</v>
      </c>
      <c r="FG346">
        <v>3.2844500000000001</v>
      </c>
      <c r="FH346">
        <v>9999</v>
      </c>
      <c r="FI346">
        <v>9999</v>
      </c>
      <c r="FJ346">
        <v>9999</v>
      </c>
      <c r="FK346">
        <v>999.9</v>
      </c>
      <c r="FL346">
        <v>1.86582</v>
      </c>
      <c r="FM346">
        <v>1.8621799999999999</v>
      </c>
      <c r="FN346">
        <v>1.8642099999999999</v>
      </c>
      <c r="FO346">
        <v>1.86033</v>
      </c>
      <c r="FP346">
        <v>1.86097</v>
      </c>
      <c r="FQ346">
        <v>1.86019</v>
      </c>
      <c r="FR346">
        <v>1.8618699999999999</v>
      </c>
      <c r="FS346">
        <v>1.8584700000000001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-8.23</v>
      </c>
      <c r="GH346">
        <v>0.27860000000000001</v>
      </c>
      <c r="GI346">
        <v>-3.8812981962806838</v>
      </c>
      <c r="GJ346">
        <v>-3.9744887815693084E-3</v>
      </c>
      <c r="GK346">
        <v>1.847162108954052E-6</v>
      </c>
      <c r="GL346">
        <v>-4.4217609294687878E-10</v>
      </c>
      <c r="GM346">
        <v>-3.5710143375135749E-2</v>
      </c>
      <c r="GN346">
        <v>-2.5986294017825021E-3</v>
      </c>
      <c r="GO346">
        <v>9.7579789506272807E-4</v>
      </c>
      <c r="GP346">
        <v>-1.8446741173202889E-5</v>
      </c>
      <c r="GQ346">
        <v>6</v>
      </c>
      <c r="GR346">
        <v>2080</v>
      </c>
      <c r="GS346">
        <v>4</v>
      </c>
      <c r="GT346">
        <v>32</v>
      </c>
      <c r="GU346">
        <v>128.19999999999999</v>
      </c>
      <c r="GV346">
        <v>128.30000000000001</v>
      </c>
      <c r="GW346">
        <v>4.9877900000000004</v>
      </c>
      <c r="GX346">
        <v>0</v>
      </c>
      <c r="GY346">
        <v>2.04834</v>
      </c>
      <c r="GZ346">
        <v>2.6135299999999999</v>
      </c>
      <c r="HA346">
        <v>2.1972700000000001</v>
      </c>
      <c r="HB346">
        <v>2.3083499999999999</v>
      </c>
      <c r="HC346">
        <v>38.037700000000001</v>
      </c>
      <c r="HD346">
        <v>14.333399999999999</v>
      </c>
      <c r="HE346">
        <v>18</v>
      </c>
      <c r="HF346">
        <v>339.87799999999999</v>
      </c>
      <c r="HG346">
        <v>770.75199999999995</v>
      </c>
      <c r="HH346">
        <v>31</v>
      </c>
      <c r="HI346">
        <v>31.615500000000001</v>
      </c>
      <c r="HJ346">
        <v>30.0001</v>
      </c>
      <c r="HK346">
        <v>31.566400000000002</v>
      </c>
      <c r="HL346">
        <v>31.552299999999999</v>
      </c>
      <c r="HM346">
        <v>100</v>
      </c>
      <c r="HN346">
        <v>13.1554</v>
      </c>
      <c r="HO346">
        <v>100</v>
      </c>
      <c r="HP346">
        <v>31</v>
      </c>
      <c r="HQ346">
        <v>2207.08</v>
      </c>
      <c r="HR346">
        <v>32.979799999999997</v>
      </c>
      <c r="HS346">
        <v>99.082899999999995</v>
      </c>
      <c r="HT346">
        <v>98.040700000000001</v>
      </c>
    </row>
    <row r="347" spans="1:228" x14ac:dyDescent="0.2">
      <c r="A347">
        <v>332</v>
      </c>
      <c r="B347">
        <v>1675361146</v>
      </c>
      <c r="C347">
        <v>1321.900000095367</v>
      </c>
      <c r="D347" t="s">
        <v>1023</v>
      </c>
      <c r="E347" t="s">
        <v>1024</v>
      </c>
      <c r="F347">
        <v>4</v>
      </c>
      <c r="G347">
        <v>1675361143.6875</v>
      </c>
      <c r="H347">
        <f t="shared" si="170"/>
        <v>6.0688743301683275E-4</v>
      </c>
      <c r="I347">
        <f t="shared" si="171"/>
        <v>0.60688743301683279</v>
      </c>
      <c r="J347">
        <f t="shared" si="172"/>
        <v>9.0786389101834661</v>
      </c>
      <c r="K347">
        <f t="shared" si="173"/>
        <v>2114.8987499999998</v>
      </c>
      <c r="L347">
        <f t="shared" si="174"/>
        <v>1790.7453204451263</v>
      </c>
      <c r="M347">
        <f t="shared" si="175"/>
        <v>181.78332733000462</v>
      </c>
      <c r="N347">
        <f t="shared" si="176"/>
        <v>214.68900538324672</v>
      </c>
      <c r="O347">
        <f t="shared" si="177"/>
        <v>5.1106137064702149E-2</v>
      </c>
      <c r="P347">
        <f t="shared" si="178"/>
        <v>2.7671035646340378</v>
      </c>
      <c r="Q347">
        <f t="shared" si="179"/>
        <v>5.0587498735256649E-2</v>
      </c>
      <c r="R347">
        <f t="shared" si="180"/>
        <v>3.1663345584134611E-2</v>
      </c>
      <c r="S347">
        <f t="shared" si="181"/>
        <v>226.11221885725399</v>
      </c>
      <c r="T347">
        <f t="shared" si="182"/>
        <v>33.597000428590206</v>
      </c>
      <c r="U347">
        <f t="shared" si="183"/>
        <v>31.252075000000001</v>
      </c>
      <c r="V347">
        <f t="shared" si="184"/>
        <v>4.5766263051079505</v>
      </c>
      <c r="W347">
        <f t="shared" si="185"/>
        <v>69.896958093977375</v>
      </c>
      <c r="X347">
        <f t="shared" si="186"/>
        <v>3.406687587429496</v>
      </c>
      <c r="Y347">
        <f t="shared" si="187"/>
        <v>4.8738710243286407</v>
      </c>
      <c r="Z347">
        <f t="shared" si="188"/>
        <v>1.1699387176784546</v>
      </c>
      <c r="AA347">
        <f t="shared" si="189"/>
        <v>-26.763735796042326</v>
      </c>
      <c r="AB347">
        <f t="shared" si="190"/>
        <v>165.61786825435368</v>
      </c>
      <c r="AC347">
        <f t="shared" si="191"/>
        <v>13.547836771765729</v>
      </c>
      <c r="AD347">
        <f t="shared" si="192"/>
        <v>378.51418808733104</v>
      </c>
      <c r="AE347">
        <f t="shared" si="193"/>
        <v>8.6760109134276213</v>
      </c>
      <c r="AF347">
        <f t="shared" si="194"/>
        <v>0.60519393319547754</v>
      </c>
      <c r="AG347">
        <f t="shared" si="195"/>
        <v>9.0786389101834661</v>
      </c>
      <c r="AH347">
        <v>2196.62601819054</v>
      </c>
      <c r="AI347">
        <v>2188.205272727273</v>
      </c>
      <c r="AJ347">
        <v>-6.5270296827637117E-2</v>
      </c>
      <c r="AK347">
        <v>61.262167210891882</v>
      </c>
      <c r="AL347">
        <f t="shared" si="196"/>
        <v>0.60688743301683279</v>
      </c>
      <c r="AM347">
        <v>33.018914323809533</v>
      </c>
      <c r="AN347">
        <v>33.560221818181823</v>
      </c>
      <c r="AO347">
        <v>1.456251666226457E-5</v>
      </c>
      <c r="AP347">
        <v>100.85</v>
      </c>
      <c r="AQ347">
        <v>300</v>
      </c>
      <c r="AR347">
        <v>46</v>
      </c>
      <c r="AS347">
        <f t="shared" si="197"/>
        <v>1</v>
      </c>
      <c r="AT347">
        <f t="shared" si="198"/>
        <v>0</v>
      </c>
      <c r="AU347">
        <f t="shared" si="199"/>
        <v>47422.9394468182</v>
      </c>
      <c r="AV347">
        <f t="shared" si="200"/>
        <v>1200.00125</v>
      </c>
      <c r="AW347">
        <f t="shared" si="201"/>
        <v>1025.9243760918414</v>
      </c>
      <c r="AX347">
        <f t="shared" si="202"/>
        <v>0.85493608951810784</v>
      </c>
      <c r="AY347">
        <f t="shared" si="203"/>
        <v>0.18842665276994836</v>
      </c>
      <c r="AZ347">
        <v>6</v>
      </c>
      <c r="BA347">
        <v>0.5</v>
      </c>
      <c r="BB347" t="s">
        <v>355</v>
      </c>
      <c r="BC347">
        <v>2</v>
      </c>
      <c r="BD347" t="b">
        <v>1</v>
      </c>
      <c r="BE347">
        <v>1675361143.6875</v>
      </c>
      <c r="BF347">
        <v>2114.8987499999998</v>
      </c>
      <c r="BG347">
        <v>2124.0887499999999</v>
      </c>
      <c r="BH347">
        <v>33.559237500000002</v>
      </c>
      <c r="BI347">
        <v>33.019350000000003</v>
      </c>
      <c r="BJ347">
        <v>2123.125</v>
      </c>
      <c r="BK347">
        <v>33.280625000000001</v>
      </c>
      <c r="BL347">
        <v>650.00662499999999</v>
      </c>
      <c r="BM347">
        <v>101.41262500000001</v>
      </c>
      <c r="BN347">
        <v>0.1000386125</v>
      </c>
      <c r="BO347">
        <v>32.3622625</v>
      </c>
      <c r="BP347">
        <v>31.252075000000001</v>
      </c>
      <c r="BQ347">
        <v>999.9</v>
      </c>
      <c r="BR347">
        <v>0</v>
      </c>
      <c r="BS347">
        <v>0</v>
      </c>
      <c r="BT347">
        <v>8974.6875</v>
      </c>
      <c r="BU347">
        <v>0</v>
      </c>
      <c r="BV347">
        <v>43.662950000000002</v>
      </c>
      <c r="BW347">
        <v>-9.1893312499999986</v>
      </c>
      <c r="BX347">
        <v>2188.3375000000001</v>
      </c>
      <c r="BY347">
        <v>2196.6187500000001</v>
      </c>
      <c r="BZ347">
        <v>0.53988700000000001</v>
      </c>
      <c r="CA347">
        <v>2124.0887499999999</v>
      </c>
      <c r="CB347">
        <v>33.019350000000003</v>
      </c>
      <c r="CC347">
        <v>3.4033337499999998</v>
      </c>
      <c r="CD347">
        <v>3.3485825</v>
      </c>
      <c r="CE347">
        <v>26.145062500000002</v>
      </c>
      <c r="CF347">
        <v>25.870975000000001</v>
      </c>
      <c r="CG347">
        <v>1200.00125</v>
      </c>
      <c r="CH347">
        <v>0.50004749999999998</v>
      </c>
      <c r="CI347">
        <v>0.49995250000000002</v>
      </c>
      <c r="CJ347">
        <v>0</v>
      </c>
      <c r="CK347">
        <v>960.17174999999997</v>
      </c>
      <c r="CL347">
        <v>4.9990899999999998</v>
      </c>
      <c r="CM347">
        <v>10451.25</v>
      </c>
      <c r="CN347">
        <v>9558.0437500000007</v>
      </c>
      <c r="CO347">
        <v>41.327749999999988</v>
      </c>
      <c r="CP347">
        <v>42.921499999999988</v>
      </c>
      <c r="CQ347">
        <v>42.061999999999998</v>
      </c>
      <c r="CR347">
        <v>42.125</v>
      </c>
      <c r="CS347">
        <v>42.75</v>
      </c>
      <c r="CT347">
        <v>597.55749999999989</v>
      </c>
      <c r="CU347">
        <v>597.44375000000002</v>
      </c>
      <c r="CV347">
        <v>0</v>
      </c>
      <c r="CW347">
        <v>1675361164.3</v>
      </c>
      <c r="CX347">
        <v>0</v>
      </c>
      <c r="CY347">
        <v>1675353449.5</v>
      </c>
      <c r="CZ347" t="s">
        <v>356</v>
      </c>
      <c r="DA347">
        <v>1675353449.5</v>
      </c>
      <c r="DB347">
        <v>1675353444</v>
      </c>
      <c r="DC347">
        <v>1</v>
      </c>
      <c r="DD347">
        <v>8.2000000000000003E-2</v>
      </c>
      <c r="DE347">
        <v>2.5000000000000001E-2</v>
      </c>
      <c r="DF347">
        <v>-5.3170000000000002</v>
      </c>
      <c r="DG347">
        <v>0.30099999999999999</v>
      </c>
      <c r="DH347">
        <v>415</v>
      </c>
      <c r="DI347">
        <v>32</v>
      </c>
      <c r="DJ347">
        <v>0.41</v>
      </c>
      <c r="DK347">
        <v>0.21</v>
      </c>
      <c r="DL347">
        <v>-9.2921814999999999</v>
      </c>
      <c r="DM347">
        <v>0.97516007504693736</v>
      </c>
      <c r="DN347">
        <v>0.1029238629655435</v>
      </c>
      <c r="DO347">
        <v>0</v>
      </c>
      <c r="DP347">
        <v>0.53498887500000003</v>
      </c>
      <c r="DQ347">
        <v>2.8401084427766329E-2</v>
      </c>
      <c r="DR347">
        <v>3.5109170325393628E-3</v>
      </c>
      <c r="DS347">
        <v>1</v>
      </c>
      <c r="DT347">
        <v>0</v>
      </c>
      <c r="DU347">
        <v>0</v>
      </c>
      <c r="DV347">
        <v>0</v>
      </c>
      <c r="DW347">
        <v>-1</v>
      </c>
      <c r="DX347">
        <v>1</v>
      </c>
      <c r="DY347">
        <v>2</v>
      </c>
      <c r="DZ347" t="s">
        <v>365</v>
      </c>
      <c r="EA347">
        <v>3.2980800000000001</v>
      </c>
      <c r="EB347">
        <v>2.62513</v>
      </c>
      <c r="EC347">
        <v>0.29428700000000002</v>
      </c>
      <c r="ED347">
        <v>0.29270200000000002</v>
      </c>
      <c r="EE347">
        <v>0.13861499999999999</v>
      </c>
      <c r="EF347">
        <v>0.135988</v>
      </c>
      <c r="EG347">
        <v>21321.1</v>
      </c>
      <c r="EH347">
        <v>21732.400000000001</v>
      </c>
      <c r="EI347">
        <v>28117.599999999999</v>
      </c>
      <c r="EJ347">
        <v>29580.1</v>
      </c>
      <c r="EK347">
        <v>33346.699999999997</v>
      </c>
      <c r="EL347">
        <v>35495.699999999997</v>
      </c>
      <c r="EM347">
        <v>39691.800000000003</v>
      </c>
      <c r="EN347">
        <v>42278.400000000001</v>
      </c>
      <c r="EO347">
        <v>1.6754199999999999</v>
      </c>
      <c r="EP347">
        <v>2.2284299999999999</v>
      </c>
      <c r="EQ347">
        <v>8.09729E-2</v>
      </c>
      <c r="ER347">
        <v>0</v>
      </c>
      <c r="ES347">
        <v>29.9513</v>
      </c>
      <c r="ET347">
        <v>999.9</v>
      </c>
      <c r="EU347">
        <v>73.5</v>
      </c>
      <c r="EV347">
        <v>33</v>
      </c>
      <c r="EW347">
        <v>36.616799999999998</v>
      </c>
      <c r="EX347">
        <v>57.610799999999998</v>
      </c>
      <c r="EY347">
        <v>-3.9783599999999999</v>
      </c>
      <c r="EZ347">
        <v>2</v>
      </c>
      <c r="FA347">
        <v>0.32489600000000002</v>
      </c>
      <c r="FB347">
        <v>-0.33184599999999997</v>
      </c>
      <c r="FC347">
        <v>20.273900000000001</v>
      </c>
      <c r="FD347">
        <v>5.2211800000000004</v>
      </c>
      <c r="FE347">
        <v>12.004</v>
      </c>
      <c r="FF347">
        <v>4.98705</v>
      </c>
      <c r="FG347">
        <v>3.2844799999999998</v>
      </c>
      <c r="FH347">
        <v>9999</v>
      </c>
      <c r="FI347">
        <v>9999</v>
      </c>
      <c r="FJ347">
        <v>9999</v>
      </c>
      <c r="FK347">
        <v>999.9</v>
      </c>
      <c r="FL347">
        <v>1.8658300000000001</v>
      </c>
      <c r="FM347">
        <v>1.8621799999999999</v>
      </c>
      <c r="FN347">
        <v>1.86419</v>
      </c>
      <c r="FO347">
        <v>1.86033</v>
      </c>
      <c r="FP347">
        <v>1.8609599999999999</v>
      </c>
      <c r="FQ347">
        <v>1.86019</v>
      </c>
      <c r="FR347">
        <v>1.86188</v>
      </c>
      <c r="FS347">
        <v>1.8584700000000001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-8.23</v>
      </c>
      <c r="GH347">
        <v>0.2787</v>
      </c>
      <c r="GI347">
        <v>-3.8812981962806838</v>
      </c>
      <c r="GJ347">
        <v>-3.9744887815693084E-3</v>
      </c>
      <c r="GK347">
        <v>1.847162108954052E-6</v>
      </c>
      <c r="GL347">
        <v>-4.4217609294687878E-10</v>
      </c>
      <c r="GM347">
        <v>-3.5710143375135749E-2</v>
      </c>
      <c r="GN347">
        <v>-2.5986294017825021E-3</v>
      </c>
      <c r="GO347">
        <v>9.7579789506272807E-4</v>
      </c>
      <c r="GP347">
        <v>-1.8446741173202889E-5</v>
      </c>
      <c r="GQ347">
        <v>6</v>
      </c>
      <c r="GR347">
        <v>2080</v>
      </c>
      <c r="GS347">
        <v>4</v>
      </c>
      <c r="GT347">
        <v>32</v>
      </c>
      <c r="GU347">
        <v>128.30000000000001</v>
      </c>
      <c r="GV347">
        <v>128.4</v>
      </c>
      <c r="GW347">
        <v>4.9865700000000004</v>
      </c>
      <c r="GX347">
        <v>0</v>
      </c>
      <c r="GY347">
        <v>2.04834</v>
      </c>
      <c r="GZ347">
        <v>2.6135299999999999</v>
      </c>
      <c r="HA347">
        <v>2.1972700000000001</v>
      </c>
      <c r="HB347">
        <v>2.2985799999999998</v>
      </c>
      <c r="HC347">
        <v>38.037700000000001</v>
      </c>
      <c r="HD347">
        <v>14.3422</v>
      </c>
      <c r="HE347">
        <v>18</v>
      </c>
      <c r="HF347">
        <v>339.78300000000002</v>
      </c>
      <c r="HG347">
        <v>770.82600000000002</v>
      </c>
      <c r="HH347">
        <v>30.9999</v>
      </c>
      <c r="HI347">
        <v>31.615500000000001</v>
      </c>
      <c r="HJ347">
        <v>30.0001</v>
      </c>
      <c r="HK347">
        <v>31.566400000000002</v>
      </c>
      <c r="HL347">
        <v>31.552299999999999</v>
      </c>
      <c r="HM347">
        <v>100</v>
      </c>
      <c r="HN347">
        <v>13.1554</v>
      </c>
      <c r="HO347">
        <v>100</v>
      </c>
      <c r="HP347">
        <v>31</v>
      </c>
      <c r="HQ347">
        <v>2213.7600000000002</v>
      </c>
      <c r="HR347">
        <v>32.967100000000002</v>
      </c>
      <c r="HS347">
        <v>99.082400000000007</v>
      </c>
      <c r="HT347">
        <v>98.041700000000006</v>
      </c>
    </row>
    <row r="348" spans="1:228" x14ac:dyDescent="0.2">
      <c r="A348">
        <v>333</v>
      </c>
      <c r="B348">
        <v>1675361150</v>
      </c>
      <c r="C348">
        <v>1325.900000095367</v>
      </c>
      <c r="D348" t="s">
        <v>1025</v>
      </c>
      <c r="E348" t="s">
        <v>1026</v>
      </c>
      <c r="F348">
        <v>4</v>
      </c>
      <c r="G348">
        <v>1675361148</v>
      </c>
      <c r="H348">
        <f t="shared" si="170"/>
        <v>6.1089660450732927E-4</v>
      </c>
      <c r="I348">
        <f t="shared" si="171"/>
        <v>0.6108966045073293</v>
      </c>
      <c r="J348">
        <f t="shared" si="172"/>
        <v>8.7215688599524839</v>
      </c>
      <c r="K348">
        <f t="shared" si="173"/>
        <v>2114.6571428571428</v>
      </c>
      <c r="L348">
        <f t="shared" si="174"/>
        <v>1802.6747067149065</v>
      </c>
      <c r="M348">
        <f t="shared" si="175"/>
        <v>182.99522050661599</v>
      </c>
      <c r="N348">
        <f t="shared" si="176"/>
        <v>214.66554598651345</v>
      </c>
      <c r="O348">
        <f t="shared" si="177"/>
        <v>5.1312619672114923E-2</v>
      </c>
      <c r="P348">
        <f t="shared" si="178"/>
        <v>2.7716031231966678</v>
      </c>
      <c r="Q348">
        <f t="shared" si="179"/>
        <v>5.0790644573123385E-2</v>
      </c>
      <c r="R348">
        <f t="shared" si="180"/>
        <v>3.1790607655383211E-2</v>
      </c>
      <c r="S348">
        <f t="shared" si="181"/>
        <v>226.11074494662122</v>
      </c>
      <c r="T348">
        <f t="shared" si="182"/>
        <v>33.598293311831263</v>
      </c>
      <c r="U348">
        <f t="shared" si="183"/>
        <v>31.264857142857149</v>
      </c>
      <c r="V348">
        <f t="shared" si="184"/>
        <v>4.579956661202055</v>
      </c>
      <c r="W348">
        <f t="shared" si="185"/>
        <v>69.886908307630648</v>
      </c>
      <c r="X348">
        <f t="shared" si="186"/>
        <v>3.4070154012431684</v>
      </c>
      <c r="Y348">
        <f t="shared" si="187"/>
        <v>4.8750409536590862</v>
      </c>
      <c r="Z348">
        <f t="shared" si="188"/>
        <v>1.1729412599588867</v>
      </c>
      <c r="AA348">
        <f t="shared" si="189"/>
        <v>-26.940540258773222</v>
      </c>
      <c r="AB348">
        <f t="shared" si="190"/>
        <v>164.6125490418278</v>
      </c>
      <c r="AC348">
        <f t="shared" si="191"/>
        <v>13.444865429973504</v>
      </c>
      <c r="AD348">
        <f t="shared" si="192"/>
        <v>377.22761915964929</v>
      </c>
      <c r="AE348">
        <f t="shared" si="193"/>
        <v>8.6589338182534412</v>
      </c>
      <c r="AF348">
        <f t="shared" si="194"/>
        <v>0.60801886643074221</v>
      </c>
      <c r="AG348">
        <f t="shared" si="195"/>
        <v>8.7215688599524839</v>
      </c>
      <c r="AH348">
        <v>2196.4377476525051</v>
      </c>
      <c r="AI348">
        <v>2188.1243636363629</v>
      </c>
      <c r="AJ348">
        <v>-3.3133283340904449E-3</v>
      </c>
      <c r="AK348">
        <v>61.262167210891882</v>
      </c>
      <c r="AL348">
        <f t="shared" si="196"/>
        <v>0.6108966045073293</v>
      </c>
      <c r="AM348">
        <v>33.019704138528127</v>
      </c>
      <c r="AN348">
        <v>33.564675151515146</v>
      </c>
      <c r="AO348">
        <v>3.7967228568625369E-6</v>
      </c>
      <c r="AP348">
        <v>100.85</v>
      </c>
      <c r="AQ348">
        <v>300</v>
      </c>
      <c r="AR348">
        <v>46</v>
      </c>
      <c r="AS348">
        <f t="shared" si="197"/>
        <v>1</v>
      </c>
      <c r="AT348">
        <f t="shared" si="198"/>
        <v>0</v>
      </c>
      <c r="AU348">
        <f t="shared" si="199"/>
        <v>47546.453210531341</v>
      </c>
      <c r="AV348">
        <f t="shared" si="200"/>
        <v>1199.992857142857</v>
      </c>
      <c r="AW348">
        <f t="shared" si="201"/>
        <v>1025.9172564490264</v>
      </c>
      <c r="AX348">
        <f t="shared" si="202"/>
        <v>0.85493613594642648</v>
      </c>
      <c r="AY348">
        <f t="shared" si="203"/>
        <v>0.18842674237660328</v>
      </c>
      <c r="AZ348">
        <v>6</v>
      </c>
      <c r="BA348">
        <v>0.5</v>
      </c>
      <c r="BB348" t="s">
        <v>355</v>
      </c>
      <c r="BC348">
        <v>2</v>
      </c>
      <c r="BD348" t="b">
        <v>1</v>
      </c>
      <c r="BE348">
        <v>1675361148</v>
      </c>
      <c r="BF348">
        <v>2114.6571428571428</v>
      </c>
      <c r="BG348">
        <v>2123.8371428571431</v>
      </c>
      <c r="BH348">
        <v>33.5623</v>
      </c>
      <c r="BI348">
        <v>33.019871428571427</v>
      </c>
      <c r="BJ348">
        <v>2122.8871428571429</v>
      </c>
      <c r="BK348">
        <v>33.283671428571431</v>
      </c>
      <c r="BL348">
        <v>649.97942857142857</v>
      </c>
      <c r="BM348">
        <v>101.41328571428571</v>
      </c>
      <c r="BN348">
        <v>9.988237142857144E-2</v>
      </c>
      <c r="BO348">
        <v>32.366514285714288</v>
      </c>
      <c r="BP348">
        <v>31.264857142857149</v>
      </c>
      <c r="BQ348">
        <v>999.89999999999986</v>
      </c>
      <c r="BR348">
        <v>0</v>
      </c>
      <c r="BS348">
        <v>0</v>
      </c>
      <c r="BT348">
        <v>8998.4814285714292</v>
      </c>
      <c r="BU348">
        <v>0</v>
      </c>
      <c r="BV348">
        <v>43.205171428571433</v>
      </c>
      <c r="BW348">
        <v>-9.1753300000000007</v>
      </c>
      <c r="BX348">
        <v>2188.0985714285721</v>
      </c>
      <c r="BY348">
        <v>2196.3585714285709</v>
      </c>
      <c r="BZ348">
        <v>0.54242057142857136</v>
      </c>
      <c r="CA348">
        <v>2123.8371428571431</v>
      </c>
      <c r="CB348">
        <v>33.019871428571427</v>
      </c>
      <c r="CC348">
        <v>3.403667142857143</v>
      </c>
      <c r="CD348">
        <v>3.3486571428571432</v>
      </c>
      <c r="CE348">
        <v>26.146728571428561</v>
      </c>
      <c r="CF348">
        <v>25.871371428571429</v>
      </c>
      <c r="CG348">
        <v>1199.992857142857</v>
      </c>
      <c r="CH348">
        <v>0.50004800000000005</v>
      </c>
      <c r="CI348">
        <v>0.49995200000000001</v>
      </c>
      <c r="CJ348">
        <v>0</v>
      </c>
      <c r="CK348">
        <v>960.04042857142849</v>
      </c>
      <c r="CL348">
        <v>4.9990899999999998</v>
      </c>
      <c r="CM348">
        <v>10450.242857142861</v>
      </c>
      <c r="CN348">
        <v>9557.9642857142862</v>
      </c>
      <c r="CO348">
        <v>41.33</v>
      </c>
      <c r="CP348">
        <v>42.936999999999998</v>
      </c>
      <c r="CQ348">
        <v>42.061999999999998</v>
      </c>
      <c r="CR348">
        <v>42.125</v>
      </c>
      <c r="CS348">
        <v>42.75</v>
      </c>
      <c r="CT348">
        <v>597.55142857142869</v>
      </c>
      <c r="CU348">
        <v>597.44142857142856</v>
      </c>
      <c r="CV348">
        <v>0</v>
      </c>
      <c r="CW348">
        <v>1675361168.5</v>
      </c>
      <c r="CX348">
        <v>0</v>
      </c>
      <c r="CY348">
        <v>1675353449.5</v>
      </c>
      <c r="CZ348" t="s">
        <v>356</v>
      </c>
      <c r="DA348">
        <v>1675353449.5</v>
      </c>
      <c r="DB348">
        <v>1675353444</v>
      </c>
      <c r="DC348">
        <v>1</v>
      </c>
      <c r="DD348">
        <v>8.2000000000000003E-2</v>
      </c>
      <c r="DE348">
        <v>2.5000000000000001E-2</v>
      </c>
      <c r="DF348">
        <v>-5.3170000000000002</v>
      </c>
      <c r="DG348">
        <v>0.30099999999999999</v>
      </c>
      <c r="DH348">
        <v>415</v>
      </c>
      <c r="DI348">
        <v>32</v>
      </c>
      <c r="DJ348">
        <v>0.41</v>
      </c>
      <c r="DK348">
        <v>0.21</v>
      </c>
      <c r="DL348">
        <v>-9.2515726829268292</v>
      </c>
      <c r="DM348">
        <v>0.62130439024389217</v>
      </c>
      <c r="DN348">
        <v>8.640842049144451E-2</v>
      </c>
      <c r="DO348">
        <v>0</v>
      </c>
      <c r="DP348">
        <v>0.53691370731707322</v>
      </c>
      <c r="DQ348">
        <v>3.656287108013942E-2</v>
      </c>
      <c r="DR348">
        <v>4.09236983787469E-3</v>
      </c>
      <c r="DS348">
        <v>1</v>
      </c>
      <c r="DT348">
        <v>0</v>
      </c>
      <c r="DU348">
        <v>0</v>
      </c>
      <c r="DV348">
        <v>0</v>
      </c>
      <c r="DW348">
        <v>-1</v>
      </c>
      <c r="DX348">
        <v>1</v>
      </c>
      <c r="DY348">
        <v>2</v>
      </c>
      <c r="DZ348" t="s">
        <v>365</v>
      </c>
      <c r="EA348">
        <v>3.2980999999999998</v>
      </c>
      <c r="EB348">
        <v>2.62527</v>
      </c>
      <c r="EC348">
        <v>0.29428100000000001</v>
      </c>
      <c r="ED348">
        <v>0.29267500000000002</v>
      </c>
      <c r="EE348">
        <v>0.138629</v>
      </c>
      <c r="EF348">
        <v>0.135992</v>
      </c>
      <c r="EG348">
        <v>21321.3</v>
      </c>
      <c r="EH348">
        <v>21733</v>
      </c>
      <c r="EI348">
        <v>28117.599999999999</v>
      </c>
      <c r="EJ348">
        <v>29579.8</v>
      </c>
      <c r="EK348">
        <v>33345.800000000003</v>
      </c>
      <c r="EL348">
        <v>35495.300000000003</v>
      </c>
      <c r="EM348">
        <v>39691.300000000003</v>
      </c>
      <c r="EN348">
        <v>42278.1</v>
      </c>
      <c r="EO348">
        <v>1.6757200000000001</v>
      </c>
      <c r="EP348">
        <v>2.2284299999999999</v>
      </c>
      <c r="EQ348">
        <v>8.0213000000000007E-2</v>
      </c>
      <c r="ER348">
        <v>0</v>
      </c>
      <c r="ES348">
        <v>29.957799999999999</v>
      </c>
      <c r="ET348">
        <v>999.9</v>
      </c>
      <c r="EU348">
        <v>73.5</v>
      </c>
      <c r="EV348">
        <v>33</v>
      </c>
      <c r="EW348">
        <v>36.616999999999997</v>
      </c>
      <c r="EX348">
        <v>57.3108</v>
      </c>
      <c r="EY348">
        <v>-3.9102600000000001</v>
      </c>
      <c r="EZ348">
        <v>2</v>
      </c>
      <c r="FA348">
        <v>0.32458300000000001</v>
      </c>
      <c r="FB348">
        <v>-0.33032699999999998</v>
      </c>
      <c r="FC348">
        <v>20.273800000000001</v>
      </c>
      <c r="FD348">
        <v>5.2202799999999998</v>
      </c>
      <c r="FE348">
        <v>12.004</v>
      </c>
      <c r="FF348">
        <v>4.9869500000000002</v>
      </c>
      <c r="FG348">
        <v>3.28443</v>
      </c>
      <c r="FH348">
        <v>9999</v>
      </c>
      <c r="FI348">
        <v>9999</v>
      </c>
      <c r="FJ348">
        <v>9999</v>
      </c>
      <c r="FK348">
        <v>999.9</v>
      </c>
      <c r="FL348">
        <v>1.86581</v>
      </c>
      <c r="FM348">
        <v>1.8621799999999999</v>
      </c>
      <c r="FN348">
        <v>1.8642099999999999</v>
      </c>
      <c r="FO348">
        <v>1.86033</v>
      </c>
      <c r="FP348">
        <v>1.8609599999999999</v>
      </c>
      <c r="FQ348">
        <v>1.8602000000000001</v>
      </c>
      <c r="FR348">
        <v>1.86188</v>
      </c>
      <c r="FS348">
        <v>1.85846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-8.2200000000000006</v>
      </c>
      <c r="GH348">
        <v>0.27860000000000001</v>
      </c>
      <c r="GI348">
        <v>-3.8812981962806838</v>
      </c>
      <c r="GJ348">
        <v>-3.9744887815693084E-3</v>
      </c>
      <c r="GK348">
        <v>1.847162108954052E-6</v>
      </c>
      <c r="GL348">
        <v>-4.4217609294687878E-10</v>
      </c>
      <c r="GM348">
        <v>-3.5710143375135749E-2</v>
      </c>
      <c r="GN348">
        <v>-2.5986294017825021E-3</v>
      </c>
      <c r="GO348">
        <v>9.7579789506272807E-4</v>
      </c>
      <c r="GP348">
        <v>-1.8446741173202889E-5</v>
      </c>
      <c r="GQ348">
        <v>6</v>
      </c>
      <c r="GR348">
        <v>2080</v>
      </c>
      <c r="GS348">
        <v>4</v>
      </c>
      <c r="GT348">
        <v>32</v>
      </c>
      <c r="GU348">
        <v>128.30000000000001</v>
      </c>
      <c r="GV348">
        <v>128.4</v>
      </c>
      <c r="GW348">
        <v>4.9865700000000004</v>
      </c>
      <c r="GX348">
        <v>0</v>
      </c>
      <c r="GY348">
        <v>2.04834</v>
      </c>
      <c r="GZ348">
        <v>2.6122999999999998</v>
      </c>
      <c r="HA348">
        <v>2.1972700000000001</v>
      </c>
      <c r="HB348">
        <v>2.33521</v>
      </c>
      <c r="HC348">
        <v>38.037700000000001</v>
      </c>
      <c r="HD348">
        <v>14.350899999999999</v>
      </c>
      <c r="HE348">
        <v>18</v>
      </c>
      <c r="HF348">
        <v>339.92599999999999</v>
      </c>
      <c r="HG348">
        <v>770.82600000000002</v>
      </c>
      <c r="HH348">
        <v>31.0002</v>
      </c>
      <c r="HI348">
        <v>31.615500000000001</v>
      </c>
      <c r="HJ348">
        <v>30.0001</v>
      </c>
      <c r="HK348">
        <v>31.566400000000002</v>
      </c>
      <c r="HL348">
        <v>31.552299999999999</v>
      </c>
      <c r="HM348">
        <v>100</v>
      </c>
      <c r="HN348">
        <v>13.1554</v>
      </c>
      <c r="HO348">
        <v>100</v>
      </c>
      <c r="HP348">
        <v>31</v>
      </c>
      <c r="HQ348">
        <v>2220.44</v>
      </c>
      <c r="HR348">
        <v>32.9572</v>
      </c>
      <c r="HS348">
        <v>99.081699999999998</v>
      </c>
      <c r="HT348">
        <v>98.040899999999993</v>
      </c>
    </row>
    <row r="349" spans="1:228" x14ac:dyDescent="0.2">
      <c r="A349">
        <v>334</v>
      </c>
      <c r="B349">
        <v>1675361154</v>
      </c>
      <c r="C349">
        <v>1329.900000095367</v>
      </c>
      <c r="D349" t="s">
        <v>1027</v>
      </c>
      <c r="E349" t="s">
        <v>1028</v>
      </c>
      <c r="F349">
        <v>4</v>
      </c>
      <c r="G349">
        <v>1675361151.6875</v>
      </c>
      <c r="H349">
        <f t="shared" si="170"/>
        <v>6.0543205617259548E-4</v>
      </c>
      <c r="I349">
        <f t="shared" si="171"/>
        <v>0.60543205617259543</v>
      </c>
      <c r="J349">
        <f t="shared" si="172"/>
        <v>8.592404874384389</v>
      </c>
      <c r="K349">
        <f t="shared" si="173"/>
        <v>2114.5725000000002</v>
      </c>
      <c r="L349">
        <f t="shared" si="174"/>
        <v>1804.1466021948679</v>
      </c>
      <c r="M349">
        <f t="shared" si="175"/>
        <v>183.14497817660009</v>
      </c>
      <c r="N349">
        <f t="shared" si="176"/>
        <v>214.65735317417898</v>
      </c>
      <c r="O349">
        <f t="shared" si="177"/>
        <v>5.0841181291501038E-2</v>
      </c>
      <c r="P349">
        <f t="shared" si="178"/>
        <v>2.7690305105102264</v>
      </c>
      <c r="Q349">
        <f t="shared" si="179"/>
        <v>5.0328230882195193E-2</v>
      </c>
      <c r="R349">
        <f t="shared" si="180"/>
        <v>3.1500799467205562E-2</v>
      </c>
      <c r="S349">
        <f t="shared" si="181"/>
        <v>226.11183748250065</v>
      </c>
      <c r="T349">
        <f t="shared" si="182"/>
        <v>33.602033854805128</v>
      </c>
      <c r="U349">
        <f t="shared" si="183"/>
        <v>31.26595</v>
      </c>
      <c r="V349">
        <f t="shared" si="184"/>
        <v>4.5802415003764416</v>
      </c>
      <c r="W349">
        <f t="shared" si="185"/>
        <v>69.884208796570618</v>
      </c>
      <c r="X349">
        <f t="shared" si="186"/>
        <v>3.4071118360040566</v>
      </c>
      <c r="Y349">
        <f t="shared" si="187"/>
        <v>4.8753672606095986</v>
      </c>
      <c r="Z349">
        <f t="shared" si="188"/>
        <v>1.173129664372385</v>
      </c>
      <c r="AA349">
        <f t="shared" si="189"/>
        <v>-26.699553677211462</v>
      </c>
      <c r="AB349">
        <f t="shared" si="190"/>
        <v>164.47361712343456</v>
      </c>
      <c r="AC349">
        <f t="shared" si="191"/>
        <v>13.44614945472015</v>
      </c>
      <c r="AD349">
        <f t="shared" si="192"/>
        <v>377.33205038344386</v>
      </c>
      <c r="AE349">
        <f t="shared" si="193"/>
        <v>8.4546223765214474</v>
      </c>
      <c r="AF349">
        <f t="shared" si="194"/>
        <v>0.60566800713626012</v>
      </c>
      <c r="AG349">
        <f t="shared" si="195"/>
        <v>8.592404874384389</v>
      </c>
      <c r="AH349">
        <v>2196.0426780195799</v>
      </c>
      <c r="AI349">
        <v>2187.954181818182</v>
      </c>
      <c r="AJ349">
        <v>-3.019268008526042E-2</v>
      </c>
      <c r="AK349">
        <v>61.262167210891882</v>
      </c>
      <c r="AL349">
        <f t="shared" si="196"/>
        <v>0.60543205617259543</v>
      </c>
      <c r="AM349">
        <v>33.021383515844157</v>
      </c>
      <c r="AN349">
        <v>33.561523030303029</v>
      </c>
      <c r="AO349">
        <v>-7.9216171318170447E-6</v>
      </c>
      <c r="AP349">
        <v>100.85</v>
      </c>
      <c r="AQ349">
        <v>299</v>
      </c>
      <c r="AR349">
        <v>46</v>
      </c>
      <c r="AS349">
        <f t="shared" si="197"/>
        <v>1</v>
      </c>
      <c r="AT349">
        <f t="shared" si="198"/>
        <v>0</v>
      </c>
      <c r="AU349">
        <f t="shared" si="199"/>
        <v>47475.262061525304</v>
      </c>
      <c r="AV349">
        <f t="shared" si="200"/>
        <v>1199.9974999999999</v>
      </c>
      <c r="AW349">
        <f t="shared" si="201"/>
        <v>1025.9213385919691</v>
      </c>
      <c r="AX349">
        <f t="shared" si="202"/>
        <v>0.85493622994378671</v>
      </c>
      <c r="AY349">
        <f t="shared" si="203"/>
        <v>0.18842692379150844</v>
      </c>
      <c r="AZ349">
        <v>6</v>
      </c>
      <c r="BA349">
        <v>0.5</v>
      </c>
      <c r="BB349" t="s">
        <v>355</v>
      </c>
      <c r="BC349">
        <v>2</v>
      </c>
      <c r="BD349" t="b">
        <v>1</v>
      </c>
      <c r="BE349">
        <v>1675361151.6875</v>
      </c>
      <c r="BF349">
        <v>2114.5725000000002</v>
      </c>
      <c r="BG349">
        <v>2123.5587500000001</v>
      </c>
      <c r="BH349">
        <v>33.563187499999998</v>
      </c>
      <c r="BI349">
        <v>33.022887500000003</v>
      </c>
      <c r="BJ349">
        <v>2122.7987499999999</v>
      </c>
      <c r="BK349">
        <v>33.284537499999999</v>
      </c>
      <c r="BL349">
        <v>650.01649999999995</v>
      </c>
      <c r="BM349">
        <v>101.41325000000001</v>
      </c>
      <c r="BN349">
        <v>0.1001070375</v>
      </c>
      <c r="BO349">
        <v>32.367699999999999</v>
      </c>
      <c r="BP349">
        <v>31.26595</v>
      </c>
      <c r="BQ349">
        <v>999.9</v>
      </c>
      <c r="BR349">
        <v>0</v>
      </c>
      <c r="BS349">
        <v>0</v>
      </c>
      <c r="BT349">
        <v>8984.8425000000007</v>
      </c>
      <c r="BU349">
        <v>0</v>
      </c>
      <c r="BV349">
        <v>42.8551</v>
      </c>
      <c r="BW349">
        <v>-8.9862974999999992</v>
      </c>
      <c r="BX349">
        <v>2188.0100000000002</v>
      </c>
      <c r="BY349">
        <v>2196.08</v>
      </c>
      <c r="BZ349">
        <v>0.54027899999999995</v>
      </c>
      <c r="CA349">
        <v>2123.5587500000001</v>
      </c>
      <c r="CB349">
        <v>33.022887500000003</v>
      </c>
      <c r="CC349">
        <v>3.4037537499999999</v>
      </c>
      <c r="CD349">
        <v>3.3489612499999999</v>
      </c>
      <c r="CE349">
        <v>26.14715</v>
      </c>
      <c r="CF349">
        <v>25.872887500000001</v>
      </c>
      <c r="CG349">
        <v>1199.9974999999999</v>
      </c>
      <c r="CH349">
        <v>0.50004400000000004</v>
      </c>
      <c r="CI349">
        <v>0.49995600000000001</v>
      </c>
      <c r="CJ349">
        <v>0</v>
      </c>
      <c r="CK349">
        <v>960.08950000000004</v>
      </c>
      <c r="CL349">
        <v>4.9990899999999998</v>
      </c>
      <c r="CM349">
        <v>10449.112499999999</v>
      </c>
      <c r="CN349">
        <v>9558</v>
      </c>
      <c r="CO349">
        <v>41.311999999999998</v>
      </c>
      <c r="CP349">
        <v>42.921499999999988</v>
      </c>
      <c r="CQ349">
        <v>42.061999999999998</v>
      </c>
      <c r="CR349">
        <v>42.125</v>
      </c>
      <c r="CS349">
        <v>42.75</v>
      </c>
      <c r="CT349">
        <v>597.54999999999995</v>
      </c>
      <c r="CU349">
        <v>597.44749999999999</v>
      </c>
      <c r="CV349">
        <v>0</v>
      </c>
      <c r="CW349">
        <v>1675361172.0999999</v>
      </c>
      <c r="CX349">
        <v>0</v>
      </c>
      <c r="CY349">
        <v>1675353449.5</v>
      </c>
      <c r="CZ349" t="s">
        <v>356</v>
      </c>
      <c r="DA349">
        <v>1675353449.5</v>
      </c>
      <c r="DB349">
        <v>1675353444</v>
      </c>
      <c r="DC349">
        <v>1</v>
      </c>
      <c r="DD349">
        <v>8.2000000000000003E-2</v>
      </c>
      <c r="DE349">
        <v>2.5000000000000001E-2</v>
      </c>
      <c r="DF349">
        <v>-5.3170000000000002</v>
      </c>
      <c r="DG349">
        <v>0.30099999999999999</v>
      </c>
      <c r="DH349">
        <v>415</v>
      </c>
      <c r="DI349">
        <v>32</v>
      </c>
      <c r="DJ349">
        <v>0.41</v>
      </c>
      <c r="DK349">
        <v>0.21</v>
      </c>
      <c r="DL349">
        <v>-9.175722195121951</v>
      </c>
      <c r="DM349">
        <v>0.88244216027875211</v>
      </c>
      <c r="DN349">
        <v>0.11658102961422639</v>
      </c>
      <c r="DO349">
        <v>0</v>
      </c>
      <c r="DP349">
        <v>0.53848639024390244</v>
      </c>
      <c r="DQ349">
        <v>3.2219101045296211E-2</v>
      </c>
      <c r="DR349">
        <v>3.9954659173230631E-3</v>
      </c>
      <c r="DS349">
        <v>1</v>
      </c>
      <c r="DT349">
        <v>0</v>
      </c>
      <c r="DU349">
        <v>0</v>
      </c>
      <c r="DV349">
        <v>0</v>
      </c>
      <c r="DW349">
        <v>-1</v>
      </c>
      <c r="DX349">
        <v>1</v>
      </c>
      <c r="DY349">
        <v>2</v>
      </c>
      <c r="DZ349" t="s">
        <v>365</v>
      </c>
      <c r="EA349">
        <v>3.2981799999999999</v>
      </c>
      <c r="EB349">
        <v>2.6251799999999998</v>
      </c>
      <c r="EC349">
        <v>0.294269</v>
      </c>
      <c r="ED349">
        <v>0.29266500000000001</v>
      </c>
      <c r="EE349">
        <v>0.138622</v>
      </c>
      <c r="EF349">
        <v>0.13600400000000001</v>
      </c>
      <c r="EG349">
        <v>21322</v>
      </c>
      <c r="EH349">
        <v>21733.5</v>
      </c>
      <c r="EI349">
        <v>28118.1</v>
      </c>
      <c r="EJ349">
        <v>29580.2</v>
      </c>
      <c r="EK349">
        <v>33346.199999999997</v>
      </c>
      <c r="EL349">
        <v>35495.4</v>
      </c>
      <c r="EM349">
        <v>39691.5</v>
      </c>
      <c r="EN349">
        <v>42278.8</v>
      </c>
      <c r="EO349">
        <v>1.67658</v>
      </c>
      <c r="EP349">
        <v>2.2283300000000001</v>
      </c>
      <c r="EQ349">
        <v>8.0376900000000001E-2</v>
      </c>
      <c r="ER349">
        <v>0</v>
      </c>
      <c r="ES349">
        <v>29.963000000000001</v>
      </c>
      <c r="ET349">
        <v>999.9</v>
      </c>
      <c r="EU349">
        <v>73.400000000000006</v>
      </c>
      <c r="EV349">
        <v>33</v>
      </c>
      <c r="EW349">
        <v>36.564799999999998</v>
      </c>
      <c r="EX349">
        <v>57.3108</v>
      </c>
      <c r="EY349">
        <v>-3.9302899999999998</v>
      </c>
      <c r="EZ349">
        <v>2</v>
      </c>
      <c r="FA349">
        <v>0.32494699999999999</v>
      </c>
      <c r="FB349">
        <v>-0.32878299999999999</v>
      </c>
      <c r="FC349">
        <v>20.273900000000001</v>
      </c>
      <c r="FD349">
        <v>5.2208800000000002</v>
      </c>
      <c r="FE349">
        <v>12.004</v>
      </c>
      <c r="FF349">
        <v>4.9873000000000003</v>
      </c>
      <c r="FG349">
        <v>3.2845800000000001</v>
      </c>
      <c r="FH349">
        <v>9999</v>
      </c>
      <c r="FI349">
        <v>9999</v>
      </c>
      <c r="FJ349">
        <v>9999</v>
      </c>
      <c r="FK349">
        <v>999.9</v>
      </c>
      <c r="FL349">
        <v>1.86581</v>
      </c>
      <c r="FM349">
        <v>1.8621799999999999</v>
      </c>
      <c r="FN349">
        <v>1.8642000000000001</v>
      </c>
      <c r="FO349">
        <v>1.86032</v>
      </c>
      <c r="FP349">
        <v>1.86097</v>
      </c>
      <c r="FQ349">
        <v>1.86019</v>
      </c>
      <c r="FR349">
        <v>1.8618699999999999</v>
      </c>
      <c r="FS349">
        <v>1.8585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-8.23</v>
      </c>
      <c r="GH349">
        <v>0.2787</v>
      </c>
      <c r="GI349">
        <v>-3.8812981962806838</v>
      </c>
      <c r="GJ349">
        <v>-3.9744887815693084E-3</v>
      </c>
      <c r="GK349">
        <v>1.847162108954052E-6</v>
      </c>
      <c r="GL349">
        <v>-4.4217609294687878E-10</v>
      </c>
      <c r="GM349">
        <v>-3.5710143375135749E-2</v>
      </c>
      <c r="GN349">
        <v>-2.5986294017825021E-3</v>
      </c>
      <c r="GO349">
        <v>9.7579789506272807E-4</v>
      </c>
      <c r="GP349">
        <v>-1.8446741173202889E-5</v>
      </c>
      <c r="GQ349">
        <v>6</v>
      </c>
      <c r="GR349">
        <v>2080</v>
      </c>
      <c r="GS349">
        <v>4</v>
      </c>
      <c r="GT349">
        <v>32</v>
      </c>
      <c r="GU349">
        <v>128.4</v>
      </c>
      <c r="GV349">
        <v>128.5</v>
      </c>
      <c r="GW349">
        <v>4.9853500000000004</v>
      </c>
      <c r="GX349">
        <v>0</v>
      </c>
      <c r="GY349">
        <v>2.04834</v>
      </c>
      <c r="GZ349">
        <v>2.6122999999999998</v>
      </c>
      <c r="HA349">
        <v>2.1972700000000001</v>
      </c>
      <c r="HB349">
        <v>2.33765</v>
      </c>
      <c r="HC349">
        <v>38.037700000000001</v>
      </c>
      <c r="HD349">
        <v>14.350899999999999</v>
      </c>
      <c r="HE349">
        <v>18</v>
      </c>
      <c r="HF349">
        <v>340.33199999999999</v>
      </c>
      <c r="HG349">
        <v>770.72799999999995</v>
      </c>
      <c r="HH349">
        <v>31.000299999999999</v>
      </c>
      <c r="HI349">
        <v>31.616800000000001</v>
      </c>
      <c r="HJ349">
        <v>30.0002</v>
      </c>
      <c r="HK349">
        <v>31.566400000000002</v>
      </c>
      <c r="HL349">
        <v>31.552299999999999</v>
      </c>
      <c r="HM349">
        <v>100</v>
      </c>
      <c r="HN349">
        <v>13.1554</v>
      </c>
      <c r="HO349">
        <v>100</v>
      </c>
      <c r="HP349">
        <v>31</v>
      </c>
      <c r="HQ349">
        <v>2227.12</v>
      </c>
      <c r="HR349">
        <v>32.940600000000003</v>
      </c>
      <c r="HS349">
        <v>99.082599999999999</v>
      </c>
      <c r="HT349">
        <v>98.042400000000001</v>
      </c>
    </row>
    <row r="350" spans="1:228" x14ac:dyDescent="0.2">
      <c r="A350">
        <v>335</v>
      </c>
      <c r="B350">
        <v>1675361158</v>
      </c>
      <c r="C350">
        <v>1333.900000095367</v>
      </c>
      <c r="D350" t="s">
        <v>1029</v>
      </c>
      <c r="E350" t="s">
        <v>1030</v>
      </c>
      <c r="F350">
        <v>4</v>
      </c>
      <c r="G350">
        <v>1675361156</v>
      </c>
      <c r="H350">
        <f t="shared" si="170"/>
        <v>6.0558825987926481E-4</v>
      </c>
      <c r="I350">
        <f t="shared" si="171"/>
        <v>0.60558825987926479</v>
      </c>
      <c r="J350">
        <f t="shared" si="172"/>
        <v>9.4501784480262696</v>
      </c>
      <c r="K350">
        <f t="shared" si="173"/>
        <v>2114.292857142857</v>
      </c>
      <c r="L350">
        <f t="shared" si="174"/>
        <v>1776.6741467886793</v>
      </c>
      <c r="M350">
        <f t="shared" si="175"/>
        <v>180.35680945728151</v>
      </c>
      <c r="N350">
        <f t="shared" si="176"/>
        <v>214.62974212905081</v>
      </c>
      <c r="O350">
        <f t="shared" si="177"/>
        <v>5.0806601389345361E-2</v>
      </c>
      <c r="P350">
        <f t="shared" si="178"/>
        <v>2.776657263978449</v>
      </c>
      <c r="Q350">
        <f t="shared" si="179"/>
        <v>5.0295736494510981E-2</v>
      </c>
      <c r="R350">
        <f t="shared" si="180"/>
        <v>3.1480306306057235E-2</v>
      </c>
      <c r="S350">
        <f t="shared" si="181"/>
        <v>226.11037166103222</v>
      </c>
      <c r="T350">
        <f t="shared" si="182"/>
        <v>33.602259895183323</v>
      </c>
      <c r="U350">
        <f t="shared" si="183"/>
        <v>31.27094285714286</v>
      </c>
      <c r="V350">
        <f t="shared" si="184"/>
        <v>4.5815430207070946</v>
      </c>
      <c r="W350">
        <f t="shared" si="185"/>
        <v>69.875778541329964</v>
      </c>
      <c r="X350">
        <f t="shared" si="186"/>
        <v>3.4073574618365736</v>
      </c>
      <c r="Y350">
        <f t="shared" si="187"/>
        <v>4.8763069735547893</v>
      </c>
      <c r="Z350">
        <f t="shared" si="188"/>
        <v>1.174185558870521</v>
      </c>
      <c r="AA350">
        <f t="shared" si="189"/>
        <v>-26.70644226067558</v>
      </c>
      <c r="AB350">
        <f t="shared" si="190"/>
        <v>164.690323082265</v>
      </c>
      <c r="AC350">
        <f t="shared" si="191"/>
        <v>13.427439377247435</v>
      </c>
      <c r="AD350">
        <f t="shared" si="192"/>
        <v>377.52169185986907</v>
      </c>
      <c r="AE350">
        <f t="shared" si="193"/>
        <v>8.6280357885477308</v>
      </c>
      <c r="AF350">
        <f t="shared" si="194"/>
        <v>0.60592620563381849</v>
      </c>
      <c r="AG350">
        <f t="shared" si="195"/>
        <v>9.4501784480262696</v>
      </c>
      <c r="AH350">
        <v>2196.0542392193861</v>
      </c>
      <c r="AI350">
        <v>2187.522727272727</v>
      </c>
      <c r="AJ350">
        <v>-0.1301860880104922</v>
      </c>
      <c r="AK350">
        <v>61.262167210891882</v>
      </c>
      <c r="AL350">
        <f t="shared" si="196"/>
        <v>0.60558825987926479</v>
      </c>
      <c r="AM350">
        <v>33.025684694025969</v>
      </c>
      <c r="AN350">
        <v>33.565823030303001</v>
      </c>
      <c r="AO350">
        <v>1.8908236968483999E-5</v>
      </c>
      <c r="AP350">
        <v>100.85</v>
      </c>
      <c r="AQ350">
        <v>300</v>
      </c>
      <c r="AR350">
        <v>46</v>
      </c>
      <c r="AS350">
        <f t="shared" si="197"/>
        <v>1</v>
      </c>
      <c r="AT350">
        <f t="shared" si="198"/>
        <v>0</v>
      </c>
      <c r="AU350">
        <f t="shared" si="199"/>
        <v>47685.338720435786</v>
      </c>
      <c r="AV350">
        <f t="shared" si="200"/>
        <v>1199.99</v>
      </c>
      <c r="AW350">
        <f t="shared" si="201"/>
        <v>1025.9148993062345</v>
      </c>
      <c r="AX350">
        <f t="shared" si="202"/>
        <v>0.85493620722358887</v>
      </c>
      <c r="AY350">
        <f t="shared" si="203"/>
        <v>0.18842687994152635</v>
      </c>
      <c r="AZ350">
        <v>6</v>
      </c>
      <c r="BA350">
        <v>0.5</v>
      </c>
      <c r="BB350" t="s">
        <v>355</v>
      </c>
      <c r="BC350">
        <v>2</v>
      </c>
      <c r="BD350" t="b">
        <v>1</v>
      </c>
      <c r="BE350">
        <v>1675361156</v>
      </c>
      <c r="BF350">
        <v>2114.292857142857</v>
      </c>
      <c r="BG350">
        <v>2123.44</v>
      </c>
      <c r="BH350">
        <v>33.565485714285721</v>
      </c>
      <c r="BI350">
        <v>33.024928571428568</v>
      </c>
      <c r="BJ350">
        <v>2122.5185714285708</v>
      </c>
      <c r="BK350">
        <v>33.286828571428558</v>
      </c>
      <c r="BL350">
        <v>649.98271428571422</v>
      </c>
      <c r="BM350">
        <v>101.4138571428571</v>
      </c>
      <c r="BN350">
        <v>9.9867128571428571E-2</v>
      </c>
      <c r="BO350">
        <v>32.371114285714278</v>
      </c>
      <c r="BP350">
        <v>31.27094285714286</v>
      </c>
      <c r="BQ350">
        <v>999.89999999999986</v>
      </c>
      <c r="BR350">
        <v>0</v>
      </c>
      <c r="BS350">
        <v>0</v>
      </c>
      <c r="BT350">
        <v>9025.267142857143</v>
      </c>
      <c r="BU350">
        <v>0</v>
      </c>
      <c r="BV350">
        <v>42.442642857142857</v>
      </c>
      <c r="BW350">
        <v>-9.1466585714285724</v>
      </c>
      <c r="BX350">
        <v>2187.727142857143</v>
      </c>
      <c r="BY350">
        <v>2195.9614285714279</v>
      </c>
      <c r="BZ350">
        <v>0.54055628571428571</v>
      </c>
      <c r="CA350">
        <v>2123.44</v>
      </c>
      <c r="CB350">
        <v>33.024928571428568</v>
      </c>
      <c r="CC350">
        <v>3.404004285714286</v>
      </c>
      <c r="CD350">
        <v>3.349182857142857</v>
      </c>
      <c r="CE350">
        <v>26.148414285714281</v>
      </c>
      <c r="CF350">
        <v>25.873999999999999</v>
      </c>
      <c r="CG350">
        <v>1199.99</v>
      </c>
      <c r="CH350">
        <v>0.50004400000000004</v>
      </c>
      <c r="CI350">
        <v>0.49995600000000001</v>
      </c>
      <c r="CJ350">
        <v>0</v>
      </c>
      <c r="CK350">
        <v>959.73614285714291</v>
      </c>
      <c r="CL350">
        <v>4.9990899999999998</v>
      </c>
      <c r="CM350">
        <v>10448.44285714286</v>
      </c>
      <c r="CN350">
        <v>9557.9414285714283</v>
      </c>
      <c r="CO350">
        <v>41.311999999999998</v>
      </c>
      <c r="CP350">
        <v>42.936999999999998</v>
      </c>
      <c r="CQ350">
        <v>42.061999999999998</v>
      </c>
      <c r="CR350">
        <v>42.125</v>
      </c>
      <c r="CS350">
        <v>42.75</v>
      </c>
      <c r="CT350">
        <v>597.54714285714283</v>
      </c>
      <c r="CU350">
        <v>597.44285714285718</v>
      </c>
      <c r="CV350">
        <v>0</v>
      </c>
      <c r="CW350">
        <v>1675361176.3</v>
      </c>
      <c r="CX350">
        <v>0</v>
      </c>
      <c r="CY350">
        <v>1675353449.5</v>
      </c>
      <c r="CZ350" t="s">
        <v>356</v>
      </c>
      <c r="DA350">
        <v>1675353449.5</v>
      </c>
      <c r="DB350">
        <v>1675353444</v>
      </c>
      <c r="DC350">
        <v>1</v>
      </c>
      <c r="DD350">
        <v>8.2000000000000003E-2</v>
      </c>
      <c r="DE350">
        <v>2.5000000000000001E-2</v>
      </c>
      <c r="DF350">
        <v>-5.3170000000000002</v>
      </c>
      <c r="DG350">
        <v>0.30099999999999999</v>
      </c>
      <c r="DH350">
        <v>415</v>
      </c>
      <c r="DI350">
        <v>32</v>
      </c>
      <c r="DJ350">
        <v>0.41</v>
      </c>
      <c r="DK350">
        <v>0.21</v>
      </c>
      <c r="DL350">
        <v>-9.1418647499999999</v>
      </c>
      <c r="DM350">
        <v>0.61321181988744022</v>
      </c>
      <c r="DN350">
        <v>0.10695667765472849</v>
      </c>
      <c r="DO350">
        <v>0</v>
      </c>
      <c r="DP350">
        <v>0.54003167500000004</v>
      </c>
      <c r="DQ350">
        <v>6.3796435272037797E-3</v>
      </c>
      <c r="DR350">
        <v>1.935488806316128E-3</v>
      </c>
      <c r="DS350">
        <v>1</v>
      </c>
      <c r="DT350">
        <v>0</v>
      </c>
      <c r="DU350">
        <v>0</v>
      </c>
      <c r="DV350">
        <v>0</v>
      </c>
      <c r="DW350">
        <v>-1</v>
      </c>
      <c r="DX350">
        <v>1</v>
      </c>
      <c r="DY350">
        <v>2</v>
      </c>
      <c r="DZ350" t="s">
        <v>365</v>
      </c>
      <c r="EA350">
        <v>3.2981600000000002</v>
      </c>
      <c r="EB350">
        <v>2.6253899999999999</v>
      </c>
      <c r="EC350">
        <v>0.29424400000000001</v>
      </c>
      <c r="ED350">
        <v>0.29264899999999999</v>
      </c>
      <c r="EE350">
        <v>0.138626</v>
      </c>
      <c r="EF350">
        <v>0.13600300000000001</v>
      </c>
      <c r="EG350">
        <v>21322.7</v>
      </c>
      <c r="EH350">
        <v>21733.9</v>
      </c>
      <c r="EI350">
        <v>28118</v>
      </c>
      <c r="EJ350">
        <v>29580.1</v>
      </c>
      <c r="EK350">
        <v>33346.5</v>
      </c>
      <c r="EL350">
        <v>35495.1</v>
      </c>
      <c r="EM350">
        <v>39692.1</v>
      </c>
      <c r="EN350">
        <v>42278.400000000001</v>
      </c>
      <c r="EO350">
        <v>1.6759500000000001</v>
      </c>
      <c r="EP350">
        <v>2.2281300000000002</v>
      </c>
      <c r="EQ350">
        <v>8.00043E-2</v>
      </c>
      <c r="ER350">
        <v>0</v>
      </c>
      <c r="ES350">
        <v>29.9682</v>
      </c>
      <c r="ET350">
        <v>999.9</v>
      </c>
      <c r="EU350">
        <v>73.5</v>
      </c>
      <c r="EV350">
        <v>33</v>
      </c>
      <c r="EW350">
        <v>36.617600000000003</v>
      </c>
      <c r="EX350">
        <v>57.370800000000003</v>
      </c>
      <c r="EY350">
        <v>-3.9623400000000002</v>
      </c>
      <c r="EZ350">
        <v>2</v>
      </c>
      <c r="FA350">
        <v>0.32466499999999998</v>
      </c>
      <c r="FB350">
        <v>-0.326511</v>
      </c>
      <c r="FC350">
        <v>20.273700000000002</v>
      </c>
      <c r="FD350">
        <v>5.22133</v>
      </c>
      <c r="FE350">
        <v>12.004</v>
      </c>
      <c r="FF350">
        <v>4.9872500000000004</v>
      </c>
      <c r="FG350">
        <v>3.2845800000000001</v>
      </c>
      <c r="FH350">
        <v>9999</v>
      </c>
      <c r="FI350">
        <v>9999</v>
      </c>
      <c r="FJ350">
        <v>9999</v>
      </c>
      <c r="FK350">
        <v>999.9</v>
      </c>
      <c r="FL350">
        <v>1.8658300000000001</v>
      </c>
      <c r="FM350">
        <v>1.8621799999999999</v>
      </c>
      <c r="FN350">
        <v>1.86419</v>
      </c>
      <c r="FO350">
        <v>1.8603400000000001</v>
      </c>
      <c r="FP350">
        <v>1.86097</v>
      </c>
      <c r="FQ350">
        <v>1.8601700000000001</v>
      </c>
      <c r="FR350">
        <v>1.8618699999999999</v>
      </c>
      <c r="FS350">
        <v>1.85849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-8.2200000000000006</v>
      </c>
      <c r="GH350">
        <v>0.27860000000000001</v>
      </c>
      <c r="GI350">
        <v>-3.8812981962806838</v>
      </c>
      <c r="GJ350">
        <v>-3.9744887815693084E-3</v>
      </c>
      <c r="GK350">
        <v>1.847162108954052E-6</v>
      </c>
      <c r="GL350">
        <v>-4.4217609294687878E-10</v>
      </c>
      <c r="GM350">
        <v>-3.5710143375135749E-2</v>
      </c>
      <c r="GN350">
        <v>-2.5986294017825021E-3</v>
      </c>
      <c r="GO350">
        <v>9.7579789506272807E-4</v>
      </c>
      <c r="GP350">
        <v>-1.8446741173202889E-5</v>
      </c>
      <c r="GQ350">
        <v>6</v>
      </c>
      <c r="GR350">
        <v>2080</v>
      </c>
      <c r="GS350">
        <v>4</v>
      </c>
      <c r="GT350">
        <v>32</v>
      </c>
      <c r="GU350">
        <v>128.5</v>
      </c>
      <c r="GV350">
        <v>128.6</v>
      </c>
      <c r="GW350">
        <v>4.9853500000000004</v>
      </c>
      <c r="GX350">
        <v>0</v>
      </c>
      <c r="GY350">
        <v>2.04834</v>
      </c>
      <c r="GZ350">
        <v>2.6122999999999998</v>
      </c>
      <c r="HA350">
        <v>2.1972700000000001</v>
      </c>
      <c r="HB350">
        <v>2.35107</v>
      </c>
      <c r="HC350">
        <v>38.037700000000001</v>
      </c>
      <c r="HD350">
        <v>14.3597</v>
      </c>
      <c r="HE350">
        <v>18</v>
      </c>
      <c r="HF350">
        <v>340.03300000000002</v>
      </c>
      <c r="HG350">
        <v>770.53200000000004</v>
      </c>
      <c r="HH350">
        <v>31.000499999999999</v>
      </c>
      <c r="HI350">
        <v>31.618300000000001</v>
      </c>
      <c r="HJ350">
        <v>30</v>
      </c>
      <c r="HK350">
        <v>31.566400000000002</v>
      </c>
      <c r="HL350">
        <v>31.552299999999999</v>
      </c>
      <c r="HM350">
        <v>100</v>
      </c>
      <c r="HN350">
        <v>13.1554</v>
      </c>
      <c r="HO350">
        <v>100</v>
      </c>
      <c r="HP350">
        <v>31</v>
      </c>
      <c r="HQ350">
        <v>2233.8000000000002</v>
      </c>
      <c r="HR350">
        <v>32.942</v>
      </c>
      <c r="HS350">
        <v>99.083500000000001</v>
      </c>
      <c r="HT350">
        <v>98.041700000000006</v>
      </c>
    </row>
    <row r="351" spans="1:228" x14ac:dyDescent="0.2">
      <c r="A351">
        <v>336</v>
      </c>
      <c r="B351">
        <v>1675361162</v>
      </c>
      <c r="C351">
        <v>1337.900000095367</v>
      </c>
      <c r="D351" t="s">
        <v>1031</v>
      </c>
      <c r="E351" t="s">
        <v>1032</v>
      </c>
      <c r="F351">
        <v>4</v>
      </c>
      <c r="G351">
        <v>1675361159.6875</v>
      </c>
      <c r="H351">
        <f t="shared" si="170"/>
        <v>6.0626733757662709E-4</v>
      </c>
      <c r="I351">
        <f t="shared" si="171"/>
        <v>0.6062673375766271</v>
      </c>
      <c r="J351">
        <f t="shared" si="172"/>
        <v>8.4076743371780616</v>
      </c>
      <c r="K351">
        <f t="shared" si="173"/>
        <v>2114.0949999999998</v>
      </c>
      <c r="L351">
        <f t="shared" si="174"/>
        <v>1809.4659455513151</v>
      </c>
      <c r="M351">
        <f t="shared" si="175"/>
        <v>183.68590273121683</v>
      </c>
      <c r="N351">
        <f t="shared" si="176"/>
        <v>214.60997897710317</v>
      </c>
      <c r="O351">
        <f t="shared" si="177"/>
        <v>5.084493148724549E-2</v>
      </c>
      <c r="P351">
        <f t="shared" si="178"/>
        <v>2.7783139390111984</v>
      </c>
      <c r="Q351">
        <f t="shared" si="179"/>
        <v>5.0333601433629575E-2</v>
      </c>
      <c r="R351">
        <f t="shared" si="180"/>
        <v>3.1504013229093422E-2</v>
      </c>
      <c r="S351">
        <f t="shared" si="181"/>
        <v>226.11020623233529</v>
      </c>
      <c r="T351">
        <f t="shared" si="182"/>
        <v>33.603704148026331</v>
      </c>
      <c r="U351">
        <f t="shared" si="183"/>
        <v>31.272137499999999</v>
      </c>
      <c r="V351">
        <f t="shared" si="184"/>
        <v>4.5818544837286446</v>
      </c>
      <c r="W351">
        <f t="shared" si="185"/>
        <v>69.86417179836387</v>
      </c>
      <c r="X351">
        <f t="shared" si="186"/>
        <v>3.407235864167645</v>
      </c>
      <c r="Y351">
        <f t="shared" si="187"/>
        <v>4.8769430402772453</v>
      </c>
      <c r="Z351">
        <f t="shared" si="188"/>
        <v>1.1746186195609996</v>
      </c>
      <c r="AA351">
        <f t="shared" si="189"/>
        <v>-26.736389587129256</v>
      </c>
      <c r="AB351">
        <f t="shared" si="190"/>
        <v>164.95575468160905</v>
      </c>
      <c r="AC351">
        <f t="shared" si="191"/>
        <v>13.441292816300319</v>
      </c>
      <c r="AD351">
        <f t="shared" si="192"/>
        <v>377.77086414311543</v>
      </c>
      <c r="AE351">
        <f t="shared" si="193"/>
        <v>8.3832042632578236</v>
      </c>
      <c r="AF351">
        <f t="shared" si="194"/>
        <v>0.60349576482133105</v>
      </c>
      <c r="AG351">
        <f t="shared" si="195"/>
        <v>8.4076743371780616</v>
      </c>
      <c r="AH351">
        <v>2195.548886650457</v>
      </c>
      <c r="AI351">
        <v>2187.5198181818191</v>
      </c>
      <c r="AJ351">
        <v>7.6823521984894561E-4</v>
      </c>
      <c r="AK351">
        <v>61.262167210891882</v>
      </c>
      <c r="AL351">
        <f t="shared" si="196"/>
        <v>0.6062673375766271</v>
      </c>
      <c r="AM351">
        <v>33.024678385454543</v>
      </c>
      <c r="AN351">
        <v>33.565606666666667</v>
      </c>
      <c r="AO351">
        <v>-1.1136473892416421E-5</v>
      </c>
      <c r="AP351">
        <v>100.85</v>
      </c>
      <c r="AQ351">
        <v>300</v>
      </c>
      <c r="AR351">
        <v>46</v>
      </c>
      <c r="AS351">
        <f t="shared" si="197"/>
        <v>1</v>
      </c>
      <c r="AT351">
        <f t="shared" si="198"/>
        <v>0</v>
      </c>
      <c r="AU351">
        <f t="shared" si="199"/>
        <v>47730.765841039763</v>
      </c>
      <c r="AV351">
        <f t="shared" si="200"/>
        <v>1199.99</v>
      </c>
      <c r="AW351">
        <f t="shared" si="201"/>
        <v>1025.9148135918836</v>
      </c>
      <c r="AX351">
        <f t="shared" si="202"/>
        <v>0.85493613579436789</v>
      </c>
      <c r="AY351">
        <f t="shared" si="203"/>
        <v>0.18842674208313009</v>
      </c>
      <c r="AZ351">
        <v>6</v>
      </c>
      <c r="BA351">
        <v>0.5</v>
      </c>
      <c r="BB351" t="s">
        <v>355</v>
      </c>
      <c r="BC351">
        <v>2</v>
      </c>
      <c r="BD351" t="b">
        <v>1</v>
      </c>
      <c r="BE351">
        <v>1675361159.6875</v>
      </c>
      <c r="BF351">
        <v>2114.0949999999998</v>
      </c>
      <c r="BG351">
        <v>2123.01125</v>
      </c>
      <c r="BH351">
        <v>33.564237499999997</v>
      </c>
      <c r="BI351">
        <v>33.025849999999998</v>
      </c>
      <c r="BJ351">
        <v>2122.3200000000002</v>
      </c>
      <c r="BK351">
        <v>33.285600000000002</v>
      </c>
      <c r="BL351">
        <v>649.98524999999995</v>
      </c>
      <c r="BM351">
        <v>101.414</v>
      </c>
      <c r="BN351">
        <v>9.9876612500000003E-2</v>
      </c>
      <c r="BO351">
        <v>32.373424999999997</v>
      </c>
      <c r="BP351">
        <v>31.272137499999999</v>
      </c>
      <c r="BQ351">
        <v>999.9</v>
      </c>
      <c r="BR351">
        <v>0</v>
      </c>
      <c r="BS351">
        <v>0</v>
      </c>
      <c r="BT351">
        <v>9034.0612500000007</v>
      </c>
      <c r="BU351">
        <v>0</v>
      </c>
      <c r="BV351">
        <v>42.125937499999999</v>
      </c>
      <c r="BW351">
        <v>-8.9154362500000008</v>
      </c>
      <c r="BX351">
        <v>2187.5187500000002</v>
      </c>
      <c r="BY351">
        <v>2195.5187500000002</v>
      </c>
      <c r="BZ351">
        <v>0.53838487499999998</v>
      </c>
      <c r="CA351">
        <v>2123.01125</v>
      </c>
      <c r="CB351">
        <v>33.025849999999998</v>
      </c>
      <c r="CC351">
        <v>3.4038849999999998</v>
      </c>
      <c r="CD351">
        <v>3.3492850000000001</v>
      </c>
      <c r="CE351">
        <v>26.1478</v>
      </c>
      <c r="CF351">
        <v>25.874537499999999</v>
      </c>
      <c r="CG351">
        <v>1199.99</v>
      </c>
      <c r="CH351">
        <v>0.50004400000000004</v>
      </c>
      <c r="CI351">
        <v>0.49995600000000001</v>
      </c>
      <c r="CJ351">
        <v>0</v>
      </c>
      <c r="CK351">
        <v>959.80424999999991</v>
      </c>
      <c r="CL351">
        <v>4.9990899999999998</v>
      </c>
      <c r="CM351">
        <v>10447.6</v>
      </c>
      <c r="CN351">
        <v>9557.91</v>
      </c>
      <c r="CO351">
        <v>41.311999999999998</v>
      </c>
      <c r="CP351">
        <v>42.936999999999998</v>
      </c>
      <c r="CQ351">
        <v>42.061999999999998</v>
      </c>
      <c r="CR351">
        <v>42.140500000000003</v>
      </c>
      <c r="CS351">
        <v>42.75</v>
      </c>
      <c r="CT351">
        <v>597.54999999999995</v>
      </c>
      <c r="CU351">
        <v>597.44000000000005</v>
      </c>
      <c r="CV351">
        <v>0</v>
      </c>
      <c r="CW351">
        <v>1675361180.5</v>
      </c>
      <c r="CX351">
        <v>0</v>
      </c>
      <c r="CY351">
        <v>1675353449.5</v>
      </c>
      <c r="CZ351" t="s">
        <v>356</v>
      </c>
      <c r="DA351">
        <v>1675353449.5</v>
      </c>
      <c r="DB351">
        <v>1675353444</v>
      </c>
      <c r="DC351">
        <v>1</v>
      </c>
      <c r="DD351">
        <v>8.2000000000000003E-2</v>
      </c>
      <c r="DE351">
        <v>2.5000000000000001E-2</v>
      </c>
      <c r="DF351">
        <v>-5.3170000000000002</v>
      </c>
      <c r="DG351">
        <v>0.30099999999999999</v>
      </c>
      <c r="DH351">
        <v>415</v>
      </c>
      <c r="DI351">
        <v>32</v>
      </c>
      <c r="DJ351">
        <v>0.41</v>
      </c>
      <c r="DK351">
        <v>0.21</v>
      </c>
      <c r="DL351">
        <v>-9.1013495000000013</v>
      </c>
      <c r="DM351">
        <v>0.69600472795498169</v>
      </c>
      <c r="DN351">
        <v>0.11872522499346989</v>
      </c>
      <c r="DO351">
        <v>0</v>
      </c>
      <c r="DP351">
        <v>0.54018540000000004</v>
      </c>
      <c r="DQ351">
        <v>-4.3941388367746614E-3</v>
      </c>
      <c r="DR351">
        <v>1.9698487860747098E-3</v>
      </c>
      <c r="DS351">
        <v>1</v>
      </c>
      <c r="DT351">
        <v>0</v>
      </c>
      <c r="DU351">
        <v>0</v>
      </c>
      <c r="DV351">
        <v>0</v>
      </c>
      <c r="DW351">
        <v>-1</v>
      </c>
      <c r="DX351">
        <v>1</v>
      </c>
      <c r="DY351">
        <v>2</v>
      </c>
      <c r="DZ351" t="s">
        <v>365</v>
      </c>
      <c r="EA351">
        <v>3.2980900000000002</v>
      </c>
      <c r="EB351">
        <v>2.62554</v>
      </c>
      <c r="EC351">
        <v>0.29423500000000002</v>
      </c>
      <c r="ED351">
        <v>0.29260900000000001</v>
      </c>
      <c r="EE351">
        <v>0.138631</v>
      </c>
      <c r="EF351">
        <v>0.13600999999999999</v>
      </c>
      <c r="EG351">
        <v>21323.1</v>
      </c>
      <c r="EH351">
        <v>21735</v>
      </c>
      <c r="EI351">
        <v>28118.2</v>
      </c>
      <c r="EJ351">
        <v>29579.8</v>
      </c>
      <c r="EK351">
        <v>33346.199999999997</v>
      </c>
      <c r="EL351">
        <v>35494.400000000001</v>
      </c>
      <c r="EM351">
        <v>39691.9</v>
      </c>
      <c r="EN351">
        <v>42277.9</v>
      </c>
      <c r="EO351">
        <v>1.6749799999999999</v>
      </c>
      <c r="EP351">
        <v>2.22845</v>
      </c>
      <c r="EQ351">
        <v>8.0168199999999995E-2</v>
      </c>
      <c r="ER351">
        <v>0</v>
      </c>
      <c r="ES351">
        <v>29.973400000000002</v>
      </c>
      <c r="ET351">
        <v>999.9</v>
      </c>
      <c r="EU351">
        <v>73.5</v>
      </c>
      <c r="EV351">
        <v>33</v>
      </c>
      <c r="EW351">
        <v>36.614400000000003</v>
      </c>
      <c r="EX351">
        <v>57.4908</v>
      </c>
      <c r="EY351">
        <v>-3.9102600000000001</v>
      </c>
      <c r="EZ351">
        <v>2</v>
      </c>
      <c r="FA351">
        <v>0.32472600000000001</v>
      </c>
      <c r="FB351">
        <v>-0.32466800000000001</v>
      </c>
      <c r="FC351">
        <v>20.274000000000001</v>
      </c>
      <c r="FD351">
        <v>5.2211800000000004</v>
      </c>
      <c r="FE351">
        <v>12.004</v>
      </c>
      <c r="FF351">
        <v>4.9871999999999996</v>
      </c>
      <c r="FG351">
        <v>3.2845800000000001</v>
      </c>
      <c r="FH351">
        <v>9999</v>
      </c>
      <c r="FI351">
        <v>9999</v>
      </c>
      <c r="FJ351">
        <v>9999</v>
      </c>
      <c r="FK351">
        <v>999.9</v>
      </c>
      <c r="FL351">
        <v>1.8657999999999999</v>
      </c>
      <c r="FM351">
        <v>1.8621799999999999</v>
      </c>
      <c r="FN351">
        <v>1.86419</v>
      </c>
      <c r="FO351">
        <v>1.86033</v>
      </c>
      <c r="FP351">
        <v>1.8609800000000001</v>
      </c>
      <c r="FQ351">
        <v>1.86016</v>
      </c>
      <c r="FR351">
        <v>1.8618699999999999</v>
      </c>
      <c r="FS351">
        <v>1.8584700000000001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-8.2200000000000006</v>
      </c>
      <c r="GH351">
        <v>0.27860000000000001</v>
      </c>
      <c r="GI351">
        <v>-3.8812981962806838</v>
      </c>
      <c r="GJ351">
        <v>-3.9744887815693084E-3</v>
      </c>
      <c r="GK351">
        <v>1.847162108954052E-6</v>
      </c>
      <c r="GL351">
        <v>-4.4217609294687878E-10</v>
      </c>
      <c r="GM351">
        <v>-3.5710143375135749E-2</v>
      </c>
      <c r="GN351">
        <v>-2.5986294017825021E-3</v>
      </c>
      <c r="GO351">
        <v>9.7579789506272807E-4</v>
      </c>
      <c r="GP351">
        <v>-1.8446741173202889E-5</v>
      </c>
      <c r="GQ351">
        <v>6</v>
      </c>
      <c r="GR351">
        <v>2080</v>
      </c>
      <c r="GS351">
        <v>4</v>
      </c>
      <c r="GT351">
        <v>32</v>
      </c>
      <c r="GU351">
        <v>128.5</v>
      </c>
      <c r="GV351">
        <v>128.6</v>
      </c>
      <c r="GW351">
        <v>4.9841300000000004</v>
      </c>
      <c r="GX351">
        <v>0</v>
      </c>
      <c r="GY351">
        <v>2.04834</v>
      </c>
      <c r="GZ351">
        <v>2.6122999999999998</v>
      </c>
      <c r="HA351">
        <v>2.1972700000000001</v>
      </c>
      <c r="HB351">
        <v>2.3571800000000001</v>
      </c>
      <c r="HC351">
        <v>38.037700000000001</v>
      </c>
      <c r="HD351">
        <v>14.350899999999999</v>
      </c>
      <c r="HE351">
        <v>18</v>
      </c>
      <c r="HF351">
        <v>339.56900000000002</v>
      </c>
      <c r="HG351">
        <v>770.85</v>
      </c>
      <c r="HH351">
        <v>31.000499999999999</v>
      </c>
      <c r="HI351">
        <v>31.618300000000001</v>
      </c>
      <c r="HJ351">
        <v>30.0002</v>
      </c>
      <c r="HK351">
        <v>31.566400000000002</v>
      </c>
      <c r="HL351">
        <v>31.552299999999999</v>
      </c>
      <c r="HM351">
        <v>100</v>
      </c>
      <c r="HN351">
        <v>13.1554</v>
      </c>
      <c r="HO351">
        <v>100</v>
      </c>
      <c r="HP351">
        <v>31</v>
      </c>
      <c r="HQ351">
        <v>2240.48</v>
      </c>
      <c r="HR351">
        <v>32.934600000000003</v>
      </c>
      <c r="HS351">
        <v>99.083299999999994</v>
      </c>
      <c r="HT351">
        <v>98.040700000000001</v>
      </c>
    </row>
    <row r="352" spans="1:228" x14ac:dyDescent="0.2">
      <c r="A352">
        <v>337</v>
      </c>
      <c r="B352">
        <v>1675361166</v>
      </c>
      <c r="C352">
        <v>1341.900000095367</v>
      </c>
      <c r="D352" t="s">
        <v>1033</v>
      </c>
      <c r="E352" t="s">
        <v>1034</v>
      </c>
      <c r="F352">
        <v>4</v>
      </c>
      <c r="G352">
        <v>1675361164</v>
      </c>
      <c r="H352">
        <f t="shared" si="170"/>
        <v>6.0359327833292846E-4</v>
      </c>
      <c r="I352">
        <f t="shared" si="171"/>
        <v>0.60359327833292842</v>
      </c>
      <c r="J352">
        <f t="shared" si="172"/>
        <v>8.7320707716933335</v>
      </c>
      <c r="K352">
        <f t="shared" si="173"/>
        <v>2113.9271428571428</v>
      </c>
      <c r="L352">
        <f t="shared" si="174"/>
        <v>1797.4171412131527</v>
      </c>
      <c r="M352">
        <f t="shared" si="175"/>
        <v>182.46285872425818</v>
      </c>
      <c r="N352">
        <f t="shared" si="176"/>
        <v>214.59302950687533</v>
      </c>
      <c r="O352">
        <f t="shared" si="177"/>
        <v>5.0542614631148335E-2</v>
      </c>
      <c r="P352">
        <f t="shared" si="178"/>
        <v>2.7765567275178085</v>
      </c>
      <c r="Q352">
        <f t="shared" si="179"/>
        <v>5.0036998157354164E-2</v>
      </c>
      <c r="R352">
        <f t="shared" si="180"/>
        <v>3.1318129852965178E-2</v>
      </c>
      <c r="S352">
        <f t="shared" si="181"/>
        <v>226.11175980392136</v>
      </c>
      <c r="T352">
        <f t="shared" si="182"/>
        <v>33.608162290502435</v>
      </c>
      <c r="U352">
        <f t="shared" si="183"/>
        <v>31.279800000000002</v>
      </c>
      <c r="V352">
        <f t="shared" si="184"/>
        <v>4.583852661869833</v>
      </c>
      <c r="W352">
        <f t="shared" si="185"/>
        <v>69.857660823218055</v>
      </c>
      <c r="X352">
        <f t="shared" si="186"/>
        <v>3.4074959780784937</v>
      </c>
      <c r="Y352">
        <f t="shared" si="187"/>
        <v>4.8777699366451879</v>
      </c>
      <c r="Z352">
        <f t="shared" si="188"/>
        <v>1.1763566837913393</v>
      </c>
      <c r="AA352">
        <f t="shared" si="189"/>
        <v>-26.618463574482146</v>
      </c>
      <c r="AB352">
        <f t="shared" si="190"/>
        <v>164.15403070325891</v>
      </c>
      <c r="AC352">
        <f t="shared" si="191"/>
        <v>13.385132404442885</v>
      </c>
      <c r="AD352">
        <f t="shared" si="192"/>
        <v>377.03245933714101</v>
      </c>
      <c r="AE352">
        <f t="shared" si="193"/>
        <v>8.116481985061359</v>
      </c>
      <c r="AF352">
        <f t="shared" si="194"/>
        <v>0.60249795676729367</v>
      </c>
      <c r="AG352">
        <f t="shared" si="195"/>
        <v>8.7320707716933335</v>
      </c>
      <c r="AH352">
        <v>2195.180174792773</v>
      </c>
      <c r="AI352">
        <v>2187.1883030303038</v>
      </c>
      <c r="AJ352">
        <v>-9.1211609282983983E-2</v>
      </c>
      <c r="AK352">
        <v>61.262167210891882</v>
      </c>
      <c r="AL352">
        <f t="shared" si="196"/>
        <v>0.60359327833292842</v>
      </c>
      <c r="AM352">
        <v>33.027568431515157</v>
      </c>
      <c r="AN352">
        <v>33.565913333333327</v>
      </c>
      <c r="AO352">
        <v>1.2188476440493739E-5</v>
      </c>
      <c r="AP352">
        <v>100.85</v>
      </c>
      <c r="AQ352">
        <v>300</v>
      </c>
      <c r="AR352">
        <v>46</v>
      </c>
      <c r="AS352">
        <f t="shared" si="197"/>
        <v>1</v>
      </c>
      <c r="AT352">
        <f t="shared" si="198"/>
        <v>0</v>
      </c>
      <c r="AU352">
        <f t="shared" si="199"/>
        <v>47681.730763805004</v>
      </c>
      <c r="AV352">
        <f t="shared" si="200"/>
        <v>1199.997142857143</v>
      </c>
      <c r="AW352">
        <f t="shared" si="201"/>
        <v>1025.9210278776795</v>
      </c>
      <c r="AX352">
        <f t="shared" si="202"/>
        <v>0.85493622546050774</v>
      </c>
      <c r="AY352">
        <f t="shared" si="203"/>
        <v>0.18842691513878002</v>
      </c>
      <c r="AZ352">
        <v>6</v>
      </c>
      <c r="BA352">
        <v>0.5</v>
      </c>
      <c r="BB352" t="s">
        <v>355</v>
      </c>
      <c r="BC352">
        <v>2</v>
      </c>
      <c r="BD352" t="b">
        <v>1</v>
      </c>
      <c r="BE352">
        <v>1675361164</v>
      </c>
      <c r="BF352">
        <v>2113.9271428571428</v>
      </c>
      <c r="BG352">
        <v>2122.5942857142859</v>
      </c>
      <c r="BH352">
        <v>33.566785714285722</v>
      </c>
      <c r="BI352">
        <v>33.029342857142858</v>
      </c>
      <c r="BJ352">
        <v>2122.15</v>
      </c>
      <c r="BK352">
        <v>33.288185714285717</v>
      </c>
      <c r="BL352">
        <v>650.04942857142851</v>
      </c>
      <c r="BM352">
        <v>101.4138571428571</v>
      </c>
      <c r="BN352">
        <v>0.1000622142857143</v>
      </c>
      <c r="BO352">
        <v>32.376428571428583</v>
      </c>
      <c r="BP352">
        <v>31.279800000000002</v>
      </c>
      <c r="BQ352">
        <v>999.89999999999986</v>
      </c>
      <c r="BR352">
        <v>0</v>
      </c>
      <c r="BS352">
        <v>0</v>
      </c>
      <c r="BT352">
        <v>9024.732857142857</v>
      </c>
      <c r="BU352">
        <v>0</v>
      </c>
      <c r="BV352">
        <v>41.782914285714277</v>
      </c>
      <c r="BW352">
        <v>-8.6667114285714284</v>
      </c>
      <c r="BX352">
        <v>2187.3485714285721</v>
      </c>
      <c r="BY352">
        <v>2195.0942857142859</v>
      </c>
      <c r="BZ352">
        <v>0.5374647142857143</v>
      </c>
      <c r="CA352">
        <v>2122.5942857142859</v>
      </c>
      <c r="CB352">
        <v>33.029342857142858</v>
      </c>
      <c r="CC352">
        <v>3.4041342857142851</v>
      </c>
      <c r="CD352">
        <v>3.3496299999999999</v>
      </c>
      <c r="CE352">
        <v>26.149085714285711</v>
      </c>
      <c r="CF352">
        <v>25.876257142857138</v>
      </c>
      <c r="CG352">
        <v>1199.997142857143</v>
      </c>
      <c r="CH352">
        <v>0.50004199999999999</v>
      </c>
      <c r="CI352">
        <v>0.49995800000000001</v>
      </c>
      <c r="CJ352">
        <v>0</v>
      </c>
      <c r="CK352">
        <v>959.72857142857151</v>
      </c>
      <c r="CL352">
        <v>4.9990899999999998</v>
      </c>
      <c r="CM352">
        <v>10447.28571428571</v>
      </c>
      <c r="CN352">
        <v>9557.9842857142885</v>
      </c>
      <c r="CO352">
        <v>41.311999999999998</v>
      </c>
      <c r="CP352">
        <v>42.936999999999998</v>
      </c>
      <c r="CQ352">
        <v>42.061999999999998</v>
      </c>
      <c r="CR352">
        <v>42.142714285714291</v>
      </c>
      <c r="CS352">
        <v>42.75</v>
      </c>
      <c r="CT352">
        <v>597.55000000000007</v>
      </c>
      <c r="CU352">
        <v>597.44714285714304</v>
      </c>
      <c r="CV352">
        <v>0</v>
      </c>
      <c r="CW352">
        <v>1675361184.0999999</v>
      </c>
      <c r="CX352">
        <v>0</v>
      </c>
      <c r="CY352">
        <v>1675353449.5</v>
      </c>
      <c r="CZ352" t="s">
        <v>356</v>
      </c>
      <c r="DA352">
        <v>1675353449.5</v>
      </c>
      <c r="DB352">
        <v>1675353444</v>
      </c>
      <c r="DC352">
        <v>1</v>
      </c>
      <c r="DD352">
        <v>8.2000000000000003E-2</v>
      </c>
      <c r="DE352">
        <v>2.5000000000000001E-2</v>
      </c>
      <c r="DF352">
        <v>-5.3170000000000002</v>
      </c>
      <c r="DG352">
        <v>0.30099999999999999</v>
      </c>
      <c r="DH352">
        <v>415</v>
      </c>
      <c r="DI352">
        <v>32</v>
      </c>
      <c r="DJ352">
        <v>0.41</v>
      </c>
      <c r="DK352">
        <v>0.21</v>
      </c>
      <c r="DL352">
        <v>-9.008051</v>
      </c>
      <c r="DM352">
        <v>1.5696247654784661</v>
      </c>
      <c r="DN352">
        <v>0.1908654640551822</v>
      </c>
      <c r="DO352">
        <v>0</v>
      </c>
      <c r="DP352">
        <v>0.53995362499999999</v>
      </c>
      <c r="DQ352">
        <v>-1.333574859287079E-2</v>
      </c>
      <c r="DR352">
        <v>2.153720602672275E-3</v>
      </c>
      <c r="DS352">
        <v>1</v>
      </c>
      <c r="DT352">
        <v>0</v>
      </c>
      <c r="DU352">
        <v>0</v>
      </c>
      <c r="DV352">
        <v>0</v>
      </c>
      <c r="DW352">
        <v>-1</v>
      </c>
      <c r="DX352">
        <v>1</v>
      </c>
      <c r="DY352">
        <v>2</v>
      </c>
      <c r="DZ352" t="s">
        <v>365</v>
      </c>
      <c r="EA352">
        <v>3.2982100000000001</v>
      </c>
      <c r="EB352">
        <v>2.6254300000000002</v>
      </c>
      <c r="EC352">
        <v>0.294211</v>
      </c>
      <c r="ED352">
        <v>0.29258200000000001</v>
      </c>
      <c r="EE352">
        <v>0.138628</v>
      </c>
      <c r="EF352">
        <v>0.13602500000000001</v>
      </c>
      <c r="EG352">
        <v>21324.3</v>
      </c>
      <c r="EH352">
        <v>21735.8</v>
      </c>
      <c r="EI352">
        <v>28118.799999999999</v>
      </c>
      <c r="EJ352">
        <v>29579.8</v>
      </c>
      <c r="EK352">
        <v>33346.699999999997</v>
      </c>
      <c r="EL352">
        <v>35494.1</v>
      </c>
      <c r="EM352">
        <v>39692.300000000003</v>
      </c>
      <c r="EN352">
        <v>42278.2</v>
      </c>
      <c r="EO352">
        <v>1.67577</v>
      </c>
      <c r="EP352">
        <v>2.2282999999999999</v>
      </c>
      <c r="EQ352">
        <v>8.0421599999999996E-2</v>
      </c>
      <c r="ER352">
        <v>0</v>
      </c>
      <c r="ES352">
        <v>29.976900000000001</v>
      </c>
      <c r="ET352">
        <v>999.9</v>
      </c>
      <c r="EU352">
        <v>73.400000000000006</v>
      </c>
      <c r="EV352">
        <v>33</v>
      </c>
      <c r="EW352">
        <v>36.572499999999998</v>
      </c>
      <c r="EX352">
        <v>57.040799999999997</v>
      </c>
      <c r="EY352">
        <v>-3.9583400000000002</v>
      </c>
      <c r="EZ352">
        <v>2</v>
      </c>
      <c r="FA352">
        <v>0.32492900000000002</v>
      </c>
      <c r="FB352">
        <v>-0.32263599999999998</v>
      </c>
      <c r="FC352">
        <v>20.273900000000001</v>
      </c>
      <c r="FD352">
        <v>5.2207299999999996</v>
      </c>
      <c r="FE352">
        <v>12.004</v>
      </c>
      <c r="FF352">
        <v>4.9872500000000004</v>
      </c>
      <c r="FG352">
        <v>3.2845499999999999</v>
      </c>
      <c r="FH352">
        <v>9999</v>
      </c>
      <c r="FI352">
        <v>9999</v>
      </c>
      <c r="FJ352">
        <v>9999</v>
      </c>
      <c r="FK352">
        <v>999.9</v>
      </c>
      <c r="FL352">
        <v>1.8658300000000001</v>
      </c>
      <c r="FM352">
        <v>1.86219</v>
      </c>
      <c r="FN352">
        <v>1.8642000000000001</v>
      </c>
      <c r="FO352">
        <v>1.86032</v>
      </c>
      <c r="FP352">
        <v>1.8609800000000001</v>
      </c>
      <c r="FQ352">
        <v>1.8601700000000001</v>
      </c>
      <c r="FR352">
        <v>1.8618399999999999</v>
      </c>
      <c r="FS352">
        <v>1.8584000000000001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-8.23</v>
      </c>
      <c r="GH352">
        <v>0.2787</v>
      </c>
      <c r="GI352">
        <v>-3.8812981962806838</v>
      </c>
      <c r="GJ352">
        <v>-3.9744887815693084E-3</v>
      </c>
      <c r="GK352">
        <v>1.847162108954052E-6</v>
      </c>
      <c r="GL352">
        <v>-4.4217609294687878E-10</v>
      </c>
      <c r="GM352">
        <v>-3.5710143375135749E-2</v>
      </c>
      <c r="GN352">
        <v>-2.5986294017825021E-3</v>
      </c>
      <c r="GO352">
        <v>9.7579789506272807E-4</v>
      </c>
      <c r="GP352">
        <v>-1.8446741173202889E-5</v>
      </c>
      <c r="GQ352">
        <v>6</v>
      </c>
      <c r="GR352">
        <v>2080</v>
      </c>
      <c r="GS352">
        <v>4</v>
      </c>
      <c r="GT352">
        <v>32</v>
      </c>
      <c r="GU352">
        <v>128.6</v>
      </c>
      <c r="GV352">
        <v>128.69999999999999</v>
      </c>
      <c r="GW352">
        <v>4.9841300000000004</v>
      </c>
      <c r="GX352">
        <v>0</v>
      </c>
      <c r="GY352">
        <v>2.04834</v>
      </c>
      <c r="GZ352">
        <v>2.6122999999999998</v>
      </c>
      <c r="HA352">
        <v>2.1972700000000001</v>
      </c>
      <c r="HB352">
        <v>2.3584000000000001</v>
      </c>
      <c r="HC352">
        <v>38.037700000000001</v>
      </c>
      <c r="HD352">
        <v>14.3597</v>
      </c>
      <c r="HE352">
        <v>18</v>
      </c>
      <c r="HF352">
        <v>339.95</v>
      </c>
      <c r="HG352">
        <v>770.70299999999997</v>
      </c>
      <c r="HH352">
        <v>31.000599999999999</v>
      </c>
      <c r="HI352">
        <v>31.618300000000001</v>
      </c>
      <c r="HJ352">
        <v>30.0002</v>
      </c>
      <c r="HK352">
        <v>31.566400000000002</v>
      </c>
      <c r="HL352">
        <v>31.552299999999999</v>
      </c>
      <c r="HM352">
        <v>100</v>
      </c>
      <c r="HN352">
        <v>13.1554</v>
      </c>
      <c r="HO352">
        <v>100</v>
      </c>
      <c r="HP352">
        <v>31</v>
      </c>
      <c r="HQ352">
        <v>2247.29</v>
      </c>
      <c r="HR352">
        <v>32.929400000000001</v>
      </c>
      <c r="HS352">
        <v>99.084900000000005</v>
      </c>
      <c r="HT352">
        <v>98.0411</v>
      </c>
    </row>
    <row r="353" spans="1:228" x14ac:dyDescent="0.2">
      <c r="A353">
        <v>338</v>
      </c>
      <c r="B353">
        <v>1675361170</v>
      </c>
      <c r="C353">
        <v>1345.900000095367</v>
      </c>
      <c r="D353" t="s">
        <v>1035</v>
      </c>
      <c r="E353" t="s">
        <v>1036</v>
      </c>
      <c r="F353">
        <v>4</v>
      </c>
      <c r="G353">
        <v>1675361167.6875</v>
      </c>
      <c r="H353">
        <f t="shared" si="170"/>
        <v>5.9540840781627236E-4</v>
      </c>
      <c r="I353">
        <f t="shared" si="171"/>
        <v>0.59540840781627236</v>
      </c>
      <c r="J353">
        <f t="shared" si="172"/>
        <v>9.0463689092745838</v>
      </c>
      <c r="K353">
        <f t="shared" si="173"/>
        <v>2113.5287499999999</v>
      </c>
      <c r="L353">
        <f t="shared" si="174"/>
        <v>1782.7362921715148</v>
      </c>
      <c r="M353">
        <f t="shared" si="175"/>
        <v>180.97140763570587</v>
      </c>
      <c r="N353">
        <f t="shared" si="176"/>
        <v>214.55123488855028</v>
      </c>
      <c r="O353">
        <f t="shared" si="177"/>
        <v>4.9787824027060508E-2</v>
      </c>
      <c r="P353">
        <f t="shared" si="178"/>
        <v>2.773537454543606</v>
      </c>
      <c r="Q353">
        <f t="shared" si="179"/>
        <v>4.9296588702405629E-2</v>
      </c>
      <c r="R353">
        <f t="shared" si="180"/>
        <v>3.0854099452174613E-2</v>
      </c>
      <c r="S353">
        <f t="shared" si="181"/>
        <v>226.11190985755556</v>
      </c>
      <c r="T353">
        <f t="shared" si="182"/>
        <v>33.614452093844683</v>
      </c>
      <c r="U353">
        <f t="shared" si="183"/>
        <v>31.284775</v>
      </c>
      <c r="V353">
        <f t="shared" si="184"/>
        <v>4.5851504170986921</v>
      </c>
      <c r="W353">
        <f t="shared" si="185"/>
        <v>69.843161016886086</v>
      </c>
      <c r="X353">
        <f t="shared" si="186"/>
        <v>3.407331296414716</v>
      </c>
      <c r="Y353">
        <f t="shared" si="187"/>
        <v>4.8785467994366991</v>
      </c>
      <c r="Z353">
        <f t="shared" si="188"/>
        <v>1.1778191206839761</v>
      </c>
      <c r="AA353">
        <f t="shared" si="189"/>
        <v>-26.257510784697612</v>
      </c>
      <c r="AB353">
        <f t="shared" si="190"/>
        <v>163.65350996863756</v>
      </c>
      <c r="AC353">
        <f t="shared" si="191"/>
        <v>13.359358876179721</v>
      </c>
      <c r="AD353">
        <f t="shared" si="192"/>
        <v>376.86726791767524</v>
      </c>
      <c r="AE353">
        <f t="shared" si="193"/>
        <v>8.2938915371038071</v>
      </c>
      <c r="AF353">
        <f t="shared" si="194"/>
        <v>0.59673514041205022</v>
      </c>
      <c r="AG353">
        <f t="shared" si="195"/>
        <v>9.0463689092745838</v>
      </c>
      <c r="AH353">
        <v>2194.8642126423251</v>
      </c>
      <c r="AI353">
        <v>2186.699212121212</v>
      </c>
      <c r="AJ353">
        <v>-0.1250842088172256</v>
      </c>
      <c r="AK353">
        <v>61.262167210891882</v>
      </c>
      <c r="AL353">
        <f t="shared" si="196"/>
        <v>0.59540840781627236</v>
      </c>
      <c r="AM353">
        <v>33.033196421125552</v>
      </c>
      <c r="AN353">
        <v>33.564333939393933</v>
      </c>
      <c r="AO353">
        <v>2.7441213456601418E-6</v>
      </c>
      <c r="AP353">
        <v>100.85</v>
      </c>
      <c r="AQ353">
        <v>299</v>
      </c>
      <c r="AR353">
        <v>46</v>
      </c>
      <c r="AS353">
        <f t="shared" si="197"/>
        <v>1</v>
      </c>
      <c r="AT353">
        <f t="shared" si="198"/>
        <v>0</v>
      </c>
      <c r="AU353">
        <f t="shared" si="199"/>
        <v>47597.879901563014</v>
      </c>
      <c r="AV353">
        <f t="shared" si="200"/>
        <v>1199.9974999999999</v>
      </c>
      <c r="AW353">
        <f t="shared" si="201"/>
        <v>1025.9213760919977</v>
      </c>
      <c r="AX353">
        <f t="shared" si="202"/>
        <v>0.85493626119387556</v>
      </c>
      <c r="AY353">
        <f t="shared" si="203"/>
        <v>0.18842698410417985</v>
      </c>
      <c r="AZ353">
        <v>6</v>
      </c>
      <c r="BA353">
        <v>0.5</v>
      </c>
      <c r="BB353" t="s">
        <v>355</v>
      </c>
      <c r="BC353">
        <v>2</v>
      </c>
      <c r="BD353" t="b">
        <v>1</v>
      </c>
      <c r="BE353">
        <v>1675361167.6875</v>
      </c>
      <c r="BF353">
        <v>2113.5287499999999</v>
      </c>
      <c r="BG353">
        <v>2122.3487500000001</v>
      </c>
      <c r="BH353">
        <v>33.565375000000003</v>
      </c>
      <c r="BI353">
        <v>33.033037499999999</v>
      </c>
      <c r="BJ353">
        <v>2121.7512499999998</v>
      </c>
      <c r="BK353">
        <v>33.286749999999998</v>
      </c>
      <c r="BL353">
        <v>650.00737500000014</v>
      </c>
      <c r="BM353">
        <v>101.41325000000001</v>
      </c>
      <c r="BN353">
        <v>0.100029575</v>
      </c>
      <c r="BO353">
        <v>32.379249999999999</v>
      </c>
      <c r="BP353">
        <v>31.284775</v>
      </c>
      <c r="BQ353">
        <v>999.9</v>
      </c>
      <c r="BR353">
        <v>0</v>
      </c>
      <c r="BS353">
        <v>0</v>
      </c>
      <c r="BT353">
        <v>9008.75</v>
      </c>
      <c r="BU353">
        <v>0</v>
      </c>
      <c r="BV353">
        <v>41.550162499999999</v>
      </c>
      <c r="BW353">
        <v>-8.8213487499999985</v>
      </c>
      <c r="BX353">
        <v>2186.9337500000001</v>
      </c>
      <c r="BY353">
        <v>2194.8512500000002</v>
      </c>
      <c r="BZ353">
        <v>0.53233762500000004</v>
      </c>
      <c r="CA353">
        <v>2122.3487500000001</v>
      </c>
      <c r="CB353">
        <v>33.033037499999999</v>
      </c>
      <c r="CC353">
        <v>3.4039700000000002</v>
      </c>
      <c r="CD353">
        <v>3.3499824999999999</v>
      </c>
      <c r="CE353">
        <v>26.1482375</v>
      </c>
      <c r="CF353">
        <v>25.878037500000001</v>
      </c>
      <c r="CG353">
        <v>1199.9974999999999</v>
      </c>
      <c r="CH353">
        <v>0.50004225000000013</v>
      </c>
      <c r="CI353">
        <v>0.499957875</v>
      </c>
      <c r="CJ353">
        <v>0</v>
      </c>
      <c r="CK353">
        <v>959.64750000000004</v>
      </c>
      <c r="CL353">
        <v>4.9990899999999998</v>
      </c>
      <c r="CM353">
        <v>10447.1875</v>
      </c>
      <c r="CN353">
        <v>9557.9787500000002</v>
      </c>
      <c r="CO353">
        <v>41.311999999999998</v>
      </c>
      <c r="CP353">
        <v>42.929250000000003</v>
      </c>
      <c r="CQ353">
        <v>42.061999999999998</v>
      </c>
      <c r="CR353">
        <v>42.132750000000001</v>
      </c>
      <c r="CS353">
        <v>42.75</v>
      </c>
      <c r="CT353">
        <v>597.54874999999993</v>
      </c>
      <c r="CU353">
        <v>597.44875000000002</v>
      </c>
      <c r="CV353">
        <v>0</v>
      </c>
      <c r="CW353">
        <v>1675361188.3</v>
      </c>
      <c r="CX353">
        <v>0</v>
      </c>
      <c r="CY353">
        <v>1675353449.5</v>
      </c>
      <c r="CZ353" t="s">
        <v>356</v>
      </c>
      <c r="DA353">
        <v>1675353449.5</v>
      </c>
      <c r="DB353">
        <v>1675353444</v>
      </c>
      <c r="DC353">
        <v>1</v>
      </c>
      <c r="DD353">
        <v>8.2000000000000003E-2</v>
      </c>
      <c r="DE353">
        <v>2.5000000000000001E-2</v>
      </c>
      <c r="DF353">
        <v>-5.3170000000000002</v>
      </c>
      <c r="DG353">
        <v>0.30099999999999999</v>
      </c>
      <c r="DH353">
        <v>415</v>
      </c>
      <c r="DI353">
        <v>32</v>
      </c>
      <c r="DJ353">
        <v>0.41</v>
      </c>
      <c r="DK353">
        <v>0.21</v>
      </c>
      <c r="DL353">
        <v>-8.9093197499999999</v>
      </c>
      <c r="DM353">
        <v>1.2657824015009369</v>
      </c>
      <c r="DN353">
        <v>0.17438877871708811</v>
      </c>
      <c r="DO353">
        <v>0</v>
      </c>
      <c r="DP353">
        <v>0.53825257500000001</v>
      </c>
      <c r="DQ353">
        <v>-2.881745966228947E-2</v>
      </c>
      <c r="DR353">
        <v>3.4339466499022672E-3</v>
      </c>
      <c r="DS353">
        <v>1</v>
      </c>
      <c r="DT353">
        <v>0</v>
      </c>
      <c r="DU353">
        <v>0</v>
      </c>
      <c r="DV353">
        <v>0</v>
      </c>
      <c r="DW353">
        <v>-1</v>
      </c>
      <c r="DX353">
        <v>1</v>
      </c>
      <c r="DY353">
        <v>2</v>
      </c>
      <c r="DZ353" t="s">
        <v>365</v>
      </c>
      <c r="EA353">
        <v>3.2981500000000001</v>
      </c>
      <c r="EB353">
        <v>2.6253700000000002</v>
      </c>
      <c r="EC353">
        <v>0.29416999999999999</v>
      </c>
      <c r="ED353">
        <v>0.29256500000000002</v>
      </c>
      <c r="EE353">
        <v>0.138627</v>
      </c>
      <c r="EF353">
        <v>0.136013</v>
      </c>
      <c r="EG353">
        <v>21325.4</v>
      </c>
      <c r="EH353">
        <v>21736.400000000001</v>
      </c>
      <c r="EI353">
        <v>28118.6</v>
      </c>
      <c r="EJ353">
        <v>29579.9</v>
      </c>
      <c r="EK353">
        <v>33346.699999999997</v>
      </c>
      <c r="EL353">
        <v>35494.400000000001</v>
      </c>
      <c r="EM353">
        <v>39692.300000000003</v>
      </c>
      <c r="EN353">
        <v>42278.1</v>
      </c>
      <c r="EO353">
        <v>1.6766000000000001</v>
      </c>
      <c r="EP353">
        <v>2.2283499999999998</v>
      </c>
      <c r="EQ353">
        <v>8.0071400000000001E-2</v>
      </c>
      <c r="ER353">
        <v>0</v>
      </c>
      <c r="ES353">
        <v>29.977799999999998</v>
      </c>
      <c r="ET353">
        <v>999.9</v>
      </c>
      <c r="EU353">
        <v>73.5</v>
      </c>
      <c r="EV353">
        <v>33</v>
      </c>
      <c r="EW353">
        <v>36.617199999999997</v>
      </c>
      <c r="EX353">
        <v>57.070799999999998</v>
      </c>
      <c r="EY353">
        <v>-3.9543300000000001</v>
      </c>
      <c r="EZ353">
        <v>2</v>
      </c>
      <c r="FA353">
        <v>0.32501000000000002</v>
      </c>
      <c r="FB353">
        <v>-0.32107000000000002</v>
      </c>
      <c r="FC353">
        <v>20.273800000000001</v>
      </c>
      <c r="FD353">
        <v>5.2210299999999998</v>
      </c>
      <c r="FE353">
        <v>12.004</v>
      </c>
      <c r="FF353">
        <v>4.9874000000000001</v>
      </c>
      <c r="FG353">
        <v>3.2846500000000001</v>
      </c>
      <c r="FH353">
        <v>9999</v>
      </c>
      <c r="FI353">
        <v>9999</v>
      </c>
      <c r="FJ353">
        <v>9999</v>
      </c>
      <c r="FK353">
        <v>999.9</v>
      </c>
      <c r="FL353">
        <v>1.86581</v>
      </c>
      <c r="FM353">
        <v>1.8621799999999999</v>
      </c>
      <c r="FN353">
        <v>1.8642099999999999</v>
      </c>
      <c r="FO353">
        <v>1.86032</v>
      </c>
      <c r="FP353">
        <v>1.8609800000000001</v>
      </c>
      <c r="FQ353">
        <v>1.86015</v>
      </c>
      <c r="FR353">
        <v>1.8618699999999999</v>
      </c>
      <c r="FS353">
        <v>1.85842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-8.2200000000000006</v>
      </c>
      <c r="GH353">
        <v>0.2787</v>
      </c>
      <c r="GI353">
        <v>-3.8812981962806838</v>
      </c>
      <c r="GJ353">
        <v>-3.9744887815693084E-3</v>
      </c>
      <c r="GK353">
        <v>1.847162108954052E-6</v>
      </c>
      <c r="GL353">
        <v>-4.4217609294687878E-10</v>
      </c>
      <c r="GM353">
        <v>-3.5710143375135749E-2</v>
      </c>
      <c r="GN353">
        <v>-2.5986294017825021E-3</v>
      </c>
      <c r="GO353">
        <v>9.7579789506272807E-4</v>
      </c>
      <c r="GP353">
        <v>-1.8446741173202889E-5</v>
      </c>
      <c r="GQ353">
        <v>6</v>
      </c>
      <c r="GR353">
        <v>2080</v>
      </c>
      <c r="GS353">
        <v>4</v>
      </c>
      <c r="GT353">
        <v>32</v>
      </c>
      <c r="GU353">
        <v>128.69999999999999</v>
      </c>
      <c r="GV353">
        <v>128.80000000000001</v>
      </c>
      <c r="GW353">
        <v>4.9829100000000004</v>
      </c>
      <c r="GX353">
        <v>0</v>
      </c>
      <c r="GY353">
        <v>2.04834</v>
      </c>
      <c r="GZ353">
        <v>2.6122999999999998</v>
      </c>
      <c r="HA353">
        <v>2.1972700000000001</v>
      </c>
      <c r="HB353">
        <v>2.3742700000000001</v>
      </c>
      <c r="HC353">
        <v>38.037700000000001</v>
      </c>
      <c r="HD353">
        <v>14.3597</v>
      </c>
      <c r="HE353">
        <v>18</v>
      </c>
      <c r="HF353">
        <v>340.34399999999999</v>
      </c>
      <c r="HG353">
        <v>770.75199999999995</v>
      </c>
      <c r="HH353">
        <v>31.000499999999999</v>
      </c>
      <c r="HI353">
        <v>31.6188</v>
      </c>
      <c r="HJ353">
        <v>30</v>
      </c>
      <c r="HK353">
        <v>31.566400000000002</v>
      </c>
      <c r="HL353">
        <v>31.552299999999999</v>
      </c>
      <c r="HM353">
        <v>100</v>
      </c>
      <c r="HN353">
        <v>13.4322</v>
      </c>
      <c r="HO353">
        <v>100</v>
      </c>
      <c r="HP353">
        <v>31</v>
      </c>
      <c r="HQ353">
        <v>2253.96</v>
      </c>
      <c r="HR353">
        <v>32.923900000000003</v>
      </c>
      <c r="HS353">
        <v>99.084599999999995</v>
      </c>
      <c r="HT353">
        <v>98.040999999999997</v>
      </c>
    </row>
    <row r="354" spans="1:228" x14ac:dyDescent="0.2">
      <c r="A354">
        <v>339</v>
      </c>
      <c r="B354">
        <v>1675361174</v>
      </c>
      <c r="C354">
        <v>1349.900000095367</v>
      </c>
      <c r="D354" t="s">
        <v>1037</v>
      </c>
      <c r="E354" t="s">
        <v>1038</v>
      </c>
      <c r="F354">
        <v>4</v>
      </c>
      <c r="G354">
        <v>1675361172</v>
      </c>
      <c r="H354">
        <f t="shared" si="170"/>
        <v>6.0303407342984945E-4</v>
      </c>
      <c r="I354">
        <f t="shared" si="171"/>
        <v>0.60303407342984949</v>
      </c>
      <c r="J354">
        <f t="shared" si="172"/>
        <v>8.8858683877649742</v>
      </c>
      <c r="K354">
        <f t="shared" si="173"/>
        <v>2113.0414285714278</v>
      </c>
      <c r="L354">
        <f t="shared" si="174"/>
        <v>1791.4847754479977</v>
      </c>
      <c r="M354">
        <f t="shared" si="175"/>
        <v>181.86066180560061</v>
      </c>
      <c r="N354">
        <f t="shared" si="176"/>
        <v>214.50314168958243</v>
      </c>
      <c r="O354">
        <f t="shared" si="177"/>
        <v>5.0505313380001395E-2</v>
      </c>
      <c r="P354">
        <f t="shared" si="178"/>
        <v>2.7754330862186025</v>
      </c>
      <c r="Q354">
        <f t="shared" si="179"/>
        <v>5.0000236720933788E-2</v>
      </c>
      <c r="R354">
        <f t="shared" si="180"/>
        <v>3.1295106043767423E-2</v>
      </c>
      <c r="S354">
        <f t="shared" si="181"/>
        <v>226.11331337550743</v>
      </c>
      <c r="T354">
        <f t="shared" si="182"/>
        <v>33.610440702446994</v>
      </c>
      <c r="U354">
        <f t="shared" si="183"/>
        <v>31.277699999999999</v>
      </c>
      <c r="V354">
        <f t="shared" si="184"/>
        <v>4.5833049617124484</v>
      </c>
      <c r="W354">
        <f t="shared" si="185"/>
        <v>69.844416341185024</v>
      </c>
      <c r="X354">
        <f t="shared" si="186"/>
        <v>3.4071686224761191</v>
      </c>
      <c r="Y354">
        <f t="shared" si="187"/>
        <v>4.878226207564456</v>
      </c>
      <c r="Z354">
        <f t="shared" si="188"/>
        <v>1.1761363392363293</v>
      </c>
      <c r="AA354">
        <f t="shared" si="189"/>
        <v>-26.59380263825636</v>
      </c>
      <c r="AB354">
        <f t="shared" si="190"/>
        <v>164.64977749879236</v>
      </c>
      <c r="AC354">
        <f t="shared" si="191"/>
        <v>13.430962037087689</v>
      </c>
      <c r="AD354">
        <f t="shared" si="192"/>
        <v>377.60025027313111</v>
      </c>
      <c r="AE354">
        <f t="shared" si="193"/>
        <v>8.444661840986301</v>
      </c>
      <c r="AF354">
        <f t="shared" si="194"/>
        <v>0.61333645864487429</v>
      </c>
      <c r="AG354">
        <f t="shared" si="195"/>
        <v>8.8858683877649742</v>
      </c>
      <c r="AH354">
        <v>2194.575665700052</v>
      </c>
      <c r="AI354">
        <v>2186.3542424242419</v>
      </c>
      <c r="AJ354">
        <v>-6.9366430972718593E-2</v>
      </c>
      <c r="AK354">
        <v>61.262167210891882</v>
      </c>
      <c r="AL354">
        <f t="shared" si="196"/>
        <v>0.60303407342984949</v>
      </c>
      <c r="AM354">
        <v>33.025832601904767</v>
      </c>
      <c r="AN354">
        <v>33.563848484848492</v>
      </c>
      <c r="AO354">
        <v>-8.0160511192564592E-6</v>
      </c>
      <c r="AP354">
        <v>100.85</v>
      </c>
      <c r="AQ354">
        <v>300</v>
      </c>
      <c r="AR354">
        <v>46</v>
      </c>
      <c r="AS354">
        <f t="shared" si="197"/>
        <v>1</v>
      </c>
      <c r="AT354">
        <f t="shared" si="198"/>
        <v>0</v>
      </c>
      <c r="AU354">
        <f t="shared" si="199"/>
        <v>47650.427341144896</v>
      </c>
      <c r="AV354">
        <f t="shared" si="200"/>
        <v>1200.004285714286</v>
      </c>
      <c r="AW354">
        <f t="shared" si="201"/>
        <v>1025.9272421634755</v>
      </c>
      <c r="AX354">
        <f t="shared" si="202"/>
        <v>0.85493631512558022</v>
      </c>
      <c r="AY354">
        <f t="shared" si="203"/>
        <v>0.18842708819236975</v>
      </c>
      <c r="AZ354">
        <v>6</v>
      </c>
      <c r="BA354">
        <v>0.5</v>
      </c>
      <c r="BB354" t="s">
        <v>355</v>
      </c>
      <c r="BC354">
        <v>2</v>
      </c>
      <c r="BD354" t="b">
        <v>1</v>
      </c>
      <c r="BE354">
        <v>1675361172</v>
      </c>
      <c r="BF354">
        <v>2113.0414285714278</v>
      </c>
      <c r="BG354">
        <v>2122.0328571428572</v>
      </c>
      <c r="BH354">
        <v>33.563557142857142</v>
      </c>
      <c r="BI354">
        <v>33.016399999999997</v>
      </c>
      <c r="BJ354">
        <v>2121.264285714286</v>
      </c>
      <c r="BK354">
        <v>33.2849</v>
      </c>
      <c r="BL354">
        <v>649.99685714285715</v>
      </c>
      <c r="BM354">
        <v>101.414</v>
      </c>
      <c r="BN354">
        <v>9.9930957142857144E-2</v>
      </c>
      <c r="BO354">
        <v>32.378085714285717</v>
      </c>
      <c r="BP354">
        <v>31.277699999999999</v>
      </c>
      <c r="BQ354">
        <v>999.89999999999986</v>
      </c>
      <c r="BR354">
        <v>0</v>
      </c>
      <c r="BS354">
        <v>0</v>
      </c>
      <c r="BT354">
        <v>9018.75</v>
      </c>
      <c r="BU354">
        <v>0</v>
      </c>
      <c r="BV354">
        <v>41.332628571428579</v>
      </c>
      <c r="BW354">
        <v>-8.9898500000000006</v>
      </c>
      <c r="BX354">
        <v>2186.4257142857141</v>
      </c>
      <c r="BY354">
        <v>2194.488571428572</v>
      </c>
      <c r="BZ354">
        <v>0.54714057142857142</v>
      </c>
      <c r="CA354">
        <v>2122.0328571428572</v>
      </c>
      <c r="CB354">
        <v>33.016399999999997</v>
      </c>
      <c r="CC354">
        <v>3.4038171428571431</v>
      </c>
      <c r="CD354">
        <v>3.3483271428571428</v>
      </c>
      <c r="CE354">
        <v>26.147457142857139</v>
      </c>
      <c r="CF354">
        <v>25.869700000000002</v>
      </c>
      <c r="CG354">
        <v>1200.004285714286</v>
      </c>
      <c r="CH354">
        <v>0.50004199999999999</v>
      </c>
      <c r="CI354">
        <v>0.49995800000000001</v>
      </c>
      <c r="CJ354">
        <v>0</v>
      </c>
      <c r="CK354">
        <v>959.74171428571447</v>
      </c>
      <c r="CL354">
        <v>4.9990899999999998</v>
      </c>
      <c r="CM354">
        <v>10446.94285714286</v>
      </c>
      <c r="CN354">
        <v>9558.0357142857138</v>
      </c>
      <c r="CO354">
        <v>41.33</v>
      </c>
      <c r="CP354">
        <v>42.936999999999998</v>
      </c>
      <c r="CQ354">
        <v>42.061999999999998</v>
      </c>
      <c r="CR354">
        <v>42.142714285714291</v>
      </c>
      <c r="CS354">
        <v>42.75</v>
      </c>
      <c r="CT354">
        <v>597.55000000000007</v>
      </c>
      <c r="CU354">
        <v>597.45428571428567</v>
      </c>
      <c r="CV354">
        <v>0</v>
      </c>
      <c r="CW354">
        <v>1675361192.5</v>
      </c>
      <c r="CX354">
        <v>0</v>
      </c>
      <c r="CY354">
        <v>1675353449.5</v>
      </c>
      <c r="CZ354" t="s">
        <v>356</v>
      </c>
      <c r="DA354">
        <v>1675353449.5</v>
      </c>
      <c r="DB354">
        <v>1675353444</v>
      </c>
      <c r="DC354">
        <v>1</v>
      </c>
      <c r="DD354">
        <v>8.2000000000000003E-2</v>
      </c>
      <c r="DE354">
        <v>2.5000000000000001E-2</v>
      </c>
      <c r="DF354">
        <v>-5.3170000000000002</v>
      </c>
      <c r="DG354">
        <v>0.30099999999999999</v>
      </c>
      <c r="DH354">
        <v>415</v>
      </c>
      <c r="DI354">
        <v>32</v>
      </c>
      <c r="DJ354">
        <v>0.41</v>
      </c>
      <c r="DK354">
        <v>0.21</v>
      </c>
      <c r="DL354">
        <v>-8.9143430000000006</v>
      </c>
      <c r="DM354">
        <v>0.67398146341464782</v>
      </c>
      <c r="DN354">
        <v>0.17686310611882861</v>
      </c>
      <c r="DO354">
        <v>0</v>
      </c>
      <c r="DP354">
        <v>0.537864075</v>
      </c>
      <c r="DQ354">
        <v>-4.2043789868685608E-3</v>
      </c>
      <c r="DR354">
        <v>4.0474586247885259E-3</v>
      </c>
      <c r="DS354">
        <v>1</v>
      </c>
      <c r="DT354">
        <v>0</v>
      </c>
      <c r="DU354">
        <v>0</v>
      </c>
      <c r="DV354">
        <v>0</v>
      </c>
      <c r="DW354">
        <v>-1</v>
      </c>
      <c r="DX354">
        <v>1</v>
      </c>
      <c r="DY354">
        <v>2</v>
      </c>
      <c r="DZ354" t="s">
        <v>365</v>
      </c>
      <c r="EA354">
        <v>3.2981799999999999</v>
      </c>
      <c r="EB354">
        <v>2.6253600000000001</v>
      </c>
      <c r="EC354">
        <v>0.294157</v>
      </c>
      <c r="ED354">
        <v>0.29253699999999999</v>
      </c>
      <c r="EE354">
        <v>0.138625</v>
      </c>
      <c r="EF354">
        <v>0.13595599999999999</v>
      </c>
      <c r="EG354">
        <v>21326</v>
      </c>
      <c r="EH354">
        <v>21737.200000000001</v>
      </c>
      <c r="EI354">
        <v>28118.9</v>
      </c>
      <c r="EJ354">
        <v>29579.8</v>
      </c>
      <c r="EK354">
        <v>33347</v>
      </c>
      <c r="EL354">
        <v>35496.6</v>
      </c>
      <c r="EM354">
        <v>39692.699999999997</v>
      </c>
      <c r="EN354">
        <v>42277.9</v>
      </c>
      <c r="EO354">
        <v>1.67563</v>
      </c>
      <c r="EP354">
        <v>2.2282700000000002</v>
      </c>
      <c r="EQ354">
        <v>7.9855300000000004E-2</v>
      </c>
      <c r="ER354">
        <v>0</v>
      </c>
      <c r="ES354">
        <v>29.977799999999998</v>
      </c>
      <c r="ET354">
        <v>999.9</v>
      </c>
      <c r="EU354">
        <v>73.5</v>
      </c>
      <c r="EV354">
        <v>33</v>
      </c>
      <c r="EW354">
        <v>36.613900000000001</v>
      </c>
      <c r="EX354">
        <v>56.830800000000004</v>
      </c>
      <c r="EY354">
        <v>-4.0023999999999997</v>
      </c>
      <c r="EZ354">
        <v>2</v>
      </c>
      <c r="FA354">
        <v>0.32477899999999998</v>
      </c>
      <c r="FB354">
        <v>-0.31997799999999998</v>
      </c>
      <c r="FC354">
        <v>20.273900000000001</v>
      </c>
      <c r="FD354">
        <v>5.22133</v>
      </c>
      <c r="FE354">
        <v>12.004</v>
      </c>
      <c r="FF354">
        <v>4.9873500000000002</v>
      </c>
      <c r="FG354">
        <v>3.2846500000000001</v>
      </c>
      <c r="FH354">
        <v>9999</v>
      </c>
      <c r="FI354">
        <v>9999</v>
      </c>
      <c r="FJ354">
        <v>9999</v>
      </c>
      <c r="FK354">
        <v>999.9</v>
      </c>
      <c r="FL354">
        <v>1.86581</v>
      </c>
      <c r="FM354">
        <v>1.8621799999999999</v>
      </c>
      <c r="FN354">
        <v>1.8641799999999999</v>
      </c>
      <c r="FO354">
        <v>1.8603099999999999</v>
      </c>
      <c r="FP354">
        <v>1.8609599999999999</v>
      </c>
      <c r="FQ354">
        <v>1.86016</v>
      </c>
      <c r="FR354">
        <v>1.8618600000000001</v>
      </c>
      <c r="FS354">
        <v>1.85843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-8.2200000000000006</v>
      </c>
      <c r="GH354">
        <v>0.27860000000000001</v>
      </c>
      <c r="GI354">
        <v>-3.8812981962806838</v>
      </c>
      <c r="GJ354">
        <v>-3.9744887815693084E-3</v>
      </c>
      <c r="GK354">
        <v>1.847162108954052E-6</v>
      </c>
      <c r="GL354">
        <v>-4.4217609294687878E-10</v>
      </c>
      <c r="GM354">
        <v>-3.5710143375135749E-2</v>
      </c>
      <c r="GN354">
        <v>-2.5986294017825021E-3</v>
      </c>
      <c r="GO354">
        <v>9.7579789506272807E-4</v>
      </c>
      <c r="GP354">
        <v>-1.8446741173202889E-5</v>
      </c>
      <c r="GQ354">
        <v>6</v>
      </c>
      <c r="GR354">
        <v>2080</v>
      </c>
      <c r="GS354">
        <v>4</v>
      </c>
      <c r="GT354">
        <v>32</v>
      </c>
      <c r="GU354">
        <v>128.69999999999999</v>
      </c>
      <c r="GV354">
        <v>128.80000000000001</v>
      </c>
      <c r="GW354">
        <v>4.9829100000000004</v>
      </c>
      <c r="GX354">
        <v>0</v>
      </c>
      <c r="GY354">
        <v>2.04834</v>
      </c>
      <c r="GZ354">
        <v>2.6122999999999998</v>
      </c>
      <c r="HA354">
        <v>2.1972700000000001</v>
      </c>
      <c r="HB354">
        <v>2.3584000000000001</v>
      </c>
      <c r="HC354">
        <v>38.037700000000001</v>
      </c>
      <c r="HD354">
        <v>14.3597</v>
      </c>
      <c r="HE354">
        <v>18</v>
      </c>
      <c r="HF354">
        <v>339.87799999999999</v>
      </c>
      <c r="HG354">
        <v>770.67899999999997</v>
      </c>
      <c r="HH354">
        <v>31.000399999999999</v>
      </c>
      <c r="HI354">
        <v>31.6204</v>
      </c>
      <c r="HJ354">
        <v>30.0002</v>
      </c>
      <c r="HK354">
        <v>31.566400000000002</v>
      </c>
      <c r="HL354">
        <v>31.552299999999999</v>
      </c>
      <c r="HM354">
        <v>100</v>
      </c>
      <c r="HN354">
        <v>13.4322</v>
      </c>
      <c r="HO354">
        <v>100</v>
      </c>
      <c r="HP354">
        <v>31</v>
      </c>
      <c r="HQ354">
        <v>2260.64</v>
      </c>
      <c r="HR354">
        <v>32.915199999999999</v>
      </c>
      <c r="HS354">
        <v>99.085599999999999</v>
      </c>
      <c r="HT354">
        <v>98.040499999999994</v>
      </c>
    </row>
    <row r="355" spans="1:228" x14ac:dyDescent="0.2">
      <c r="A355">
        <v>340</v>
      </c>
      <c r="B355">
        <v>1675361177.5</v>
      </c>
      <c r="C355">
        <v>1353.400000095367</v>
      </c>
      <c r="D355" t="s">
        <v>1039</v>
      </c>
      <c r="E355" t="s">
        <v>1040</v>
      </c>
      <c r="F355">
        <v>4</v>
      </c>
      <c r="G355">
        <v>1675361175.428571</v>
      </c>
      <c r="H355">
        <f t="shared" si="170"/>
        <v>6.1380818326349658E-4</v>
      </c>
      <c r="I355">
        <f t="shared" si="171"/>
        <v>0.61380818326349662</v>
      </c>
      <c r="J355">
        <f t="shared" si="172"/>
        <v>9.1245357205520374</v>
      </c>
      <c r="K355">
        <f t="shared" si="173"/>
        <v>2112.827142857142</v>
      </c>
      <c r="L355">
        <f t="shared" si="174"/>
        <v>1788.9188480844389</v>
      </c>
      <c r="M355">
        <f t="shared" si="175"/>
        <v>181.60083265989783</v>
      </c>
      <c r="N355">
        <f t="shared" si="176"/>
        <v>214.48215430238412</v>
      </c>
      <c r="O355">
        <f t="shared" si="177"/>
        <v>5.1436764506152477E-2</v>
      </c>
      <c r="P355">
        <f t="shared" si="178"/>
        <v>2.7734713631898877</v>
      </c>
      <c r="Q355">
        <f t="shared" si="179"/>
        <v>5.0912623981262929E-2</v>
      </c>
      <c r="R355">
        <f t="shared" si="180"/>
        <v>3.1867036739281589E-2</v>
      </c>
      <c r="S355">
        <f t="shared" si="181"/>
        <v>226.11306523246213</v>
      </c>
      <c r="T355">
        <f t="shared" si="182"/>
        <v>33.611576485967561</v>
      </c>
      <c r="U355">
        <f t="shared" si="183"/>
        <v>31.274914285714281</v>
      </c>
      <c r="V355">
        <f t="shared" si="184"/>
        <v>4.5825785086340209</v>
      </c>
      <c r="W355">
        <f t="shared" si="185"/>
        <v>69.825439063935576</v>
      </c>
      <c r="X355">
        <f t="shared" si="186"/>
        <v>3.406871890978274</v>
      </c>
      <c r="Y355">
        <f t="shared" si="187"/>
        <v>4.8791270583472821</v>
      </c>
      <c r="Z355">
        <f t="shared" si="188"/>
        <v>1.1757066176557469</v>
      </c>
      <c r="AA355">
        <f t="shared" si="189"/>
        <v>-27.068940881920199</v>
      </c>
      <c r="AB355">
        <f t="shared" si="190"/>
        <v>165.43908477477521</v>
      </c>
      <c r="AC355">
        <f t="shared" si="191"/>
        <v>13.504926382060713</v>
      </c>
      <c r="AD355">
        <f t="shared" si="192"/>
        <v>377.98813550737788</v>
      </c>
      <c r="AE355">
        <f t="shared" si="193"/>
        <v>8.255805219708062</v>
      </c>
      <c r="AF355">
        <f t="shared" si="194"/>
        <v>0.62017892041628697</v>
      </c>
      <c r="AG355">
        <f t="shared" si="195"/>
        <v>9.1245357205520374</v>
      </c>
      <c r="AH355">
        <v>2194.1636469317532</v>
      </c>
      <c r="AI355">
        <v>2185.94793939394</v>
      </c>
      <c r="AJ355">
        <v>-0.1313324176743233</v>
      </c>
      <c r="AK355">
        <v>61.262167210891882</v>
      </c>
      <c r="AL355">
        <f t="shared" si="196"/>
        <v>0.61380818326349662</v>
      </c>
      <c r="AM355">
        <v>33.008133550129862</v>
      </c>
      <c r="AN355">
        <v>33.555721212121199</v>
      </c>
      <c r="AO355">
        <v>-4.0733787663532611E-6</v>
      </c>
      <c r="AP355">
        <v>100.85</v>
      </c>
      <c r="AQ355">
        <v>300</v>
      </c>
      <c r="AR355">
        <v>46</v>
      </c>
      <c r="AS355">
        <f t="shared" si="197"/>
        <v>1</v>
      </c>
      <c r="AT355">
        <f t="shared" si="198"/>
        <v>0</v>
      </c>
      <c r="AU355">
        <f t="shared" si="199"/>
        <v>47595.733765862067</v>
      </c>
      <c r="AV355">
        <f t="shared" si="200"/>
        <v>1200.004285714286</v>
      </c>
      <c r="AW355">
        <f t="shared" si="201"/>
        <v>1025.9271135919494</v>
      </c>
      <c r="AX355">
        <f t="shared" si="202"/>
        <v>0.85493620798302439</v>
      </c>
      <c r="AY355">
        <f t="shared" si="203"/>
        <v>0.18842688140723718</v>
      </c>
      <c r="AZ355">
        <v>6</v>
      </c>
      <c r="BA355">
        <v>0.5</v>
      </c>
      <c r="BB355" t="s">
        <v>355</v>
      </c>
      <c r="BC355">
        <v>2</v>
      </c>
      <c r="BD355" t="b">
        <v>1</v>
      </c>
      <c r="BE355">
        <v>1675361175.428571</v>
      </c>
      <c r="BF355">
        <v>2112.827142857142</v>
      </c>
      <c r="BG355">
        <v>2121.6571428571428</v>
      </c>
      <c r="BH355">
        <v>33.560514285714277</v>
      </c>
      <c r="BI355">
        <v>33.007271428571421</v>
      </c>
      <c r="BJ355">
        <v>2121.0471428571432</v>
      </c>
      <c r="BK355">
        <v>33.281871428571428</v>
      </c>
      <c r="BL355">
        <v>650.02057142857143</v>
      </c>
      <c r="BM355">
        <v>101.4142857142857</v>
      </c>
      <c r="BN355">
        <v>0.1000076</v>
      </c>
      <c r="BO355">
        <v>32.381357142857141</v>
      </c>
      <c r="BP355">
        <v>31.274914285714281</v>
      </c>
      <c r="BQ355">
        <v>999.89999999999986</v>
      </c>
      <c r="BR355">
        <v>0</v>
      </c>
      <c r="BS355">
        <v>0</v>
      </c>
      <c r="BT355">
        <v>9008.3071428571402</v>
      </c>
      <c r="BU355">
        <v>0</v>
      </c>
      <c r="BV355">
        <v>41.170185714285722</v>
      </c>
      <c r="BW355">
        <v>-8.8307400000000005</v>
      </c>
      <c r="BX355">
        <v>2186.195714285715</v>
      </c>
      <c r="BY355">
        <v>2194.0785714285721</v>
      </c>
      <c r="BZ355">
        <v>0.55323457142857135</v>
      </c>
      <c r="CA355">
        <v>2121.6571428571428</v>
      </c>
      <c r="CB355">
        <v>33.007271428571421</v>
      </c>
      <c r="CC355">
        <v>3.4035214285714281</v>
      </c>
      <c r="CD355">
        <v>3.3474171428571431</v>
      </c>
      <c r="CE355">
        <v>26.14602857142857</v>
      </c>
      <c r="CF355">
        <v>25.865100000000002</v>
      </c>
      <c r="CG355">
        <v>1200.004285714286</v>
      </c>
      <c r="CH355">
        <v>0.50004400000000004</v>
      </c>
      <c r="CI355">
        <v>0.49995600000000001</v>
      </c>
      <c r="CJ355">
        <v>0</v>
      </c>
      <c r="CK355">
        <v>959.65885714285719</v>
      </c>
      <c r="CL355">
        <v>4.9990899999999998</v>
      </c>
      <c r="CM355">
        <v>10446.928571428571</v>
      </c>
      <c r="CN355">
        <v>9558.0428571428583</v>
      </c>
      <c r="CO355">
        <v>41.321000000000012</v>
      </c>
      <c r="CP355">
        <v>42.928142857142859</v>
      </c>
      <c r="CQ355">
        <v>42.061999999999998</v>
      </c>
      <c r="CR355">
        <v>42.133857142857153</v>
      </c>
      <c r="CS355">
        <v>42.75</v>
      </c>
      <c r="CT355">
        <v>597.55428571428558</v>
      </c>
      <c r="CU355">
        <v>597.44999999999993</v>
      </c>
      <c r="CV355">
        <v>0</v>
      </c>
      <c r="CW355">
        <v>1675361196.0999999</v>
      </c>
      <c r="CX355">
        <v>0</v>
      </c>
      <c r="CY355">
        <v>1675353449.5</v>
      </c>
      <c r="CZ355" t="s">
        <v>356</v>
      </c>
      <c r="DA355">
        <v>1675353449.5</v>
      </c>
      <c r="DB355">
        <v>1675353444</v>
      </c>
      <c r="DC355">
        <v>1</v>
      </c>
      <c r="DD355">
        <v>8.2000000000000003E-2</v>
      </c>
      <c r="DE355">
        <v>2.5000000000000001E-2</v>
      </c>
      <c r="DF355">
        <v>-5.3170000000000002</v>
      </c>
      <c r="DG355">
        <v>0.30099999999999999</v>
      </c>
      <c r="DH355">
        <v>415</v>
      </c>
      <c r="DI355">
        <v>32</v>
      </c>
      <c r="DJ355">
        <v>0.41</v>
      </c>
      <c r="DK355">
        <v>0.21</v>
      </c>
      <c r="DL355">
        <v>-8.8612847499999994</v>
      </c>
      <c r="DM355">
        <v>0.1009534333958719</v>
      </c>
      <c r="DN355">
        <v>0.14884856749373679</v>
      </c>
      <c r="DO355">
        <v>0</v>
      </c>
      <c r="DP355">
        <v>0.54086944999999997</v>
      </c>
      <c r="DQ355">
        <v>4.6528975609754088E-2</v>
      </c>
      <c r="DR355">
        <v>7.7378855249673898E-3</v>
      </c>
      <c r="DS355">
        <v>1</v>
      </c>
      <c r="DT355">
        <v>0</v>
      </c>
      <c r="DU355">
        <v>0</v>
      </c>
      <c r="DV355">
        <v>0</v>
      </c>
      <c r="DW355">
        <v>-1</v>
      </c>
      <c r="DX355">
        <v>1</v>
      </c>
      <c r="DY355">
        <v>2</v>
      </c>
      <c r="DZ355" t="s">
        <v>365</v>
      </c>
      <c r="EA355">
        <v>3.2982399999999998</v>
      </c>
      <c r="EB355">
        <v>2.6253600000000001</v>
      </c>
      <c r="EC355">
        <v>0.29412500000000003</v>
      </c>
      <c r="ED355">
        <v>0.29250900000000002</v>
      </c>
      <c r="EE355">
        <v>0.138602</v>
      </c>
      <c r="EF355">
        <v>0.13595499999999999</v>
      </c>
      <c r="EG355">
        <v>21326.6</v>
      </c>
      <c r="EH355">
        <v>21738.400000000001</v>
      </c>
      <c r="EI355">
        <v>28118.400000000001</v>
      </c>
      <c r="EJ355">
        <v>29580.2</v>
      </c>
      <c r="EK355">
        <v>33347.599999999999</v>
      </c>
      <c r="EL355">
        <v>35497.199999999997</v>
      </c>
      <c r="EM355">
        <v>39692.300000000003</v>
      </c>
      <c r="EN355">
        <v>42278.6</v>
      </c>
      <c r="EO355">
        <v>1.67587</v>
      </c>
      <c r="EP355">
        <v>2.2282199999999999</v>
      </c>
      <c r="EQ355">
        <v>7.9937300000000003E-2</v>
      </c>
      <c r="ER355">
        <v>0</v>
      </c>
      <c r="ES355">
        <v>29.9756</v>
      </c>
      <c r="ET355">
        <v>999.9</v>
      </c>
      <c r="EU355">
        <v>73.5</v>
      </c>
      <c r="EV355">
        <v>33</v>
      </c>
      <c r="EW355">
        <v>36.613900000000001</v>
      </c>
      <c r="EX355">
        <v>57.1008</v>
      </c>
      <c r="EY355">
        <v>-3.9102600000000001</v>
      </c>
      <c r="EZ355">
        <v>2</v>
      </c>
      <c r="FA355">
        <v>0.32518000000000002</v>
      </c>
      <c r="FB355">
        <v>-0.319104</v>
      </c>
      <c r="FC355">
        <v>20.273900000000001</v>
      </c>
      <c r="FD355">
        <v>5.2214799999999997</v>
      </c>
      <c r="FE355">
        <v>12.004</v>
      </c>
      <c r="FF355">
        <v>4.9874000000000001</v>
      </c>
      <c r="FG355">
        <v>3.2846500000000001</v>
      </c>
      <c r="FH355">
        <v>9999</v>
      </c>
      <c r="FI355">
        <v>9999</v>
      </c>
      <c r="FJ355">
        <v>9999</v>
      </c>
      <c r="FK355">
        <v>999.9</v>
      </c>
      <c r="FL355">
        <v>1.86581</v>
      </c>
      <c r="FM355">
        <v>1.8621799999999999</v>
      </c>
      <c r="FN355">
        <v>1.8642000000000001</v>
      </c>
      <c r="FO355">
        <v>1.86029</v>
      </c>
      <c r="FP355">
        <v>1.8609800000000001</v>
      </c>
      <c r="FQ355">
        <v>1.8601799999999999</v>
      </c>
      <c r="FR355">
        <v>1.86188</v>
      </c>
      <c r="FS355">
        <v>1.8584499999999999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-8.2200000000000006</v>
      </c>
      <c r="GH355">
        <v>0.27860000000000001</v>
      </c>
      <c r="GI355">
        <v>-3.8812981962806838</v>
      </c>
      <c r="GJ355">
        <v>-3.9744887815693084E-3</v>
      </c>
      <c r="GK355">
        <v>1.847162108954052E-6</v>
      </c>
      <c r="GL355">
        <v>-4.4217609294687878E-10</v>
      </c>
      <c r="GM355">
        <v>-3.5710143375135749E-2</v>
      </c>
      <c r="GN355">
        <v>-2.5986294017825021E-3</v>
      </c>
      <c r="GO355">
        <v>9.7579789506272807E-4</v>
      </c>
      <c r="GP355">
        <v>-1.8446741173202889E-5</v>
      </c>
      <c r="GQ355">
        <v>6</v>
      </c>
      <c r="GR355">
        <v>2080</v>
      </c>
      <c r="GS355">
        <v>4</v>
      </c>
      <c r="GT355">
        <v>32</v>
      </c>
      <c r="GU355">
        <v>128.80000000000001</v>
      </c>
      <c r="GV355">
        <v>128.9</v>
      </c>
      <c r="GW355">
        <v>4.9829100000000004</v>
      </c>
      <c r="GX355">
        <v>0</v>
      </c>
      <c r="GY355">
        <v>2.04834</v>
      </c>
      <c r="GZ355">
        <v>2.6122999999999998</v>
      </c>
      <c r="HA355">
        <v>2.1972700000000001</v>
      </c>
      <c r="HB355">
        <v>2.3596200000000001</v>
      </c>
      <c r="HC355">
        <v>38.013399999999997</v>
      </c>
      <c r="HD355">
        <v>14.3597</v>
      </c>
      <c r="HE355">
        <v>18</v>
      </c>
      <c r="HF355">
        <v>339.99799999999999</v>
      </c>
      <c r="HG355">
        <v>770.63</v>
      </c>
      <c r="HH355">
        <v>31.000399999999999</v>
      </c>
      <c r="HI355">
        <v>31.621099999999998</v>
      </c>
      <c r="HJ355">
        <v>30.0001</v>
      </c>
      <c r="HK355">
        <v>31.566400000000002</v>
      </c>
      <c r="HL355">
        <v>31.552299999999999</v>
      </c>
      <c r="HM355">
        <v>100</v>
      </c>
      <c r="HN355">
        <v>13.4322</v>
      </c>
      <c r="HO355">
        <v>100</v>
      </c>
      <c r="HP355">
        <v>31</v>
      </c>
      <c r="HQ355">
        <v>2267.33</v>
      </c>
      <c r="HR355">
        <v>32.921100000000003</v>
      </c>
      <c r="HS355">
        <v>99.084400000000002</v>
      </c>
      <c r="HT355">
        <v>98.042100000000005</v>
      </c>
    </row>
    <row r="356" spans="1:228" x14ac:dyDescent="0.2">
      <c r="A356">
        <v>341</v>
      </c>
      <c r="B356">
        <v>1675361182</v>
      </c>
      <c r="C356">
        <v>1357.900000095367</v>
      </c>
      <c r="D356" t="s">
        <v>1041</v>
      </c>
      <c r="E356" t="s">
        <v>1042</v>
      </c>
      <c r="F356">
        <v>4</v>
      </c>
      <c r="G356">
        <v>1675361179.75</v>
      </c>
      <c r="H356">
        <f t="shared" si="170"/>
        <v>6.1090341328028824E-4</v>
      </c>
      <c r="I356">
        <f t="shared" si="171"/>
        <v>0.61090341328028819</v>
      </c>
      <c r="J356">
        <f t="shared" si="172"/>
        <v>8.5381104342430838</v>
      </c>
      <c r="K356">
        <f t="shared" si="173"/>
        <v>2112.3775000000001</v>
      </c>
      <c r="L356">
        <f t="shared" si="174"/>
        <v>1805.5965113845652</v>
      </c>
      <c r="M356">
        <f t="shared" si="175"/>
        <v>183.29438405156512</v>
      </c>
      <c r="N356">
        <f t="shared" si="176"/>
        <v>214.43712939497362</v>
      </c>
      <c r="O356">
        <f t="shared" si="177"/>
        <v>5.1217505835526742E-2</v>
      </c>
      <c r="P356">
        <f t="shared" si="178"/>
        <v>2.772544969352448</v>
      </c>
      <c r="Q356">
        <f t="shared" si="179"/>
        <v>5.0697628175321904E-2</v>
      </c>
      <c r="R356">
        <f t="shared" si="180"/>
        <v>3.1732286692626101E-2</v>
      </c>
      <c r="S356">
        <f t="shared" si="181"/>
        <v>226.11263548239137</v>
      </c>
      <c r="T356">
        <f t="shared" si="182"/>
        <v>33.611839371391326</v>
      </c>
      <c r="U356">
        <f t="shared" si="183"/>
        <v>31.2694875</v>
      </c>
      <c r="V356">
        <f t="shared" si="184"/>
        <v>4.5811636101019708</v>
      </c>
      <c r="W356">
        <f t="shared" si="185"/>
        <v>69.811994856537623</v>
      </c>
      <c r="X356">
        <f t="shared" si="186"/>
        <v>3.4060415310607999</v>
      </c>
      <c r="Y356">
        <f t="shared" si="187"/>
        <v>4.8788772446055333</v>
      </c>
      <c r="Z356">
        <f t="shared" si="188"/>
        <v>1.1751220790411709</v>
      </c>
      <c r="AA356">
        <f t="shared" si="189"/>
        <v>-26.940840525660711</v>
      </c>
      <c r="AB356">
        <f t="shared" si="190"/>
        <v>166.05939146060302</v>
      </c>
      <c r="AC356">
        <f t="shared" si="191"/>
        <v>13.559669585086613</v>
      </c>
      <c r="AD356">
        <f t="shared" si="192"/>
        <v>378.7908560024203</v>
      </c>
      <c r="AE356">
        <f t="shared" si="193"/>
        <v>8.2710140563164494</v>
      </c>
      <c r="AF356">
        <f t="shared" si="194"/>
        <v>0.61050793967942252</v>
      </c>
      <c r="AG356">
        <f t="shared" si="195"/>
        <v>8.5381104342430838</v>
      </c>
      <c r="AH356">
        <v>2193.6171978871662</v>
      </c>
      <c r="AI356">
        <v>2185.6457575757559</v>
      </c>
      <c r="AJ356">
        <v>-4.7499370589830003E-2</v>
      </c>
      <c r="AK356">
        <v>61.262167210891882</v>
      </c>
      <c r="AL356">
        <f t="shared" si="196"/>
        <v>0.61090341328028819</v>
      </c>
      <c r="AM356">
        <v>33.00659165021645</v>
      </c>
      <c r="AN356">
        <v>33.551679393939388</v>
      </c>
      <c r="AO356">
        <v>-1.7699149921844509E-5</v>
      </c>
      <c r="AP356">
        <v>100.85</v>
      </c>
      <c r="AQ356">
        <v>300</v>
      </c>
      <c r="AR356">
        <v>46</v>
      </c>
      <c r="AS356">
        <f t="shared" si="197"/>
        <v>1</v>
      </c>
      <c r="AT356">
        <f t="shared" si="198"/>
        <v>0</v>
      </c>
      <c r="AU356">
        <f t="shared" si="199"/>
        <v>47570.296343379297</v>
      </c>
      <c r="AV356">
        <f t="shared" si="200"/>
        <v>1200.0025000000001</v>
      </c>
      <c r="AW356">
        <f t="shared" si="201"/>
        <v>1025.9255385919128</v>
      </c>
      <c r="AX356">
        <f t="shared" si="202"/>
        <v>0.85493616770957792</v>
      </c>
      <c r="AY356">
        <f t="shared" si="203"/>
        <v>0.18842680367948514</v>
      </c>
      <c r="AZ356">
        <v>6</v>
      </c>
      <c r="BA356">
        <v>0.5</v>
      </c>
      <c r="BB356" t="s">
        <v>355</v>
      </c>
      <c r="BC356">
        <v>2</v>
      </c>
      <c r="BD356" t="b">
        <v>1</v>
      </c>
      <c r="BE356">
        <v>1675361179.75</v>
      </c>
      <c r="BF356">
        <v>2112.3775000000001</v>
      </c>
      <c r="BG356">
        <v>2121.2024999999999</v>
      </c>
      <c r="BH356">
        <v>33.552237499999997</v>
      </c>
      <c r="BI356">
        <v>33.0076125</v>
      </c>
      <c r="BJ356">
        <v>2120.5974999999999</v>
      </c>
      <c r="BK356">
        <v>33.2736375</v>
      </c>
      <c r="BL356">
        <v>650.0150000000001</v>
      </c>
      <c r="BM356">
        <v>101.414625</v>
      </c>
      <c r="BN356">
        <v>9.9961949999999994E-2</v>
      </c>
      <c r="BO356">
        <v>32.380450000000003</v>
      </c>
      <c r="BP356">
        <v>31.2694875</v>
      </c>
      <c r="BQ356">
        <v>999.9</v>
      </c>
      <c r="BR356">
        <v>0</v>
      </c>
      <c r="BS356">
        <v>0</v>
      </c>
      <c r="BT356">
        <v>9003.36</v>
      </c>
      <c r="BU356">
        <v>0</v>
      </c>
      <c r="BV356">
        <v>40.955012500000002</v>
      </c>
      <c r="BW356">
        <v>-8.8268725000000003</v>
      </c>
      <c r="BX356">
        <v>2185.7112499999998</v>
      </c>
      <c r="BY356">
        <v>2193.6087499999999</v>
      </c>
      <c r="BZ356">
        <v>0.54465450000000004</v>
      </c>
      <c r="CA356">
        <v>2121.2024999999999</v>
      </c>
      <c r="CB356">
        <v>33.0076125</v>
      </c>
      <c r="CC356">
        <v>3.4026887499999998</v>
      </c>
      <c r="CD356">
        <v>3.3474525000000002</v>
      </c>
      <c r="CE356">
        <v>26.141862499999998</v>
      </c>
      <c r="CF356">
        <v>25.865275</v>
      </c>
      <c r="CG356">
        <v>1200.0025000000001</v>
      </c>
      <c r="CH356">
        <v>0.50004400000000004</v>
      </c>
      <c r="CI356">
        <v>0.49995600000000001</v>
      </c>
      <c r="CJ356">
        <v>0</v>
      </c>
      <c r="CK356">
        <v>959.58</v>
      </c>
      <c r="CL356">
        <v>4.9990899999999998</v>
      </c>
      <c r="CM356">
        <v>10446.625</v>
      </c>
      <c r="CN356">
        <v>9558.0074999999997</v>
      </c>
      <c r="CO356">
        <v>41.311999999999998</v>
      </c>
      <c r="CP356">
        <v>42.936999999999998</v>
      </c>
      <c r="CQ356">
        <v>42.061999999999998</v>
      </c>
      <c r="CR356">
        <v>42.155999999999999</v>
      </c>
      <c r="CS356">
        <v>42.75</v>
      </c>
      <c r="CT356">
        <v>597.55499999999995</v>
      </c>
      <c r="CU356">
        <v>597.44749999999999</v>
      </c>
      <c r="CV356">
        <v>0</v>
      </c>
      <c r="CW356">
        <v>1675361200.3</v>
      </c>
      <c r="CX356">
        <v>0</v>
      </c>
      <c r="CY356">
        <v>1675353449.5</v>
      </c>
      <c r="CZ356" t="s">
        <v>356</v>
      </c>
      <c r="DA356">
        <v>1675353449.5</v>
      </c>
      <c r="DB356">
        <v>1675353444</v>
      </c>
      <c r="DC356">
        <v>1</v>
      </c>
      <c r="DD356">
        <v>8.2000000000000003E-2</v>
      </c>
      <c r="DE356">
        <v>2.5000000000000001E-2</v>
      </c>
      <c r="DF356">
        <v>-5.3170000000000002</v>
      </c>
      <c r="DG356">
        <v>0.30099999999999999</v>
      </c>
      <c r="DH356">
        <v>415</v>
      </c>
      <c r="DI356">
        <v>32</v>
      </c>
      <c r="DJ356">
        <v>0.41</v>
      </c>
      <c r="DK356">
        <v>0.21</v>
      </c>
      <c r="DL356">
        <v>-8.8275504999999992</v>
      </c>
      <c r="DM356">
        <v>-0.53789425891181353</v>
      </c>
      <c r="DN356">
        <v>0.11786292642196711</v>
      </c>
      <c r="DO356">
        <v>0</v>
      </c>
      <c r="DP356">
        <v>0.542312075</v>
      </c>
      <c r="DQ356">
        <v>5.4245954971855539E-2</v>
      </c>
      <c r="DR356">
        <v>7.9638521815372024E-3</v>
      </c>
      <c r="DS356">
        <v>1</v>
      </c>
      <c r="DT356">
        <v>0</v>
      </c>
      <c r="DU356">
        <v>0</v>
      </c>
      <c r="DV356">
        <v>0</v>
      </c>
      <c r="DW356">
        <v>-1</v>
      </c>
      <c r="DX356">
        <v>1</v>
      </c>
      <c r="DY356">
        <v>2</v>
      </c>
      <c r="DZ356" t="s">
        <v>365</v>
      </c>
      <c r="EA356">
        <v>3.2981199999999999</v>
      </c>
      <c r="EB356">
        <v>2.6252300000000002</v>
      </c>
      <c r="EC356">
        <v>0.29409800000000003</v>
      </c>
      <c r="ED356">
        <v>0.29248200000000002</v>
      </c>
      <c r="EE356">
        <v>0.13858899999999999</v>
      </c>
      <c r="EF356">
        <v>0.13595699999999999</v>
      </c>
      <c r="EG356">
        <v>21327.3</v>
      </c>
      <c r="EH356">
        <v>21739.200000000001</v>
      </c>
      <c r="EI356">
        <v>28118.2</v>
      </c>
      <c r="EJ356">
        <v>29580.2</v>
      </c>
      <c r="EK356">
        <v>33347.9</v>
      </c>
      <c r="EL356">
        <v>35497.1</v>
      </c>
      <c r="EM356">
        <v>39692</v>
      </c>
      <c r="EN356">
        <v>42278.6</v>
      </c>
      <c r="EO356">
        <v>1.6753499999999999</v>
      </c>
      <c r="EP356">
        <v>2.2282999999999999</v>
      </c>
      <c r="EQ356">
        <v>7.9661599999999999E-2</v>
      </c>
      <c r="ER356">
        <v>0</v>
      </c>
      <c r="ES356">
        <v>29.971499999999999</v>
      </c>
      <c r="ET356">
        <v>999.9</v>
      </c>
      <c r="EU356">
        <v>73.5</v>
      </c>
      <c r="EV356">
        <v>33</v>
      </c>
      <c r="EW356">
        <v>36.614199999999997</v>
      </c>
      <c r="EX356">
        <v>56.890799999999999</v>
      </c>
      <c r="EY356">
        <v>-4.0384599999999997</v>
      </c>
      <c r="EZ356">
        <v>2</v>
      </c>
      <c r="FA356">
        <v>0.32473099999999999</v>
      </c>
      <c r="FB356">
        <v>-0.31863599999999997</v>
      </c>
      <c r="FC356">
        <v>20.274000000000001</v>
      </c>
      <c r="FD356">
        <v>5.2208800000000002</v>
      </c>
      <c r="FE356">
        <v>12.004</v>
      </c>
      <c r="FF356">
        <v>4.9873500000000002</v>
      </c>
      <c r="FG356">
        <v>3.2846500000000001</v>
      </c>
      <c r="FH356">
        <v>9999</v>
      </c>
      <c r="FI356">
        <v>9999</v>
      </c>
      <c r="FJ356">
        <v>9999</v>
      </c>
      <c r="FK356">
        <v>999.9</v>
      </c>
      <c r="FL356">
        <v>1.86581</v>
      </c>
      <c r="FM356">
        <v>1.8621799999999999</v>
      </c>
      <c r="FN356">
        <v>1.8641799999999999</v>
      </c>
      <c r="FO356">
        <v>1.8603099999999999</v>
      </c>
      <c r="FP356">
        <v>1.86097</v>
      </c>
      <c r="FQ356">
        <v>1.86016</v>
      </c>
      <c r="FR356">
        <v>1.86188</v>
      </c>
      <c r="FS356">
        <v>1.8584700000000001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-8.2200000000000006</v>
      </c>
      <c r="GH356">
        <v>0.27860000000000001</v>
      </c>
      <c r="GI356">
        <v>-3.8812981962806838</v>
      </c>
      <c r="GJ356">
        <v>-3.9744887815693084E-3</v>
      </c>
      <c r="GK356">
        <v>1.847162108954052E-6</v>
      </c>
      <c r="GL356">
        <v>-4.4217609294687878E-10</v>
      </c>
      <c r="GM356">
        <v>-3.5710143375135749E-2</v>
      </c>
      <c r="GN356">
        <v>-2.5986294017825021E-3</v>
      </c>
      <c r="GO356">
        <v>9.7579789506272807E-4</v>
      </c>
      <c r="GP356">
        <v>-1.8446741173202889E-5</v>
      </c>
      <c r="GQ356">
        <v>6</v>
      </c>
      <c r="GR356">
        <v>2080</v>
      </c>
      <c r="GS356">
        <v>4</v>
      </c>
      <c r="GT356">
        <v>32</v>
      </c>
      <c r="GU356">
        <v>128.9</v>
      </c>
      <c r="GV356">
        <v>129</v>
      </c>
      <c r="GW356">
        <v>4.9816900000000004</v>
      </c>
      <c r="GX356">
        <v>0</v>
      </c>
      <c r="GY356">
        <v>2.04834</v>
      </c>
      <c r="GZ356">
        <v>2.6122999999999998</v>
      </c>
      <c r="HA356">
        <v>2.1972700000000001</v>
      </c>
      <c r="HB356">
        <v>2.34497</v>
      </c>
      <c r="HC356">
        <v>38.013399999999997</v>
      </c>
      <c r="HD356">
        <v>14.350899999999999</v>
      </c>
      <c r="HE356">
        <v>18</v>
      </c>
      <c r="HF356">
        <v>339.74799999999999</v>
      </c>
      <c r="HG356">
        <v>770.70299999999997</v>
      </c>
      <c r="HH356">
        <v>31.0002</v>
      </c>
      <c r="HI356">
        <v>31.621099999999998</v>
      </c>
      <c r="HJ356">
        <v>30</v>
      </c>
      <c r="HK356">
        <v>31.566400000000002</v>
      </c>
      <c r="HL356">
        <v>31.552299999999999</v>
      </c>
      <c r="HM356">
        <v>100</v>
      </c>
      <c r="HN356">
        <v>13.7171</v>
      </c>
      <c r="HO356">
        <v>100</v>
      </c>
      <c r="HP356">
        <v>31</v>
      </c>
      <c r="HQ356">
        <v>2274.0100000000002</v>
      </c>
      <c r="HR356">
        <v>32.9163</v>
      </c>
      <c r="HS356">
        <v>99.083500000000001</v>
      </c>
      <c r="HT356">
        <v>98.042199999999994</v>
      </c>
    </row>
    <row r="357" spans="1:228" x14ac:dyDescent="0.2">
      <c r="A357">
        <v>342</v>
      </c>
      <c r="B357">
        <v>1675361185.5</v>
      </c>
      <c r="C357">
        <v>1361.400000095367</v>
      </c>
      <c r="D357" t="s">
        <v>1043</v>
      </c>
      <c r="E357" t="s">
        <v>1044</v>
      </c>
      <c r="F357">
        <v>4</v>
      </c>
      <c r="G357">
        <v>1675361183.125</v>
      </c>
      <c r="H357">
        <f t="shared" si="170"/>
        <v>6.0354800275544374E-4</v>
      </c>
      <c r="I357">
        <f t="shared" si="171"/>
        <v>0.60354800275544374</v>
      </c>
      <c r="J357">
        <f t="shared" si="172"/>
        <v>9.0904369283949329</v>
      </c>
      <c r="K357">
        <f t="shared" si="173"/>
        <v>2112.09</v>
      </c>
      <c r="L357">
        <f t="shared" si="174"/>
        <v>1784.8028673481758</v>
      </c>
      <c r="M357">
        <f t="shared" si="175"/>
        <v>181.18415456283572</v>
      </c>
      <c r="N357">
        <f t="shared" si="176"/>
        <v>214.40868793492803</v>
      </c>
      <c r="O357">
        <f t="shared" si="177"/>
        <v>5.0626259483670416E-2</v>
      </c>
      <c r="P357">
        <f t="shared" si="178"/>
        <v>2.7633757218441359</v>
      </c>
      <c r="Q357">
        <f t="shared" si="179"/>
        <v>5.0116583756929962E-2</v>
      </c>
      <c r="R357">
        <f t="shared" si="180"/>
        <v>3.13682294770707E-2</v>
      </c>
      <c r="S357">
        <f t="shared" si="181"/>
        <v>226.11250835747353</v>
      </c>
      <c r="T357">
        <f t="shared" si="182"/>
        <v>33.617000716819035</v>
      </c>
      <c r="U357">
        <f t="shared" si="183"/>
        <v>31.265599999999999</v>
      </c>
      <c r="V357">
        <f t="shared" si="184"/>
        <v>4.5801502756936472</v>
      </c>
      <c r="W357">
        <f t="shared" si="185"/>
        <v>69.807547244037551</v>
      </c>
      <c r="X357">
        <f t="shared" si="186"/>
        <v>3.40570439223296</v>
      </c>
      <c r="Y357">
        <f t="shared" si="187"/>
        <v>4.878705135315939</v>
      </c>
      <c r="Z357">
        <f t="shared" si="188"/>
        <v>1.1744458834606872</v>
      </c>
      <c r="AA357">
        <f t="shared" si="189"/>
        <v>-26.61646692151507</v>
      </c>
      <c r="AB357">
        <f t="shared" si="190"/>
        <v>165.99625097467279</v>
      </c>
      <c r="AC357">
        <f t="shared" si="191"/>
        <v>13.599187777708529</v>
      </c>
      <c r="AD357">
        <f t="shared" si="192"/>
        <v>379.0914801883398</v>
      </c>
      <c r="AE357">
        <f t="shared" si="193"/>
        <v>8.371889579887787</v>
      </c>
      <c r="AF357">
        <f t="shared" si="194"/>
        <v>0.6167980004933229</v>
      </c>
      <c r="AG357">
        <f t="shared" si="195"/>
        <v>9.0904369283949329</v>
      </c>
      <c r="AH357">
        <v>2193.4152977299541</v>
      </c>
      <c r="AI357">
        <v>2185.186666666667</v>
      </c>
      <c r="AJ357">
        <v>-0.1191915585283092</v>
      </c>
      <c r="AK357">
        <v>61.262167210891882</v>
      </c>
      <c r="AL357">
        <f t="shared" si="196"/>
        <v>0.60354800275544374</v>
      </c>
      <c r="AM357">
        <v>33.006807552554122</v>
      </c>
      <c r="AN357">
        <v>33.545276363636347</v>
      </c>
      <c r="AO357">
        <v>-9.9660276230964939E-6</v>
      </c>
      <c r="AP357">
        <v>100.85</v>
      </c>
      <c r="AQ357">
        <v>299</v>
      </c>
      <c r="AR357">
        <v>46</v>
      </c>
      <c r="AS357">
        <f t="shared" si="197"/>
        <v>1</v>
      </c>
      <c r="AT357">
        <f t="shared" si="198"/>
        <v>0</v>
      </c>
      <c r="AU357">
        <f t="shared" si="199"/>
        <v>47317.436685739878</v>
      </c>
      <c r="AV357">
        <f t="shared" si="200"/>
        <v>1200.00125</v>
      </c>
      <c r="AW357">
        <f t="shared" si="201"/>
        <v>1025.9245260919552</v>
      </c>
      <c r="AX357">
        <f t="shared" si="202"/>
        <v>0.85493621451807256</v>
      </c>
      <c r="AY357">
        <f t="shared" si="203"/>
        <v>0.18842689401988</v>
      </c>
      <c r="AZ357">
        <v>6</v>
      </c>
      <c r="BA357">
        <v>0.5</v>
      </c>
      <c r="BB357" t="s">
        <v>355</v>
      </c>
      <c r="BC357">
        <v>2</v>
      </c>
      <c r="BD357" t="b">
        <v>1</v>
      </c>
      <c r="BE357">
        <v>1675361183.125</v>
      </c>
      <c r="BF357">
        <v>2112.09</v>
      </c>
      <c r="BG357">
        <v>2121.02</v>
      </c>
      <c r="BH357">
        <v>33.5488</v>
      </c>
      <c r="BI357">
        <v>32.998575000000002</v>
      </c>
      <c r="BJ357">
        <v>2120.3087500000001</v>
      </c>
      <c r="BK357">
        <v>33.270200000000003</v>
      </c>
      <c r="BL357">
        <v>650.0306250000001</v>
      </c>
      <c r="BM357">
        <v>101.41475</v>
      </c>
      <c r="BN357">
        <v>0.10018920000000001</v>
      </c>
      <c r="BO357">
        <v>32.379824999999997</v>
      </c>
      <c r="BP357">
        <v>31.265599999999999</v>
      </c>
      <c r="BQ357">
        <v>999.9</v>
      </c>
      <c r="BR357">
        <v>0</v>
      </c>
      <c r="BS357">
        <v>0</v>
      </c>
      <c r="BT357">
        <v>8954.7662500000006</v>
      </c>
      <c r="BU357">
        <v>0</v>
      </c>
      <c r="BV357">
        <v>40.913862499999993</v>
      </c>
      <c r="BW357">
        <v>-8.9307249999999989</v>
      </c>
      <c r="BX357">
        <v>2185.4074999999998</v>
      </c>
      <c r="BY357">
        <v>2193.4</v>
      </c>
      <c r="BZ357">
        <v>0.55024537500000004</v>
      </c>
      <c r="CA357">
        <v>2121.02</v>
      </c>
      <c r="CB357">
        <v>32.998575000000002</v>
      </c>
      <c r="CC357">
        <v>3.402345</v>
      </c>
      <c r="CD357">
        <v>3.3465437499999999</v>
      </c>
      <c r="CE357">
        <v>26.140174999999999</v>
      </c>
      <c r="CF357">
        <v>25.860687500000001</v>
      </c>
      <c r="CG357">
        <v>1200.00125</v>
      </c>
      <c r="CH357">
        <v>0.50004400000000004</v>
      </c>
      <c r="CI357">
        <v>0.49995600000000001</v>
      </c>
      <c r="CJ357">
        <v>0</v>
      </c>
      <c r="CK357">
        <v>959.604375</v>
      </c>
      <c r="CL357">
        <v>4.9990899999999998</v>
      </c>
      <c r="CM357">
        <v>10446.237499999999</v>
      </c>
      <c r="CN357">
        <v>9557.9937499999996</v>
      </c>
      <c r="CO357">
        <v>41.311999999999998</v>
      </c>
      <c r="CP357">
        <v>42.936999999999998</v>
      </c>
      <c r="CQ357">
        <v>42.061999999999998</v>
      </c>
      <c r="CR357">
        <v>42.163749999999993</v>
      </c>
      <c r="CS357">
        <v>42.75</v>
      </c>
      <c r="CT357">
        <v>597.55250000000001</v>
      </c>
      <c r="CU357">
        <v>597.44875000000002</v>
      </c>
      <c r="CV357">
        <v>0</v>
      </c>
      <c r="CW357">
        <v>1675361203.9000001</v>
      </c>
      <c r="CX357">
        <v>0</v>
      </c>
      <c r="CY357">
        <v>1675353449.5</v>
      </c>
      <c r="CZ357" t="s">
        <v>356</v>
      </c>
      <c r="DA357">
        <v>1675353449.5</v>
      </c>
      <c r="DB357">
        <v>1675353444</v>
      </c>
      <c r="DC357">
        <v>1</v>
      </c>
      <c r="DD357">
        <v>8.2000000000000003E-2</v>
      </c>
      <c r="DE357">
        <v>2.5000000000000001E-2</v>
      </c>
      <c r="DF357">
        <v>-5.3170000000000002</v>
      </c>
      <c r="DG357">
        <v>0.30099999999999999</v>
      </c>
      <c r="DH357">
        <v>415</v>
      </c>
      <c r="DI357">
        <v>32</v>
      </c>
      <c r="DJ357">
        <v>0.41</v>
      </c>
      <c r="DK357">
        <v>0.21</v>
      </c>
      <c r="DL357">
        <v>-8.8670034999999991</v>
      </c>
      <c r="DM357">
        <v>-0.25746281425887102</v>
      </c>
      <c r="DN357">
        <v>0.1045000517834801</v>
      </c>
      <c r="DO357">
        <v>0</v>
      </c>
      <c r="DP357">
        <v>0.54427020000000004</v>
      </c>
      <c r="DQ357">
        <v>5.5919212007503633E-2</v>
      </c>
      <c r="DR357">
        <v>8.2631846167201053E-3</v>
      </c>
      <c r="DS357">
        <v>1</v>
      </c>
      <c r="DT357">
        <v>0</v>
      </c>
      <c r="DU357">
        <v>0</v>
      </c>
      <c r="DV357">
        <v>0</v>
      </c>
      <c r="DW357">
        <v>-1</v>
      </c>
      <c r="DX357">
        <v>1</v>
      </c>
      <c r="DY357">
        <v>2</v>
      </c>
      <c r="DZ357" t="s">
        <v>365</v>
      </c>
      <c r="EA357">
        <v>3.2982300000000002</v>
      </c>
      <c r="EB357">
        <v>2.6248999999999998</v>
      </c>
      <c r="EC357">
        <v>0.29407100000000003</v>
      </c>
      <c r="ED357">
        <v>0.29247400000000001</v>
      </c>
      <c r="EE357">
        <v>0.138568</v>
      </c>
      <c r="EF357">
        <v>0.135884</v>
      </c>
      <c r="EG357">
        <v>21328.2</v>
      </c>
      <c r="EH357">
        <v>21739.5</v>
      </c>
      <c r="EI357">
        <v>28118.3</v>
      </c>
      <c r="EJ357">
        <v>29580.3</v>
      </c>
      <c r="EK357">
        <v>33348.6</v>
      </c>
      <c r="EL357">
        <v>35500.400000000001</v>
      </c>
      <c r="EM357">
        <v>39691.9</v>
      </c>
      <c r="EN357">
        <v>42278.9</v>
      </c>
      <c r="EO357">
        <v>1.6773499999999999</v>
      </c>
      <c r="EP357">
        <v>2.2281300000000002</v>
      </c>
      <c r="EQ357">
        <v>7.9937300000000003E-2</v>
      </c>
      <c r="ER357">
        <v>0</v>
      </c>
      <c r="ES357">
        <v>29.9679</v>
      </c>
      <c r="ET357">
        <v>999.9</v>
      </c>
      <c r="EU357">
        <v>73.5</v>
      </c>
      <c r="EV357">
        <v>33</v>
      </c>
      <c r="EW357">
        <v>36.614600000000003</v>
      </c>
      <c r="EX357">
        <v>56.860799999999998</v>
      </c>
      <c r="EY357">
        <v>-3.9583400000000002</v>
      </c>
      <c r="EZ357">
        <v>2</v>
      </c>
      <c r="FA357">
        <v>0.32521800000000001</v>
      </c>
      <c r="FB357">
        <v>-0.31760899999999997</v>
      </c>
      <c r="FC357">
        <v>20.273800000000001</v>
      </c>
      <c r="FD357">
        <v>5.2201399999999998</v>
      </c>
      <c r="FE357">
        <v>12.004</v>
      </c>
      <c r="FF357">
        <v>4.9873500000000002</v>
      </c>
      <c r="FG357">
        <v>3.2846500000000001</v>
      </c>
      <c r="FH357">
        <v>9999</v>
      </c>
      <c r="FI357">
        <v>9999</v>
      </c>
      <c r="FJ357">
        <v>9999</v>
      </c>
      <c r="FK357">
        <v>999.9</v>
      </c>
      <c r="FL357">
        <v>1.86581</v>
      </c>
      <c r="FM357">
        <v>1.8621799999999999</v>
      </c>
      <c r="FN357">
        <v>1.8641799999999999</v>
      </c>
      <c r="FO357">
        <v>1.8603099999999999</v>
      </c>
      <c r="FP357">
        <v>1.8609599999999999</v>
      </c>
      <c r="FQ357">
        <v>1.86016</v>
      </c>
      <c r="FR357">
        <v>1.86188</v>
      </c>
      <c r="FS357">
        <v>1.8584400000000001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-8.2200000000000006</v>
      </c>
      <c r="GH357">
        <v>0.27860000000000001</v>
      </c>
      <c r="GI357">
        <v>-3.8812981962806838</v>
      </c>
      <c r="GJ357">
        <v>-3.9744887815693084E-3</v>
      </c>
      <c r="GK357">
        <v>1.847162108954052E-6</v>
      </c>
      <c r="GL357">
        <v>-4.4217609294687878E-10</v>
      </c>
      <c r="GM357">
        <v>-3.5710143375135749E-2</v>
      </c>
      <c r="GN357">
        <v>-2.5986294017825021E-3</v>
      </c>
      <c r="GO357">
        <v>9.7579789506272807E-4</v>
      </c>
      <c r="GP357">
        <v>-1.8446741173202889E-5</v>
      </c>
      <c r="GQ357">
        <v>6</v>
      </c>
      <c r="GR357">
        <v>2080</v>
      </c>
      <c r="GS357">
        <v>4</v>
      </c>
      <c r="GT357">
        <v>32</v>
      </c>
      <c r="GU357">
        <v>128.9</v>
      </c>
      <c r="GV357">
        <v>129</v>
      </c>
      <c r="GW357">
        <v>4.9816900000000004</v>
      </c>
      <c r="GX357">
        <v>0</v>
      </c>
      <c r="GY357">
        <v>2.04834</v>
      </c>
      <c r="GZ357">
        <v>2.6122999999999998</v>
      </c>
      <c r="HA357">
        <v>2.1972700000000001</v>
      </c>
      <c r="HB357">
        <v>2.3559600000000001</v>
      </c>
      <c r="HC357">
        <v>38.013399999999997</v>
      </c>
      <c r="HD357">
        <v>14.3597</v>
      </c>
      <c r="HE357">
        <v>18</v>
      </c>
      <c r="HF357">
        <v>340.702</v>
      </c>
      <c r="HG357">
        <v>770.53099999999995</v>
      </c>
      <c r="HH357">
        <v>31.000299999999999</v>
      </c>
      <c r="HI357">
        <v>31.621099999999998</v>
      </c>
      <c r="HJ357">
        <v>30.0002</v>
      </c>
      <c r="HK357">
        <v>31.566400000000002</v>
      </c>
      <c r="HL357">
        <v>31.552299999999999</v>
      </c>
      <c r="HM357">
        <v>100</v>
      </c>
      <c r="HN357">
        <v>13.7171</v>
      </c>
      <c r="HO357">
        <v>100</v>
      </c>
      <c r="HP357">
        <v>31</v>
      </c>
      <c r="HQ357">
        <v>2280.69</v>
      </c>
      <c r="HR357">
        <v>32.920099999999998</v>
      </c>
      <c r="HS357">
        <v>99.083600000000004</v>
      </c>
      <c r="HT357">
        <v>98.042699999999996</v>
      </c>
    </row>
    <row r="358" spans="1:228" x14ac:dyDescent="0.2">
      <c r="A358">
        <v>343</v>
      </c>
      <c r="B358">
        <v>1675361189.5</v>
      </c>
      <c r="C358">
        <v>1365.400000095367</v>
      </c>
      <c r="D358" t="s">
        <v>1045</v>
      </c>
      <c r="E358" t="s">
        <v>1046</v>
      </c>
      <c r="F358">
        <v>4</v>
      </c>
      <c r="G358">
        <v>1675361187.5</v>
      </c>
      <c r="H358">
        <f t="shared" si="170"/>
        <v>6.2320531091862444E-4</v>
      </c>
      <c r="I358">
        <f t="shared" si="171"/>
        <v>0.62320531091862441</v>
      </c>
      <c r="J358">
        <f t="shared" si="172"/>
        <v>9.2081841414078038</v>
      </c>
      <c r="K358">
        <f t="shared" si="173"/>
        <v>2111.7342857142862</v>
      </c>
      <c r="L358">
        <f t="shared" si="174"/>
        <v>1789.1031121823621</v>
      </c>
      <c r="M358">
        <f t="shared" si="175"/>
        <v>181.61719447673929</v>
      </c>
      <c r="N358">
        <f t="shared" si="176"/>
        <v>214.36844743059001</v>
      </c>
      <c r="O358">
        <f t="shared" si="177"/>
        <v>5.2156122232293933E-2</v>
      </c>
      <c r="P358">
        <f t="shared" si="178"/>
        <v>2.7699344958120657</v>
      </c>
      <c r="Q358">
        <f t="shared" si="179"/>
        <v>5.1616621193277194E-2</v>
      </c>
      <c r="R358">
        <f t="shared" si="180"/>
        <v>3.2308395121886713E-2</v>
      </c>
      <c r="S358">
        <f t="shared" si="181"/>
        <v>226.11161451830094</v>
      </c>
      <c r="T358">
        <f t="shared" si="182"/>
        <v>33.608499350803278</v>
      </c>
      <c r="U358">
        <f t="shared" si="183"/>
        <v>31.273342857142861</v>
      </c>
      <c r="V358">
        <f t="shared" si="184"/>
        <v>4.5821687588294937</v>
      </c>
      <c r="W358">
        <f t="shared" si="185"/>
        <v>69.789536224393757</v>
      </c>
      <c r="X358">
        <f t="shared" si="186"/>
        <v>3.4047440120922388</v>
      </c>
      <c r="Y358">
        <f t="shared" si="187"/>
        <v>4.8785881040174726</v>
      </c>
      <c r="Z358">
        <f t="shared" si="188"/>
        <v>1.1774247467372549</v>
      </c>
      <c r="AA358">
        <f t="shared" si="189"/>
        <v>-27.483354211511337</v>
      </c>
      <c r="AB358">
        <f t="shared" si="190"/>
        <v>165.1705089409011</v>
      </c>
      <c r="AC358">
        <f t="shared" si="191"/>
        <v>13.499984024337875</v>
      </c>
      <c r="AD358">
        <f t="shared" si="192"/>
        <v>377.29875327202853</v>
      </c>
      <c r="AE358">
        <f t="shared" si="193"/>
        <v>8.648925177357313</v>
      </c>
      <c r="AF358">
        <f t="shared" si="194"/>
        <v>0.63030681677303602</v>
      </c>
      <c r="AG358">
        <f t="shared" si="195"/>
        <v>9.2081841414078038</v>
      </c>
      <c r="AH358">
        <v>2193.3063661209958</v>
      </c>
      <c r="AI358">
        <v>2184.864242424243</v>
      </c>
      <c r="AJ358">
        <v>-9.2520542900343769E-2</v>
      </c>
      <c r="AK358">
        <v>61.262167210891882</v>
      </c>
      <c r="AL358">
        <f t="shared" si="196"/>
        <v>0.62320531091862441</v>
      </c>
      <c r="AM358">
        <v>32.980706816277063</v>
      </c>
      <c r="AN358">
        <v>33.536824848484848</v>
      </c>
      <c r="AO358">
        <v>-1.7616620139777389E-5</v>
      </c>
      <c r="AP358">
        <v>100.85</v>
      </c>
      <c r="AQ358">
        <v>299</v>
      </c>
      <c r="AR358">
        <v>46</v>
      </c>
      <c r="AS358">
        <f t="shared" si="197"/>
        <v>1</v>
      </c>
      <c r="AT358">
        <f t="shared" si="198"/>
        <v>0</v>
      </c>
      <c r="AU358">
        <f t="shared" si="199"/>
        <v>47498.3882742528</v>
      </c>
      <c r="AV358">
        <f t="shared" si="200"/>
        <v>1199.995714285714</v>
      </c>
      <c r="AW358">
        <f t="shared" si="201"/>
        <v>1025.9198707348708</v>
      </c>
      <c r="AX358">
        <f t="shared" si="202"/>
        <v>0.85493627895624591</v>
      </c>
      <c r="AY358">
        <f t="shared" si="203"/>
        <v>0.18842701838555459</v>
      </c>
      <c r="AZ358">
        <v>6</v>
      </c>
      <c r="BA358">
        <v>0.5</v>
      </c>
      <c r="BB358" t="s">
        <v>355</v>
      </c>
      <c r="BC358">
        <v>2</v>
      </c>
      <c r="BD358" t="b">
        <v>1</v>
      </c>
      <c r="BE358">
        <v>1675361187.5</v>
      </c>
      <c r="BF358">
        <v>2111.7342857142862</v>
      </c>
      <c r="BG358">
        <v>2120.9471428571428</v>
      </c>
      <c r="BH358">
        <v>33.539985714285713</v>
      </c>
      <c r="BI358">
        <v>32.977642857142861</v>
      </c>
      <c r="BJ358">
        <v>2119.954285714286</v>
      </c>
      <c r="BK358">
        <v>33.261385714285723</v>
      </c>
      <c r="BL358">
        <v>649.95899999999995</v>
      </c>
      <c r="BM358">
        <v>101.4131428571429</v>
      </c>
      <c r="BN358">
        <v>9.9840514285714277E-2</v>
      </c>
      <c r="BO358">
        <v>32.379399999999997</v>
      </c>
      <c r="BP358">
        <v>31.273342857142861</v>
      </c>
      <c r="BQ358">
        <v>999.89999999999986</v>
      </c>
      <c r="BR358">
        <v>0</v>
      </c>
      <c r="BS358">
        <v>0</v>
      </c>
      <c r="BT358">
        <v>8989.6442857142847</v>
      </c>
      <c r="BU358">
        <v>0</v>
      </c>
      <c r="BV358">
        <v>40.973571428571432</v>
      </c>
      <c r="BW358">
        <v>-9.2116714285714298</v>
      </c>
      <c r="BX358">
        <v>2185.02</v>
      </c>
      <c r="BY358">
        <v>2193.275714285714</v>
      </c>
      <c r="BZ358">
        <v>0.56233585714285705</v>
      </c>
      <c r="CA358">
        <v>2120.9471428571428</v>
      </c>
      <c r="CB358">
        <v>32.977642857142861</v>
      </c>
      <c r="CC358">
        <v>3.401395714285715</v>
      </c>
      <c r="CD358">
        <v>3.3443685714285709</v>
      </c>
      <c r="CE358">
        <v>26.135442857142859</v>
      </c>
      <c r="CF358">
        <v>25.849728571428571</v>
      </c>
      <c r="CG358">
        <v>1199.995714285714</v>
      </c>
      <c r="CH358">
        <v>0.50004199999999999</v>
      </c>
      <c r="CI358">
        <v>0.49995800000000001</v>
      </c>
      <c r="CJ358">
        <v>0</v>
      </c>
      <c r="CK358">
        <v>959.67528571428568</v>
      </c>
      <c r="CL358">
        <v>4.9990899999999998</v>
      </c>
      <c r="CM358">
        <v>10445.642857142861</v>
      </c>
      <c r="CN358">
        <v>9557.9614285714288</v>
      </c>
      <c r="CO358">
        <v>41.338999999999999</v>
      </c>
      <c r="CP358">
        <v>42.936999999999998</v>
      </c>
      <c r="CQ358">
        <v>42.061999999999998</v>
      </c>
      <c r="CR358">
        <v>42.169285714285706</v>
      </c>
      <c r="CS358">
        <v>42.75</v>
      </c>
      <c r="CT358">
        <v>597.54714285714283</v>
      </c>
      <c r="CU358">
        <v>597.44857142857143</v>
      </c>
      <c r="CV358">
        <v>0</v>
      </c>
      <c r="CW358">
        <v>1675361208.0999999</v>
      </c>
      <c r="CX358">
        <v>0</v>
      </c>
      <c r="CY358">
        <v>1675353449.5</v>
      </c>
      <c r="CZ358" t="s">
        <v>356</v>
      </c>
      <c r="DA358">
        <v>1675353449.5</v>
      </c>
      <c r="DB358">
        <v>1675353444</v>
      </c>
      <c r="DC358">
        <v>1</v>
      </c>
      <c r="DD358">
        <v>8.2000000000000003E-2</v>
      </c>
      <c r="DE358">
        <v>2.5000000000000001E-2</v>
      </c>
      <c r="DF358">
        <v>-5.3170000000000002</v>
      </c>
      <c r="DG358">
        <v>0.30099999999999999</v>
      </c>
      <c r="DH358">
        <v>415</v>
      </c>
      <c r="DI358">
        <v>32</v>
      </c>
      <c r="DJ358">
        <v>0.41</v>
      </c>
      <c r="DK358">
        <v>0.21</v>
      </c>
      <c r="DL358">
        <v>-8.9396670731707317</v>
      </c>
      <c r="DM358">
        <v>-0.51978919860627026</v>
      </c>
      <c r="DN358">
        <v>0.12898602342972729</v>
      </c>
      <c r="DO358">
        <v>0</v>
      </c>
      <c r="DP358">
        <v>0.54899487804878055</v>
      </c>
      <c r="DQ358">
        <v>6.3958034843205169E-2</v>
      </c>
      <c r="DR358">
        <v>8.9891354428286423E-3</v>
      </c>
      <c r="DS358">
        <v>1</v>
      </c>
      <c r="DT358">
        <v>0</v>
      </c>
      <c r="DU358">
        <v>0</v>
      </c>
      <c r="DV358">
        <v>0</v>
      </c>
      <c r="DW358">
        <v>-1</v>
      </c>
      <c r="DX358">
        <v>1</v>
      </c>
      <c r="DY358">
        <v>2</v>
      </c>
      <c r="DZ358" t="s">
        <v>365</v>
      </c>
      <c r="EA358">
        <v>3.2980700000000001</v>
      </c>
      <c r="EB358">
        <v>2.6252800000000001</v>
      </c>
      <c r="EC358">
        <v>0.294045</v>
      </c>
      <c r="ED358">
        <v>0.29245399999999999</v>
      </c>
      <c r="EE358">
        <v>0.138544</v>
      </c>
      <c r="EF358">
        <v>0.13586699999999999</v>
      </c>
      <c r="EG358">
        <v>21328.9</v>
      </c>
      <c r="EH358">
        <v>21740.3</v>
      </c>
      <c r="EI358">
        <v>28118.2</v>
      </c>
      <c r="EJ358">
        <v>29580.5</v>
      </c>
      <c r="EK358">
        <v>33349.5</v>
      </c>
      <c r="EL358">
        <v>35501.4</v>
      </c>
      <c r="EM358">
        <v>39691.9</v>
      </c>
      <c r="EN358">
        <v>42279.199999999997</v>
      </c>
      <c r="EO358">
        <v>1.6767000000000001</v>
      </c>
      <c r="EP358">
        <v>2.2283300000000001</v>
      </c>
      <c r="EQ358">
        <v>8.0484899999999998E-2</v>
      </c>
      <c r="ER358">
        <v>0</v>
      </c>
      <c r="ES358">
        <v>29.9635</v>
      </c>
      <c r="ET358">
        <v>999.9</v>
      </c>
      <c r="EU358">
        <v>73.5</v>
      </c>
      <c r="EV358">
        <v>33</v>
      </c>
      <c r="EW358">
        <v>36.617400000000004</v>
      </c>
      <c r="EX358">
        <v>57.760800000000003</v>
      </c>
      <c r="EY358">
        <v>-3.9903900000000001</v>
      </c>
      <c r="EZ358">
        <v>2</v>
      </c>
      <c r="FA358">
        <v>0.32509700000000002</v>
      </c>
      <c r="FB358">
        <v>-0.317081</v>
      </c>
      <c r="FC358">
        <v>20.273700000000002</v>
      </c>
      <c r="FD358">
        <v>5.2196899999999999</v>
      </c>
      <c r="FE358">
        <v>12.004</v>
      </c>
      <c r="FF358">
        <v>4.9870999999999999</v>
      </c>
      <c r="FG358">
        <v>3.2844799999999998</v>
      </c>
      <c r="FH358">
        <v>9999</v>
      </c>
      <c r="FI358">
        <v>9999</v>
      </c>
      <c r="FJ358">
        <v>9999</v>
      </c>
      <c r="FK358">
        <v>999.9</v>
      </c>
      <c r="FL358">
        <v>1.86581</v>
      </c>
      <c r="FM358">
        <v>1.8621799999999999</v>
      </c>
      <c r="FN358">
        <v>1.8641700000000001</v>
      </c>
      <c r="FO358">
        <v>1.8603099999999999</v>
      </c>
      <c r="FP358">
        <v>1.8609599999999999</v>
      </c>
      <c r="FQ358">
        <v>1.86016</v>
      </c>
      <c r="FR358">
        <v>1.86185</v>
      </c>
      <c r="FS358">
        <v>1.8584099999999999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-8.2200000000000006</v>
      </c>
      <c r="GH358">
        <v>0.27860000000000001</v>
      </c>
      <c r="GI358">
        <v>-3.8812981962806838</v>
      </c>
      <c r="GJ358">
        <v>-3.9744887815693084E-3</v>
      </c>
      <c r="GK358">
        <v>1.847162108954052E-6</v>
      </c>
      <c r="GL358">
        <v>-4.4217609294687878E-10</v>
      </c>
      <c r="GM358">
        <v>-3.5710143375135749E-2</v>
      </c>
      <c r="GN358">
        <v>-2.5986294017825021E-3</v>
      </c>
      <c r="GO358">
        <v>9.7579789506272807E-4</v>
      </c>
      <c r="GP358">
        <v>-1.8446741173202889E-5</v>
      </c>
      <c r="GQ358">
        <v>6</v>
      </c>
      <c r="GR358">
        <v>2080</v>
      </c>
      <c r="GS358">
        <v>4</v>
      </c>
      <c r="GT358">
        <v>32</v>
      </c>
      <c r="GU358">
        <v>129</v>
      </c>
      <c r="GV358">
        <v>129.1</v>
      </c>
      <c r="GW358">
        <v>4.9816900000000004</v>
      </c>
      <c r="GX358">
        <v>0</v>
      </c>
      <c r="GY358">
        <v>2.04834</v>
      </c>
      <c r="GZ358">
        <v>2.6122999999999998</v>
      </c>
      <c r="HA358">
        <v>2.1972700000000001</v>
      </c>
      <c r="HB358">
        <v>2.3791500000000001</v>
      </c>
      <c r="HC358">
        <v>38.037700000000001</v>
      </c>
      <c r="HD358">
        <v>14.350899999999999</v>
      </c>
      <c r="HE358">
        <v>18</v>
      </c>
      <c r="HF358">
        <v>340.39100000000002</v>
      </c>
      <c r="HG358">
        <v>770.72799999999995</v>
      </c>
      <c r="HH358">
        <v>31.0002</v>
      </c>
      <c r="HI358">
        <v>31.621099999999998</v>
      </c>
      <c r="HJ358">
        <v>30</v>
      </c>
      <c r="HK358">
        <v>31.566400000000002</v>
      </c>
      <c r="HL358">
        <v>31.552299999999999</v>
      </c>
      <c r="HM358">
        <v>100</v>
      </c>
      <c r="HN358">
        <v>13.7171</v>
      </c>
      <c r="HO358">
        <v>100</v>
      </c>
      <c r="HP358">
        <v>31</v>
      </c>
      <c r="HQ358">
        <v>2287.37</v>
      </c>
      <c r="HR358">
        <v>32.920099999999998</v>
      </c>
      <c r="HS358">
        <v>99.083399999999997</v>
      </c>
      <c r="HT358">
        <v>98.043400000000005</v>
      </c>
    </row>
    <row r="359" spans="1:228" x14ac:dyDescent="0.2">
      <c r="A359">
        <v>344</v>
      </c>
      <c r="B359">
        <v>1675361193.5</v>
      </c>
      <c r="C359">
        <v>1369.400000095367</v>
      </c>
      <c r="D359" t="s">
        <v>1047</v>
      </c>
      <c r="E359" t="s">
        <v>1048</v>
      </c>
      <c r="F359">
        <v>4</v>
      </c>
      <c r="G359">
        <v>1675361191.1875</v>
      </c>
      <c r="H359">
        <f t="shared" si="170"/>
        <v>6.1830877290427577E-4</v>
      </c>
      <c r="I359">
        <f t="shared" si="171"/>
        <v>0.61830877290427577</v>
      </c>
      <c r="J359">
        <f t="shared" si="172"/>
        <v>8.8990341512180429</v>
      </c>
      <c r="K359">
        <f t="shared" si="173"/>
        <v>2111.5612500000002</v>
      </c>
      <c r="L359">
        <f t="shared" si="174"/>
        <v>1796.4035221196573</v>
      </c>
      <c r="M359">
        <f t="shared" si="175"/>
        <v>182.3577512959659</v>
      </c>
      <c r="N359">
        <f t="shared" si="176"/>
        <v>214.35025957828773</v>
      </c>
      <c r="O359">
        <f t="shared" si="177"/>
        <v>5.1768453091579764E-2</v>
      </c>
      <c r="P359">
        <f t="shared" si="178"/>
        <v>2.7691679240205898</v>
      </c>
      <c r="Q359">
        <f t="shared" si="179"/>
        <v>5.1236752711281558E-2</v>
      </c>
      <c r="R359">
        <f t="shared" si="180"/>
        <v>3.2070286426410285E-2</v>
      </c>
      <c r="S359">
        <f t="shared" si="181"/>
        <v>226.11341398280311</v>
      </c>
      <c r="T359">
        <f t="shared" si="182"/>
        <v>33.607089261060423</v>
      </c>
      <c r="U359">
        <f t="shared" si="183"/>
        <v>31.267887500000001</v>
      </c>
      <c r="V359">
        <f t="shared" si="184"/>
        <v>4.5807465227820714</v>
      </c>
      <c r="W359">
        <f t="shared" si="185"/>
        <v>69.784386011802297</v>
      </c>
      <c r="X359">
        <f t="shared" si="186"/>
        <v>3.4039019018505776</v>
      </c>
      <c r="Y359">
        <f t="shared" si="187"/>
        <v>4.8777414209460721</v>
      </c>
      <c r="Z359">
        <f t="shared" si="188"/>
        <v>1.1768446209314938</v>
      </c>
      <c r="AA359">
        <f t="shared" si="189"/>
        <v>-27.267416885078561</v>
      </c>
      <c r="AB359">
        <f t="shared" si="190"/>
        <v>165.48016525997627</v>
      </c>
      <c r="AC359">
        <f t="shared" si="191"/>
        <v>13.528469780919567</v>
      </c>
      <c r="AD359">
        <f t="shared" si="192"/>
        <v>377.85463213862039</v>
      </c>
      <c r="AE359">
        <f t="shared" si="193"/>
        <v>8.612317162987015</v>
      </c>
      <c r="AF359">
        <f t="shared" si="194"/>
        <v>0.62174888159475028</v>
      </c>
      <c r="AG359">
        <f t="shared" si="195"/>
        <v>8.8990341512180429</v>
      </c>
      <c r="AH359">
        <v>2193.0610548636141</v>
      </c>
      <c r="AI359">
        <v>2184.738242424241</v>
      </c>
      <c r="AJ359">
        <v>-4.5550413135020819E-2</v>
      </c>
      <c r="AK359">
        <v>61.262167210891882</v>
      </c>
      <c r="AL359">
        <f t="shared" si="196"/>
        <v>0.61830877290427577</v>
      </c>
      <c r="AM359">
        <v>32.97652146285715</v>
      </c>
      <c r="AN359">
        <v>33.528243636363626</v>
      </c>
      <c r="AO359">
        <v>-2.2441637872785239E-5</v>
      </c>
      <c r="AP359">
        <v>100.85</v>
      </c>
      <c r="AQ359">
        <v>299</v>
      </c>
      <c r="AR359">
        <v>46</v>
      </c>
      <c r="AS359">
        <f t="shared" si="197"/>
        <v>1</v>
      </c>
      <c r="AT359">
        <f t="shared" si="198"/>
        <v>0</v>
      </c>
      <c r="AU359">
        <f t="shared" si="199"/>
        <v>47477.708607859415</v>
      </c>
      <c r="AV359">
        <f t="shared" si="200"/>
        <v>1200.0037500000001</v>
      </c>
      <c r="AW359">
        <f t="shared" si="201"/>
        <v>1025.9268885921258</v>
      </c>
      <c r="AX359">
        <f t="shared" si="202"/>
        <v>0.85493640215051481</v>
      </c>
      <c r="AY359">
        <f t="shared" si="203"/>
        <v>0.18842725615049377</v>
      </c>
      <c r="AZ359">
        <v>6</v>
      </c>
      <c r="BA359">
        <v>0.5</v>
      </c>
      <c r="BB359" t="s">
        <v>355</v>
      </c>
      <c r="BC359">
        <v>2</v>
      </c>
      <c r="BD359" t="b">
        <v>1</v>
      </c>
      <c r="BE359">
        <v>1675361191.1875</v>
      </c>
      <c r="BF359">
        <v>2111.5612500000002</v>
      </c>
      <c r="BG359">
        <v>2120.7224999999999</v>
      </c>
      <c r="BH359">
        <v>33.5317875</v>
      </c>
      <c r="BI359">
        <v>32.977137499999998</v>
      </c>
      <c r="BJ359">
        <v>2119.7787499999999</v>
      </c>
      <c r="BK359">
        <v>33.253187500000003</v>
      </c>
      <c r="BL359">
        <v>650.03212499999995</v>
      </c>
      <c r="BM359">
        <v>101.41262500000001</v>
      </c>
      <c r="BN359">
        <v>0.100063575</v>
      </c>
      <c r="BO359">
        <v>32.376325000000001</v>
      </c>
      <c r="BP359">
        <v>31.267887500000001</v>
      </c>
      <c r="BQ359">
        <v>999.9</v>
      </c>
      <c r="BR359">
        <v>0</v>
      </c>
      <c r="BS359">
        <v>0</v>
      </c>
      <c r="BT359">
        <v>8985.6262499999993</v>
      </c>
      <c r="BU359">
        <v>0</v>
      </c>
      <c r="BV359">
        <v>40.869737499999999</v>
      </c>
      <c r="BW359">
        <v>-9.16208125</v>
      </c>
      <c r="BX359">
        <v>2184.82375</v>
      </c>
      <c r="BY359">
        <v>2193.0425</v>
      </c>
      <c r="BZ359">
        <v>0.55464124999999997</v>
      </c>
      <c r="CA359">
        <v>2120.7224999999999</v>
      </c>
      <c r="CB359">
        <v>32.977137499999998</v>
      </c>
      <c r="CC359">
        <v>3.4005462500000001</v>
      </c>
      <c r="CD359">
        <v>3.3442987500000001</v>
      </c>
      <c r="CE359">
        <v>26.1312125</v>
      </c>
      <c r="CF359">
        <v>25.849362500000002</v>
      </c>
      <c r="CG359">
        <v>1200.0037500000001</v>
      </c>
      <c r="CH359">
        <v>0.50003700000000006</v>
      </c>
      <c r="CI359">
        <v>0.49996299999999999</v>
      </c>
      <c r="CJ359">
        <v>0</v>
      </c>
      <c r="CK359">
        <v>959.61512500000003</v>
      </c>
      <c r="CL359">
        <v>4.9990899999999998</v>
      </c>
      <c r="CM359">
        <v>10445.125</v>
      </c>
      <c r="CN359">
        <v>9558.03125</v>
      </c>
      <c r="CO359">
        <v>41.343499999999999</v>
      </c>
      <c r="CP359">
        <v>42.936999999999998</v>
      </c>
      <c r="CQ359">
        <v>42.061999999999998</v>
      </c>
      <c r="CR359">
        <v>42.16375</v>
      </c>
      <c r="CS359">
        <v>42.75</v>
      </c>
      <c r="CT359">
        <v>597.54624999999999</v>
      </c>
      <c r="CU359">
        <v>597.45749999999998</v>
      </c>
      <c r="CV359">
        <v>0</v>
      </c>
      <c r="CW359">
        <v>1675361211.7</v>
      </c>
      <c r="CX359">
        <v>0</v>
      </c>
      <c r="CY359">
        <v>1675353449.5</v>
      </c>
      <c r="CZ359" t="s">
        <v>356</v>
      </c>
      <c r="DA359">
        <v>1675353449.5</v>
      </c>
      <c r="DB359">
        <v>1675353444</v>
      </c>
      <c r="DC359">
        <v>1</v>
      </c>
      <c r="DD359">
        <v>8.2000000000000003E-2</v>
      </c>
      <c r="DE359">
        <v>2.5000000000000001E-2</v>
      </c>
      <c r="DF359">
        <v>-5.3170000000000002</v>
      </c>
      <c r="DG359">
        <v>0.30099999999999999</v>
      </c>
      <c r="DH359">
        <v>415</v>
      </c>
      <c r="DI359">
        <v>32</v>
      </c>
      <c r="DJ359">
        <v>0.41</v>
      </c>
      <c r="DK359">
        <v>0.21</v>
      </c>
      <c r="DL359">
        <v>-8.9873962499999998</v>
      </c>
      <c r="DM359">
        <v>-1.4686127954971351</v>
      </c>
      <c r="DN359">
        <v>0.16574287681055111</v>
      </c>
      <c r="DO359">
        <v>0</v>
      </c>
      <c r="DP359">
        <v>0.55331127499999999</v>
      </c>
      <c r="DQ359">
        <v>2.7446037523450741E-2</v>
      </c>
      <c r="DR359">
        <v>6.4757525083479683E-3</v>
      </c>
      <c r="DS359">
        <v>1</v>
      </c>
      <c r="DT359">
        <v>0</v>
      </c>
      <c r="DU359">
        <v>0</v>
      </c>
      <c r="DV359">
        <v>0</v>
      </c>
      <c r="DW359">
        <v>-1</v>
      </c>
      <c r="DX359">
        <v>1</v>
      </c>
      <c r="DY359">
        <v>2</v>
      </c>
      <c r="DZ359" t="s">
        <v>365</v>
      </c>
      <c r="EA359">
        <v>3.2982</v>
      </c>
      <c r="EB359">
        <v>2.62514</v>
      </c>
      <c r="EC359">
        <v>0.29403099999999999</v>
      </c>
      <c r="ED359">
        <v>0.29243400000000003</v>
      </c>
      <c r="EE359">
        <v>0.138515</v>
      </c>
      <c r="EF359">
        <v>0.13587099999999999</v>
      </c>
      <c r="EG359">
        <v>21329.1</v>
      </c>
      <c r="EH359">
        <v>21740.7</v>
      </c>
      <c r="EI359">
        <v>28117.9</v>
      </c>
      <c r="EJ359">
        <v>29580.3</v>
      </c>
      <c r="EK359">
        <v>33350.300000000003</v>
      </c>
      <c r="EL359">
        <v>35500.800000000003</v>
      </c>
      <c r="EM359">
        <v>39691.5</v>
      </c>
      <c r="EN359">
        <v>42278.7</v>
      </c>
      <c r="EO359">
        <v>1.6771199999999999</v>
      </c>
      <c r="EP359">
        <v>2.22817</v>
      </c>
      <c r="EQ359">
        <v>8.0078800000000006E-2</v>
      </c>
      <c r="ER359">
        <v>0</v>
      </c>
      <c r="ES359">
        <v>29.960799999999999</v>
      </c>
      <c r="ET359">
        <v>999.9</v>
      </c>
      <c r="EU359">
        <v>73.5</v>
      </c>
      <c r="EV359">
        <v>33</v>
      </c>
      <c r="EW359">
        <v>36.618299999999998</v>
      </c>
      <c r="EX359">
        <v>57.700800000000001</v>
      </c>
      <c r="EY359">
        <v>-4.0584899999999999</v>
      </c>
      <c r="EZ359">
        <v>2</v>
      </c>
      <c r="FA359">
        <v>0.32486300000000001</v>
      </c>
      <c r="FB359">
        <v>-0.31567499999999998</v>
      </c>
      <c r="FC359">
        <v>20.273800000000001</v>
      </c>
      <c r="FD359">
        <v>5.2195400000000003</v>
      </c>
      <c r="FE359">
        <v>12.004</v>
      </c>
      <c r="FF359">
        <v>4.9870000000000001</v>
      </c>
      <c r="FG359">
        <v>3.2845</v>
      </c>
      <c r="FH359">
        <v>9999</v>
      </c>
      <c r="FI359">
        <v>9999</v>
      </c>
      <c r="FJ359">
        <v>9999</v>
      </c>
      <c r="FK359">
        <v>999.9</v>
      </c>
      <c r="FL359">
        <v>1.8658300000000001</v>
      </c>
      <c r="FM359">
        <v>1.86219</v>
      </c>
      <c r="FN359">
        <v>1.8641700000000001</v>
      </c>
      <c r="FO359">
        <v>1.8603099999999999</v>
      </c>
      <c r="FP359">
        <v>1.8609599999999999</v>
      </c>
      <c r="FQ359">
        <v>1.8601700000000001</v>
      </c>
      <c r="FR359">
        <v>1.8618600000000001</v>
      </c>
      <c r="FS359">
        <v>1.8584499999999999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-8.2200000000000006</v>
      </c>
      <c r="GH359">
        <v>0.27860000000000001</v>
      </c>
      <c r="GI359">
        <v>-3.8812981962806838</v>
      </c>
      <c r="GJ359">
        <v>-3.9744887815693084E-3</v>
      </c>
      <c r="GK359">
        <v>1.847162108954052E-6</v>
      </c>
      <c r="GL359">
        <v>-4.4217609294687878E-10</v>
      </c>
      <c r="GM359">
        <v>-3.5710143375135749E-2</v>
      </c>
      <c r="GN359">
        <v>-2.5986294017825021E-3</v>
      </c>
      <c r="GO359">
        <v>9.7579789506272807E-4</v>
      </c>
      <c r="GP359">
        <v>-1.8446741173202889E-5</v>
      </c>
      <c r="GQ359">
        <v>6</v>
      </c>
      <c r="GR359">
        <v>2080</v>
      </c>
      <c r="GS359">
        <v>4</v>
      </c>
      <c r="GT359">
        <v>32</v>
      </c>
      <c r="GU359">
        <v>129.1</v>
      </c>
      <c r="GV359">
        <v>129.19999999999999</v>
      </c>
      <c r="GW359">
        <v>4.9804700000000004</v>
      </c>
      <c r="GX359">
        <v>0</v>
      </c>
      <c r="GY359">
        <v>2.04834</v>
      </c>
      <c r="GZ359">
        <v>2.6122999999999998</v>
      </c>
      <c r="HA359">
        <v>2.1972700000000001</v>
      </c>
      <c r="HB359">
        <v>2.34009</v>
      </c>
      <c r="HC359">
        <v>38.037700000000001</v>
      </c>
      <c r="HD359">
        <v>14.3422</v>
      </c>
      <c r="HE359">
        <v>18</v>
      </c>
      <c r="HF359">
        <v>340.59399999999999</v>
      </c>
      <c r="HG359">
        <v>770.58100000000002</v>
      </c>
      <c r="HH359">
        <v>31.000299999999999</v>
      </c>
      <c r="HI359">
        <v>31.621099999999998</v>
      </c>
      <c r="HJ359">
        <v>30</v>
      </c>
      <c r="HK359">
        <v>31.566400000000002</v>
      </c>
      <c r="HL359">
        <v>31.552399999999999</v>
      </c>
      <c r="HM359">
        <v>100</v>
      </c>
      <c r="HN359">
        <v>13.7171</v>
      </c>
      <c r="HO359">
        <v>100</v>
      </c>
      <c r="HP359">
        <v>31</v>
      </c>
      <c r="HQ359">
        <v>2294.0500000000002</v>
      </c>
      <c r="HR359">
        <v>32.920099999999998</v>
      </c>
      <c r="HS359">
        <v>99.082400000000007</v>
      </c>
      <c r="HT359">
        <v>98.042400000000001</v>
      </c>
    </row>
    <row r="360" spans="1:228" x14ac:dyDescent="0.2">
      <c r="A360">
        <v>345</v>
      </c>
      <c r="B360">
        <v>1675361197.5</v>
      </c>
      <c r="C360">
        <v>1373.400000095367</v>
      </c>
      <c r="D360" t="s">
        <v>1049</v>
      </c>
      <c r="E360" t="s">
        <v>1050</v>
      </c>
      <c r="F360">
        <v>4</v>
      </c>
      <c r="G360">
        <v>1675361195.5</v>
      </c>
      <c r="H360">
        <f t="shared" si="170"/>
        <v>6.0795675198547974E-4</v>
      </c>
      <c r="I360">
        <f t="shared" si="171"/>
        <v>0.60795675198547972</v>
      </c>
      <c r="J360">
        <f t="shared" si="172"/>
        <v>8.6529624235671694</v>
      </c>
      <c r="K360">
        <f t="shared" si="173"/>
        <v>2111.3714285714282</v>
      </c>
      <c r="L360">
        <f t="shared" si="174"/>
        <v>1799.462149272113</v>
      </c>
      <c r="M360">
        <f t="shared" si="175"/>
        <v>182.66800430580705</v>
      </c>
      <c r="N360">
        <f t="shared" si="176"/>
        <v>214.33071285297785</v>
      </c>
      <c r="O360">
        <f t="shared" si="177"/>
        <v>5.0926228627190449E-2</v>
      </c>
      <c r="P360">
        <f t="shared" si="178"/>
        <v>2.7718270545143815</v>
      </c>
      <c r="Q360">
        <f t="shared" si="179"/>
        <v>5.0412083614673905E-2</v>
      </c>
      <c r="R360">
        <f t="shared" si="180"/>
        <v>3.1553313468091912E-2</v>
      </c>
      <c r="S360">
        <f t="shared" si="181"/>
        <v>226.11209066131514</v>
      </c>
      <c r="T360">
        <f t="shared" si="182"/>
        <v>33.604278008981034</v>
      </c>
      <c r="U360">
        <f t="shared" si="183"/>
        <v>31.261657142857139</v>
      </c>
      <c r="V360">
        <f t="shared" si="184"/>
        <v>4.5791227110300259</v>
      </c>
      <c r="W360">
        <f t="shared" si="185"/>
        <v>69.784569630855259</v>
      </c>
      <c r="X360">
        <f t="shared" si="186"/>
        <v>3.4030388081837266</v>
      </c>
      <c r="Y360">
        <f t="shared" si="187"/>
        <v>4.876491789209334</v>
      </c>
      <c r="Z360">
        <f t="shared" si="188"/>
        <v>1.1760839028462993</v>
      </c>
      <c r="AA360">
        <f t="shared" si="189"/>
        <v>-26.810892762559657</v>
      </c>
      <c r="AB360">
        <f t="shared" si="190"/>
        <v>165.89177461892751</v>
      </c>
      <c r="AC360">
        <f t="shared" si="191"/>
        <v>13.548391390054267</v>
      </c>
      <c r="AD360">
        <f t="shared" si="192"/>
        <v>378.74136390773725</v>
      </c>
      <c r="AE360">
        <f t="shared" si="193"/>
        <v>8.5202534670865369</v>
      </c>
      <c r="AF360">
        <f t="shared" si="194"/>
        <v>0.61019436391236681</v>
      </c>
      <c r="AG360">
        <f t="shared" si="195"/>
        <v>8.6529624235671694</v>
      </c>
      <c r="AH360">
        <v>2192.7725938852409</v>
      </c>
      <c r="AI360">
        <v>2184.598242424242</v>
      </c>
      <c r="AJ360">
        <v>-2.2740781474295771E-2</v>
      </c>
      <c r="AK360">
        <v>61.262167210891882</v>
      </c>
      <c r="AL360">
        <f t="shared" si="196"/>
        <v>0.60795675198547972</v>
      </c>
      <c r="AM360">
        <v>32.978360893506498</v>
      </c>
      <c r="AN360">
        <v>33.520867878787861</v>
      </c>
      <c r="AO360">
        <v>-1.8754884754865251E-5</v>
      </c>
      <c r="AP360">
        <v>100.85</v>
      </c>
      <c r="AQ360">
        <v>299</v>
      </c>
      <c r="AR360">
        <v>46</v>
      </c>
      <c r="AS360">
        <f t="shared" si="197"/>
        <v>1</v>
      </c>
      <c r="AT360">
        <f t="shared" si="198"/>
        <v>0</v>
      </c>
      <c r="AU360">
        <f t="shared" si="199"/>
        <v>47551.809610723918</v>
      </c>
      <c r="AV360">
        <f t="shared" si="200"/>
        <v>1199.997142857143</v>
      </c>
      <c r="AW360">
        <f t="shared" si="201"/>
        <v>1025.9211993063809</v>
      </c>
      <c r="AX360">
        <f t="shared" si="202"/>
        <v>0.85493636831809905</v>
      </c>
      <c r="AY360">
        <f t="shared" si="203"/>
        <v>0.18842719085393128</v>
      </c>
      <c r="AZ360">
        <v>6</v>
      </c>
      <c r="BA360">
        <v>0.5</v>
      </c>
      <c r="BB360" t="s">
        <v>355</v>
      </c>
      <c r="BC360">
        <v>2</v>
      </c>
      <c r="BD360" t="b">
        <v>1</v>
      </c>
      <c r="BE360">
        <v>1675361195.5</v>
      </c>
      <c r="BF360">
        <v>2111.3714285714282</v>
      </c>
      <c r="BG360">
        <v>2120.425714285715</v>
      </c>
      <c r="BH360">
        <v>33.523328571428571</v>
      </c>
      <c r="BI360">
        <v>32.978942857142862</v>
      </c>
      <c r="BJ360">
        <v>2119.59</v>
      </c>
      <c r="BK360">
        <v>33.24474285714286</v>
      </c>
      <c r="BL360">
        <v>649.98614285714291</v>
      </c>
      <c r="BM360">
        <v>101.4125714285714</v>
      </c>
      <c r="BN360">
        <v>9.9985742857142859E-2</v>
      </c>
      <c r="BO360">
        <v>32.371785714285707</v>
      </c>
      <c r="BP360">
        <v>31.261657142857139</v>
      </c>
      <c r="BQ360">
        <v>999.89999999999986</v>
      </c>
      <c r="BR360">
        <v>0</v>
      </c>
      <c r="BS360">
        <v>0</v>
      </c>
      <c r="BT360">
        <v>8999.732857142857</v>
      </c>
      <c r="BU360">
        <v>0</v>
      </c>
      <c r="BV360">
        <v>40.808285714285709</v>
      </c>
      <c r="BW360">
        <v>-9.0550371428571435</v>
      </c>
      <c r="BX360">
        <v>2184.6085714285709</v>
      </c>
      <c r="BY360">
        <v>2192.741428571429</v>
      </c>
      <c r="BZ360">
        <v>0.54437914285714284</v>
      </c>
      <c r="CA360">
        <v>2120.425714285715</v>
      </c>
      <c r="CB360">
        <v>32.978942857142862</v>
      </c>
      <c r="CC360">
        <v>3.3996885714285709</v>
      </c>
      <c r="CD360">
        <v>3.3444814285714282</v>
      </c>
      <c r="CE360">
        <v>26.12695714285714</v>
      </c>
      <c r="CF360">
        <v>25.850271428571428</v>
      </c>
      <c r="CG360">
        <v>1199.997142857143</v>
      </c>
      <c r="CH360">
        <v>0.50003799999999998</v>
      </c>
      <c r="CI360">
        <v>0.49996200000000002</v>
      </c>
      <c r="CJ360">
        <v>0</v>
      </c>
      <c r="CK360">
        <v>959.35</v>
      </c>
      <c r="CL360">
        <v>4.9990899999999998</v>
      </c>
      <c r="CM360">
        <v>10444.571428571429</v>
      </c>
      <c r="CN360">
        <v>9557.9728571428568</v>
      </c>
      <c r="CO360">
        <v>41.33</v>
      </c>
      <c r="CP360">
        <v>42.936999999999998</v>
      </c>
      <c r="CQ360">
        <v>42.061999999999998</v>
      </c>
      <c r="CR360">
        <v>42.186999999999998</v>
      </c>
      <c r="CS360">
        <v>42.75</v>
      </c>
      <c r="CT360">
        <v>597.54428571428559</v>
      </c>
      <c r="CU360">
        <v>597.45285714285717</v>
      </c>
      <c r="CV360">
        <v>0</v>
      </c>
      <c r="CW360">
        <v>1675361215.9000001</v>
      </c>
      <c r="CX360">
        <v>0</v>
      </c>
      <c r="CY360">
        <v>1675353449.5</v>
      </c>
      <c r="CZ360" t="s">
        <v>356</v>
      </c>
      <c r="DA360">
        <v>1675353449.5</v>
      </c>
      <c r="DB360">
        <v>1675353444</v>
      </c>
      <c r="DC360">
        <v>1</v>
      </c>
      <c r="DD360">
        <v>8.2000000000000003E-2</v>
      </c>
      <c r="DE360">
        <v>2.5000000000000001E-2</v>
      </c>
      <c r="DF360">
        <v>-5.3170000000000002</v>
      </c>
      <c r="DG360">
        <v>0.30099999999999999</v>
      </c>
      <c r="DH360">
        <v>415</v>
      </c>
      <c r="DI360">
        <v>32</v>
      </c>
      <c r="DJ360">
        <v>0.41</v>
      </c>
      <c r="DK360">
        <v>0.21</v>
      </c>
      <c r="DL360">
        <v>-9.0336549999999995</v>
      </c>
      <c r="DM360">
        <v>-1.070691782363953</v>
      </c>
      <c r="DN360">
        <v>0.1490722056253278</v>
      </c>
      <c r="DO360">
        <v>0</v>
      </c>
      <c r="DP360">
        <v>0.55165629999999999</v>
      </c>
      <c r="DQ360">
        <v>8.6843977485913867E-3</v>
      </c>
      <c r="DR360">
        <v>7.1511213708061227E-3</v>
      </c>
      <c r="DS360">
        <v>1</v>
      </c>
      <c r="DT360">
        <v>0</v>
      </c>
      <c r="DU360">
        <v>0</v>
      </c>
      <c r="DV360">
        <v>0</v>
      </c>
      <c r="DW360">
        <v>-1</v>
      </c>
      <c r="DX360">
        <v>1</v>
      </c>
      <c r="DY360">
        <v>2</v>
      </c>
      <c r="DZ360" t="s">
        <v>365</v>
      </c>
      <c r="EA360">
        <v>3.2981500000000001</v>
      </c>
      <c r="EB360">
        <v>2.6253600000000001</v>
      </c>
      <c r="EC360">
        <v>0.29402299999999998</v>
      </c>
      <c r="ED360">
        <v>0.29241899999999998</v>
      </c>
      <c r="EE360">
        <v>0.13850399999999999</v>
      </c>
      <c r="EF360">
        <v>0.135875</v>
      </c>
      <c r="EG360">
        <v>21329.4</v>
      </c>
      <c r="EH360">
        <v>21741.200000000001</v>
      </c>
      <c r="EI360">
        <v>28118</v>
      </c>
      <c r="EJ360">
        <v>29580.400000000001</v>
      </c>
      <c r="EK360">
        <v>33350.9</v>
      </c>
      <c r="EL360">
        <v>35500.800000000003</v>
      </c>
      <c r="EM360">
        <v>39691.699999999997</v>
      </c>
      <c r="EN360">
        <v>42278.9</v>
      </c>
      <c r="EO360">
        <v>1.6774</v>
      </c>
      <c r="EP360">
        <v>2.22817</v>
      </c>
      <c r="EQ360">
        <v>7.9795699999999997E-2</v>
      </c>
      <c r="ER360">
        <v>0</v>
      </c>
      <c r="ES360">
        <v>29.961600000000001</v>
      </c>
      <c r="ET360">
        <v>999.9</v>
      </c>
      <c r="EU360">
        <v>73.5</v>
      </c>
      <c r="EV360">
        <v>33</v>
      </c>
      <c r="EW360">
        <v>36.616100000000003</v>
      </c>
      <c r="EX360">
        <v>57.070799999999998</v>
      </c>
      <c r="EY360">
        <v>-4.0424699999999998</v>
      </c>
      <c r="EZ360">
        <v>2</v>
      </c>
      <c r="FA360">
        <v>0.325239</v>
      </c>
      <c r="FB360">
        <v>-0.31544899999999998</v>
      </c>
      <c r="FC360">
        <v>20.273700000000002</v>
      </c>
      <c r="FD360">
        <v>5.22058</v>
      </c>
      <c r="FE360">
        <v>12.004</v>
      </c>
      <c r="FF360">
        <v>4.9873000000000003</v>
      </c>
      <c r="FG360">
        <v>3.2845</v>
      </c>
      <c r="FH360">
        <v>9999</v>
      </c>
      <c r="FI360">
        <v>9999</v>
      </c>
      <c r="FJ360">
        <v>9999</v>
      </c>
      <c r="FK360">
        <v>999.9</v>
      </c>
      <c r="FL360">
        <v>1.86581</v>
      </c>
      <c r="FM360">
        <v>1.8621799999999999</v>
      </c>
      <c r="FN360">
        <v>1.8641700000000001</v>
      </c>
      <c r="FO360">
        <v>1.86029</v>
      </c>
      <c r="FP360">
        <v>1.8609599999999999</v>
      </c>
      <c r="FQ360">
        <v>1.86019</v>
      </c>
      <c r="FR360">
        <v>1.8618600000000001</v>
      </c>
      <c r="FS360">
        <v>1.8584400000000001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-8.2100000000000009</v>
      </c>
      <c r="GH360">
        <v>0.27860000000000001</v>
      </c>
      <c r="GI360">
        <v>-3.8812981962806838</v>
      </c>
      <c r="GJ360">
        <v>-3.9744887815693084E-3</v>
      </c>
      <c r="GK360">
        <v>1.847162108954052E-6</v>
      </c>
      <c r="GL360">
        <v>-4.4217609294687878E-10</v>
      </c>
      <c r="GM360">
        <v>-3.5710143375135749E-2</v>
      </c>
      <c r="GN360">
        <v>-2.5986294017825021E-3</v>
      </c>
      <c r="GO360">
        <v>9.7579789506272807E-4</v>
      </c>
      <c r="GP360">
        <v>-1.8446741173202889E-5</v>
      </c>
      <c r="GQ360">
        <v>6</v>
      </c>
      <c r="GR360">
        <v>2080</v>
      </c>
      <c r="GS360">
        <v>4</v>
      </c>
      <c r="GT360">
        <v>32</v>
      </c>
      <c r="GU360">
        <v>129.1</v>
      </c>
      <c r="GV360">
        <v>129.19999999999999</v>
      </c>
      <c r="GW360">
        <v>4.9804700000000004</v>
      </c>
      <c r="GX360">
        <v>0</v>
      </c>
      <c r="GY360">
        <v>2.04834</v>
      </c>
      <c r="GZ360">
        <v>2.6122999999999998</v>
      </c>
      <c r="HA360">
        <v>2.1972700000000001</v>
      </c>
      <c r="HB360">
        <v>2.2997999999999998</v>
      </c>
      <c r="HC360">
        <v>38.037700000000001</v>
      </c>
      <c r="HD360">
        <v>14.3247</v>
      </c>
      <c r="HE360">
        <v>18</v>
      </c>
      <c r="HF360">
        <v>340.72899999999998</v>
      </c>
      <c r="HG360">
        <v>770.61699999999996</v>
      </c>
      <c r="HH360">
        <v>31.0002</v>
      </c>
      <c r="HI360">
        <v>31.6234</v>
      </c>
      <c r="HJ360">
        <v>30.000299999999999</v>
      </c>
      <c r="HK360">
        <v>31.5671</v>
      </c>
      <c r="HL360">
        <v>31.555</v>
      </c>
      <c r="HM360">
        <v>100</v>
      </c>
      <c r="HN360">
        <v>13.7171</v>
      </c>
      <c r="HO360">
        <v>100</v>
      </c>
      <c r="HP360">
        <v>31</v>
      </c>
      <c r="HQ360">
        <v>2300.7199999999998</v>
      </c>
      <c r="HR360">
        <v>32.920099999999998</v>
      </c>
      <c r="HS360">
        <v>99.082800000000006</v>
      </c>
      <c r="HT360">
        <v>98.0428</v>
      </c>
    </row>
    <row r="361" spans="1:228" x14ac:dyDescent="0.2">
      <c r="A361">
        <v>346</v>
      </c>
      <c r="B361">
        <v>1675361201.5</v>
      </c>
      <c r="C361">
        <v>1377.400000095367</v>
      </c>
      <c r="D361" t="s">
        <v>1051</v>
      </c>
      <c r="E361" t="s">
        <v>1052</v>
      </c>
      <c r="F361">
        <v>4</v>
      </c>
      <c r="G361">
        <v>1675361199.1875</v>
      </c>
      <c r="H361">
        <f t="shared" si="170"/>
        <v>6.021237001224627E-4</v>
      </c>
      <c r="I361">
        <f t="shared" si="171"/>
        <v>0.60212370012246275</v>
      </c>
      <c r="J361">
        <f t="shared" si="172"/>
        <v>8.758446028748347</v>
      </c>
      <c r="K361">
        <f t="shared" si="173"/>
        <v>2111.19875</v>
      </c>
      <c r="L361">
        <f t="shared" si="174"/>
        <v>1793.855447365281</v>
      </c>
      <c r="M361">
        <f t="shared" si="175"/>
        <v>182.10026515951202</v>
      </c>
      <c r="N361">
        <f t="shared" si="176"/>
        <v>214.31484501389997</v>
      </c>
      <c r="O361">
        <f t="shared" si="177"/>
        <v>5.051967186874122E-2</v>
      </c>
      <c r="P361">
        <f t="shared" si="178"/>
        <v>2.775998104292734</v>
      </c>
      <c r="Q361">
        <f t="shared" si="179"/>
        <v>5.0014411285828286E-2</v>
      </c>
      <c r="R361">
        <f t="shared" si="180"/>
        <v>3.1303981484781057E-2</v>
      </c>
      <c r="S361">
        <f t="shared" si="181"/>
        <v>226.11247123280262</v>
      </c>
      <c r="T361">
        <f t="shared" si="182"/>
        <v>33.59706568783136</v>
      </c>
      <c r="U361">
        <f t="shared" si="183"/>
        <v>31.252487500000001</v>
      </c>
      <c r="V361">
        <f t="shared" si="184"/>
        <v>4.5767337480327459</v>
      </c>
      <c r="W361">
        <f t="shared" si="185"/>
        <v>69.804479895394138</v>
      </c>
      <c r="X361">
        <f t="shared" si="186"/>
        <v>3.4026460810427799</v>
      </c>
      <c r="Y361">
        <f t="shared" si="187"/>
        <v>4.8745382619308</v>
      </c>
      <c r="Z361">
        <f t="shared" si="188"/>
        <v>1.174087666989966</v>
      </c>
      <c r="AA361">
        <f t="shared" si="189"/>
        <v>-26.553655175400603</v>
      </c>
      <c r="AB361">
        <f t="shared" si="190"/>
        <v>166.45141801803635</v>
      </c>
      <c r="AC361">
        <f t="shared" si="191"/>
        <v>13.572585391030749</v>
      </c>
      <c r="AD361">
        <f t="shared" si="192"/>
        <v>379.58281946646912</v>
      </c>
      <c r="AE361">
        <f t="shared" si="193"/>
        <v>8.490479604072668</v>
      </c>
      <c r="AF361">
        <f t="shared" si="194"/>
        <v>0.60368225478942261</v>
      </c>
      <c r="AG361">
        <f t="shared" si="195"/>
        <v>8.758446028748347</v>
      </c>
      <c r="AH361">
        <v>2192.541555266203</v>
      </c>
      <c r="AI361">
        <v>2184.3463636363631</v>
      </c>
      <c r="AJ361">
        <v>-4.3900295287893298E-2</v>
      </c>
      <c r="AK361">
        <v>61.262167210891882</v>
      </c>
      <c r="AL361">
        <f t="shared" si="196"/>
        <v>0.60212370012246275</v>
      </c>
      <c r="AM361">
        <v>32.979490170735943</v>
      </c>
      <c r="AN361">
        <v>33.516703636363637</v>
      </c>
      <c r="AO361">
        <v>-6.4588744589349596E-6</v>
      </c>
      <c r="AP361">
        <v>100.85</v>
      </c>
      <c r="AQ361">
        <v>300</v>
      </c>
      <c r="AR361">
        <v>46</v>
      </c>
      <c r="AS361">
        <f t="shared" si="197"/>
        <v>1</v>
      </c>
      <c r="AT361">
        <f t="shared" si="198"/>
        <v>0</v>
      </c>
      <c r="AU361">
        <f t="shared" si="199"/>
        <v>47668.125423755766</v>
      </c>
      <c r="AV361">
        <f t="shared" si="200"/>
        <v>1199.99875</v>
      </c>
      <c r="AW361">
        <f t="shared" si="201"/>
        <v>1025.9226135921258</v>
      </c>
      <c r="AX361">
        <f t="shared" si="202"/>
        <v>0.85493640188552344</v>
      </c>
      <c r="AY361">
        <f t="shared" si="203"/>
        <v>0.18842725563906015</v>
      </c>
      <c r="AZ361">
        <v>6</v>
      </c>
      <c r="BA361">
        <v>0.5</v>
      </c>
      <c r="BB361" t="s">
        <v>355</v>
      </c>
      <c r="BC361">
        <v>2</v>
      </c>
      <c r="BD361" t="b">
        <v>1</v>
      </c>
      <c r="BE361">
        <v>1675361199.1875</v>
      </c>
      <c r="BF361">
        <v>2111.19875</v>
      </c>
      <c r="BG361">
        <v>2120.2125000000001</v>
      </c>
      <c r="BH361">
        <v>33.519199999999998</v>
      </c>
      <c r="BI361">
        <v>32.9806375</v>
      </c>
      <c r="BJ361">
        <v>2119.4175</v>
      </c>
      <c r="BK361">
        <v>33.240612499999997</v>
      </c>
      <c r="BL361">
        <v>650.00512500000002</v>
      </c>
      <c r="BM361">
        <v>101.4135</v>
      </c>
      <c r="BN361">
        <v>9.9844025000000003E-2</v>
      </c>
      <c r="BO361">
        <v>32.364687500000002</v>
      </c>
      <c r="BP361">
        <v>31.252487500000001</v>
      </c>
      <c r="BQ361">
        <v>999.9</v>
      </c>
      <c r="BR361">
        <v>0</v>
      </c>
      <c r="BS361">
        <v>0</v>
      </c>
      <c r="BT361">
        <v>9021.7962499999994</v>
      </c>
      <c r="BU361">
        <v>0</v>
      </c>
      <c r="BV361">
        <v>41.196487500000003</v>
      </c>
      <c r="BW361">
        <v>-9.0143124999999991</v>
      </c>
      <c r="BX361">
        <v>2184.42</v>
      </c>
      <c r="BY361">
        <v>2192.5250000000001</v>
      </c>
      <c r="BZ361">
        <v>0.5385461250000001</v>
      </c>
      <c r="CA361">
        <v>2120.2125000000001</v>
      </c>
      <c r="CB361">
        <v>32.9806375</v>
      </c>
      <c r="CC361">
        <v>3.3993012500000002</v>
      </c>
      <c r="CD361">
        <v>3.3446837500000002</v>
      </c>
      <c r="CE361">
        <v>26.125025000000001</v>
      </c>
      <c r="CF361">
        <v>25.851287500000002</v>
      </c>
      <c r="CG361">
        <v>1199.99875</v>
      </c>
      <c r="CH361">
        <v>0.50003700000000006</v>
      </c>
      <c r="CI361">
        <v>0.49996325000000003</v>
      </c>
      <c r="CJ361">
        <v>0</v>
      </c>
      <c r="CK361">
        <v>959.30262500000003</v>
      </c>
      <c r="CL361">
        <v>4.9990899999999998</v>
      </c>
      <c r="CM361">
        <v>10444.525</v>
      </c>
      <c r="CN361">
        <v>9557.9550000000017</v>
      </c>
      <c r="CO361">
        <v>41.343499999999999</v>
      </c>
      <c r="CP361">
        <v>42.936999999999998</v>
      </c>
      <c r="CQ361">
        <v>42.061999999999998</v>
      </c>
      <c r="CR361">
        <v>42.186999999999998</v>
      </c>
      <c r="CS361">
        <v>42.75</v>
      </c>
      <c r="CT361">
        <v>597.54375000000005</v>
      </c>
      <c r="CU361">
        <v>597.45500000000004</v>
      </c>
      <c r="CV361">
        <v>0</v>
      </c>
      <c r="CW361">
        <v>1675361220.0999999</v>
      </c>
      <c r="CX361">
        <v>0</v>
      </c>
      <c r="CY361">
        <v>1675353449.5</v>
      </c>
      <c r="CZ361" t="s">
        <v>356</v>
      </c>
      <c r="DA361">
        <v>1675353449.5</v>
      </c>
      <c r="DB361">
        <v>1675353444</v>
      </c>
      <c r="DC361">
        <v>1</v>
      </c>
      <c r="DD361">
        <v>8.2000000000000003E-2</v>
      </c>
      <c r="DE361">
        <v>2.5000000000000001E-2</v>
      </c>
      <c r="DF361">
        <v>-5.3170000000000002</v>
      </c>
      <c r="DG361">
        <v>0.30099999999999999</v>
      </c>
      <c r="DH361">
        <v>415</v>
      </c>
      <c r="DI361">
        <v>32</v>
      </c>
      <c r="DJ361">
        <v>0.41</v>
      </c>
      <c r="DK361">
        <v>0.21</v>
      </c>
      <c r="DL361">
        <v>-9.06920225</v>
      </c>
      <c r="DM361">
        <v>-0.2182839399624466</v>
      </c>
      <c r="DN361">
        <v>0.11672553020842311</v>
      </c>
      <c r="DO361">
        <v>0</v>
      </c>
      <c r="DP361">
        <v>0.5503306</v>
      </c>
      <c r="DQ361">
        <v>-4.8804000000001228E-2</v>
      </c>
      <c r="DR361">
        <v>8.4974182543876269E-3</v>
      </c>
      <c r="DS361">
        <v>1</v>
      </c>
      <c r="DT361">
        <v>0</v>
      </c>
      <c r="DU361">
        <v>0</v>
      </c>
      <c r="DV361">
        <v>0</v>
      </c>
      <c r="DW361">
        <v>-1</v>
      </c>
      <c r="DX361">
        <v>1</v>
      </c>
      <c r="DY361">
        <v>2</v>
      </c>
      <c r="DZ361" t="s">
        <v>365</v>
      </c>
      <c r="EA361">
        <v>3.2980499999999999</v>
      </c>
      <c r="EB361">
        <v>2.6252499999999999</v>
      </c>
      <c r="EC361">
        <v>0.29400599999999999</v>
      </c>
      <c r="ED361">
        <v>0.29239700000000002</v>
      </c>
      <c r="EE361">
        <v>0.138485</v>
      </c>
      <c r="EF361">
        <v>0.135884</v>
      </c>
      <c r="EG361">
        <v>21329.9</v>
      </c>
      <c r="EH361">
        <v>21741.9</v>
      </c>
      <c r="EI361">
        <v>28118.1</v>
      </c>
      <c r="EJ361">
        <v>29580.400000000001</v>
      </c>
      <c r="EK361">
        <v>33351.599999999999</v>
      </c>
      <c r="EL361">
        <v>35500.699999999997</v>
      </c>
      <c r="EM361">
        <v>39691.599999999999</v>
      </c>
      <c r="EN361">
        <v>42279.199999999997</v>
      </c>
      <c r="EO361">
        <v>1.6750499999999999</v>
      </c>
      <c r="EP361">
        <v>2.2282000000000002</v>
      </c>
      <c r="EQ361">
        <v>7.89575E-2</v>
      </c>
      <c r="ER361">
        <v>0</v>
      </c>
      <c r="ES361">
        <v>29.9636</v>
      </c>
      <c r="ET361">
        <v>999.9</v>
      </c>
      <c r="EU361">
        <v>73.5</v>
      </c>
      <c r="EV361">
        <v>33</v>
      </c>
      <c r="EW361">
        <v>36.618000000000002</v>
      </c>
      <c r="EX361">
        <v>56.530799999999999</v>
      </c>
      <c r="EY361">
        <v>-4.0064099999999998</v>
      </c>
      <c r="EZ361">
        <v>2</v>
      </c>
      <c r="FA361">
        <v>0.32513500000000001</v>
      </c>
      <c r="FB361">
        <v>-0.31471700000000002</v>
      </c>
      <c r="FC361">
        <v>20.273900000000001</v>
      </c>
      <c r="FD361">
        <v>5.2199900000000001</v>
      </c>
      <c r="FE361">
        <v>12.004</v>
      </c>
      <c r="FF361">
        <v>4.98705</v>
      </c>
      <c r="FG361">
        <v>3.2845</v>
      </c>
      <c r="FH361">
        <v>9999</v>
      </c>
      <c r="FI361">
        <v>9999</v>
      </c>
      <c r="FJ361">
        <v>9999</v>
      </c>
      <c r="FK361">
        <v>999.9</v>
      </c>
      <c r="FL361">
        <v>1.8657999999999999</v>
      </c>
      <c r="FM361">
        <v>1.8621799999999999</v>
      </c>
      <c r="FN361">
        <v>1.8641799999999999</v>
      </c>
      <c r="FO361">
        <v>1.8603099999999999</v>
      </c>
      <c r="FP361">
        <v>1.8609599999999999</v>
      </c>
      <c r="FQ361">
        <v>1.86016</v>
      </c>
      <c r="FR361">
        <v>1.8618600000000001</v>
      </c>
      <c r="FS361">
        <v>1.8584400000000001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-8.2200000000000006</v>
      </c>
      <c r="GH361">
        <v>0.27860000000000001</v>
      </c>
      <c r="GI361">
        <v>-3.8812981962806838</v>
      </c>
      <c r="GJ361">
        <v>-3.9744887815693084E-3</v>
      </c>
      <c r="GK361">
        <v>1.847162108954052E-6</v>
      </c>
      <c r="GL361">
        <v>-4.4217609294687878E-10</v>
      </c>
      <c r="GM361">
        <v>-3.5710143375135749E-2</v>
      </c>
      <c r="GN361">
        <v>-2.5986294017825021E-3</v>
      </c>
      <c r="GO361">
        <v>9.7579789506272807E-4</v>
      </c>
      <c r="GP361">
        <v>-1.8446741173202889E-5</v>
      </c>
      <c r="GQ361">
        <v>6</v>
      </c>
      <c r="GR361">
        <v>2080</v>
      </c>
      <c r="GS361">
        <v>4</v>
      </c>
      <c r="GT361">
        <v>32</v>
      </c>
      <c r="GU361">
        <v>129.19999999999999</v>
      </c>
      <c r="GV361">
        <v>129.30000000000001</v>
      </c>
      <c r="GW361">
        <v>4.9804700000000004</v>
      </c>
      <c r="GX361">
        <v>0</v>
      </c>
      <c r="GY361">
        <v>2.04834</v>
      </c>
      <c r="GZ361">
        <v>2.6122999999999998</v>
      </c>
      <c r="HA361">
        <v>2.1972700000000001</v>
      </c>
      <c r="HB361">
        <v>2.3059099999999999</v>
      </c>
      <c r="HC361">
        <v>38.037700000000001</v>
      </c>
      <c r="HD361">
        <v>14.3247</v>
      </c>
      <c r="HE361">
        <v>18</v>
      </c>
      <c r="HF361">
        <v>339.61200000000002</v>
      </c>
      <c r="HG361">
        <v>770.64099999999996</v>
      </c>
      <c r="HH361">
        <v>31.0002</v>
      </c>
      <c r="HI361">
        <v>31.623899999999999</v>
      </c>
      <c r="HJ361">
        <v>30.0001</v>
      </c>
      <c r="HK361">
        <v>31.568000000000001</v>
      </c>
      <c r="HL361">
        <v>31.555</v>
      </c>
      <c r="HM361">
        <v>100</v>
      </c>
      <c r="HN361">
        <v>13.7171</v>
      </c>
      <c r="HO361">
        <v>100</v>
      </c>
      <c r="HP361">
        <v>31</v>
      </c>
      <c r="HQ361">
        <v>2307.4</v>
      </c>
      <c r="HR361">
        <v>32.920099999999998</v>
      </c>
      <c r="HS361">
        <v>99.082800000000006</v>
      </c>
      <c r="HT361">
        <v>98.043300000000002</v>
      </c>
    </row>
    <row r="362" spans="1:228" x14ac:dyDescent="0.2">
      <c r="A362">
        <v>347</v>
      </c>
      <c r="B362">
        <v>1675361205.5</v>
      </c>
      <c r="C362">
        <v>1381.400000095367</v>
      </c>
      <c r="D362" t="s">
        <v>1053</v>
      </c>
      <c r="E362" t="s">
        <v>1054</v>
      </c>
      <c r="F362">
        <v>4</v>
      </c>
      <c r="G362">
        <v>1675361203.5</v>
      </c>
      <c r="H362">
        <f t="shared" si="170"/>
        <v>5.8870815000112476E-4</v>
      </c>
      <c r="I362">
        <f t="shared" si="171"/>
        <v>0.58870815000112475</v>
      </c>
      <c r="J362">
        <f t="shared" si="172"/>
        <v>9.0029146096926507</v>
      </c>
      <c r="K362">
        <f t="shared" si="173"/>
        <v>2111.0128571428568</v>
      </c>
      <c r="L362">
        <f t="shared" si="174"/>
        <v>1780.2003418178017</v>
      </c>
      <c r="M362">
        <f t="shared" si="175"/>
        <v>180.71143647727857</v>
      </c>
      <c r="N362">
        <f t="shared" si="176"/>
        <v>214.29282810200328</v>
      </c>
      <c r="O362">
        <f t="shared" si="177"/>
        <v>4.9499298991000064E-2</v>
      </c>
      <c r="P362">
        <f t="shared" si="178"/>
        <v>2.7748256978958978</v>
      </c>
      <c r="Q362">
        <f t="shared" si="179"/>
        <v>4.9013933777498915E-2</v>
      </c>
      <c r="R362">
        <f t="shared" si="180"/>
        <v>3.0676920011720253E-2</v>
      </c>
      <c r="S362">
        <f t="shared" si="181"/>
        <v>226.1126495186775</v>
      </c>
      <c r="T362">
        <f t="shared" si="182"/>
        <v>33.591510184337388</v>
      </c>
      <c r="U362">
        <f t="shared" si="183"/>
        <v>31.239142857142859</v>
      </c>
      <c r="V362">
        <f t="shared" si="184"/>
        <v>4.5732590134216409</v>
      </c>
      <c r="W362">
        <f t="shared" si="185"/>
        <v>69.827229206546335</v>
      </c>
      <c r="X362">
        <f t="shared" si="186"/>
        <v>3.4018913408912663</v>
      </c>
      <c r="Y362">
        <f t="shared" si="187"/>
        <v>4.8718692973318456</v>
      </c>
      <c r="Z362">
        <f t="shared" si="188"/>
        <v>1.1713676725303745</v>
      </c>
      <c r="AA362">
        <f t="shared" si="189"/>
        <v>-25.962029415049603</v>
      </c>
      <c r="AB362">
        <f t="shared" si="190"/>
        <v>166.92607776966895</v>
      </c>
      <c r="AC362">
        <f t="shared" si="191"/>
        <v>13.615496508193743</v>
      </c>
      <c r="AD362">
        <f t="shared" si="192"/>
        <v>380.69219438149059</v>
      </c>
      <c r="AE362">
        <f t="shared" si="193"/>
        <v>8.4931278745738368</v>
      </c>
      <c r="AF362">
        <f t="shared" si="194"/>
        <v>0.59249528650264638</v>
      </c>
      <c r="AG362">
        <f t="shared" si="195"/>
        <v>9.0029146096926507</v>
      </c>
      <c r="AH362">
        <v>2192.3554000899471</v>
      </c>
      <c r="AI362">
        <v>2184.0727272727281</v>
      </c>
      <c r="AJ362">
        <v>-8.2671152893489461E-2</v>
      </c>
      <c r="AK362">
        <v>61.262167210891882</v>
      </c>
      <c r="AL362">
        <f t="shared" si="196"/>
        <v>0.58870815000112475</v>
      </c>
      <c r="AM362">
        <v>32.983576804155852</v>
      </c>
      <c r="AN362">
        <v>33.508838181818177</v>
      </c>
      <c r="AO362">
        <v>-8.4656502916348896E-6</v>
      </c>
      <c r="AP362">
        <v>100.85</v>
      </c>
      <c r="AQ362">
        <v>300</v>
      </c>
      <c r="AR362">
        <v>46</v>
      </c>
      <c r="AS362">
        <f t="shared" si="197"/>
        <v>1</v>
      </c>
      <c r="AT362">
        <f t="shared" si="198"/>
        <v>0</v>
      </c>
      <c r="AU362">
        <f t="shared" si="199"/>
        <v>47637.235976071446</v>
      </c>
      <c r="AV362">
        <f t="shared" si="200"/>
        <v>1199.998571428571</v>
      </c>
      <c r="AW362">
        <f t="shared" si="201"/>
        <v>1025.9225707350656</v>
      </c>
      <c r="AX362">
        <f t="shared" si="202"/>
        <v>0.85493649339409472</v>
      </c>
      <c r="AY362">
        <f t="shared" si="203"/>
        <v>0.18842743225060304</v>
      </c>
      <c r="AZ362">
        <v>6</v>
      </c>
      <c r="BA362">
        <v>0.5</v>
      </c>
      <c r="BB362" t="s">
        <v>355</v>
      </c>
      <c r="BC362">
        <v>2</v>
      </c>
      <c r="BD362" t="b">
        <v>1</v>
      </c>
      <c r="BE362">
        <v>1675361203.5</v>
      </c>
      <c r="BF362">
        <v>2111.0128571428568</v>
      </c>
      <c r="BG362">
        <v>2120.0071428571432</v>
      </c>
      <c r="BH362">
        <v>33.512257142857138</v>
      </c>
      <c r="BI362">
        <v>32.983671428571427</v>
      </c>
      <c r="BJ362">
        <v>2119.2314285714292</v>
      </c>
      <c r="BK362">
        <v>33.233699999999999</v>
      </c>
      <c r="BL362">
        <v>650.00557142857144</v>
      </c>
      <c r="BM362">
        <v>101.4118571428571</v>
      </c>
      <c r="BN362">
        <v>9.999645714285714E-2</v>
      </c>
      <c r="BO362">
        <v>32.354985714285711</v>
      </c>
      <c r="BP362">
        <v>31.239142857142859</v>
      </c>
      <c r="BQ362">
        <v>999.89999999999986</v>
      </c>
      <c r="BR362">
        <v>0</v>
      </c>
      <c r="BS362">
        <v>0</v>
      </c>
      <c r="BT362">
        <v>9015.7142857142862</v>
      </c>
      <c r="BU362">
        <v>0</v>
      </c>
      <c r="BV362">
        <v>42.384485714285709</v>
      </c>
      <c r="BW362">
        <v>-8.9923985714285699</v>
      </c>
      <c r="BX362">
        <v>2184.212857142857</v>
      </c>
      <c r="BY362">
        <v>2192.3171428571432</v>
      </c>
      <c r="BZ362">
        <v>0.52858899999999998</v>
      </c>
      <c r="CA362">
        <v>2120.0071428571432</v>
      </c>
      <c r="CB362">
        <v>32.983671428571427</v>
      </c>
      <c r="CC362">
        <v>3.3985400000000001</v>
      </c>
      <c r="CD362">
        <v>3.344931428571428</v>
      </c>
      <c r="CE362">
        <v>26.12124285714286</v>
      </c>
      <c r="CF362">
        <v>25.85257142857143</v>
      </c>
      <c r="CG362">
        <v>1199.998571428571</v>
      </c>
      <c r="CH362">
        <v>0.50003399999999998</v>
      </c>
      <c r="CI362">
        <v>0.49996614285714303</v>
      </c>
      <c r="CJ362">
        <v>0</v>
      </c>
      <c r="CK362">
        <v>959.2487142857143</v>
      </c>
      <c r="CL362">
        <v>4.9990899999999998</v>
      </c>
      <c r="CM362">
        <v>10444.299999999999</v>
      </c>
      <c r="CN362">
        <v>9557.9685714285715</v>
      </c>
      <c r="CO362">
        <v>41.366</v>
      </c>
      <c r="CP362">
        <v>42.936999999999998</v>
      </c>
      <c r="CQ362">
        <v>42.061999999999998</v>
      </c>
      <c r="CR362">
        <v>42.186999999999998</v>
      </c>
      <c r="CS362">
        <v>42.75</v>
      </c>
      <c r="CT362">
        <v>597.54</v>
      </c>
      <c r="CU362">
        <v>597.45857142857142</v>
      </c>
      <c r="CV362">
        <v>0</v>
      </c>
      <c r="CW362">
        <v>1675361223.7</v>
      </c>
      <c r="CX362">
        <v>0</v>
      </c>
      <c r="CY362">
        <v>1675353449.5</v>
      </c>
      <c r="CZ362" t="s">
        <v>356</v>
      </c>
      <c r="DA362">
        <v>1675353449.5</v>
      </c>
      <c r="DB362">
        <v>1675353444</v>
      </c>
      <c r="DC362">
        <v>1</v>
      </c>
      <c r="DD362">
        <v>8.2000000000000003E-2</v>
      </c>
      <c r="DE362">
        <v>2.5000000000000001E-2</v>
      </c>
      <c r="DF362">
        <v>-5.3170000000000002</v>
      </c>
      <c r="DG362">
        <v>0.30099999999999999</v>
      </c>
      <c r="DH362">
        <v>415</v>
      </c>
      <c r="DI362">
        <v>32</v>
      </c>
      <c r="DJ362">
        <v>0.41</v>
      </c>
      <c r="DK362">
        <v>0.21</v>
      </c>
      <c r="DL362">
        <v>-9.0851694999999992</v>
      </c>
      <c r="DM362">
        <v>0.7933125703564895</v>
      </c>
      <c r="DN362">
        <v>9.0721325110196691E-2</v>
      </c>
      <c r="DO362">
        <v>0</v>
      </c>
      <c r="DP362">
        <v>0.54670660000000004</v>
      </c>
      <c r="DQ362">
        <v>-0.1200530431519712</v>
      </c>
      <c r="DR362">
        <v>1.1672705594248489E-2</v>
      </c>
      <c r="DS362">
        <v>0</v>
      </c>
      <c r="DT362">
        <v>0</v>
      </c>
      <c r="DU362">
        <v>0</v>
      </c>
      <c r="DV362">
        <v>0</v>
      </c>
      <c r="DW362">
        <v>-1</v>
      </c>
      <c r="DX362">
        <v>0</v>
      </c>
      <c r="DY362">
        <v>2</v>
      </c>
      <c r="DZ362" t="s">
        <v>357</v>
      </c>
      <c r="EA362">
        <v>3.2982</v>
      </c>
      <c r="EB362">
        <v>2.62534</v>
      </c>
      <c r="EC362">
        <v>0.29398200000000002</v>
      </c>
      <c r="ED362">
        <v>0.292381</v>
      </c>
      <c r="EE362">
        <v>0.138463</v>
      </c>
      <c r="EF362">
        <v>0.135884</v>
      </c>
      <c r="EG362">
        <v>21330.3</v>
      </c>
      <c r="EH362">
        <v>21742</v>
      </c>
      <c r="EI362">
        <v>28117.599999999999</v>
      </c>
      <c r="EJ362">
        <v>29579.8</v>
      </c>
      <c r="EK362">
        <v>33352.1</v>
      </c>
      <c r="EL362">
        <v>35500.1</v>
      </c>
      <c r="EM362">
        <v>39691.199999999997</v>
      </c>
      <c r="EN362">
        <v>42278.6</v>
      </c>
      <c r="EO362">
        <v>1.67442</v>
      </c>
      <c r="EP362">
        <v>2.2281300000000002</v>
      </c>
      <c r="EQ362">
        <v>7.7646199999999999E-2</v>
      </c>
      <c r="ER362">
        <v>0</v>
      </c>
      <c r="ES362">
        <v>29.9648</v>
      </c>
      <c r="ET362">
        <v>999.9</v>
      </c>
      <c r="EU362">
        <v>73.5</v>
      </c>
      <c r="EV362">
        <v>33</v>
      </c>
      <c r="EW362">
        <v>36.616300000000003</v>
      </c>
      <c r="EX362">
        <v>57.400799999999997</v>
      </c>
      <c r="EY362">
        <v>-3.9262800000000002</v>
      </c>
      <c r="EZ362">
        <v>2</v>
      </c>
      <c r="FA362">
        <v>0.32516800000000001</v>
      </c>
      <c r="FB362">
        <v>-0.315332</v>
      </c>
      <c r="FC362">
        <v>20.273900000000001</v>
      </c>
      <c r="FD362">
        <v>5.2199900000000001</v>
      </c>
      <c r="FE362">
        <v>12.004</v>
      </c>
      <c r="FF362">
        <v>4.9869500000000002</v>
      </c>
      <c r="FG362">
        <v>3.2845</v>
      </c>
      <c r="FH362">
        <v>9999</v>
      </c>
      <c r="FI362">
        <v>9999</v>
      </c>
      <c r="FJ362">
        <v>9999</v>
      </c>
      <c r="FK362">
        <v>999.9</v>
      </c>
      <c r="FL362">
        <v>1.8657999999999999</v>
      </c>
      <c r="FM362">
        <v>1.8621799999999999</v>
      </c>
      <c r="FN362">
        <v>1.86419</v>
      </c>
      <c r="FO362">
        <v>1.86033</v>
      </c>
      <c r="FP362">
        <v>1.8609599999999999</v>
      </c>
      <c r="FQ362">
        <v>1.86016</v>
      </c>
      <c r="FR362">
        <v>1.8618699999999999</v>
      </c>
      <c r="FS362">
        <v>1.85843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-8.2100000000000009</v>
      </c>
      <c r="GH362">
        <v>0.27850000000000003</v>
      </c>
      <c r="GI362">
        <v>-3.8812981962806838</v>
      </c>
      <c r="GJ362">
        <v>-3.9744887815693084E-3</v>
      </c>
      <c r="GK362">
        <v>1.847162108954052E-6</v>
      </c>
      <c r="GL362">
        <v>-4.4217609294687878E-10</v>
      </c>
      <c r="GM362">
        <v>-3.5710143375135749E-2</v>
      </c>
      <c r="GN362">
        <v>-2.5986294017825021E-3</v>
      </c>
      <c r="GO362">
        <v>9.7579789506272807E-4</v>
      </c>
      <c r="GP362">
        <v>-1.8446741173202889E-5</v>
      </c>
      <c r="GQ362">
        <v>6</v>
      </c>
      <c r="GR362">
        <v>2080</v>
      </c>
      <c r="GS362">
        <v>4</v>
      </c>
      <c r="GT362">
        <v>32</v>
      </c>
      <c r="GU362">
        <v>129.30000000000001</v>
      </c>
      <c r="GV362">
        <v>129.4</v>
      </c>
      <c r="GW362">
        <v>4.9792500000000004</v>
      </c>
      <c r="GX362">
        <v>0</v>
      </c>
      <c r="GY362">
        <v>2.04834</v>
      </c>
      <c r="GZ362">
        <v>2.6122999999999998</v>
      </c>
      <c r="HA362">
        <v>2.1972700000000001</v>
      </c>
      <c r="HB362">
        <v>2.32178</v>
      </c>
      <c r="HC362">
        <v>38.037700000000001</v>
      </c>
      <c r="HD362">
        <v>14.333399999999999</v>
      </c>
      <c r="HE362">
        <v>18</v>
      </c>
      <c r="HF362">
        <v>339.32100000000003</v>
      </c>
      <c r="HG362">
        <v>770.56799999999998</v>
      </c>
      <c r="HH362">
        <v>31</v>
      </c>
      <c r="HI362">
        <v>31.623899999999999</v>
      </c>
      <c r="HJ362">
        <v>30.0001</v>
      </c>
      <c r="HK362">
        <v>31.569199999999999</v>
      </c>
      <c r="HL362">
        <v>31.555</v>
      </c>
      <c r="HM362">
        <v>100</v>
      </c>
      <c r="HN362">
        <v>13.7171</v>
      </c>
      <c r="HO362">
        <v>100</v>
      </c>
      <c r="HP362">
        <v>31</v>
      </c>
      <c r="HQ362">
        <v>2314.08</v>
      </c>
      <c r="HR362">
        <v>32.920099999999998</v>
      </c>
      <c r="HS362">
        <v>99.081400000000002</v>
      </c>
      <c r="HT362">
        <v>98.041600000000003</v>
      </c>
    </row>
    <row r="363" spans="1:228" x14ac:dyDescent="0.2">
      <c r="A363">
        <v>348</v>
      </c>
      <c r="B363">
        <v>1675361209.5</v>
      </c>
      <c r="C363">
        <v>1385.400000095367</v>
      </c>
      <c r="D363" t="s">
        <v>1055</v>
      </c>
      <c r="E363" t="s">
        <v>1056</v>
      </c>
      <c r="F363">
        <v>4</v>
      </c>
      <c r="G363">
        <v>1675361207.1875</v>
      </c>
      <c r="H363">
        <f t="shared" si="170"/>
        <v>5.8052829518653707E-4</v>
      </c>
      <c r="I363">
        <f t="shared" si="171"/>
        <v>0.58052829518653704</v>
      </c>
      <c r="J363">
        <f t="shared" si="172"/>
        <v>8.9334084142842247</v>
      </c>
      <c r="K363">
        <f t="shared" si="173"/>
        <v>2110.8062500000001</v>
      </c>
      <c r="L363">
        <f t="shared" si="174"/>
        <v>1779.3291024421726</v>
      </c>
      <c r="M363">
        <f t="shared" si="175"/>
        <v>180.62503001615787</v>
      </c>
      <c r="N363">
        <f t="shared" si="176"/>
        <v>214.27426873491186</v>
      </c>
      <c r="O363">
        <f t="shared" si="177"/>
        <v>4.8980309117523525E-2</v>
      </c>
      <c r="P363">
        <f t="shared" si="178"/>
        <v>2.761867001411678</v>
      </c>
      <c r="Q363">
        <f t="shared" si="179"/>
        <v>4.8502809112057108E-2</v>
      </c>
      <c r="R363">
        <f t="shared" si="180"/>
        <v>3.0356769118232617E-2</v>
      </c>
      <c r="S363">
        <f t="shared" si="181"/>
        <v>226.11397535805023</v>
      </c>
      <c r="T363">
        <f t="shared" si="182"/>
        <v>33.592974277674855</v>
      </c>
      <c r="U363">
        <f t="shared" si="183"/>
        <v>31.2206875</v>
      </c>
      <c r="V363">
        <f t="shared" si="184"/>
        <v>4.5684573153786294</v>
      </c>
      <c r="W363">
        <f t="shared" si="185"/>
        <v>69.836166420372194</v>
      </c>
      <c r="X363">
        <f t="shared" si="186"/>
        <v>3.4011460180743405</v>
      </c>
      <c r="Y363">
        <f t="shared" si="187"/>
        <v>4.8701785799659509</v>
      </c>
      <c r="Z363">
        <f t="shared" si="188"/>
        <v>1.167311297304289</v>
      </c>
      <c r="AA363">
        <f t="shared" si="189"/>
        <v>-25.601297817726284</v>
      </c>
      <c r="AB363">
        <f t="shared" si="190"/>
        <v>167.97902349002723</v>
      </c>
      <c r="AC363">
        <f t="shared" si="191"/>
        <v>13.764002389454788</v>
      </c>
      <c r="AD363">
        <f t="shared" si="192"/>
        <v>382.25570341980597</v>
      </c>
      <c r="AE363">
        <f t="shared" si="193"/>
        <v>8.5054207819867322</v>
      </c>
      <c r="AF363">
        <f t="shared" si="194"/>
        <v>0.58219555289039593</v>
      </c>
      <c r="AG363">
        <f t="shared" si="195"/>
        <v>8.9334084142842247</v>
      </c>
      <c r="AH363">
        <v>2192.1150436562762</v>
      </c>
      <c r="AI363">
        <v>2183.844787878787</v>
      </c>
      <c r="AJ363">
        <v>-6.8230401216125211E-2</v>
      </c>
      <c r="AK363">
        <v>61.262167210891882</v>
      </c>
      <c r="AL363">
        <f t="shared" si="196"/>
        <v>0.58052829518653704</v>
      </c>
      <c r="AM363">
        <v>32.984404481385283</v>
      </c>
      <c r="AN363">
        <v>33.502461818181807</v>
      </c>
      <c r="AO363">
        <v>-2.7214267214158861E-5</v>
      </c>
      <c r="AP363">
        <v>100.85</v>
      </c>
      <c r="AQ363">
        <v>299</v>
      </c>
      <c r="AR363">
        <v>46</v>
      </c>
      <c r="AS363">
        <f t="shared" si="197"/>
        <v>1</v>
      </c>
      <c r="AT363">
        <f t="shared" si="198"/>
        <v>0</v>
      </c>
      <c r="AU363">
        <f t="shared" si="199"/>
        <v>47280.641990292337</v>
      </c>
      <c r="AV363">
        <f t="shared" si="200"/>
        <v>1200.0050000000001</v>
      </c>
      <c r="AW363">
        <f t="shared" si="201"/>
        <v>1025.9281260922542</v>
      </c>
      <c r="AX363">
        <f t="shared" si="202"/>
        <v>0.85493654284128318</v>
      </c>
      <c r="AY363">
        <f t="shared" si="203"/>
        <v>0.18842752768367649</v>
      </c>
      <c r="AZ363">
        <v>6</v>
      </c>
      <c r="BA363">
        <v>0.5</v>
      </c>
      <c r="BB363" t="s">
        <v>355</v>
      </c>
      <c r="BC363">
        <v>2</v>
      </c>
      <c r="BD363" t="b">
        <v>1</v>
      </c>
      <c r="BE363">
        <v>1675361207.1875</v>
      </c>
      <c r="BF363">
        <v>2110.8062500000001</v>
      </c>
      <c r="BG363">
        <v>2119.7912500000002</v>
      </c>
      <c r="BH363">
        <v>33.504537499999998</v>
      </c>
      <c r="BI363">
        <v>32.985162500000001</v>
      </c>
      <c r="BJ363">
        <v>2119.0225</v>
      </c>
      <c r="BK363">
        <v>33.225987500000002</v>
      </c>
      <c r="BL363">
        <v>650.03825000000006</v>
      </c>
      <c r="BM363">
        <v>101.412875</v>
      </c>
      <c r="BN363">
        <v>0.10012210000000001</v>
      </c>
      <c r="BO363">
        <v>32.348837500000002</v>
      </c>
      <c r="BP363">
        <v>31.2206875</v>
      </c>
      <c r="BQ363">
        <v>999.9</v>
      </c>
      <c r="BR363">
        <v>0</v>
      </c>
      <c r="BS363">
        <v>0</v>
      </c>
      <c r="BT363">
        <v>8946.9525000000012</v>
      </c>
      <c r="BU363">
        <v>0</v>
      </c>
      <c r="BV363">
        <v>44.130674999999997</v>
      </c>
      <c r="BW363">
        <v>-8.983642500000002</v>
      </c>
      <c r="BX363">
        <v>2183.98</v>
      </c>
      <c r="BY363">
        <v>2192.09375</v>
      </c>
      <c r="BZ363">
        <v>0.51937812500000002</v>
      </c>
      <c r="CA363">
        <v>2119.7912500000002</v>
      </c>
      <c r="CB363">
        <v>32.985162500000001</v>
      </c>
      <c r="CC363">
        <v>3.3977887500000001</v>
      </c>
      <c r="CD363">
        <v>3.3451137499999999</v>
      </c>
      <c r="CE363">
        <v>26.117474999999999</v>
      </c>
      <c r="CF363">
        <v>25.8534875</v>
      </c>
      <c r="CG363">
        <v>1200.0050000000001</v>
      </c>
      <c r="CH363">
        <v>0.50003175</v>
      </c>
      <c r="CI363">
        <v>0.49996825</v>
      </c>
      <c r="CJ363">
        <v>0</v>
      </c>
      <c r="CK363">
        <v>959.56387500000005</v>
      </c>
      <c r="CL363">
        <v>4.9990899999999998</v>
      </c>
      <c r="CM363">
        <v>10444.575000000001</v>
      </c>
      <c r="CN363">
        <v>9557.9962500000001</v>
      </c>
      <c r="CO363">
        <v>41.375</v>
      </c>
      <c r="CP363">
        <v>42.936999999999998</v>
      </c>
      <c r="CQ363">
        <v>42.061999999999998</v>
      </c>
      <c r="CR363">
        <v>42.186999999999998</v>
      </c>
      <c r="CS363">
        <v>42.75</v>
      </c>
      <c r="CT363">
        <v>597.54124999999999</v>
      </c>
      <c r="CU363">
        <v>597.46375000000012</v>
      </c>
      <c r="CV363">
        <v>0</v>
      </c>
      <c r="CW363">
        <v>1675361227.9000001</v>
      </c>
      <c r="CX363">
        <v>0</v>
      </c>
      <c r="CY363">
        <v>1675353449.5</v>
      </c>
      <c r="CZ363" t="s">
        <v>356</v>
      </c>
      <c r="DA363">
        <v>1675353449.5</v>
      </c>
      <c r="DB363">
        <v>1675353444</v>
      </c>
      <c r="DC363">
        <v>1</v>
      </c>
      <c r="DD363">
        <v>8.2000000000000003E-2</v>
      </c>
      <c r="DE363">
        <v>2.5000000000000001E-2</v>
      </c>
      <c r="DF363">
        <v>-5.3170000000000002</v>
      </c>
      <c r="DG363">
        <v>0.30099999999999999</v>
      </c>
      <c r="DH363">
        <v>415</v>
      </c>
      <c r="DI363">
        <v>32</v>
      </c>
      <c r="DJ363">
        <v>0.41</v>
      </c>
      <c r="DK363">
        <v>0.21</v>
      </c>
      <c r="DL363">
        <v>-9.0469004999999996</v>
      </c>
      <c r="DM363">
        <v>0.69606348968103926</v>
      </c>
      <c r="DN363">
        <v>7.7501194473053037E-2</v>
      </c>
      <c r="DO363">
        <v>0</v>
      </c>
      <c r="DP363">
        <v>0.53830969999999989</v>
      </c>
      <c r="DQ363">
        <v>-0.13053786866791889</v>
      </c>
      <c r="DR363">
        <v>1.26186740789197E-2</v>
      </c>
      <c r="DS363">
        <v>0</v>
      </c>
      <c r="DT363">
        <v>0</v>
      </c>
      <c r="DU363">
        <v>0</v>
      </c>
      <c r="DV363">
        <v>0</v>
      </c>
      <c r="DW363">
        <v>-1</v>
      </c>
      <c r="DX363">
        <v>0</v>
      </c>
      <c r="DY363">
        <v>2</v>
      </c>
      <c r="DZ363" t="s">
        <v>357</v>
      </c>
      <c r="EA363">
        <v>3.2980399999999999</v>
      </c>
      <c r="EB363">
        <v>2.62479</v>
      </c>
      <c r="EC363">
        <v>0.29396699999999998</v>
      </c>
      <c r="ED363">
        <v>0.29236499999999999</v>
      </c>
      <c r="EE363">
        <v>0.13844600000000001</v>
      </c>
      <c r="EF363">
        <v>0.13589200000000001</v>
      </c>
      <c r="EG363">
        <v>21330.7</v>
      </c>
      <c r="EH363">
        <v>21742.799999999999</v>
      </c>
      <c r="EI363">
        <v>28117.5</v>
      </c>
      <c r="EJ363">
        <v>29580.3</v>
      </c>
      <c r="EK363">
        <v>33352.699999999997</v>
      </c>
      <c r="EL363">
        <v>35500.1</v>
      </c>
      <c r="EM363">
        <v>39691.199999999997</v>
      </c>
      <c r="EN363">
        <v>42278.9</v>
      </c>
      <c r="EO363">
        <v>1.6764699999999999</v>
      </c>
      <c r="EP363">
        <v>2.2282799999999998</v>
      </c>
      <c r="EQ363">
        <v>7.7270000000000005E-2</v>
      </c>
      <c r="ER363">
        <v>0</v>
      </c>
      <c r="ES363">
        <v>29.962800000000001</v>
      </c>
      <c r="ET363">
        <v>999.9</v>
      </c>
      <c r="EU363">
        <v>73.5</v>
      </c>
      <c r="EV363">
        <v>33</v>
      </c>
      <c r="EW363">
        <v>36.616900000000001</v>
      </c>
      <c r="EX363">
        <v>56.950800000000001</v>
      </c>
      <c r="EY363">
        <v>-3.82612</v>
      </c>
      <c r="EZ363">
        <v>2</v>
      </c>
      <c r="FA363">
        <v>0.32516499999999998</v>
      </c>
      <c r="FB363">
        <v>-0.31519599999999998</v>
      </c>
      <c r="FC363">
        <v>20.273800000000001</v>
      </c>
      <c r="FD363">
        <v>5.2199900000000001</v>
      </c>
      <c r="FE363">
        <v>12.004</v>
      </c>
      <c r="FF363">
        <v>4.9867999999999997</v>
      </c>
      <c r="FG363">
        <v>3.2844500000000001</v>
      </c>
      <c r="FH363">
        <v>9999</v>
      </c>
      <c r="FI363">
        <v>9999</v>
      </c>
      <c r="FJ363">
        <v>9999</v>
      </c>
      <c r="FK363">
        <v>999.9</v>
      </c>
      <c r="FL363">
        <v>1.8657900000000001</v>
      </c>
      <c r="FM363">
        <v>1.8621799999999999</v>
      </c>
      <c r="FN363">
        <v>1.8641799999999999</v>
      </c>
      <c r="FO363">
        <v>1.86032</v>
      </c>
      <c r="FP363">
        <v>1.8609599999999999</v>
      </c>
      <c r="FQ363">
        <v>1.86015</v>
      </c>
      <c r="FR363">
        <v>1.86188</v>
      </c>
      <c r="FS363">
        <v>1.8584099999999999</v>
      </c>
      <c r="FT363">
        <v>0</v>
      </c>
      <c r="FU363">
        <v>0</v>
      </c>
      <c r="FV363">
        <v>0</v>
      </c>
      <c r="FW363">
        <v>0</v>
      </c>
      <c r="FX363" t="s">
        <v>358</v>
      </c>
      <c r="FY363" t="s">
        <v>359</v>
      </c>
      <c r="FZ363" t="s">
        <v>360</v>
      </c>
      <c r="GA363" t="s">
        <v>360</v>
      </c>
      <c r="GB363" t="s">
        <v>360</v>
      </c>
      <c r="GC363" t="s">
        <v>360</v>
      </c>
      <c r="GD363">
        <v>0</v>
      </c>
      <c r="GE363">
        <v>100</v>
      </c>
      <c r="GF363">
        <v>100</v>
      </c>
      <c r="GG363">
        <v>-8.2200000000000006</v>
      </c>
      <c r="GH363">
        <v>0.27860000000000001</v>
      </c>
      <c r="GI363">
        <v>-3.8812981962806838</v>
      </c>
      <c r="GJ363">
        <v>-3.9744887815693084E-3</v>
      </c>
      <c r="GK363">
        <v>1.847162108954052E-6</v>
      </c>
      <c r="GL363">
        <v>-4.4217609294687878E-10</v>
      </c>
      <c r="GM363">
        <v>-3.5710143375135749E-2</v>
      </c>
      <c r="GN363">
        <v>-2.5986294017825021E-3</v>
      </c>
      <c r="GO363">
        <v>9.7579789506272807E-4</v>
      </c>
      <c r="GP363">
        <v>-1.8446741173202889E-5</v>
      </c>
      <c r="GQ363">
        <v>6</v>
      </c>
      <c r="GR363">
        <v>2080</v>
      </c>
      <c r="GS363">
        <v>4</v>
      </c>
      <c r="GT363">
        <v>32</v>
      </c>
      <c r="GU363">
        <v>129.30000000000001</v>
      </c>
      <c r="GV363">
        <v>129.4</v>
      </c>
      <c r="GW363">
        <v>4.9792500000000004</v>
      </c>
      <c r="GX363">
        <v>0</v>
      </c>
      <c r="GY363">
        <v>2.04834</v>
      </c>
      <c r="GZ363">
        <v>2.6135299999999999</v>
      </c>
      <c r="HA363">
        <v>2.1972700000000001</v>
      </c>
      <c r="HB363">
        <v>2.3584000000000001</v>
      </c>
      <c r="HC363">
        <v>38.037700000000001</v>
      </c>
      <c r="HD363">
        <v>14.333399999999999</v>
      </c>
      <c r="HE363">
        <v>18</v>
      </c>
      <c r="HF363">
        <v>340.3</v>
      </c>
      <c r="HG363">
        <v>770.71500000000003</v>
      </c>
      <c r="HH363">
        <v>31</v>
      </c>
      <c r="HI363">
        <v>31.623899999999999</v>
      </c>
      <c r="HJ363">
        <v>30.0001</v>
      </c>
      <c r="HK363">
        <v>31.569199999999999</v>
      </c>
      <c r="HL363">
        <v>31.555</v>
      </c>
      <c r="HM363">
        <v>100</v>
      </c>
      <c r="HN363">
        <v>13.7171</v>
      </c>
      <c r="HO363">
        <v>100</v>
      </c>
      <c r="HP363">
        <v>31</v>
      </c>
      <c r="HQ363">
        <v>2320.7600000000002</v>
      </c>
      <c r="HR363">
        <v>32.920099999999998</v>
      </c>
      <c r="HS363">
        <v>99.081299999999999</v>
      </c>
      <c r="HT363">
        <v>98.042599999999993</v>
      </c>
    </row>
    <row r="364" spans="1:228" x14ac:dyDescent="0.2">
      <c r="A364">
        <v>349</v>
      </c>
      <c r="B364">
        <v>1675361213.5</v>
      </c>
      <c r="C364">
        <v>1389.400000095367</v>
      </c>
      <c r="D364" t="s">
        <v>1057</v>
      </c>
      <c r="E364" t="s">
        <v>1058</v>
      </c>
      <c r="F364">
        <v>4</v>
      </c>
      <c r="G364">
        <v>1675361211.5</v>
      </c>
      <c r="H364">
        <f t="shared" si="170"/>
        <v>5.7932913615812119E-4</v>
      </c>
      <c r="I364">
        <f t="shared" si="171"/>
        <v>0.57932913615812121</v>
      </c>
      <c r="J364">
        <f t="shared" si="172"/>
        <v>9.0069526029343763</v>
      </c>
      <c r="K364">
        <f t="shared" si="173"/>
        <v>2110.488571428572</v>
      </c>
      <c r="L364">
        <f t="shared" si="174"/>
        <v>1775.924863586019</v>
      </c>
      <c r="M364">
        <f t="shared" si="175"/>
        <v>180.27887698144556</v>
      </c>
      <c r="N364">
        <f t="shared" si="176"/>
        <v>214.24133269413483</v>
      </c>
      <c r="O364">
        <f t="shared" si="177"/>
        <v>4.8865831901966444E-2</v>
      </c>
      <c r="P364">
        <f t="shared" si="178"/>
        <v>2.7610535053563323</v>
      </c>
      <c r="Q364">
        <f t="shared" si="179"/>
        <v>4.8390411075442188E-2</v>
      </c>
      <c r="R364">
        <f t="shared" si="180"/>
        <v>3.0286336008486119E-2</v>
      </c>
      <c r="S364">
        <f t="shared" si="181"/>
        <v>226.1139549472183</v>
      </c>
      <c r="T364">
        <f t="shared" si="182"/>
        <v>33.589307558132901</v>
      </c>
      <c r="U364">
        <f t="shared" si="183"/>
        <v>31.22072857142857</v>
      </c>
      <c r="V364">
        <f t="shared" si="184"/>
        <v>4.5684679964287911</v>
      </c>
      <c r="W364">
        <f t="shared" si="185"/>
        <v>69.847487557971917</v>
      </c>
      <c r="X364">
        <f t="shared" si="186"/>
        <v>3.400864463220628</v>
      </c>
      <c r="Y364">
        <f t="shared" si="187"/>
        <v>4.8689861040427314</v>
      </c>
      <c r="Z364">
        <f t="shared" si="188"/>
        <v>1.1676035332081631</v>
      </c>
      <c r="AA364">
        <f t="shared" si="189"/>
        <v>-25.548414904573143</v>
      </c>
      <c r="AB364">
        <f t="shared" si="190"/>
        <v>167.27777848442457</v>
      </c>
      <c r="AC364">
        <f t="shared" si="191"/>
        <v>13.710291326495987</v>
      </c>
      <c r="AD364">
        <f t="shared" si="192"/>
        <v>381.55360985356572</v>
      </c>
      <c r="AE364">
        <f t="shared" si="193"/>
        <v>8.6592531324944204</v>
      </c>
      <c r="AF364">
        <f t="shared" si="194"/>
        <v>0.57837072746382623</v>
      </c>
      <c r="AG364">
        <f t="shared" si="195"/>
        <v>9.0069526029343763</v>
      </c>
      <c r="AH364">
        <v>2191.9490804437701</v>
      </c>
      <c r="AI364">
        <v>2183.5715757575758</v>
      </c>
      <c r="AJ364">
        <v>-5.8539266201056123E-2</v>
      </c>
      <c r="AK364">
        <v>61.262167210891882</v>
      </c>
      <c r="AL364">
        <f t="shared" si="196"/>
        <v>0.57932913615812121</v>
      </c>
      <c r="AM364">
        <v>32.985605163636372</v>
      </c>
      <c r="AN364">
        <v>33.502476363636347</v>
      </c>
      <c r="AO364">
        <v>-2.65829968347349E-6</v>
      </c>
      <c r="AP364">
        <v>100.85</v>
      </c>
      <c r="AQ364">
        <v>299</v>
      </c>
      <c r="AR364">
        <v>46</v>
      </c>
      <c r="AS364">
        <f t="shared" si="197"/>
        <v>1</v>
      </c>
      <c r="AT364">
        <f t="shared" si="198"/>
        <v>0</v>
      </c>
      <c r="AU364">
        <f t="shared" si="199"/>
        <v>47258.89410482235</v>
      </c>
      <c r="AV364">
        <f t="shared" si="200"/>
        <v>1200.005714285714</v>
      </c>
      <c r="AW364">
        <f t="shared" si="201"/>
        <v>1025.9286564493357</v>
      </c>
      <c r="AX364">
        <f t="shared" si="202"/>
        <v>0.85493647591503752</v>
      </c>
      <c r="AY364">
        <f t="shared" si="203"/>
        <v>0.18842739851602236</v>
      </c>
      <c r="AZ364">
        <v>6</v>
      </c>
      <c r="BA364">
        <v>0.5</v>
      </c>
      <c r="BB364" t="s">
        <v>355</v>
      </c>
      <c r="BC364">
        <v>2</v>
      </c>
      <c r="BD364" t="b">
        <v>1</v>
      </c>
      <c r="BE364">
        <v>1675361211.5</v>
      </c>
      <c r="BF364">
        <v>2110.488571428572</v>
      </c>
      <c r="BG364">
        <v>2119.6085714285709</v>
      </c>
      <c r="BH364">
        <v>33.501871428571427</v>
      </c>
      <c r="BI364">
        <v>32.985871428571429</v>
      </c>
      <c r="BJ364">
        <v>2118.701428571429</v>
      </c>
      <c r="BK364">
        <v>33.223314285714288</v>
      </c>
      <c r="BL364">
        <v>649.99328571428566</v>
      </c>
      <c r="BM364">
        <v>101.4125714285714</v>
      </c>
      <c r="BN364">
        <v>0.10009990000000001</v>
      </c>
      <c r="BO364">
        <v>32.344499999999996</v>
      </c>
      <c r="BP364">
        <v>31.22072857142857</v>
      </c>
      <c r="BQ364">
        <v>999.89999999999986</v>
      </c>
      <c r="BR364">
        <v>0</v>
      </c>
      <c r="BS364">
        <v>0</v>
      </c>
      <c r="BT364">
        <v>8942.6785714285706</v>
      </c>
      <c r="BU364">
        <v>0</v>
      </c>
      <c r="BV364">
        <v>47.024471428571417</v>
      </c>
      <c r="BW364">
        <v>-9.1223171428571437</v>
      </c>
      <c r="BX364">
        <v>2183.6414285714291</v>
      </c>
      <c r="BY364">
        <v>2191.91</v>
      </c>
      <c r="BZ364">
        <v>0.51599328571428571</v>
      </c>
      <c r="CA364">
        <v>2119.6085714285709</v>
      </c>
      <c r="CB364">
        <v>32.985871428571429</v>
      </c>
      <c r="CC364">
        <v>3.3975085714285709</v>
      </c>
      <c r="CD364">
        <v>3.3451814285714292</v>
      </c>
      <c r="CE364">
        <v>26.11608571428572</v>
      </c>
      <c r="CF364">
        <v>25.853814285714289</v>
      </c>
      <c r="CG364">
        <v>1200.005714285714</v>
      </c>
      <c r="CH364">
        <v>0.50003399999999998</v>
      </c>
      <c r="CI364">
        <v>0.49996600000000008</v>
      </c>
      <c r="CJ364">
        <v>0</v>
      </c>
      <c r="CK364">
        <v>959.37828571428588</v>
      </c>
      <c r="CL364">
        <v>4.9990899999999998</v>
      </c>
      <c r="CM364">
        <v>10445.05714285714</v>
      </c>
      <c r="CN364">
        <v>9558.0071428571409</v>
      </c>
      <c r="CO364">
        <v>41.375</v>
      </c>
      <c r="CP364">
        <v>42.936999999999998</v>
      </c>
      <c r="CQ364">
        <v>42.061999999999998</v>
      </c>
      <c r="CR364">
        <v>42.186999999999998</v>
      </c>
      <c r="CS364">
        <v>42.75</v>
      </c>
      <c r="CT364">
        <v>597.54428571428559</v>
      </c>
      <c r="CU364">
        <v>597.46142857142866</v>
      </c>
      <c r="CV364">
        <v>0</v>
      </c>
      <c r="CW364">
        <v>1675361232.0999999</v>
      </c>
      <c r="CX364">
        <v>0</v>
      </c>
      <c r="CY364">
        <v>1675353449.5</v>
      </c>
      <c r="CZ364" t="s">
        <v>356</v>
      </c>
      <c r="DA364">
        <v>1675353449.5</v>
      </c>
      <c r="DB364">
        <v>1675353444</v>
      </c>
      <c r="DC364">
        <v>1</v>
      </c>
      <c r="DD364">
        <v>8.2000000000000003E-2</v>
      </c>
      <c r="DE364">
        <v>2.5000000000000001E-2</v>
      </c>
      <c r="DF364">
        <v>-5.3170000000000002</v>
      </c>
      <c r="DG364">
        <v>0.30099999999999999</v>
      </c>
      <c r="DH364">
        <v>415</v>
      </c>
      <c r="DI364">
        <v>32</v>
      </c>
      <c r="DJ364">
        <v>0.41</v>
      </c>
      <c r="DK364">
        <v>0.21</v>
      </c>
      <c r="DL364">
        <v>-9.0306040000000003</v>
      </c>
      <c r="DM364">
        <v>-9.6132833020552005E-3</v>
      </c>
      <c r="DN364">
        <v>5.6648063726838817E-2</v>
      </c>
      <c r="DO364">
        <v>1</v>
      </c>
      <c r="DP364">
        <v>0.53041017500000009</v>
      </c>
      <c r="DQ364">
        <v>-0.1172159437148224</v>
      </c>
      <c r="DR364">
        <v>1.144638473249851E-2</v>
      </c>
      <c r="DS364">
        <v>0</v>
      </c>
      <c r="DT364">
        <v>0</v>
      </c>
      <c r="DU364">
        <v>0</v>
      </c>
      <c r="DV364">
        <v>0</v>
      </c>
      <c r="DW364">
        <v>-1</v>
      </c>
      <c r="DX364">
        <v>1</v>
      </c>
      <c r="DY364">
        <v>2</v>
      </c>
      <c r="DZ364" t="s">
        <v>365</v>
      </c>
      <c r="EA364">
        <v>3.2982</v>
      </c>
      <c r="EB364">
        <v>2.6250200000000001</v>
      </c>
      <c r="EC364">
        <v>0.29394399999999998</v>
      </c>
      <c r="ED364">
        <v>0.29235299999999997</v>
      </c>
      <c r="EE364">
        <v>0.13844699999999999</v>
      </c>
      <c r="EF364">
        <v>0.13589300000000001</v>
      </c>
      <c r="EG364">
        <v>21331.599999999999</v>
      </c>
      <c r="EH364">
        <v>21743.4</v>
      </c>
      <c r="EI364">
        <v>28117.8</v>
      </c>
      <c r="EJ364">
        <v>29580.6</v>
      </c>
      <c r="EK364">
        <v>33352.9</v>
      </c>
      <c r="EL364">
        <v>35500.6</v>
      </c>
      <c r="EM364">
        <v>39691.4</v>
      </c>
      <c r="EN364">
        <v>42279.5</v>
      </c>
      <c r="EO364">
        <v>1.6769499999999999</v>
      </c>
      <c r="EP364">
        <v>2.2282500000000001</v>
      </c>
      <c r="EQ364">
        <v>7.7288599999999999E-2</v>
      </c>
      <c r="ER364">
        <v>0</v>
      </c>
      <c r="ES364">
        <v>29.961500000000001</v>
      </c>
      <c r="ET364">
        <v>999.9</v>
      </c>
      <c r="EU364">
        <v>73.5</v>
      </c>
      <c r="EV364">
        <v>33</v>
      </c>
      <c r="EW364">
        <v>36.616700000000002</v>
      </c>
      <c r="EX364">
        <v>57.340800000000002</v>
      </c>
      <c r="EY364">
        <v>-3.8501599999999998</v>
      </c>
      <c r="EZ364">
        <v>2</v>
      </c>
      <c r="FA364">
        <v>0.32513700000000001</v>
      </c>
      <c r="FB364">
        <v>-0.31409599999999999</v>
      </c>
      <c r="FC364">
        <v>20.273900000000001</v>
      </c>
      <c r="FD364">
        <v>5.2193899999999998</v>
      </c>
      <c r="FE364">
        <v>12.004</v>
      </c>
      <c r="FF364">
        <v>4.98665</v>
      </c>
      <c r="FG364">
        <v>3.2844000000000002</v>
      </c>
      <c r="FH364">
        <v>9999</v>
      </c>
      <c r="FI364">
        <v>9999</v>
      </c>
      <c r="FJ364">
        <v>9999</v>
      </c>
      <c r="FK364">
        <v>999.9</v>
      </c>
      <c r="FL364">
        <v>1.86578</v>
      </c>
      <c r="FM364">
        <v>1.8621799999999999</v>
      </c>
      <c r="FN364">
        <v>1.8641799999999999</v>
      </c>
      <c r="FO364">
        <v>1.8603000000000001</v>
      </c>
      <c r="FP364">
        <v>1.8609599999999999</v>
      </c>
      <c r="FQ364">
        <v>1.8601399999999999</v>
      </c>
      <c r="FR364">
        <v>1.8618699999999999</v>
      </c>
      <c r="FS364">
        <v>1.85846</v>
      </c>
      <c r="FT364">
        <v>0</v>
      </c>
      <c r="FU364">
        <v>0</v>
      </c>
      <c r="FV364">
        <v>0</v>
      </c>
      <c r="FW364">
        <v>0</v>
      </c>
      <c r="FX364" t="s">
        <v>358</v>
      </c>
      <c r="FY364" t="s">
        <v>359</v>
      </c>
      <c r="FZ364" t="s">
        <v>360</v>
      </c>
      <c r="GA364" t="s">
        <v>360</v>
      </c>
      <c r="GB364" t="s">
        <v>360</v>
      </c>
      <c r="GC364" t="s">
        <v>360</v>
      </c>
      <c r="GD364">
        <v>0</v>
      </c>
      <c r="GE364">
        <v>100</v>
      </c>
      <c r="GF364">
        <v>100</v>
      </c>
      <c r="GG364">
        <v>-8.2100000000000009</v>
      </c>
      <c r="GH364">
        <v>0.27850000000000003</v>
      </c>
      <c r="GI364">
        <v>-3.8812981962806838</v>
      </c>
      <c r="GJ364">
        <v>-3.9744887815693084E-3</v>
      </c>
      <c r="GK364">
        <v>1.847162108954052E-6</v>
      </c>
      <c r="GL364">
        <v>-4.4217609294687878E-10</v>
      </c>
      <c r="GM364">
        <v>-3.5710143375135749E-2</v>
      </c>
      <c r="GN364">
        <v>-2.5986294017825021E-3</v>
      </c>
      <c r="GO364">
        <v>9.7579789506272807E-4</v>
      </c>
      <c r="GP364">
        <v>-1.8446741173202889E-5</v>
      </c>
      <c r="GQ364">
        <v>6</v>
      </c>
      <c r="GR364">
        <v>2080</v>
      </c>
      <c r="GS364">
        <v>4</v>
      </c>
      <c r="GT364">
        <v>32</v>
      </c>
      <c r="GU364">
        <v>129.4</v>
      </c>
      <c r="GV364">
        <v>129.5</v>
      </c>
      <c r="GW364">
        <v>4.9792500000000004</v>
      </c>
      <c r="GX364">
        <v>0</v>
      </c>
      <c r="GY364">
        <v>2.04834</v>
      </c>
      <c r="GZ364">
        <v>2.6122999999999998</v>
      </c>
      <c r="HA364">
        <v>2.1972700000000001</v>
      </c>
      <c r="HB364">
        <v>2.34619</v>
      </c>
      <c r="HC364">
        <v>38.037700000000001</v>
      </c>
      <c r="HD364">
        <v>14.333399999999999</v>
      </c>
      <c r="HE364">
        <v>18</v>
      </c>
      <c r="HF364">
        <v>340.52499999999998</v>
      </c>
      <c r="HG364">
        <v>770.69</v>
      </c>
      <c r="HH364">
        <v>31.0002</v>
      </c>
      <c r="HI364">
        <v>31.623899999999999</v>
      </c>
      <c r="HJ364">
        <v>30.0001</v>
      </c>
      <c r="HK364">
        <v>31.569199999999999</v>
      </c>
      <c r="HL364">
        <v>31.555</v>
      </c>
      <c r="HM364">
        <v>100</v>
      </c>
      <c r="HN364">
        <v>13.7171</v>
      </c>
      <c r="HO364">
        <v>100</v>
      </c>
      <c r="HP364">
        <v>31</v>
      </c>
      <c r="HQ364">
        <v>2327.44</v>
      </c>
      <c r="HR364">
        <v>32.920099999999998</v>
      </c>
      <c r="HS364">
        <v>99.082099999999997</v>
      </c>
      <c r="HT364">
        <v>98.043999999999997</v>
      </c>
    </row>
    <row r="365" spans="1:228" x14ac:dyDescent="0.2">
      <c r="A365">
        <v>350</v>
      </c>
      <c r="B365">
        <v>1675361217.5</v>
      </c>
      <c r="C365">
        <v>1393.400000095367</v>
      </c>
      <c r="D365" t="s">
        <v>1059</v>
      </c>
      <c r="E365" t="s">
        <v>1060</v>
      </c>
      <c r="F365">
        <v>4</v>
      </c>
      <c r="G365">
        <v>1675361215.1875</v>
      </c>
      <c r="H365">
        <f t="shared" si="170"/>
        <v>5.8171264183230862E-4</v>
      </c>
      <c r="I365">
        <f t="shared" si="171"/>
        <v>0.58171264183230864</v>
      </c>
      <c r="J365">
        <f t="shared" si="172"/>
        <v>8.9349924623839474</v>
      </c>
      <c r="K365">
        <f t="shared" si="173"/>
        <v>2110.2224999999999</v>
      </c>
      <c r="L365">
        <f t="shared" si="174"/>
        <v>1779.4686716653853</v>
      </c>
      <c r="M365">
        <f t="shared" si="175"/>
        <v>180.63920442342288</v>
      </c>
      <c r="N365">
        <f t="shared" si="176"/>
        <v>214.21501801414459</v>
      </c>
      <c r="O365">
        <f t="shared" si="177"/>
        <v>4.9105764610706995E-2</v>
      </c>
      <c r="P365">
        <f t="shared" si="178"/>
        <v>2.768896118431238</v>
      </c>
      <c r="Q365">
        <f t="shared" si="179"/>
        <v>4.8627033868076402E-2</v>
      </c>
      <c r="R365">
        <f t="shared" si="180"/>
        <v>3.0434519161153133E-2</v>
      </c>
      <c r="S365">
        <f t="shared" si="181"/>
        <v>226.11296023299485</v>
      </c>
      <c r="T365">
        <f t="shared" si="182"/>
        <v>33.581421369991574</v>
      </c>
      <c r="U365">
        <f t="shared" si="183"/>
        <v>31.218137500000001</v>
      </c>
      <c r="V365">
        <f t="shared" si="184"/>
        <v>4.5677942040738193</v>
      </c>
      <c r="W365">
        <f t="shared" si="185"/>
        <v>69.867699894502024</v>
      </c>
      <c r="X365">
        <f t="shared" si="186"/>
        <v>3.4010852292150608</v>
      </c>
      <c r="Y365">
        <f t="shared" si="187"/>
        <v>4.8678935106645707</v>
      </c>
      <c r="Z365">
        <f t="shared" si="188"/>
        <v>1.1667089748587585</v>
      </c>
      <c r="AA365">
        <f t="shared" si="189"/>
        <v>-25.65352750480481</v>
      </c>
      <c r="AB365">
        <f t="shared" si="190"/>
        <v>167.54633302828276</v>
      </c>
      <c r="AC365">
        <f t="shared" si="191"/>
        <v>13.692964439434336</v>
      </c>
      <c r="AD365">
        <f t="shared" si="192"/>
        <v>381.69873019590716</v>
      </c>
      <c r="AE365">
        <f t="shared" si="193"/>
        <v>8.7255065592289558</v>
      </c>
      <c r="AF365">
        <f t="shared" si="194"/>
        <v>0.58041775370659365</v>
      </c>
      <c r="AG365">
        <f t="shared" si="195"/>
        <v>8.9349924623839474</v>
      </c>
      <c r="AH365">
        <v>2191.7058708754512</v>
      </c>
      <c r="AI365">
        <v>2183.3241212121211</v>
      </c>
      <c r="AJ365">
        <v>-3.9157133435451803E-2</v>
      </c>
      <c r="AK365">
        <v>61.262167210891882</v>
      </c>
      <c r="AL365">
        <f t="shared" si="196"/>
        <v>0.58171264183230864</v>
      </c>
      <c r="AM365">
        <v>32.986059815757592</v>
      </c>
      <c r="AN365">
        <v>33.5049606060606</v>
      </c>
      <c r="AO365">
        <v>1.273678938138707E-5</v>
      </c>
      <c r="AP365">
        <v>100.85</v>
      </c>
      <c r="AQ365">
        <v>299</v>
      </c>
      <c r="AR365">
        <v>46</v>
      </c>
      <c r="AS365">
        <f t="shared" si="197"/>
        <v>1</v>
      </c>
      <c r="AT365">
        <f t="shared" si="198"/>
        <v>0</v>
      </c>
      <c r="AU365">
        <f t="shared" si="199"/>
        <v>47475.777730780501</v>
      </c>
      <c r="AV365">
        <f t="shared" si="200"/>
        <v>1200</v>
      </c>
      <c r="AW365">
        <f t="shared" si="201"/>
        <v>1025.9238135922251</v>
      </c>
      <c r="AX365">
        <f t="shared" si="202"/>
        <v>0.85493651132685433</v>
      </c>
      <c r="AY365">
        <f t="shared" si="203"/>
        <v>0.18842746686082903</v>
      </c>
      <c r="AZ365">
        <v>6</v>
      </c>
      <c r="BA365">
        <v>0.5</v>
      </c>
      <c r="BB365" t="s">
        <v>355</v>
      </c>
      <c r="BC365">
        <v>2</v>
      </c>
      <c r="BD365" t="b">
        <v>1</v>
      </c>
      <c r="BE365">
        <v>1675361215.1875</v>
      </c>
      <c r="BF365">
        <v>2110.2224999999999</v>
      </c>
      <c r="BG365">
        <v>2119.4074999999998</v>
      </c>
      <c r="BH365">
        <v>33.503937500000013</v>
      </c>
      <c r="BI365">
        <v>32.986112499999997</v>
      </c>
      <c r="BJ365">
        <v>2118.4387499999998</v>
      </c>
      <c r="BK365">
        <v>33.2254</v>
      </c>
      <c r="BL365">
        <v>649.99350000000004</v>
      </c>
      <c r="BM365">
        <v>101.41312499999999</v>
      </c>
      <c r="BN365">
        <v>9.9875649999999996E-2</v>
      </c>
      <c r="BO365">
        <v>32.340525</v>
      </c>
      <c r="BP365">
        <v>31.218137500000001</v>
      </c>
      <c r="BQ365">
        <v>999.9</v>
      </c>
      <c r="BR365">
        <v>0</v>
      </c>
      <c r="BS365">
        <v>0</v>
      </c>
      <c r="BT365">
        <v>8984.1412500000006</v>
      </c>
      <c r="BU365">
        <v>0</v>
      </c>
      <c r="BV365">
        <v>50.872774999999997</v>
      </c>
      <c r="BW365">
        <v>-9.1846637500000003</v>
      </c>
      <c r="BX365">
        <v>2183.3737500000002</v>
      </c>
      <c r="BY365">
        <v>2191.7049999999999</v>
      </c>
      <c r="BZ365">
        <v>0.51783899999999994</v>
      </c>
      <c r="CA365">
        <v>2119.4074999999998</v>
      </c>
      <c r="CB365">
        <v>32.986112499999997</v>
      </c>
      <c r="CC365">
        <v>3.3977412500000002</v>
      </c>
      <c r="CD365">
        <v>3.3452250000000001</v>
      </c>
      <c r="CE365">
        <v>26.117237500000002</v>
      </c>
      <c r="CF365">
        <v>25.854050000000001</v>
      </c>
      <c r="CG365">
        <v>1200</v>
      </c>
      <c r="CH365">
        <v>0.50003350000000002</v>
      </c>
      <c r="CI365">
        <v>0.49996649999999998</v>
      </c>
      <c r="CJ365">
        <v>0</v>
      </c>
      <c r="CK365">
        <v>959.42712500000005</v>
      </c>
      <c r="CL365">
        <v>4.9990899999999998</v>
      </c>
      <c r="CM365">
        <v>10444.987499999999</v>
      </c>
      <c r="CN365">
        <v>9557.9612500000003</v>
      </c>
      <c r="CO365">
        <v>41.359250000000003</v>
      </c>
      <c r="CP365">
        <v>42.936999999999998</v>
      </c>
      <c r="CQ365">
        <v>42.061999999999998</v>
      </c>
      <c r="CR365">
        <v>42.186999999999998</v>
      </c>
      <c r="CS365">
        <v>42.75</v>
      </c>
      <c r="CT365">
        <v>597.54</v>
      </c>
      <c r="CU365">
        <v>597.46</v>
      </c>
      <c r="CV365">
        <v>0</v>
      </c>
      <c r="CW365">
        <v>1675361235.7</v>
      </c>
      <c r="CX365">
        <v>0</v>
      </c>
      <c r="CY365">
        <v>1675353449.5</v>
      </c>
      <c r="CZ365" t="s">
        <v>356</v>
      </c>
      <c r="DA365">
        <v>1675353449.5</v>
      </c>
      <c r="DB365">
        <v>1675353444</v>
      </c>
      <c r="DC365">
        <v>1</v>
      </c>
      <c r="DD365">
        <v>8.2000000000000003E-2</v>
      </c>
      <c r="DE365">
        <v>2.5000000000000001E-2</v>
      </c>
      <c r="DF365">
        <v>-5.3170000000000002</v>
      </c>
      <c r="DG365">
        <v>0.30099999999999999</v>
      </c>
      <c r="DH365">
        <v>415</v>
      </c>
      <c r="DI365">
        <v>32</v>
      </c>
      <c r="DJ365">
        <v>0.41</v>
      </c>
      <c r="DK365">
        <v>0.21</v>
      </c>
      <c r="DL365">
        <v>-9.0534437499999996</v>
      </c>
      <c r="DM365">
        <v>-0.65084161350844405</v>
      </c>
      <c r="DN365">
        <v>8.3303393288854138E-2</v>
      </c>
      <c r="DO365">
        <v>0</v>
      </c>
      <c r="DP365">
        <v>0.52474007499999997</v>
      </c>
      <c r="DQ365">
        <v>-8.6341969981239372E-2</v>
      </c>
      <c r="DR365">
        <v>9.154278437942278E-3</v>
      </c>
      <c r="DS365">
        <v>1</v>
      </c>
      <c r="DT365">
        <v>0</v>
      </c>
      <c r="DU365">
        <v>0</v>
      </c>
      <c r="DV365">
        <v>0</v>
      </c>
      <c r="DW365">
        <v>-1</v>
      </c>
      <c r="DX365">
        <v>1</v>
      </c>
      <c r="DY365">
        <v>2</v>
      </c>
      <c r="DZ365" t="s">
        <v>365</v>
      </c>
      <c r="EA365">
        <v>3.2980900000000002</v>
      </c>
      <c r="EB365">
        <v>2.6251699999999998</v>
      </c>
      <c r="EC365">
        <v>0.293933</v>
      </c>
      <c r="ED365">
        <v>0.29234199999999999</v>
      </c>
      <c r="EE365">
        <v>0.138458</v>
      </c>
      <c r="EF365">
        <v>0.13589499999999999</v>
      </c>
      <c r="EG365">
        <v>21332.2</v>
      </c>
      <c r="EH365">
        <v>21744</v>
      </c>
      <c r="EI365">
        <v>28118.1</v>
      </c>
      <c r="EJ365">
        <v>29580.9</v>
      </c>
      <c r="EK365">
        <v>33352.699999999997</v>
      </c>
      <c r="EL365">
        <v>35500.699999999997</v>
      </c>
      <c r="EM365">
        <v>39691.800000000003</v>
      </c>
      <c r="EN365">
        <v>42279.9</v>
      </c>
      <c r="EO365">
        <v>1.6759999999999999</v>
      </c>
      <c r="EP365">
        <v>2.2283300000000001</v>
      </c>
      <c r="EQ365">
        <v>7.7515799999999996E-2</v>
      </c>
      <c r="ER365">
        <v>0</v>
      </c>
      <c r="ES365">
        <v>29.959599999999998</v>
      </c>
      <c r="ET365">
        <v>999.9</v>
      </c>
      <c r="EU365">
        <v>73.5</v>
      </c>
      <c r="EV365">
        <v>33</v>
      </c>
      <c r="EW365">
        <v>36.614400000000003</v>
      </c>
      <c r="EX365">
        <v>57.250799999999998</v>
      </c>
      <c r="EY365">
        <v>-3.8782000000000001</v>
      </c>
      <c r="EZ365">
        <v>2</v>
      </c>
      <c r="FA365">
        <v>0.32517800000000002</v>
      </c>
      <c r="FB365">
        <v>-0.31182500000000002</v>
      </c>
      <c r="FC365">
        <v>20.273900000000001</v>
      </c>
      <c r="FD365">
        <v>5.2199900000000001</v>
      </c>
      <c r="FE365">
        <v>12.004</v>
      </c>
      <c r="FF365">
        <v>4.9868499999999996</v>
      </c>
      <c r="FG365">
        <v>3.2844500000000001</v>
      </c>
      <c r="FH365">
        <v>9999</v>
      </c>
      <c r="FI365">
        <v>9999</v>
      </c>
      <c r="FJ365">
        <v>9999</v>
      </c>
      <c r="FK365">
        <v>999.9</v>
      </c>
      <c r="FL365">
        <v>1.86581</v>
      </c>
      <c r="FM365">
        <v>1.8621799999999999</v>
      </c>
      <c r="FN365">
        <v>1.8641799999999999</v>
      </c>
      <c r="FO365">
        <v>1.86029</v>
      </c>
      <c r="FP365">
        <v>1.8609599999999999</v>
      </c>
      <c r="FQ365">
        <v>1.86016</v>
      </c>
      <c r="FR365">
        <v>1.86188</v>
      </c>
      <c r="FS365">
        <v>1.8585</v>
      </c>
      <c r="FT365">
        <v>0</v>
      </c>
      <c r="FU365">
        <v>0</v>
      </c>
      <c r="FV365">
        <v>0</v>
      </c>
      <c r="FW365">
        <v>0</v>
      </c>
      <c r="FX365" t="s">
        <v>358</v>
      </c>
      <c r="FY365" t="s">
        <v>359</v>
      </c>
      <c r="FZ365" t="s">
        <v>360</v>
      </c>
      <c r="GA365" t="s">
        <v>360</v>
      </c>
      <c r="GB365" t="s">
        <v>360</v>
      </c>
      <c r="GC365" t="s">
        <v>360</v>
      </c>
      <c r="GD365">
        <v>0</v>
      </c>
      <c r="GE365">
        <v>100</v>
      </c>
      <c r="GF365">
        <v>100</v>
      </c>
      <c r="GG365">
        <v>-8.2200000000000006</v>
      </c>
      <c r="GH365">
        <v>0.27850000000000003</v>
      </c>
      <c r="GI365">
        <v>-3.8812981962806838</v>
      </c>
      <c r="GJ365">
        <v>-3.9744887815693084E-3</v>
      </c>
      <c r="GK365">
        <v>1.847162108954052E-6</v>
      </c>
      <c r="GL365">
        <v>-4.4217609294687878E-10</v>
      </c>
      <c r="GM365">
        <v>-3.5710143375135749E-2</v>
      </c>
      <c r="GN365">
        <v>-2.5986294017825021E-3</v>
      </c>
      <c r="GO365">
        <v>9.7579789506272807E-4</v>
      </c>
      <c r="GP365">
        <v>-1.8446741173202889E-5</v>
      </c>
      <c r="GQ365">
        <v>6</v>
      </c>
      <c r="GR365">
        <v>2080</v>
      </c>
      <c r="GS365">
        <v>4</v>
      </c>
      <c r="GT365">
        <v>32</v>
      </c>
      <c r="GU365">
        <v>129.5</v>
      </c>
      <c r="GV365">
        <v>129.6</v>
      </c>
      <c r="GW365">
        <v>4.9780300000000004</v>
      </c>
      <c r="GX365">
        <v>0</v>
      </c>
      <c r="GY365">
        <v>2.04834</v>
      </c>
      <c r="GZ365">
        <v>2.6122999999999998</v>
      </c>
      <c r="HA365">
        <v>2.1972700000000001</v>
      </c>
      <c r="HB365">
        <v>2.34009</v>
      </c>
      <c r="HC365">
        <v>38.037700000000001</v>
      </c>
      <c r="HD365">
        <v>14.3422</v>
      </c>
      <c r="HE365">
        <v>18</v>
      </c>
      <c r="HF365">
        <v>340.072</v>
      </c>
      <c r="HG365">
        <v>770.76400000000001</v>
      </c>
      <c r="HH365">
        <v>31.000499999999999</v>
      </c>
      <c r="HI365">
        <v>31.623899999999999</v>
      </c>
      <c r="HJ365">
        <v>30.0001</v>
      </c>
      <c r="HK365">
        <v>31.569199999999999</v>
      </c>
      <c r="HL365">
        <v>31.555</v>
      </c>
      <c r="HM365">
        <v>100</v>
      </c>
      <c r="HN365">
        <v>13.7171</v>
      </c>
      <c r="HO365">
        <v>100</v>
      </c>
      <c r="HP365">
        <v>31</v>
      </c>
      <c r="HQ365">
        <v>2334.12</v>
      </c>
      <c r="HR365">
        <v>32.920099999999998</v>
      </c>
      <c r="HS365">
        <v>99.082999999999998</v>
      </c>
      <c r="HT365">
        <v>98.044899999999998</v>
      </c>
    </row>
    <row r="366" spans="1:228" x14ac:dyDescent="0.2">
      <c r="A366">
        <v>351</v>
      </c>
      <c r="B366">
        <v>1675361221.5</v>
      </c>
      <c r="C366">
        <v>1397.400000095367</v>
      </c>
      <c r="D366" t="s">
        <v>1061</v>
      </c>
      <c r="E366" t="s">
        <v>1062</v>
      </c>
      <c r="F366">
        <v>4</v>
      </c>
      <c r="G366">
        <v>1675361219.5</v>
      </c>
      <c r="H366">
        <f t="shared" si="170"/>
        <v>5.8306335394260795E-4</v>
      </c>
      <c r="I366">
        <f t="shared" si="171"/>
        <v>0.583063353942608</v>
      </c>
      <c r="J366">
        <f t="shared" si="172"/>
        <v>8.6969366629983078</v>
      </c>
      <c r="K366">
        <f t="shared" si="173"/>
        <v>2110.2285714285708</v>
      </c>
      <c r="L366">
        <f t="shared" si="174"/>
        <v>1788.3623274016743</v>
      </c>
      <c r="M366">
        <f t="shared" si="175"/>
        <v>181.54050235538872</v>
      </c>
      <c r="N366">
        <f t="shared" si="176"/>
        <v>214.213836352969</v>
      </c>
      <c r="O366">
        <f t="shared" si="177"/>
        <v>4.9295617142457497E-2</v>
      </c>
      <c r="P366">
        <f t="shared" si="178"/>
        <v>2.77225766265326</v>
      </c>
      <c r="Q366">
        <f t="shared" si="179"/>
        <v>4.88137759242947E-2</v>
      </c>
      <c r="R366">
        <f t="shared" si="180"/>
        <v>3.0551508858249886E-2</v>
      </c>
      <c r="S366">
        <f t="shared" si="181"/>
        <v>226.11318823296369</v>
      </c>
      <c r="T366">
        <f t="shared" si="182"/>
        <v>33.572745321548474</v>
      </c>
      <c r="U366">
        <f t="shared" si="183"/>
        <v>31.212</v>
      </c>
      <c r="V366">
        <f t="shared" si="184"/>
        <v>4.5661985298515324</v>
      </c>
      <c r="W366">
        <f t="shared" si="185"/>
        <v>69.898530427650357</v>
      </c>
      <c r="X366">
        <f t="shared" si="186"/>
        <v>3.4012559002553968</v>
      </c>
      <c r="Y366">
        <f t="shared" si="187"/>
        <v>4.8659905715413059</v>
      </c>
      <c r="Z366">
        <f t="shared" si="188"/>
        <v>1.1649426295961356</v>
      </c>
      <c r="AA366">
        <f t="shared" si="189"/>
        <v>-25.713093908869009</v>
      </c>
      <c r="AB366">
        <f t="shared" si="190"/>
        <v>167.63204245021203</v>
      </c>
      <c r="AC366">
        <f t="shared" si="191"/>
        <v>13.682477329621349</v>
      </c>
      <c r="AD366">
        <f t="shared" si="192"/>
        <v>381.71461410392806</v>
      </c>
      <c r="AE366">
        <f t="shared" si="193"/>
        <v>8.5738421608399484</v>
      </c>
      <c r="AF366">
        <f t="shared" si="194"/>
        <v>0.57937330145918364</v>
      </c>
      <c r="AG366">
        <f t="shared" si="195"/>
        <v>8.6969366629983078</v>
      </c>
      <c r="AH366">
        <v>2191.601985055654</v>
      </c>
      <c r="AI366">
        <v>2183.3291515151518</v>
      </c>
      <c r="AJ366">
        <v>-7.6944114431782484E-3</v>
      </c>
      <c r="AK366">
        <v>61.262167210891882</v>
      </c>
      <c r="AL366">
        <f t="shared" si="196"/>
        <v>0.583063353942608</v>
      </c>
      <c r="AM366">
        <v>32.987354544761921</v>
      </c>
      <c r="AN366">
        <v>33.507556969696992</v>
      </c>
      <c r="AO366">
        <v>-4.1219160243563713E-6</v>
      </c>
      <c r="AP366">
        <v>100.85</v>
      </c>
      <c r="AQ366">
        <v>299</v>
      </c>
      <c r="AR366">
        <v>46</v>
      </c>
      <c r="AS366">
        <f t="shared" si="197"/>
        <v>1</v>
      </c>
      <c r="AT366">
        <f t="shared" si="198"/>
        <v>0</v>
      </c>
      <c r="AU366">
        <f t="shared" si="199"/>
        <v>47569.643808528956</v>
      </c>
      <c r="AV366">
        <f t="shared" si="200"/>
        <v>1200.001428571429</v>
      </c>
      <c r="AW366">
        <f t="shared" si="201"/>
        <v>1025.9250135922096</v>
      </c>
      <c r="AX366">
        <f t="shared" si="202"/>
        <v>0.85493649354530099</v>
      </c>
      <c r="AY366">
        <f t="shared" si="203"/>
        <v>0.18842743254243094</v>
      </c>
      <c r="AZ366">
        <v>6</v>
      </c>
      <c r="BA366">
        <v>0.5</v>
      </c>
      <c r="BB366" t="s">
        <v>355</v>
      </c>
      <c r="BC366">
        <v>2</v>
      </c>
      <c r="BD366" t="b">
        <v>1</v>
      </c>
      <c r="BE366">
        <v>1675361219.5</v>
      </c>
      <c r="BF366">
        <v>2110.2285714285708</v>
      </c>
      <c r="BG366">
        <v>2119.2714285714278</v>
      </c>
      <c r="BH366">
        <v>33.505899999999997</v>
      </c>
      <c r="BI366">
        <v>32.989014285714283</v>
      </c>
      <c r="BJ366">
        <v>2118.4428571428571</v>
      </c>
      <c r="BK366">
        <v>33.227357142857137</v>
      </c>
      <c r="BL366">
        <v>650.00157142857154</v>
      </c>
      <c r="BM366">
        <v>101.4121428571429</v>
      </c>
      <c r="BN366">
        <v>0.1000057571428572</v>
      </c>
      <c r="BO366">
        <v>32.333599999999997</v>
      </c>
      <c r="BP366">
        <v>31.212</v>
      </c>
      <c r="BQ366">
        <v>999.89999999999986</v>
      </c>
      <c r="BR366">
        <v>0</v>
      </c>
      <c r="BS366">
        <v>0</v>
      </c>
      <c r="BT366">
        <v>9002.0557142857124</v>
      </c>
      <c r="BU366">
        <v>0</v>
      </c>
      <c r="BV366">
        <v>56.934914285714292</v>
      </c>
      <c r="BW366">
        <v>-9.0461085714285723</v>
      </c>
      <c r="BX366">
        <v>2183.3828571428571</v>
      </c>
      <c r="BY366">
        <v>2191.5700000000002</v>
      </c>
      <c r="BZ366">
        <v>0.51691285714285717</v>
      </c>
      <c r="CA366">
        <v>2119.2714285714278</v>
      </c>
      <c r="CB366">
        <v>32.989014285714283</v>
      </c>
      <c r="CC366">
        <v>3.3979057142857139</v>
      </c>
      <c r="CD366">
        <v>3.3454857142857142</v>
      </c>
      <c r="CE366">
        <v>26.118071428571429</v>
      </c>
      <c r="CF366">
        <v>25.855342857142851</v>
      </c>
      <c r="CG366">
        <v>1200.001428571429</v>
      </c>
      <c r="CH366">
        <v>0.50003399999999998</v>
      </c>
      <c r="CI366">
        <v>0.49996614285714303</v>
      </c>
      <c r="CJ366">
        <v>0</v>
      </c>
      <c r="CK366">
        <v>959.31914285714288</v>
      </c>
      <c r="CL366">
        <v>4.9990899999999998</v>
      </c>
      <c r="CM366">
        <v>10445.18571428571</v>
      </c>
      <c r="CN366">
        <v>9557.9914285714276</v>
      </c>
      <c r="CO366">
        <v>41.375</v>
      </c>
      <c r="CP366">
        <v>42.936999999999998</v>
      </c>
      <c r="CQ366">
        <v>42.061999999999998</v>
      </c>
      <c r="CR366">
        <v>42.186999999999998</v>
      </c>
      <c r="CS366">
        <v>42.75</v>
      </c>
      <c r="CT366">
        <v>597.54142857142858</v>
      </c>
      <c r="CU366">
        <v>597.46</v>
      </c>
      <c r="CV366">
        <v>0</v>
      </c>
      <c r="CW366">
        <v>1675361239.9000001</v>
      </c>
      <c r="CX366">
        <v>0</v>
      </c>
      <c r="CY366">
        <v>1675353449.5</v>
      </c>
      <c r="CZ366" t="s">
        <v>356</v>
      </c>
      <c r="DA366">
        <v>1675353449.5</v>
      </c>
      <c r="DB366">
        <v>1675353444</v>
      </c>
      <c r="DC366">
        <v>1</v>
      </c>
      <c r="DD366">
        <v>8.2000000000000003E-2</v>
      </c>
      <c r="DE366">
        <v>2.5000000000000001E-2</v>
      </c>
      <c r="DF366">
        <v>-5.3170000000000002</v>
      </c>
      <c r="DG366">
        <v>0.30099999999999999</v>
      </c>
      <c r="DH366">
        <v>415</v>
      </c>
      <c r="DI366">
        <v>32</v>
      </c>
      <c r="DJ366">
        <v>0.41</v>
      </c>
      <c r="DK366">
        <v>0.21</v>
      </c>
      <c r="DL366">
        <v>-9.0638470731707308</v>
      </c>
      <c r="DM366">
        <v>-0.5109593728223002</v>
      </c>
      <c r="DN366">
        <v>8.4085087458461313E-2</v>
      </c>
      <c r="DO366">
        <v>0</v>
      </c>
      <c r="DP366">
        <v>0.52020373170731704</v>
      </c>
      <c r="DQ366">
        <v>-4.0817435540070508E-2</v>
      </c>
      <c r="DR366">
        <v>5.3843468794518541E-3</v>
      </c>
      <c r="DS366">
        <v>1</v>
      </c>
      <c r="DT366">
        <v>0</v>
      </c>
      <c r="DU366">
        <v>0</v>
      </c>
      <c r="DV366">
        <v>0</v>
      </c>
      <c r="DW366">
        <v>-1</v>
      </c>
      <c r="DX366">
        <v>1</v>
      </c>
      <c r="DY366">
        <v>2</v>
      </c>
      <c r="DZ366" t="s">
        <v>365</v>
      </c>
      <c r="EA366">
        <v>3.2981699999999998</v>
      </c>
      <c r="EB366">
        <v>2.6253500000000001</v>
      </c>
      <c r="EC366">
        <v>0.29392600000000002</v>
      </c>
      <c r="ED366">
        <v>0.29232399999999997</v>
      </c>
      <c r="EE366">
        <v>0.138464</v>
      </c>
      <c r="EF366">
        <v>0.135902</v>
      </c>
      <c r="EG366">
        <v>21332</v>
      </c>
      <c r="EH366">
        <v>21744.3</v>
      </c>
      <c r="EI366">
        <v>28117.599999999999</v>
      </c>
      <c r="EJ366">
        <v>29580.6</v>
      </c>
      <c r="EK366">
        <v>33352.199999999997</v>
      </c>
      <c r="EL366">
        <v>35500.1</v>
      </c>
      <c r="EM366">
        <v>39691.4</v>
      </c>
      <c r="EN366">
        <v>42279.4</v>
      </c>
      <c r="EO366">
        <v>1.6766300000000001</v>
      </c>
      <c r="EP366">
        <v>2.2280199999999999</v>
      </c>
      <c r="EQ366">
        <v>7.6666499999999999E-2</v>
      </c>
      <c r="ER366">
        <v>0</v>
      </c>
      <c r="ES366">
        <v>29.959599999999998</v>
      </c>
      <c r="ET366">
        <v>999.9</v>
      </c>
      <c r="EU366">
        <v>73.5</v>
      </c>
      <c r="EV366">
        <v>33</v>
      </c>
      <c r="EW366">
        <v>36.619999999999997</v>
      </c>
      <c r="EX366">
        <v>57.550800000000002</v>
      </c>
      <c r="EY366">
        <v>-3.9102600000000001</v>
      </c>
      <c r="EZ366">
        <v>2</v>
      </c>
      <c r="FA366">
        <v>0.32518799999999998</v>
      </c>
      <c r="FB366">
        <v>-0.31058799999999998</v>
      </c>
      <c r="FC366">
        <v>20.273900000000001</v>
      </c>
      <c r="FD366">
        <v>5.2202799999999998</v>
      </c>
      <c r="FE366">
        <v>12.004</v>
      </c>
      <c r="FF366">
        <v>4.98705</v>
      </c>
      <c r="FG366">
        <v>3.2844799999999998</v>
      </c>
      <c r="FH366">
        <v>9999</v>
      </c>
      <c r="FI366">
        <v>9999</v>
      </c>
      <c r="FJ366">
        <v>9999</v>
      </c>
      <c r="FK366">
        <v>999.9</v>
      </c>
      <c r="FL366">
        <v>1.86581</v>
      </c>
      <c r="FM366">
        <v>1.8621799999999999</v>
      </c>
      <c r="FN366">
        <v>1.86419</v>
      </c>
      <c r="FO366">
        <v>1.8603000000000001</v>
      </c>
      <c r="FP366">
        <v>1.8609599999999999</v>
      </c>
      <c r="FQ366">
        <v>1.86016</v>
      </c>
      <c r="FR366">
        <v>1.86188</v>
      </c>
      <c r="FS366">
        <v>1.85846</v>
      </c>
      <c r="FT366">
        <v>0</v>
      </c>
      <c r="FU366">
        <v>0</v>
      </c>
      <c r="FV366">
        <v>0</v>
      </c>
      <c r="FW366">
        <v>0</v>
      </c>
      <c r="FX366" t="s">
        <v>358</v>
      </c>
      <c r="FY366" t="s">
        <v>359</v>
      </c>
      <c r="FZ366" t="s">
        <v>360</v>
      </c>
      <c r="GA366" t="s">
        <v>360</v>
      </c>
      <c r="GB366" t="s">
        <v>360</v>
      </c>
      <c r="GC366" t="s">
        <v>360</v>
      </c>
      <c r="GD366">
        <v>0</v>
      </c>
      <c r="GE366">
        <v>100</v>
      </c>
      <c r="GF366">
        <v>100</v>
      </c>
      <c r="GG366">
        <v>-8.2100000000000009</v>
      </c>
      <c r="GH366">
        <v>0.27860000000000001</v>
      </c>
      <c r="GI366">
        <v>-3.8812981962806838</v>
      </c>
      <c r="GJ366">
        <v>-3.9744887815693084E-3</v>
      </c>
      <c r="GK366">
        <v>1.847162108954052E-6</v>
      </c>
      <c r="GL366">
        <v>-4.4217609294687878E-10</v>
      </c>
      <c r="GM366">
        <v>-3.5710143375135749E-2</v>
      </c>
      <c r="GN366">
        <v>-2.5986294017825021E-3</v>
      </c>
      <c r="GO366">
        <v>9.7579789506272807E-4</v>
      </c>
      <c r="GP366">
        <v>-1.8446741173202889E-5</v>
      </c>
      <c r="GQ366">
        <v>6</v>
      </c>
      <c r="GR366">
        <v>2080</v>
      </c>
      <c r="GS366">
        <v>4</v>
      </c>
      <c r="GT366">
        <v>32</v>
      </c>
      <c r="GU366">
        <v>129.5</v>
      </c>
      <c r="GV366">
        <v>129.6</v>
      </c>
      <c r="GW366">
        <v>4.9780300000000004</v>
      </c>
      <c r="GX366">
        <v>0</v>
      </c>
      <c r="GY366">
        <v>2.04834</v>
      </c>
      <c r="GZ366">
        <v>2.6122999999999998</v>
      </c>
      <c r="HA366">
        <v>2.1972700000000001</v>
      </c>
      <c r="HB366">
        <v>2.35229</v>
      </c>
      <c r="HC366">
        <v>38.037700000000001</v>
      </c>
      <c r="HD366">
        <v>14.333399999999999</v>
      </c>
      <c r="HE366">
        <v>18</v>
      </c>
      <c r="HF366">
        <v>340.36900000000003</v>
      </c>
      <c r="HG366">
        <v>770.47</v>
      </c>
      <c r="HH366">
        <v>31.000399999999999</v>
      </c>
      <c r="HI366">
        <v>31.623899999999999</v>
      </c>
      <c r="HJ366">
        <v>30.0001</v>
      </c>
      <c r="HK366">
        <v>31.569199999999999</v>
      </c>
      <c r="HL366">
        <v>31.555</v>
      </c>
      <c r="HM366">
        <v>100</v>
      </c>
      <c r="HN366">
        <v>13.988300000000001</v>
      </c>
      <c r="HO366">
        <v>100</v>
      </c>
      <c r="HP366">
        <v>31</v>
      </c>
      <c r="HQ366">
        <v>2340.8000000000002</v>
      </c>
      <c r="HR366">
        <v>32.920099999999998</v>
      </c>
      <c r="HS366">
        <v>99.081800000000001</v>
      </c>
      <c r="HT366">
        <v>98.043800000000005</v>
      </c>
    </row>
    <row r="367" spans="1:228" x14ac:dyDescent="0.2">
      <c r="A367">
        <v>352</v>
      </c>
      <c r="B367">
        <v>1675361225.5</v>
      </c>
      <c r="C367">
        <v>1401.400000095367</v>
      </c>
      <c r="D367" t="s">
        <v>1063</v>
      </c>
      <c r="E367" t="s">
        <v>1064</v>
      </c>
      <c r="F367">
        <v>4</v>
      </c>
      <c r="G367">
        <v>1675361223.1875</v>
      </c>
      <c r="H367">
        <f t="shared" si="170"/>
        <v>5.845493336268762E-4</v>
      </c>
      <c r="I367">
        <f t="shared" si="171"/>
        <v>0.58454933362687622</v>
      </c>
      <c r="J367">
        <f t="shared" si="172"/>
        <v>8.69870912635729</v>
      </c>
      <c r="K367">
        <f t="shared" si="173"/>
        <v>2110.105</v>
      </c>
      <c r="L367">
        <f t="shared" si="174"/>
        <v>1789.1484044366464</v>
      </c>
      <c r="M367">
        <f t="shared" si="175"/>
        <v>181.61685937391917</v>
      </c>
      <c r="N367">
        <f t="shared" si="176"/>
        <v>214.19723601400887</v>
      </c>
      <c r="O367">
        <f t="shared" si="177"/>
        <v>4.9461694871303863E-2</v>
      </c>
      <c r="P367">
        <f t="shared" si="178"/>
        <v>2.7687719215720388</v>
      </c>
      <c r="Q367">
        <f t="shared" si="179"/>
        <v>4.8976014539799405E-2</v>
      </c>
      <c r="R367">
        <f t="shared" si="180"/>
        <v>3.0653247984175375E-2</v>
      </c>
      <c r="S367">
        <f t="shared" si="181"/>
        <v>226.11138373269239</v>
      </c>
      <c r="T367">
        <f t="shared" si="182"/>
        <v>33.571022575749595</v>
      </c>
      <c r="U367">
        <f t="shared" si="183"/>
        <v>31.209412499999999</v>
      </c>
      <c r="V367">
        <f t="shared" si="184"/>
        <v>4.5655259572898377</v>
      </c>
      <c r="W367">
        <f t="shared" si="185"/>
        <v>69.914476579031131</v>
      </c>
      <c r="X367">
        <f t="shared" si="186"/>
        <v>3.4015036344933178</v>
      </c>
      <c r="Y367">
        <f t="shared" si="187"/>
        <v>4.86523507137791</v>
      </c>
      <c r="Z367">
        <f t="shared" si="188"/>
        <v>1.1640223227965198</v>
      </c>
      <c r="AA367">
        <f t="shared" si="189"/>
        <v>-25.778625612945241</v>
      </c>
      <c r="AB367">
        <f t="shared" si="190"/>
        <v>167.39701132685059</v>
      </c>
      <c r="AC367">
        <f t="shared" si="191"/>
        <v>13.680135590521088</v>
      </c>
      <c r="AD367">
        <f t="shared" si="192"/>
        <v>381.40990503711885</v>
      </c>
      <c r="AE367">
        <f t="shared" si="193"/>
        <v>8.5272295635385422</v>
      </c>
      <c r="AF367">
        <f t="shared" si="194"/>
        <v>0.60280244595068244</v>
      </c>
      <c r="AG367">
        <f t="shared" si="195"/>
        <v>8.69870912635729</v>
      </c>
      <c r="AH367">
        <v>2191.406643577659</v>
      </c>
      <c r="AI367">
        <v>2183.2141818181831</v>
      </c>
      <c r="AJ367">
        <v>-2.9364325124165949E-2</v>
      </c>
      <c r="AK367">
        <v>61.262167210891882</v>
      </c>
      <c r="AL367">
        <f t="shared" si="196"/>
        <v>0.58454933362687622</v>
      </c>
      <c r="AM367">
        <v>32.986426852294393</v>
      </c>
      <c r="AN367">
        <v>33.50783757575757</v>
      </c>
      <c r="AO367">
        <v>1.1092294372305581E-5</v>
      </c>
      <c r="AP367">
        <v>100.85</v>
      </c>
      <c r="AQ367">
        <v>299</v>
      </c>
      <c r="AR367">
        <v>46</v>
      </c>
      <c r="AS367">
        <f t="shared" si="197"/>
        <v>1</v>
      </c>
      <c r="AT367">
        <f t="shared" si="198"/>
        <v>0</v>
      </c>
      <c r="AU367">
        <f t="shared" si="199"/>
        <v>47473.834032124585</v>
      </c>
      <c r="AV367">
        <f t="shared" si="200"/>
        <v>1199.9937500000001</v>
      </c>
      <c r="AW367">
        <f t="shared" si="201"/>
        <v>1025.9182635920688</v>
      </c>
      <c r="AX367">
        <f t="shared" si="202"/>
        <v>0.85493633912015676</v>
      </c>
      <c r="AY367">
        <f t="shared" si="203"/>
        <v>0.18842713450190252</v>
      </c>
      <c r="AZ367">
        <v>6</v>
      </c>
      <c r="BA367">
        <v>0.5</v>
      </c>
      <c r="BB367" t="s">
        <v>355</v>
      </c>
      <c r="BC367">
        <v>2</v>
      </c>
      <c r="BD367" t="b">
        <v>1</v>
      </c>
      <c r="BE367">
        <v>1675361223.1875</v>
      </c>
      <c r="BF367">
        <v>2110.105</v>
      </c>
      <c r="BG367">
        <v>2119.150000000001</v>
      </c>
      <c r="BH367">
        <v>33.508975</v>
      </c>
      <c r="BI367">
        <v>32.971212499999993</v>
      </c>
      <c r="BJ367">
        <v>2118.3187499999999</v>
      </c>
      <c r="BK367">
        <v>33.230400000000003</v>
      </c>
      <c r="BL367">
        <v>650.03025000000002</v>
      </c>
      <c r="BM367">
        <v>101.41012499999999</v>
      </c>
      <c r="BN367">
        <v>0.100101275</v>
      </c>
      <c r="BO367">
        <v>32.330849999999998</v>
      </c>
      <c r="BP367">
        <v>31.209412499999999</v>
      </c>
      <c r="BQ367">
        <v>999.9</v>
      </c>
      <c r="BR367">
        <v>0</v>
      </c>
      <c r="BS367">
        <v>0</v>
      </c>
      <c r="BT367">
        <v>8983.7487500000007</v>
      </c>
      <c r="BU367">
        <v>0</v>
      </c>
      <c r="BV367">
        <v>62.405425000000001</v>
      </c>
      <c r="BW367">
        <v>-9.0470887500000003</v>
      </c>
      <c r="BX367">
        <v>2183.2637500000001</v>
      </c>
      <c r="BY367">
        <v>2191.4050000000002</v>
      </c>
      <c r="BZ367">
        <v>0.53773437499999988</v>
      </c>
      <c r="CA367">
        <v>2119.150000000001</v>
      </c>
      <c r="CB367">
        <v>32.971212499999993</v>
      </c>
      <c r="CC367">
        <v>3.3981574999999999</v>
      </c>
      <c r="CD367">
        <v>3.3436262499999998</v>
      </c>
      <c r="CE367">
        <v>26.119312499999999</v>
      </c>
      <c r="CF367">
        <v>25.845974999999999</v>
      </c>
      <c r="CG367">
        <v>1199.9937500000001</v>
      </c>
      <c r="CH367">
        <v>0.50003862500000007</v>
      </c>
      <c r="CI367">
        <v>0.49996162500000002</v>
      </c>
      <c r="CJ367">
        <v>0</v>
      </c>
      <c r="CK367">
        <v>959.33337500000005</v>
      </c>
      <c r="CL367">
        <v>4.9990899999999998</v>
      </c>
      <c r="CM367">
        <v>10445.112499999999</v>
      </c>
      <c r="CN367">
        <v>9557.9212499999994</v>
      </c>
      <c r="CO367">
        <v>41.375</v>
      </c>
      <c r="CP367">
        <v>42.936999999999998</v>
      </c>
      <c r="CQ367">
        <v>42.061999999999998</v>
      </c>
      <c r="CR367">
        <v>42.186999999999998</v>
      </c>
      <c r="CS367">
        <v>42.75</v>
      </c>
      <c r="CT367">
        <v>597.54375000000005</v>
      </c>
      <c r="CU367">
        <v>597.45000000000005</v>
      </c>
      <c r="CV367">
        <v>0</v>
      </c>
      <c r="CW367">
        <v>1675361244.0999999</v>
      </c>
      <c r="CX367">
        <v>0</v>
      </c>
      <c r="CY367">
        <v>1675353449.5</v>
      </c>
      <c r="CZ367" t="s">
        <v>356</v>
      </c>
      <c r="DA367">
        <v>1675353449.5</v>
      </c>
      <c r="DB367">
        <v>1675353444</v>
      </c>
      <c r="DC367">
        <v>1</v>
      </c>
      <c r="DD367">
        <v>8.2000000000000003E-2</v>
      </c>
      <c r="DE367">
        <v>2.5000000000000001E-2</v>
      </c>
      <c r="DF367">
        <v>-5.3170000000000002</v>
      </c>
      <c r="DG367">
        <v>0.30099999999999999</v>
      </c>
      <c r="DH367">
        <v>415</v>
      </c>
      <c r="DI367">
        <v>32</v>
      </c>
      <c r="DJ367">
        <v>0.41</v>
      </c>
      <c r="DK367">
        <v>0.21</v>
      </c>
      <c r="DL367">
        <v>-9.0730646341463412</v>
      </c>
      <c r="DM367">
        <v>-0.1756603484320817</v>
      </c>
      <c r="DN367">
        <v>7.7128812024938834E-2</v>
      </c>
      <c r="DO367">
        <v>0</v>
      </c>
      <c r="DP367">
        <v>0.52027239024390237</v>
      </c>
      <c r="DQ367">
        <v>1.7935693379791121E-2</v>
      </c>
      <c r="DR367">
        <v>6.715522448041451E-3</v>
      </c>
      <c r="DS367">
        <v>1</v>
      </c>
      <c r="DT367">
        <v>0</v>
      </c>
      <c r="DU367">
        <v>0</v>
      </c>
      <c r="DV367">
        <v>0</v>
      </c>
      <c r="DW367">
        <v>-1</v>
      </c>
      <c r="DX367">
        <v>1</v>
      </c>
      <c r="DY367">
        <v>2</v>
      </c>
      <c r="DZ367" t="s">
        <v>365</v>
      </c>
      <c r="EA367">
        <v>3.2981799999999999</v>
      </c>
      <c r="EB367">
        <v>2.62513</v>
      </c>
      <c r="EC367">
        <v>0.29391800000000001</v>
      </c>
      <c r="ED367">
        <v>0.29232000000000002</v>
      </c>
      <c r="EE367">
        <v>0.138456</v>
      </c>
      <c r="EF367">
        <v>0.13576199999999999</v>
      </c>
      <c r="EG367">
        <v>21332.5</v>
      </c>
      <c r="EH367">
        <v>21744.1</v>
      </c>
      <c r="EI367">
        <v>28117.9</v>
      </c>
      <c r="EJ367">
        <v>29580.1</v>
      </c>
      <c r="EK367">
        <v>33352.400000000001</v>
      </c>
      <c r="EL367">
        <v>35505.300000000003</v>
      </c>
      <c r="EM367">
        <v>39691.300000000003</v>
      </c>
      <c r="EN367">
        <v>42278.8</v>
      </c>
      <c r="EO367">
        <v>1.6781299999999999</v>
      </c>
      <c r="EP367">
        <v>2.2280500000000001</v>
      </c>
      <c r="EQ367">
        <v>7.6893699999999995E-2</v>
      </c>
      <c r="ER367">
        <v>0</v>
      </c>
      <c r="ES367">
        <v>29.959599999999998</v>
      </c>
      <c r="ET367">
        <v>999.9</v>
      </c>
      <c r="EU367">
        <v>73.5</v>
      </c>
      <c r="EV367">
        <v>33</v>
      </c>
      <c r="EW367">
        <v>36.615900000000003</v>
      </c>
      <c r="EX367">
        <v>57.400799999999997</v>
      </c>
      <c r="EY367">
        <v>-3.9302899999999998</v>
      </c>
      <c r="EZ367">
        <v>2</v>
      </c>
      <c r="FA367">
        <v>0.325208</v>
      </c>
      <c r="FB367">
        <v>-0.30867899999999998</v>
      </c>
      <c r="FC367">
        <v>20.273800000000001</v>
      </c>
      <c r="FD367">
        <v>5.2204300000000003</v>
      </c>
      <c r="FE367">
        <v>12.004099999999999</v>
      </c>
      <c r="FF367">
        <v>4.9872500000000004</v>
      </c>
      <c r="FG367">
        <v>3.2845800000000001</v>
      </c>
      <c r="FH367">
        <v>9999</v>
      </c>
      <c r="FI367">
        <v>9999</v>
      </c>
      <c r="FJ367">
        <v>9999</v>
      </c>
      <c r="FK367">
        <v>999.9</v>
      </c>
      <c r="FL367">
        <v>1.8657999999999999</v>
      </c>
      <c r="FM367">
        <v>1.8621799999999999</v>
      </c>
      <c r="FN367">
        <v>1.8641799999999999</v>
      </c>
      <c r="FO367">
        <v>1.86033</v>
      </c>
      <c r="FP367">
        <v>1.86097</v>
      </c>
      <c r="FQ367">
        <v>1.8601799999999999</v>
      </c>
      <c r="FR367">
        <v>1.86188</v>
      </c>
      <c r="FS367">
        <v>1.8584499999999999</v>
      </c>
      <c r="FT367">
        <v>0</v>
      </c>
      <c r="FU367">
        <v>0</v>
      </c>
      <c r="FV367">
        <v>0</v>
      </c>
      <c r="FW367">
        <v>0</v>
      </c>
      <c r="FX367" t="s">
        <v>358</v>
      </c>
      <c r="FY367" t="s">
        <v>359</v>
      </c>
      <c r="FZ367" t="s">
        <v>360</v>
      </c>
      <c r="GA367" t="s">
        <v>360</v>
      </c>
      <c r="GB367" t="s">
        <v>360</v>
      </c>
      <c r="GC367" t="s">
        <v>360</v>
      </c>
      <c r="GD367">
        <v>0</v>
      </c>
      <c r="GE367">
        <v>100</v>
      </c>
      <c r="GF367">
        <v>100</v>
      </c>
      <c r="GG367">
        <v>-8.2200000000000006</v>
      </c>
      <c r="GH367">
        <v>0.27860000000000001</v>
      </c>
      <c r="GI367">
        <v>-3.8812981962806838</v>
      </c>
      <c r="GJ367">
        <v>-3.9744887815693084E-3</v>
      </c>
      <c r="GK367">
        <v>1.847162108954052E-6</v>
      </c>
      <c r="GL367">
        <v>-4.4217609294687878E-10</v>
      </c>
      <c r="GM367">
        <v>-3.5710143375135749E-2</v>
      </c>
      <c r="GN367">
        <v>-2.5986294017825021E-3</v>
      </c>
      <c r="GO367">
        <v>9.7579789506272807E-4</v>
      </c>
      <c r="GP367">
        <v>-1.8446741173202889E-5</v>
      </c>
      <c r="GQ367">
        <v>6</v>
      </c>
      <c r="GR367">
        <v>2080</v>
      </c>
      <c r="GS367">
        <v>4</v>
      </c>
      <c r="GT367">
        <v>32</v>
      </c>
      <c r="GU367">
        <v>129.6</v>
      </c>
      <c r="GV367">
        <v>129.69999999999999</v>
      </c>
      <c r="GW367">
        <v>4.9780300000000004</v>
      </c>
      <c r="GX367">
        <v>0</v>
      </c>
      <c r="GY367">
        <v>2.04834</v>
      </c>
      <c r="GZ367">
        <v>2.6122999999999998</v>
      </c>
      <c r="HA367">
        <v>2.1972700000000001</v>
      </c>
      <c r="HB367">
        <v>2.36206</v>
      </c>
      <c r="HC367">
        <v>38.037700000000001</v>
      </c>
      <c r="HD367">
        <v>14.3247</v>
      </c>
      <c r="HE367">
        <v>18</v>
      </c>
      <c r="HF367">
        <v>341.08600000000001</v>
      </c>
      <c r="HG367">
        <v>770.49400000000003</v>
      </c>
      <c r="HH367">
        <v>31.000499999999999</v>
      </c>
      <c r="HI367">
        <v>31.623899999999999</v>
      </c>
      <c r="HJ367">
        <v>30.0002</v>
      </c>
      <c r="HK367">
        <v>31.569199999999999</v>
      </c>
      <c r="HL367">
        <v>31.555</v>
      </c>
      <c r="HM367">
        <v>100</v>
      </c>
      <c r="HN367">
        <v>13.988300000000001</v>
      </c>
      <c r="HO367">
        <v>100</v>
      </c>
      <c r="HP367">
        <v>31</v>
      </c>
      <c r="HQ367">
        <v>2347.48</v>
      </c>
      <c r="HR367">
        <v>32.920099999999998</v>
      </c>
      <c r="HS367">
        <v>99.081999999999994</v>
      </c>
      <c r="HT367">
        <v>98.042299999999997</v>
      </c>
    </row>
    <row r="368" spans="1:228" x14ac:dyDescent="0.2">
      <c r="A368">
        <v>353</v>
      </c>
      <c r="B368">
        <v>1675361229.5</v>
      </c>
      <c r="C368">
        <v>1405.400000095367</v>
      </c>
      <c r="D368" t="s">
        <v>1065</v>
      </c>
      <c r="E368" t="s">
        <v>1066</v>
      </c>
      <c r="F368">
        <v>4</v>
      </c>
      <c r="G368">
        <v>1675361227.5</v>
      </c>
      <c r="H368">
        <f t="shared" si="170"/>
        <v>6.2272649158081207E-4</v>
      </c>
      <c r="I368">
        <f t="shared" si="171"/>
        <v>0.62272649158081206</v>
      </c>
      <c r="J368">
        <f t="shared" si="172"/>
        <v>8.9763620672041728</v>
      </c>
      <c r="K368">
        <f t="shared" si="173"/>
        <v>2109.94</v>
      </c>
      <c r="L368">
        <f t="shared" si="174"/>
        <v>1797.6897370335294</v>
      </c>
      <c r="M368">
        <f t="shared" si="175"/>
        <v>182.48532645146489</v>
      </c>
      <c r="N368">
        <f t="shared" si="176"/>
        <v>214.18217046083211</v>
      </c>
      <c r="O368">
        <f t="shared" si="177"/>
        <v>5.2701853581772956E-2</v>
      </c>
      <c r="P368">
        <f t="shared" si="178"/>
        <v>2.7740906487450618</v>
      </c>
      <c r="Q368">
        <f t="shared" si="179"/>
        <v>5.2151883636465446E-2</v>
      </c>
      <c r="R368">
        <f t="shared" si="180"/>
        <v>3.264386152516565E-2</v>
      </c>
      <c r="S368">
        <f t="shared" si="181"/>
        <v>226.11327094731215</v>
      </c>
      <c r="T368">
        <f t="shared" si="182"/>
        <v>33.553487189371573</v>
      </c>
      <c r="U368">
        <f t="shared" si="183"/>
        <v>31.20731428571429</v>
      </c>
      <c r="V368">
        <f t="shared" si="184"/>
        <v>4.5649806288117158</v>
      </c>
      <c r="W368">
        <f t="shared" si="185"/>
        <v>69.911963027506857</v>
      </c>
      <c r="X368">
        <f t="shared" si="186"/>
        <v>3.4004307911835774</v>
      </c>
      <c r="Y368">
        <f t="shared" si="187"/>
        <v>4.8638754283664989</v>
      </c>
      <c r="Z368">
        <f t="shared" si="188"/>
        <v>1.1645498376281385</v>
      </c>
      <c r="AA368">
        <f t="shared" si="189"/>
        <v>-27.462238278713812</v>
      </c>
      <c r="AB368">
        <f t="shared" si="190"/>
        <v>167.29207205132488</v>
      </c>
      <c r="AC368">
        <f t="shared" si="191"/>
        <v>13.644873791572223</v>
      </c>
      <c r="AD368">
        <f t="shared" si="192"/>
        <v>379.58797851149541</v>
      </c>
      <c r="AE368">
        <f t="shared" si="193"/>
        <v>8.543881438512523</v>
      </c>
      <c r="AF368">
        <f t="shared" si="194"/>
        <v>0.63603110272712748</v>
      </c>
      <c r="AG368">
        <f t="shared" si="195"/>
        <v>8.9763620672041728</v>
      </c>
      <c r="AH368">
        <v>2191.26453384051</v>
      </c>
      <c r="AI368">
        <v>2182.9504242424241</v>
      </c>
      <c r="AJ368">
        <v>-6.7541577946769571E-2</v>
      </c>
      <c r="AK368">
        <v>61.262167210891882</v>
      </c>
      <c r="AL368">
        <f t="shared" si="196"/>
        <v>0.62272649158081206</v>
      </c>
      <c r="AM368">
        <v>32.93691971532467</v>
      </c>
      <c r="AN368">
        <v>33.492706666666663</v>
      </c>
      <c r="AO368">
        <v>-3.1773528308978097E-5</v>
      </c>
      <c r="AP368">
        <v>100.85</v>
      </c>
      <c r="AQ368">
        <v>299</v>
      </c>
      <c r="AR368">
        <v>46</v>
      </c>
      <c r="AS368">
        <f t="shared" si="197"/>
        <v>1</v>
      </c>
      <c r="AT368">
        <f t="shared" si="198"/>
        <v>0</v>
      </c>
      <c r="AU368">
        <f t="shared" si="199"/>
        <v>47621.462211791819</v>
      </c>
      <c r="AV368">
        <f t="shared" si="200"/>
        <v>1200.001428571429</v>
      </c>
      <c r="AW368">
        <f t="shared" si="201"/>
        <v>1025.925056449385</v>
      </c>
      <c r="AX368">
        <f t="shared" si="202"/>
        <v>0.85493652925957142</v>
      </c>
      <c r="AY368">
        <f t="shared" si="203"/>
        <v>0.18842750147097259</v>
      </c>
      <c r="AZ368">
        <v>6</v>
      </c>
      <c r="BA368">
        <v>0.5</v>
      </c>
      <c r="BB368" t="s">
        <v>355</v>
      </c>
      <c r="BC368">
        <v>2</v>
      </c>
      <c r="BD368" t="b">
        <v>1</v>
      </c>
      <c r="BE368">
        <v>1675361227.5</v>
      </c>
      <c r="BF368">
        <v>2109.94</v>
      </c>
      <c r="BG368">
        <v>2119.065714285714</v>
      </c>
      <c r="BH368">
        <v>33.498142857142859</v>
      </c>
      <c r="BI368">
        <v>32.930685714285723</v>
      </c>
      <c r="BJ368">
        <v>2118.1528571428571</v>
      </c>
      <c r="BK368">
        <v>33.219642857142858</v>
      </c>
      <c r="BL368">
        <v>649.97885714285712</v>
      </c>
      <c r="BM368">
        <v>101.41114285714291</v>
      </c>
      <c r="BN368">
        <v>9.9881371428571439E-2</v>
      </c>
      <c r="BO368">
        <v>32.325899999999997</v>
      </c>
      <c r="BP368">
        <v>31.20731428571429</v>
      </c>
      <c r="BQ368">
        <v>999.89999999999986</v>
      </c>
      <c r="BR368">
        <v>0</v>
      </c>
      <c r="BS368">
        <v>0</v>
      </c>
      <c r="BT368">
        <v>9011.8742857142861</v>
      </c>
      <c r="BU368">
        <v>0</v>
      </c>
      <c r="BV368">
        <v>67.276914285714284</v>
      </c>
      <c r="BW368">
        <v>-9.12866142857143</v>
      </c>
      <c r="BX368">
        <v>2183.065714285714</v>
      </c>
      <c r="BY368">
        <v>2191.227142857143</v>
      </c>
      <c r="BZ368">
        <v>0.56747828571428571</v>
      </c>
      <c r="CA368">
        <v>2119.065714285714</v>
      </c>
      <c r="CB368">
        <v>32.930685714285723</v>
      </c>
      <c r="CC368">
        <v>3.3970899999999999</v>
      </c>
      <c r="CD368">
        <v>3.33954</v>
      </c>
      <c r="CE368">
        <v>26.114000000000001</v>
      </c>
      <c r="CF368">
        <v>25.825314285714288</v>
      </c>
      <c r="CG368">
        <v>1200.001428571429</v>
      </c>
      <c r="CH368">
        <v>0.50003199999999992</v>
      </c>
      <c r="CI368">
        <v>0.49996800000000008</v>
      </c>
      <c r="CJ368">
        <v>0</v>
      </c>
      <c r="CK368">
        <v>959.41228571428564</v>
      </c>
      <c r="CL368">
        <v>4.9990899999999998</v>
      </c>
      <c r="CM368">
        <v>10444.657142857141</v>
      </c>
      <c r="CN368">
        <v>9557.954285714286</v>
      </c>
      <c r="CO368">
        <v>41.375</v>
      </c>
      <c r="CP368">
        <v>42.936999999999998</v>
      </c>
      <c r="CQ368">
        <v>42.061999999999998</v>
      </c>
      <c r="CR368">
        <v>42.186999999999998</v>
      </c>
      <c r="CS368">
        <v>42.75</v>
      </c>
      <c r="CT368">
        <v>597.54</v>
      </c>
      <c r="CU368">
        <v>597.46142857142866</v>
      </c>
      <c r="CV368">
        <v>0</v>
      </c>
      <c r="CW368">
        <v>1675361247.7</v>
      </c>
      <c r="CX368">
        <v>0</v>
      </c>
      <c r="CY368">
        <v>1675353449.5</v>
      </c>
      <c r="CZ368" t="s">
        <v>356</v>
      </c>
      <c r="DA368">
        <v>1675353449.5</v>
      </c>
      <c r="DB368">
        <v>1675353444</v>
      </c>
      <c r="DC368">
        <v>1</v>
      </c>
      <c r="DD368">
        <v>8.2000000000000003E-2</v>
      </c>
      <c r="DE368">
        <v>2.5000000000000001E-2</v>
      </c>
      <c r="DF368">
        <v>-5.3170000000000002</v>
      </c>
      <c r="DG368">
        <v>0.30099999999999999</v>
      </c>
      <c r="DH368">
        <v>415</v>
      </c>
      <c r="DI368">
        <v>32</v>
      </c>
      <c r="DJ368">
        <v>0.41</v>
      </c>
      <c r="DK368">
        <v>0.21</v>
      </c>
      <c r="DL368">
        <v>-9.0964482926829273</v>
      </c>
      <c r="DM368">
        <v>3.6622160278742467E-2</v>
      </c>
      <c r="DN368">
        <v>6.5480344096062321E-2</v>
      </c>
      <c r="DO368">
        <v>1</v>
      </c>
      <c r="DP368">
        <v>0.52853134146341463</v>
      </c>
      <c r="DQ368">
        <v>0.1559967386759594</v>
      </c>
      <c r="DR368">
        <v>1.931613820239788E-2</v>
      </c>
      <c r="DS368">
        <v>0</v>
      </c>
      <c r="DT368">
        <v>0</v>
      </c>
      <c r="DU368">
        <v>0</v>
      </c>
      <c r="DV368">
        <v>0</v>
      </c>
      <c r="DW368">
        <v>-1</v>
      </c>
      <c r="DX368">
        <v>1</v>
      </c>
      <c r="DY368">
        <v>2</v>
      </c>
      <c r="DZ368" t="s">
        <v>365</v>
      </c>
      <c r="EA368">
        <v>3.2982100000000001</v>
      </c>
      <c r="EB368">
        <v>2.6252800000000001</v>
      </c>
      <c r="EC368">
        <v>0.293902</v>
      </c>
      <c r="ED368">
        <v>0.29231099999999999</v>
      </c>
      <c r="EE368">
        <v>0.13841100000000001</v>
      </c>
      <c r="EF368">
        <v>0.13572799999999999</v>
      </c>
      <c r="EG368">
        <v>21333.200000000001</v>
      </c>
      <c r="EH368">
        <v>21743.9</v>
      </c>
      <c r="EI368">
        <v>28118.2</v>
      </c>
      <c r="EJ368">
        <v>29579.599999999999</v>
      </c>
      <c r="EK368">
        <v>33354.800000000003</v>
      </c>
      <c r="EL368">
        <v>35506.1</v>
      </c>
      <c r="EM368">
        <v>39692.1</v>
      </c>
      <c r="EN368">
        <v>42278.1</v>
      </c>
      <c r="EO368">
        <v>1.6769799999999999</v>
      </c>
      <c r="EP368">
        <v>2.2277999999999998</v>
      </c>
      <c r="EQ368">
        <v>7.6737299999999994E-2</v>
      </c>
      <c r="ER368">
        <v>0</v>
      </c>
      <c r="ES368">
        <v>29.957599999999999</v>
      </c>
      <c r="ET368">
        <v>999.9</v>
      </c>
      <c r="EU368">
        <v>73.5</v>
      </c>
      <c r="EV368">
        <v>33</v>
      </c>
      <c r="EW368">
        <v>36.615299999999998</v>
      </c>
      <c r="EX368">
        <v>57.1008</v>
      </c>
      <c r="EY368">
        <v>-3.9743599999999999</v>
      </c>
      <c r="EZ368">
        <v>2</v>
      </c>
      <c r="FA368">
        <v>0.325239</v>
      </c>
      <c r="FB368">
        <v>-0.306732</v>
      </c>
      <c r="FC368">
        <v>20.273800000000001</v>
      </c>
      <c r="FD368">
        <v>5.2201399999999998</v>
      </c>
      <c r="FE368">
        <v>12.004</v>
      </c>
      <c r="FF368">
        <v>4.9872500000000004</v>
      </c>
      <c r="FG368">
        <v>3.2846500000000001</v>
      </c>
      <c r="FH368">
        <v>9999</v>
      </c>
      <c r="FI368">
        <v>9999</v>
      </c>
      <c r="FJ368">
        <v>9999</v>
      </c>
      <c r="FK368">
        <v>999.9</v>
      </c>
      <c r="FL368">
        <v>1.86581</v>
      </c>
      <c r="FM368">
        <v>1.8621799999999999</v>
      </c>
      <c r="FN368">
        <v>1.8641799999999999</v>
      </c>
      <c r="FO368">
        <v>1.86033</v>
      </c>
      <c r="FP368">
        <v>1.8609599999999999</v>
      </c>
      <c r="FQ368">
        <v>1.8601700000000001</v>
      </c>
      <c r="FR368">
        <v>1.8618699999999999</v>
      </c>
      <c r="FS368">
        <v>1.8584400000000001</v>
      </c>
      <c r="FT368">
        <v>0</v>
      </c>
      <c r="FU368">
        <v>0</v>
      </c>
      <c r="FV368">
        <v>0</v>
      </c>
      <c r="FW368">
        <v>0</v>
      </c>
      <c r="FX368" t="s">
        <v>358</v>
      </c>
      <c r="FY368" t="s">
        <v>359</v>
      </c>
      <c r="FZ368" t="s">
        <v>360</v>
      </c>
      <c r="GA368" t="s">
        <v>360</v>
      </c>
      <c r="GB368" t="s">
        <v>360</v>
      </c>
      <c r="GC368" t="s">
        <v>360</v>
      </c>
      <c r="GD368">
        <v>0</v>
      </c>
      <c r="GE368">
        <v>100</v>
      </c>
      <c r="GF368">
        <v>100</v>
      </c>
      <c r="GG368">
        <v>-8.2100000000000009</v>
      </c>
      <c r="GH368">
        <v>0.27850000000000003</v>
      </c>
      <c r="GI368">
        <v>-3.8812981962806838</v>
      </c>
      <c r="GJ368">
        <v>-3.9744887815693084E-3</v>
      </c>
      <c r="GK368">
        <v>1.847162108954052E-6</v>
      </c>
      <c r="GL368">
        <v>-4.4217609294687878E-10</v>
      </c>
      <c r="GM368">
        <v>-3.5710143375135749E-2</v>
      </c>
      <c r="GN368">
        <v>-2.5986294017825021E-3</v>
      </c>
      <c r="GO368">
        <v>9.7579789506272807E-4</v>
      </c>
      <c r="GP368">
        <v>-1.8446741173202889E-5</v>
      </c>
      <c r="GQ368">
        <v>6</v>
      </c>
      <c r="GR368">
        <v>2080</v>
      </c>
      <c r="GS368">
        <v>4</v>
      </c>
      <c r="GT368">
        <v>32</v>
      </c>
      <c r="GU368">
        <v>129.69999999999999</v>
      </c>
      <c r="GV368">
        <v>129.80000000000001</v>
      </c>
      <c r="GW368">
        <v>4.9780300000000004</v>
      </c>
      <c r="GX368">
        <v>0</v>
      </c>
      <c r="GY368">
        <v>2.04834</v>
      </c>
      <c r="GZ368">
        <v>2.6122999999999998</v>
      </c>
      <c r="HA368">
        <v>2.1972700000000001</v>
      </c>
      <c r="HB368">
        <v>2.3584000000000001</v>
      </c>
      <c r="HC368">
        <v>38.037700000000001</v>
      </c>
      <c r="HD368">
        <v>14.333399999999999</v>
      </c>
      <c r="HE368">
        <v>18</v>
      </c>
      <c r="HF368">
        <v>340.53699999999998</v>
      </c>
      <c r="HG368">
        <v>770.24900000000002</v>
      </c>
      <c r="HH368">
        <v>31.000499999999999</v>
      </c>
      <c r="HI368">
        <v>31.623899999999999</v>
      </c>
      <c r="HJ368">
        <v>30.0002</v>
      </c>
      <c r="HK368">
        <v>31.569199999999999</v>
      </c>
      <c r="HL368">
        <v>31.555</v>
      </c>
      <c r="HM368">
        <v>100</v>
      </c>
      <c r="HN368">
        <v>13.988300000000001</v>
      </c>
      <c r="HO368">
        <v>100</v>
      </c>
      <c r="HP368">
        <v>31</v>
      </c>
      <c r="HQ368">
        <v>2354.16</v>
      </c>
      <c r="HR368">
        <v>32.923400000000001</v>
      </c>
      <c r="HS368">
        <v>99.083699999999993</v>
      </c>
      <c r="HT368">
        <v>98.040499999999994</v>
      </c>
    </row>
    <row r="369" spans="1:228" x14ac:dyDescent="0.2">
      <c r="A369">
        <v>354</v>
      </c>
      <c r="B369">
        <v>1675361233.5</v>
      </c>
      <c r="C369">
        <v>1409.400000095367</v>
      </c>
      <c r="D369" t="s">
        <v>1067</v>
      </c>
      <c r="E369" t="s">
        <v>1068</v>
      </c>
      <c r="F369">
        <v>4</v>
      </c>
      <c r="G369">
        <v>1675361231.1875</v>
      </c>
      <c r="H369">
        <f t="shared" si="170"/>
        <v>6.1058461625762973E-4</v>
      </c>
      <c r="I369">
        <f t="shared" si="171"/>
        <v>0.61058461625762972</v>
      </c>
      <c r="J369">
        <f t="shared" si="172"/>
        <v>9.116332156416405</v>
      </c>
      <c r="K369">
        <f t="shared" si="173"/>
        <v>2109.7350000000001</v>
      </c>
      <c r="L369">
        <f t="shared" si="174"/>
        <v>1787.6369350381131</v>
      </c>
      <c r="M369">
        <f t="shared" si="175"/>
        <v>181.46802853631812</v>
      </c>
      <c r="N369">
        <f t="shared" si="176"/>
        <v>214.16510460268967</v>
      </c>
      <c r="O369">
        <f t="shared" si="177"/>
        <v>5.1648234309579946E-2</v>
      </c>
      <c r="P369">
        <f t="shared" si="178"/>
        <v>2.7743848347406779</v>
      </c>
      <c r="Q369">
        <f t="shared" si="179"/>
        <v>5.1119971123318439E-2</v>
      </c>
      <c r="R369">
        <f t="shared" si="180"/>
        <v>3.1996993932019269E-2</v>
      </c>
      <c r="S369">
        <f t="shared" si="181"/>
        <v>226.11296023299485</v>
      </c>
      <c r="T369">
        <f t="shared" si="182"/>
        <v>33.554600460370352</v>
      </c>
      <c r="U369">
        <f t="shared" si="183"/>
        <v>31.202562499999999</v>
      </c>
      <c r="V369">
        <f t="shared" si="184"/>
        <v>4.5637458435584026</v>
      </c>
      <c r="W369">
        <f t="shared" si="185"/>
        <v>69.886925235632589</v>
      </c>
      <c r="X369">
        <f t="shared" si="186"/>
        <v>3.3988147314505563</v>
      </c>
      <c r="Y369">
        <f t="shared" si="187"/>
        <v>4.8633055753862733</v>
      </c>
      <c r="Z369">
        <f t="shared" si="188"/>
        <v>1.1649311121078463</v>
      </c>
      <c r="AA369">
        <f t="shared" si="189"/>
        <v>-26.926781576961471</v>
      </c>
      <c r="AB369">
        <f t="shared" si="190"/>
        <v>167.71018688775752</v>
      </c>
      <c r="AC369">
        <f t="shared" si="191"/>
        <v>13.67706675885605</v>
      </c>
      <c r="AD369">
        <f t="shared" si="192"/>
        <v>380.57343230264695</v>
      </c>
      <c r="AE369">
        <f t="shared" si="193"/>
        <v>8.6720845403796591</v>
      </c>
      <c r="AF369">
        <f t="shared" si="194"/>
        <v>0.62138554488449516</v>
      </c>
      <c r="AG369">
        <f t="shared" si="195"/>
        <v>9.116332156416405</v>
      </c>
      <c r="AH369">
        <v>2191.113242971127</v>
      </c>
      <c r="AI369">
        <v>2182.6801818181812</v>
      </c>
      <c r="AJ369">
        <v>-7.132449814545555E-2</v>
      </c>
      <c r="AK369">
        <v>61.262167210891882</v>
      </c>
      <c r="AL369">
        <f t="shared" si="196"/>
        <v>0.61058461625762972</v>
      </c>
      <c r="AM369">
        <v>32.92723595359309</v>
      </c>
      <c r="AN369">
        <v>33.472206060606048</v>
      </c>
      <c r="AO369">
        <v>-3.6469613074251108E-5</v>
      </c>
      <c r="AP369">
        <v>100.85</v>
      </c>
      <c r="AQ369">
        <v>299</v>
      </c>
      <c r="AR369">
        <v>46</v>
      </c>
      <c r="AS369">
        <f t="shared" si="197"/>
        <v>1</v>
      </c>
      <c r="AT369">
        <f t="shared" si="198"/>
        <v>0</v>
      </c>
      <c r="AU369">
        <f t="shared" si="199"/>
        <v>47629.925403748355</v>
      </c>
      <c r="AV369">
        <f t="shared" si="200"/>
        <v>1200</v>
      </c>
      <c r="AW369">
        <f t="shared" si="201"/>
        <v>1025.9238135922251</v>
      </c>
      <c r="AX369">
        <f t="shared" si="202"/>
        <v>0.85493651132685433</v>
      </c>
      <c r="AY369">
        <f t="shared" si="203"/>
        <v>0.18842746686082903</v>
      </c>
      <c r="AZ369">
        <v>6</v>
      </c>
      <c r="BA369">
        <v>0.5</v>
      </c>
      <c r="BB369" t="s">
        <v>355</v>
      </c>
      <c r="BC369">
        <v>2</v>
      </c>
      <c r="BD369" t="b">
        <v>1</v>
      </c>
      <c r="BE369">
        <v>1675361231.1875</v>
      </c>
      <c r="BF369">
        <v>2109.7350000000001</v>
      </c>
      <c r="BG369">
        <v>2118.9499999999998</v>
      </c>
      <c r="BH369">
        <v>33.481637500000012</v>
      </c>
      <c r="BI369">
        <v>32.927262499999998</v>
      </c>
      <c r="BJ369">
        <v>2117.9475000000002</v>
      </c>
      <c r="BK369">
        <v>33.203125</v>
      </c>
      <c r="BL369">
        <v>650.00825000000009</v>
      </c>
      <c r="BM369">
        <v>101.412875</v>
      </c>
      <c r="BN369">
        <v>9.99238125E-2</v>
      </c>
      <c r="BO369">
        <v>32.323824999999999</v>
      </c>
      <c r="BP369">
        <v>31.202562499999999</v>
      </c>
      <c r="BQ369">
        <v>999.9</v>
      </c>
      <c r="BR369">
        <v>0</v>
      </c>
      <c r="BS369">
        <v>0</v>
      </c>
      <c r="BT369">
        <v>9013.2825000000012</v>
      </c>
      <c r="BU369">
        <v>0</v>
      </c>
      <c r="BV369">
        <v>66.13185</v>
      </c>
      <c r="BW369">
        <v>-9.2160349999999998</v>
      </c>
      <c r="BX369">
        <v>2182.8150000000001</v>
      </c>
      <c r="BY369">
        <v>2191.096250000001</v>
      </c>
      <c r="BZ369">
        <v>0.55438450000000006</v>
      </c>
      <c r="CA369">
        <v>2118.9499999999998</v>
      </c>
      <c r="CB369">
        <v>32.927262499999998</v>
      </c>
      <c r="CC369">
        <v>3.3954737499999998</v>
      </c>
      <c r="CD369">
        <v>3.3392512499999998</v>
      </c>
      <c r="CE369">
        <v>26.1059625</v>
      </c>
      <c r="CF369">
        <v>25.823887500000001</v>
      </c>
      <c r="CG369">
        <v>1200</v>
      </c>
      <c r="CH369">
        <v>0.50002999999999997</v>
      </c>
      <c r="CI369">
        <v>0.49997000000000003</v>
      </c>
      <c r="CJ369">
        <v>0</v>
      </c>
      <c r="CK369">
        <v>959.37275</v>
      </c>
      <c r="CL369">
        <v>4.9990899999999998</v>
      </c>
      <c r="CM369">
        <v>10444.25</v>
      </c>
      <c r="CN369">
        <v>9557.9512499999983</v>
      </c>
      <c r="CO369">
        <v>41.375</v>
      </c>
      <c r="CP369">
        <v>42.936999999999998</v>
      </c>
      <c r="CQ369">
        <v>42.061999999999998</v>
      </c>
      <c r="CR369">
        <v>42.186999999999998</v>
      </c>
      <c r="CS369">
        <v>42.75</v>
      </c>
      <c r="CT369">
        <v>597.54</v>
      </c>
      <c r="CU369">
        <v>597.46</v>
      </c>
      <c r="CV369">
        <v>0</v>
      </c>
      <c r="CW369">
        <v>1675361251.9000001</v>
      </c>
      <c r="CX369">
        <v>0</v>
      </c>
      <c r="CY369">
        <v>1675353449.5</v>
      </c>
      <c r="CZ369" t="s">
        <v>356</v>
      </c>
      <c r="DA369">
        <v>1675353449.5</v>
      </c>
      <c r="DB369">
        <v>1675353444</v>
      </c>
      <c r="DC369">
        <v>1</v>
      </c>
      <c r="DD369">
        <v>8.2000000000000003E-2</v>
      </c>
      <c r="DE369">
        <v>2.5000000000000001E-2</v>
      </c>
      <c r="DF369">
        <v>-5.3170000000000002</v>
      </c>
      <c r="DG369">
        <v>0.30099999999999999</v>
      </c>
      <c r="DH369">
        <v>415</v>
      </c>
      <c r="DI369">
        <v>32</v>
      </c>
      <c r="DJ369">
        <v>0.41</v>
      </c>
      <c r="DK369">
        <v>0.21</v>
      </c>
      <c r="DL369">
        <v>-9.1212729268292687</v>
      </c>
      <c r="DM369">
        <v>-7.5335749128926127E-2</v>
      </c>
      <c r="DN369">
        <v>6.7892624486952644E-2</v>
      </c>
      <c r="DO369">
        <v>1</v>
      </c>
      <c r="DP369">
        <v>0.53685595121951224</v>
      </c>
      <c r="DQ369">
        <v>0.18717104529616829</v>
      </c>
      <c r="DR369">
        <v>2.1412281123795521E-2</v>
      </c>
      <c r="DS369">
        <v>0</v>
      </c>
      <c r="DT369">
        <v>0</v>
      </c>
      <c r="DU369">
        <v>0</v>
      </c>
      <c r="DV369">
        <v>0</v>
      </c>
      <c r="DW369">
        <v>-1</v>
      </c>
      <c r="DX369">
        <v>1</v>
      </c>
      <c r="DY369">
        <v>2</v>
      </c>
      <c r="DZ369" t="s">
        <v>365</v>
      </c>
      <c r="EA369">
        <v>3.29792</v>
      </c>
      <c r="EB369">
        <v>2.6252800000000001</v>
      </c>
      <c r="EC369">
        <v>0.29389199999999999</v>
      </c>
      <c r="ED369">
        <v>0.29230699999999998</v>
      </c>
      <c r="EE369">
        <v>0.13836399999999999</v>
      </c>
      <c r="EF369">
        <v>0.13573199999999999</v>
      </c>
      <c r="EG369">
        <v>21333.599999999999</v>
      </c>
      <c r="EH369">
        <v>21744.5</v>
      </c>
      <c r="EI369">
        <v>28118.3</v>
      </c>
      <c r="EJ369">
        <v>29580.1</v>
      </c>
      <c r="EK369">
        <v>33356.800000000003</v>
      </c>
      <c r="EL369">
        <v>35506.5</v>
      </c>
      <c r="EM369">
        <v>39692.300000000003</v>
      </c>
      <c r="EN369">
        <v>42278.8</v>
      </c>
      <c r="EO369">
        <v>1.6766300000000001</v>
      </c>
      <c r="EP369">
        <v>2.2281</v>
      </c>
      <c r="EQ369">
        <v>7.6454099999999997E-2</v>
      </c>
      <c r="ER369">
        <v>0</v>
      </c>
      <c r="ES369">
        <v>29.957000000000001</v>
      </c>
      <c r="ET369">
        <v>999.9</v>
      </c>
      <c r="EU369">
        <v>73.5</v>
      </c>
      <c r="EV369">
        <v>33</v>
      </c>
      <c r="EW369">
        <v>36.612000000000002</v>
      </c>
      <c r="EX369">
        <v>57.250799999999998</v>
      </c>
      <c r="EY369">
        <v>-3.8501599999999998</v>
      </c>
      <c r="EZ369">
        <v>2</v>
      </c>
      <c r="FA369">
        <v>0.32533299999999998</v>
      </c>
      <c r="FB369">
        <v>-0.30666399999999999</v>
      </c>
      <c r="FC369">
        <v>20.273800000000001</v>
      </c>
      <c r="FD369">
        <v>5.2202799999999998</v>
      </c>
      <c r="FE369">
        <v>12.004</v>
      </c>
      <c r="FF369">
        <v>4.9869000000000003</v>
      </c>
      <c r="FG369">
        <v>3.2845800000000001</v>
      </c>
      <c r="FH369">
        <v>9999</v>
      </c>
      <c r="FI369">
        <v>9999</v>
      </c>
      <c r="FJ369">
        <v>9999</v>
      </c>
      <c r="FK369">
        <v>999.9</v>
      </c>
      <c r="FL369">
        <v>1.8657900000000001</v>
      </c>
      <c r="FM369">
        <v>1.8621799999999999</v>
      </c>
      <c r="FN369">
        <v>1.8641700000000001</v>
      </c>
      <c r="FO369">
        <v>1.8603099999999999</v>
      </c>
      <c r="FP369">
        <v>1.8609599999999999</v>
      </c>
      <c r="FQ369">
        <v>1.86015</v>
      </c>
      <c r="FR369">
        <v>1.86185</v>
      </c>
      <c r="FS369">
        <v>1.8584700000000001</v>
      </c>
      <c r="FT369">
        <v>0</v>
      </c>
      <c r="FU369">
        <v>0</v>
      </c>
      <c r="FV369">
        <v>0</v>
      </c>
      <c r="FW369">
        <v>0</v>
      </c>
      <c r="FX369" t="s">
        <v>358</v>
      </c>
      <c r="FY369" t="s">
        <v>359</v>
      </c>
      <c r="FZ369" t="s">
        <v>360</v>
      </c>
      <c r="GA369" t="s">
        <v>360</v>
      </c>
      <c r="GB369" t="s">
        <v>360</v>
      </c>
      <c r="GC369" t="s">
        <v>360</v>
      </c>
      <c r="GD369">
        <v>0</v>
      </c>
      <c r="GE369">
        <v>100</v>
      </c>
      <c r="GF369">
        <v>100</v>
      </c>
      <c r="GG369">
        <v>-8.2100000000000009</v>
      </c>
      <c r="GH369">
        <v>0.27850000000000003</v>
      </c>
      <c r="GI369">
        <v>-3.8812981962806838</v>
      </c>
      <c r="GJ369">
        <v>-3.9744887815693084E-3</v>
      </c>
      <c r="GK369">
        <v>1.847162108954052E-6</v>
      </c>
      <c r="GL369">
        <v>-4.4217609294687878E-10</v>
      </c>
      <c r="GM369">
        <v>-3.5710143375135749E-2</v>
      </c>
      <c r="GN369">
        <v>-2.5986294017825021E-3</v>
      </c>
      <c r="GO369">
        <v>9.7579789506272807E-4</v>
      </c>
      <c r="GP369">
        <v>-1.8446741173202889E-5</v>
      </c>
      <c r="GQ369">
        <v>6</v>
      </c>
      <c r="GR369">
        <v>2080</v>
      </c>
      <c r="GS369">
        <v>4</v>
      </c>
      <c r="GT369">
        <v>32</v>
      </c>
      <c r="GU369">
        <v>129.69999999999999</v>
      </c>
      <c r="GV369">
        <v>129.80000000000001</v>
      </c>
      <c r="GW369">
        <v>4.9780300000000004</v>
      </c>
      <c r="GX369">
        <v>0</v>
      </c>
      <c r="GY369">
        <v>2.04834</v>
      </c>
      <c r="GZ369">
        <v>2.6122999999999998</v>
      </c>
      <c r="HA369">
        <v>2.1972700000000001</v>
      </c>
      <c r="HB369">
        <v>2.36572</v>
      </c>
      <c r="HC369">
        <v>38.037700000000001</v>
      </c>
      <c r="HD369">
        <v>14.3422</v>
      </c>
      <c r="HE369">
        <v>18</v>
      </c>
      <c r="HF369">
        <v>340.37</v>
      </c>
      <c r="HG369">
        <v>770.54300000000001</v>
      </c>
      <c r="HH369">
        <v>31.000299999999999</v>
      </c>
      <c r="HI369">
        <v>31.623899999999999</v>
      </c>
      <c r="HJ369">
        <v>30.0002</v>
      </c>
      <c r="HK369">
        <v>31.569199999999999</v>
      </c>
      <c r="HL369">
        <v>31.555</v>
      </c>
      <c r="HM369">
        <v>100</v>
      </c>
      <c r="HN369">
        <v>13.988300000000001</v>
      </c>
      <c r="HO369">
        <v>100</v>
      </c>
      <c r="HP369">
        <v>31</v>
      </c>
      <c r="HQ369">
        <v>2360.84</v>
      </c>
      <c r="HR369">
        <v>32.928800000000003</v>
      </c>
      <c r="HS369">
        <v>99.084100000000007</v>
      </c>
      <c r="HT369">
        <v>98.042199999999994</v>
      </c>
    </row>
    <row r="370" spans="1:228" x14ac:dyDescent="0.2">
      <c r="A370">
        <v>355</v>
      </c>
      <c r="B370">
        <v>1675361237.5</v>
      </c>
      <c r="C370">
        <v>1413.400000095367</v>
      </c>
      <c r="D370" t="s">
        <v>1069</v>
      </c>
      <c r="E370" t="s">
        <v>1070</v>
      </c>
      <c r="F370">
        <v>4</v>
      </c>
      <c r="G370">
        <v>1675361235.5</v>
      </c>
      <c r="H370">
        <f t="shared" si="170"/>
        <v>5.8901836477093131E-4</v>
      </c>
      <c r="I370">
        <f t="shared" si="171"/>
        <v>0.58901836477093128</v>
      </c>
      <c r="J370">
        <f t="shared" si="172"/>
        <v>8.7355881086865796</v>
      </c>
      <c r="K370">
        <f t="shared" si="173"/>
        <v>2109.5857142857139</v>
      </c>
      <c r="L370">
        <f t="shared" si="174"/>
        <v>1789.5521405563225</v>
      </c>
      <c r="M370">
        <f t="shared" si="175"/>
        <v>181.66381176355642</v>
      </c>
      <c r="N370">
        <f t="shared" si="176"/>
        <v>214.15155971926603</v>
      </c>
      <c r="O370">
        <f t="shared" si="177"/>
        <v>4.9836786641102734E-2</v>
      </c>
      <c r="P370">
        <f t="shared" si="178"/>
        <v>2.7716754901512983</v>
      </c>
      <c r="Q370">
        <f t="shared" si="179"/>
        <v>4.9344262683115682E-2</v>
      </c>
      <c r="R370">
        <f t="shared" si="180"/>
        <v>3.0884009746683021E-2</v>
      </c>
      <c r="S370">
        <f t="shared" si="181"/>
        <v>226.11296023299485</v>
      </c>
      <c r="T370">
        <f t="shared" si="182"/>
        <v>33.553491063510116</v>
      </c>
      <c r="U370">
        <f t="shared" si="183"/>
        <v>31.194099999999999</v>
      </c>
      <c r="V370">
        <f t="shared" si="184"/>
        <v>4.5615475231626723</v>
      </c>
      <c r="W370">
        <f t="shared" si="185"/>
        <v>69.887586070802172</v>
      </c>
      <c r="X370">
        <f t="shared" si="186"/>
        <v>3.3972905632798569</v>
      </c>
      <c r="Y370">
        <f t="shared" si="187"/>
        <v>4.861078704075009</v>
      </c>
      <c r="Z370">
        <f t="shared" si="188"/>
        <v>1.1642569598828154</v>
      </c>
      <c r="AA370">
        <f t="shared" si="189"/>
        <v>-25.975709886398072</v>
      </c>
      <c r="AB370">
        <f t="shared" si="190"/>
        <v>167.59897448375432</v>
      </c>
      <c r="AC370">
        <f t="shared" si="191"/>
        <v>13.680241872397332</v>
      </c>
      <c r="AD370">
        <f t="shared" si="192"/>
        <v>381.41646670274844</v>
      </c>
      <c r="AE370">
        <f t="shared" si="193"/>
        <v>8.810115573200676</v>
      </c>
      <c r="AF370">
        <f t="shared" si="194"/>
        <v>0.60224199528364175</v>
      </c>
      <c r="AG370">
        <f t="shared" si="195"/>
        <v>8.7355881086865796</v>
      </c>
      <c r="AH370">
        <v>2191.0248902744679</v>
      </c>
      <c r="AI370">
        <v>2182.668787878787</v>
      </c>
      <c r="AJ370">
        <v>4.6290828007289246E-3</v>
      </c>
      <c r="AK370">
        <v>61.262167210891882</v>
      </c>
      <c r="AL370">
        <f t="shared" si="196"/>
        <v>0.58901836477093128</v>
      </c>
      <c r="AM370">
        <v>32.928076941991357</v>
      </c>
      <c r="AN370">
        <v>33.46255939393938</v>
      </c>
      <c r="AO370">
        <v>-1.442242424242988E-3</v>
      </c>
      <c r="AP370">
        <v>100.85</v>
      </c>
      <c r="AQ370">
        <v>299</v>
      </c>
      <c r="AR370">
        <v>46</v>
      </c>
      <c r="AS370">
        <f t="shared" si="197"/>
        <v>1</v>
      </c>
      <c r="AT370">
        <f t="shared" si="198"/>
        <v>0</v>
      </c>
      <c r="AU370">
        <f t="shared" si="199"/>
        <v>47556.364489246611</v>
      </c>
      <c r="AV370">
        <f t="shared" si="200"/>
        <v>1200</v>
      </c>
      <c r="AW370">
        <f t="shared" si="201"/>
        <v>1025.9238135922251</v>
      </c>
      <c r="AX370">
        <f t="shared" si="202"/>
        <v>0.85493651132685433</v>
      </c>
      <c r="AY370">
        <f t="shared" si="203"/>
        <v>0.18842746686082903</v>
      </c>
      <c r="AZ370">
        <v>6</v>
      </c>
      <c r="BA370">
        <v>0.5</v>
      </c>
      <c r="BB370" t="s">
        <v>355</v>
      </c>
      <c r="BC370">
        <v>2</v>
      </c>
      <c r="BD370" t="b">
        <v>1</v>
      </c>
      <c r="BE370">
        <v>1675361235.5</v>
      </c>
      <c r="BF370">
        <v>2109.5857142857139</v>
      </c>
      <c r="BG370">
        <v>2118.8914285714291</v>
      </c>
      <c r="BH370">
        <v>33.466371428571428</v>
      </c>
      <c r="BI370">
        <v>32.929028571428567</v>
      </c>
      <c r="BJ370">
        <v>2117.798571428571</v>
      </c>
      <c r="BK370">
        <v>33.187857142857141</v>
      </c>
      <c r="BL370">
        <v>649.96171428571427</v>
      </c>
      <c r="BM370">
        <v>101.4135714285714</v>
      </c>
      <c r="BN370">
        <v>9.9990342857142853E-2</v>
      </c>
      <c r="BO370">
        <v>32.315714285714293</v>
      </c>
      <c r="BP370">
        <v>31.194099999999999</v>
      </c>
      <c r="BQ370">
        <v>999.89999999999986</v>
      </c>
      <c r="BR370">
        <v>0</v>
      </c>
      <c r="BS370">
        <v>0</v>
      </c>
      <c r="BT370">
        <v>8998.84</v>
      </c>
      <c r="BU370">
        <v>0</v>
      </c>
      <c r="BV370">
        <v>63.811957142857132</v>
      </c>
      <c r="BW370">
        <v>-9.3056642857142862</v>
      </c>
      <c r="BX370">
        <v>2182.63</v>
      </c>
      <c r="BY370">
        <v>2191.04</v>
      </c>
      <c r="BZ370">
        <v>0.53733928571428569</v>
      </c>
      <c r="CA370">
        <v>2118.8914285714291</v>
      </c>
      <c r="CB370">
        <v>32.929028571428567</v>
      </c>
      <c r="CC370">
        <v>3.3939400000000002</v>
      </c>
      <c r="CD370">
        <v>3.3394471428571419</v>
      </c>
      <c r="CE370">
        <v>26.098328571428571</v>
      </c>
      <c r="CF370">
        <v>25.824842857142858</v>
      </c>
      <c r="CG370">
        <v>1200</v>
      </c>
      <c r="CH370">
        <v>0.50002999999999986</v>
      </c>
      <c r="CI370">
        <v>0.49997000000000008</v>
      </c>
      <c r="CJ370">
        <v>0</v>
      </c>
      <c r="CK370">
        <v>959.23114285714291</v>
      </c>
      <c r="CL370">
        <v>4.9990899999999998</v>
      </c>
      <c r="CM370">
        <v>10444.17142857143</v>
      </c>
      <c r="CN370">
        <v>9557.9471428571433</v>
      </c>
      <c r="CO370">
        <v>41.375</v>
      </c>
      <c r="CP370">
        <v>42.936999999999998</v>
      </c>
      <c r="CQ370">
        <v>42.061999999999998</v>
      </c>
      <c r="CR370">
        <v>42.204999999999998</v>
      </c>
      <c r="CS370">
        <v>42.75</v>
      </c>
      <c r="CT370">
        <v>597.54</v>
      </c>
      <c r="CU370">
        <v>597.46</v>
      </c>
      <c r="CV370">
        <v>0</v>
      </c>
      <c r="CW370">
        <v>1675361256.0999999</v>
      </c>
      <c r="CX370">
        <v>0</v>
      </c>
      <c r="CY370">
        <v>1675353449.5</v>
      </c>
      <c r="CZ370" t="s">
        <v>356</v>
      </c>
      <c r="DA370">
        <v>1675353449.5</v>
      </c>
      <c r="DB370">
        <v>1675353444</v>
      </c>
      <c r="DC370">
        <v>1</v>
      </c>
      <c r="DD370">
        <v>8.2000000000000003E-2</v>
      </c>
      <c r="DE370">
        <v>2.5000000000000001E-2</v>
      </c>
      <c r="DF370">
        <v>-5.3170000000000002</v>
      </c>
      <c r="DG370">
        <v>0.30099999999999999</v>
      </c>
      <c r="DH370">
        <v>415</v>
      </c>
      <c r="DI370">
        <v>32</v>
      </c>
      <c r="DJ370">
        <v>0.41</v>
      </c>
      <c r="DK370">
        <v>0.21</v>
      </c>
      <c r="DL370">
        <v>-9.1469907317073158</v>
      </c>
      <c r="DM370">
        <v>-0.70676885017419599</v>
      </c>
      <c r="DN370">
        <v>9.6127849607677771E-2</v>
      </c>
      <c r="DO370">
        <v>0</v>
      </c>
      <c r="DP370">
        <v>0.54159341463414634</v>
      </c>
      <c r="DQ370">
        <v>0.1167517421602792</v>
      </c>
      <c r="DR370">
        <v>1.913899779084147E-2</v>
      </c>
      <c r="DS370">
        <v>0</v>
      </c>
      <c r="DT370">
        <v>0</v>
      </c>
      <c r="DU370">
        <v>0</v>
      </c>
      <c r="DV370">
        <v>0</v>
      </c>
      <c r="DW370">
        <v>-1</v>
      </c>
      <c r="DX370">
        <v>0</v>
      </c>
      <c r="DY370">
        <v>2</v>
      </c>
      <c r="DZ370" t="s">
        <v>357</v>
      </c>
      <c r="EA370">
        <v>3.2981699999999998</v>
      </c>
      <c r="EB370">
        <v>2.6254300000000002</v>
      </c>
      <c r="EC370">
        <v>0.29388799999999998</v>
      </c>
      <c r="ED370">
        <v>0.29230800000000001</v>
      </c>
      <c r="EE370">
        <v>0.13833200000000001</v>
      </c>
      <c r="EF370">
        <v>0.13573399999999999</v>
      </c>
      <c r="EG370">
        <v>21333.5</v>
      </c>
      <c r="EH370">
        <v>21744.400000000001</v>
      </c>
      <c r="EI370">
        <v>28118</v>
      </c>
      <c r="EJ370">
        <v>29580</v>
      </c>
      <c r="EK370">
        <v>33357.699999999997</v>
      </c>
      <c r="EL370">
        <v>35506.400000000001</v>
      </c>
      <c r="EM370">
        <v>39691.9</v>
      </c>
      <c r="EN370">
        <v>42278.7</v>
      </c>
      <c r="EO370">
        <v>1.6761200000000001</v>
      </c>
      <c r="EP370">
        <v>2.2279</v>
      </c>
      <c r="EQ370">
        <v>7.5742599999999993E-2</v>
      </c>
      <c r="ER370">
        <v>0</v>
      </c>
      <c r="ES370">
        <v>29.957000000000001</v>
      </c>
      <c r="ET370">
        <v>999.9</v>
      </c>
      <c r="EU370">
        <v>73.5</v>
      </c>
      <c r="EV370">
        <v>33</v>
      </c>
      <c r="EW370">
        <v>36.618600000000001</v>
      </c>
      <c r="EX370">
        <v>57.280799999999999</v>
      </c>
      <c r="EY370">
        <v>-3.8621799999999999</v>
      </c>
      <c r="EZ370">
        <v>2</v>
      </c>
      <c r="FA370">
        <v>0.32529000000000002</v>
      </c>
      <c r="FB370">
        <v>-0.30637300000000001</v>
      </c>
      <c r="FC370">
        <v>20.273800000000001</v>
      </c>
      <c r="FD370">
        <v>5.2204300000000003</v>
      </c>
      <c r="FE370">
        <v>12.004</v>
      </c>
      <c r="FF370">
        <v>4.9867999999999997</v>
      </c>
      <c r="FG370">
        <v>3.2846500000000001</v>
      </c>
      <c r="FH370">
        <v>9999</v>
      </c>
      <c r="FI370">
        <v>9999</v>
      </c>
      <c r="FJ370">
        <v>9999</v>
      </c>
      <c r="FK370">
        <v>999.9</v>
      </c>
      <c r="FL370">
        <v>1.8657999999999999</v>
      </c>
      <c r="FM370">
        <v>1.8621799999999999</v>
      </c>
      <c r="FN370">
        <v>1.8641700000000001</v>
      </c>
      <c r="FO370">
        <v>1.8603000000000001</v>
      </c>
      <c r="FP370">
        <v>1.8609599999999999</v>
      </c>
      <c r="FQ370">
        <v>1.86012</v>
      </c>
      <c r="FR370">
        <v>1.86188</v>
      </c>
      <c r="FS370">
        <v>1.8584400000000001</v>
      </c>
      <c r="FT370">
        <v>0</v>
      </c>
      <c r="FU370">
        <v>0</v>
      </c>
      <c r="FV370">
        <v>0</v>
      </c>
      <c r="FW370">
        <v>0</v>
      </c>
      <c r="FX370" t="s">
        <v>358</v>
      </c>
      <c r="FY370" t="s">
        <v>359</v>
      </c>
      <c r="FZ370" t="s">
        <v>360</v>
      </c>
      <c r="GA370" t="s">
        <v>360</v>
      </c>
      <c r="GB370" t="s">
        <v>360</v>
      </c>
      <c r="GC370" t="s">
        <v>360</v>
      </c>
      <c r="GD370">
        <v>0</v>
      </c>
      <c r="GE370">
        <v>100</v>
      </c>
      <c r="GF370">
        <v>100</v>
      </c>
      <c r="GG370">
        <v>-8.2100000000000009</v>
      </c>
      <c r="GH370">
        <v>0.27850000000000003</v>
      </c>
      <c r="GI370">
        <v>-3.8812981962806838</v>
      </c>
      <c r="GJ370">
        <v>-3.9744887815693084E-3</v>
      </c>
      <c r="GK370">
        <v>1.847162108954052E-6</v>
      </c>
      <c r="GL370">
        <v>-4.4217609294687878E-10</v>
      </c>
      <c r="GM370">
        <v>-3.5710143375135749E-2</v>
      </c>
      <c r="GN370">
        <v>-2.5986294017825021E-3</v>
      </c>
      <c r="GO370">
        <v>9.7579789506272807E-4</v>
      </c>
      <c r="GP370">
        <v>-1.8446741173202889E-5</v>
      </c>
      <c r="GQ370">
        <v>6</v>
      </c>
      <c r="GR370">
        <v>2080</v>
      </c>
      <c r="GS370">
        <v>4</v>
      </c>
      <c r="GT370">
        <v>32</v>
      </c>
      <c r="GU370">
        <v>129.80000000000001</v>
      </c>
      <c r="GV370">
        <v>129.9</v>
      </c>
      <c r="GW370">
        <v>4.9780300000000004</v>
      </c>
      <c r="GX370">
        <v>0</v>
      </c>
      <c r="GY370">
        <v>2.04834</v>
      </c>
      <c r="GZ370">
        <v>2.6122999999999998</v>
      </c>
      <c r="HA370">
        <v>2.1972700000000001</v>
      </c>
      <c r="HB370">
        <v>2.34253</v>
      </c>
      <c r="HC370">
        <v>38.037700000000001</v>
      </c>
      <c r="HD370">
        <v>14.3422</v>
      </c>
      <c r="HE370">
        <v>18</v>
      </c>
      <c r="HF370">
        <v>340.13099999999997</v>
      </c>
      <c r="HG370">
        <v>770.34699999999998</v>
      </c>
      <c r="HH370">
        <v>31.0002</v>
      </c>
      <c r="HI370">
        <v>31.623899999999999</v>
      </c>
      <c r="HJ370">
        <v>30.0001</v>
      </c>
      <c r="HK370">
        <v>31.569199999999999</v>
      </c>
      <c r="HL370">
        <v>31.555</v>
      </c>
      <c r="HM370">
        <v>100</v>
      </c>
      <c r="HN370">
        <v>13.988300000000001</v>
      </c>
      <c r="HO370">
        <v>100</v>
      </c>
      <c r="HP370">
        <v>31</v>
      </c>
      <c r="HQ370">
        <v>2367.5100000000002</v>
      </c>
      <c r="HR370">
        <v>32.948700000000002</v>
      </c>
      <c r="HS370">
        <v>99.083100000000002</v>
      </c>
      <c r="HT370">
        <v>98.041899999999998</v>
      </c>
    </row>
    <row r="371" spans="1:228" x14ac:dyDescent="0.2">
      <c r="A371">
        <v>356</v>
      </c>
      <c r="B371">
        <v>1675361241.5</v>
      </c>
      <c r="C371">
        <v>1417.400000095367</v>
      </c>
      <c r="D371" t="s">
        <v>1071</v>
      </c>
      <c r="E371" t="s">
        <v>1072</v>
      </c>
      <c r="F371">
        <v>4</v>
      </c>
      <c r="G371">
        <v>1675361239.1875</v>
      </c>
      <c r="H371">
        <f t="shared" si="170"/>
        <v>5.9107639481460706E-4</v>
      </c>
      <c r="I371">
        <f t="shared" si="171"/>
        <v>0.59107639481460705</v>
      </c>
      <c r="J371">
        <f t="shared" si="172"/>
        <v>8.8162883177684144</v>
      </c>
      <c r="K371">
        <f t="shared" si="173"/>
        <v>2109.6325000000002</v>
      </c>
      <c r="L371">
        <f t="shared" si="174"/>
        <v>1788.4211768447217</v>
      </c>
      <c r="M371">
        <f t="shared" si="175"/>
        <v>181.54683754668125</v>
      </c>
      <c r="N371">
        <f t="shared" si="176"/>
        <v>214.15375400352494</v>
      </c>
      <c r="O371">
        <f t="shared" si="177"/>
        <v>5.0079751982174334E-2</v>
      </c>
      <c r="P371">
        <f t="shared" si="178"/>
        <v>2.7738467883628646</v>
      </c>
      <c r="Q371">
        <f t="shared" si="179"/>
        <v>4.958282495834667E-2</v>
      </c>
      <c r="R371">
        <f t="shared" si="180"/>
        <v>3.1033501487122792E-2</v>
      </c>
      <c r="S371">
        <f t="shared" si="181"/>
        <v>226.11296023299485</v>
      </c>
      <c r="T371">
        <f t="shared" si="182"/>
        <v>33.544589770193319</v>
      </c>
      <c r="U371">
        <f t="shared" si="183"/>
        <v>31.185549999999999</v>
      </c>
      <c r="V371">
        <f t="shared" si="184"/>
        <v>4.5593274093729619</v>
      </c>
      <c r="W371">
        <f t="shared" si="185"/>
        <v>69.903222424180072</v>
      </c>
      <c r="X371">
        <f t="shared" si="186"/>
        <v>3.3966210161556072</v>
      </c>
      <c r="Y371">
        <f t="shared" si="187"/>
        <v>4.8590335300203407</v>
      </c>
      <c r="Z371">
        <f t="shared" si="188"/>
        <v>1.1627063932173547</v>
      </c>
      <c r="AA371">
        <f t="shared" si="189"/>
        <v>-26.066469011324173</v>
      </c>
      <c r="AB371">
        <f t="shared" si="190"/>
        <v>167.89450051182189</v>
      </c>
      <c r="AC371">
        <f t="shared" si="191"/>
        <v>13.692558308885832</v>
      </c>
      <c r="AD371">
        <f t="shared" si="192"/>
        <v>381.63355004237837</v>
      </c>
      <c r="AE371">
        <f t="shared" si="193"/>
        <v>8.7414805949840702</v>
      </c>
      <c r="AF371">
        <f t="shared" si="194"/>
        <v>0.59389935895974255</v>
      </c>
      <c r="AG371">
        <f t="shared" si="195"/>
        <v>8.8162883177684144</v>
      </c>
      <c r="AH371">
        <v>2191.03249153148</v>
      </c>
      <c r="AI371">
        <v>2182.636121212121</v>
      </c>
      <c r="AJ371">
        <v>-4.8677882234443763E-3</v>
      </c>
      <c r="AK371">
        <v>61.262167210891882</v>
      </c>
      <c r="AL371">
        <f t="shared" si="196"/>
        <v>0.59107639481460705</v>
      </c>
      <c r="AM371">
        <v>32.92990865385282</v>
      </c>
      <c r="AN371">
        <v>33.458178181818198</v>
      </c>
      <c r="AO371">
        <v>-1.5324458874244509E-4</v>
      </c>
      <c r="AP371">
        <v>100.85</v>
      </c>
      <c r="AQ371">
        <v>299</v>
      </c>
      <c r="AR371">
        <v>46</v>
      </c>
      <c r="AS371">
        <f t="shared" si="197"/>
        <v>1</v>
      </c>
      <c r="AT371">
        <f t="shared" si="198"/>
        <v>0</v>
      </c>
      <c r="AU371">
        <f t="shared" si="199"/>
        <v>47617.485555104649</v>
      </c>
      <c r="AV371">
        <f t="shared" si="200"/>
        <v>1200</v>
      </c>
      <c r="AW371">
        <f t="shared" si="201"/>
        <v>1025.9238135922251</v>
      </c>
      <c r="AX371">
        <f t="shared" si="202"/>
        <v>0.85493651132685433</v>
      </c>
      <c r="AY371">
        <f t="shared" si="203"/>
        <v>0.18842746686082903</v>
      </c>
      <c r="AZ371">
        <v>6</v>
      </c>
      <c r="BA371">
        <v>0.5</v>
      </c>
      <c r="BB371" t="s">
        <v>355</v>
      </c>
      <c r="BC371">
        <v>2</v>
      </c>
      <c r="BD371" t="b">
        <v>1</v>
      </c>
      <c r="BE371">
        <v>1675361239.1875</v>
      </c>
      <c r="BF371">
        <v>2109.6325000000002</v>
      </c>
      <c r="BG371">
        <v>2118.8575000000001</v>
      </c>
      <c r="BH371">
        <v>33.460175</v>
      </c>
      <c r="BI371">
        <v>32.9303375</v>
      </c>
      <c r="BJ371">
        <v>2117.8474999999999</v>
      </c>
      <c r="BK371">
        <v>33.181649999999998</v>
      </c>
      <c r="BL371">
        <v>650.04162499999995</v>
      </c>
      <c r="BM371">
        <v>101.412375</v>
      </c>
      <c r="BN371">
        <v>9.9975612500000005E-2</v>
      </c>
      <c r="BO371">
        <v>32.308262499999998</v>
      </c>
      <c r="BP371">
        <v>31.185549999999999</v>
      </c>
      <c r="BQ371">
        <v>999.9</v>
      </c>
      <c r="BR371">
        <v>0</v>
      </c>
      <c r="BS371">
        <v>0</v>
      </c>
      <c r="BT371">
        <v>9010.4700000000012</v>
      </c>
      <c r="BU371">
        <v>0</v>
      </c>
      <c r="BV371">
        <v>56.422337499999998</v>
      </c>
      <c r="BW371">
        <v>-9.2246699999999997</v>
      </c>
      <c r="BX371">
        <v>2182.6624999999999</v>
      </c>
      <c r="BY371">
        <v>2191.0075000000002</v>
      </c>
      <c r="BZ371">
        <v>0.52982425</v>
      </c>
      <c r="CA371">
        <v>2118.8575000000001</v>
      </c>
      <c r="CB371">
        <v>32.9303375</v>
      </c>
      <c r="CC371">
        <v>3.3932774999999999</v>
      </c>
      <c r="CD371">
        <v>3.3395462500000002</v>
      </c>
      <c r="CE371">
        <v>26.095012499999999</v>
      </c>
      <c r="CF371">
        <v>25.8253375</v>
      </c>
      <c r="CG371">
        <v>1200</v>
      </c>
      <c r="CH371">
        <v>0.50002999999999997</v>
      </c>
      <c r="CI371">
        <v>0.49997000000000003</v>
      </c>
      <c r="CJ371">
        <v>0</v>
      </c>
      <c r="CK371">
        <v>959.16287499999999</v>
      </c>
      <c r="CL371">
        <v>4.9990899999999998</v>
      </c>
      <c r="CM371">
        <v>10444.0875</v>
      </c>
      <c r="CN371">
        <v>9557.9599999999991</v>
      </c>
      <c r="CO371">
        <v>41.375</v>
      </c>
      <c r="CP371">
        <v>42.936999999999998</v>
      </c>
      <c r="CQ371">
        <v>42.061999999999998</v>
      </c>
      <c r="CR371">
        <v>42.234250000000003</v>
      </c>
      <c r="CS371">
        <v>42.75</v>
      </c>
      <c r="CT371">
        <v>597.54</v>
      </c>
      <c r="CU371">
        <v>597.46</v>
      </c>
      <c r="CV371">
        <v>0</v>
      </c>
      <c r="CW371">
        <v>1675361259.7</v>
      </c>
      <c r="CX371">
        <v>0</v>
      </c>
      <c r="CY371">
        <v>1675353449.5</v>
      </c>
      <c r="CZ371" t="s">
        <v>356</v>
      </c>
      <c r="DA371">
        <v>1675353449.5</v>
      </c>
      <c r="DB371">
        <v>1675353444</v>
      </c>
      <c r="DC371">
        <v>1</v>
      </c>
      <c r="DD371">
        <v>8.2000000000000003E-2</v>
      </c>
      <c r="DE371">
        <v>2.5000000000000001E-2</v>
      </c>
      <c r="DF371">
        <v>-5.3170000000000002</v>
      </c>
      <c r="DG371">
        <v>0.30099999999999999</v>
      </c>
      <c r="DH371">
        <v>415</v>
      </c>
      <c r="DI371">
        <v>32</v>
      </c>
      <c r="DJ371">
        <v>0.41</v>
      </c>
      <c r="DK371">
        <v>0.21</v>
      </c>
      <c r="DL371">
        <v>-9.1727087804878042</v>
      </c>
      <c r="DM371">
        <v>-0.92234905923346444</v>
      </c>
      <c r="DN371">
        <v>0.10125670616021069</v>
      </c>
      <c r="DO371">
        <v>0</v>
      </c>
      <c r="DP371">
        <v>0.54420419512195117</v>
      </c>
      <c r="DQ371">
        <v>-9.5073449477338333E-3</v>
      </c>
      <c r="DR371">
        <v>1.645186285429592E-2</v>
      </c>
      <c r="DS371">
        <v>1</v>
      </c>
      <c r="DT371">
        <v>0</v>
      </c>
      <c r="DU371">
        <v>0</v>
      </c>
      <c r="DV371">
        <v>0</v>
      </c>
      <c r="DW371">
        <v>-1</v>
      </c>
      <c r="DX371">
        <v>1</v>
      </c>
      <c r="DY371">
        <v>2</v>
      </c>
      <c r="DZ371" t="s">
        <v>365</v>
      </c>
      <c r="EA371">
        <v>3.2983199999999999</v>
      </c>
      <c r="EB371">
        <v>2.62527</v>
      </c>
      <c r="EC371">
        <v>0.29388700000000001</v>
      </c>
      <c r="ED371">
        <v>0.292294</v>
      </c>
      <c r="EE371">
        <v>0.13832</v>
      </c>
      <c r="EF371">
        <v>0.135739</v>
      </c>
      <c r="EG371">
        <v>21333.7</v>
      </c>
      <c r="EH371">
        <v>21744.6</v>
      </c>
      <c r="EI371">
        <v>28118.2</v>
      </c>
      <c r="EJ371">
        <v>29579.7</v>
      </c>
      <c r="EK371">
        <v>33358.300000000003</v>
      </c>
      <c r="EL371">
        <v>35505.9</v>
      </c>
      <c r="EM371">
        <v>39692</v>
      </c>
      <c r="EN371">
        <v>42278.3</v>
      </c>
      <c r="EO371">
        <v>1.6767700000000001</v>
      </c>
      <c r="EP371">
        <v>2.2278199999999999</v>
      </c>
      <c r="EQ371">
        <v>7.5202400000000003E-2</v>
      </c>
      <c r="ER371">
        <v>0</v>
      </c>
      <c r="ES371">
        <v>29.959</v>
      </c>
      <c r="ET371">
        <v>999.9</v>
      </c>
      <c r="EU371">
        <v>73.5</v>
      </c>
      <c r="EV371">
        <v>33</v>
      </c>
      <c r="EW371">
        <v>36.617800000000003</v>
      </c>
      <c r="EX371">
        <v>57.160800000000002</v>
      </c>
      <c r="EY371">
        <v>-3.9943900000000001</v>
      </c>
      <c r="EZ371">
        <v>2</v>
      </c>
      <c r="FA371">
        <v>0.32539600000000002</v>
      </c>
      <c r="FB371">
        <v>-0.30618200000000001</v>
      </c>
      <c r="FC371">
        <v>20.273900000000001</v>
      </c>
      <c r="FD371">
        <v>5.2204300000000003</v>
      </c>
      <c r="FE371">
        <v>12.004</v>
      </c>
      <c r="FF371">
        <v>4.9871499999999997</v>
      </c>
      <c r="FG371">
        <v>3.2846500000000001</v>
      </c>
      <c r="FH371">
        <v>9999</v>
      </c>
      <c r="FI371">
        <v>9999</v>
      </c>
      <c r="FJ371">
        <v>9999</v>
      </c>
      <c r="FK371">
        <v>999.9</v>
      </c>
      <c r="FL371">
        <v>1.86581</v>
      </c>
      <c r="FM371">
        <v>1.8621799999999999</v>
      </c>
      <c r="FN371">
        <v>1.8641700000000001</v>
      </c>
      <c r="FO371">
        <v>1.86033</v>
      </c>
      <c r="FP371">
        <v>1.8609599999999999</v>
      </c>
      <c r="FQ371">
        <v>1.86015</v>
      </c>
      <c r="FR371">
        <v>1.8618600000000001</v>
      </c>
      <c r="FS371">
        <v>1.85842</v>
      </c>
      <c r="FT371">
        <v>0</v>
      </c>
      <c r="FU371">
        <v>0</v>
      </c>
      <c r="FV371">
        <v>0</v>
      </c>
      <c r="FW371">
        <v>0</v>
      </c>
      <c r="FX371" t="s">
        <v>358</v>
      </c>
      <c r="FY371" t="s">
        <v>359</v>
      </c>
      <c r="FZ371" t="s">
        <v>360</v>
      </c>
      <c r="GA371" t="s">
        <v>360</v>
      </c>
      <c r="GB371" t="s">
        <v>360</v>
      </c>
      <c r="GC371" t="s">
        <v>360</v>
      </c>
      <c r="GD371">
        <v>0</v>
      </c>
      <c r="GE371">
        <v>100</v>
      </c>
      <c r="GF371">
        <v>100</v>
      </c>
      <c r="GG371">
        <v>-8.2100000000000009</v>
      </c>
      <c r="GH371">
        <v>0.27850000000000003</v>
      </c>
      <c r="GI371">
        <v>-3.8812981962806838</v>
      </c>
      <c r="GJ371">
        <v>-3.9744887815693084E-3</v>
      </c>
      <c r="GK371">
        <v>1.847162108954052E-6</v>
      </c>
      <c r="GL371">
        <v>-4.4217609294687878E-10</v>
      </c>
      <c r="GM371">
        <v>-3.5710143375135749E-2</v>
      </c>
      <c r="GN371">
        <v>-2.5986294017825021E-3</v>
      </c>
      <c r="GO371">
        <v>9.7579789506272807E-4</v>
      </c>
      <c r="GP371">
        <v>-1.8446741173202889E-5</v>
      </c>
      <c r="GQ371">
        <v>6</v>
      </c>
      <c r="GR371">
        <v>2080</v>
      </c>
      <c r="GS371">
        <v>4</v>
      </c>
      <c r="GT371">
        <v>32</v>
      </c>
      <c r="GU371">
        <v>129.9</v>
      </c>
      <c r="GV371">
        <v>130</v>
      </c>
      <c r="GW371">
        <v>4.9780300000000004</v>
      </c>
      <c r="GX371">
        <v>0</v>
      </c>
      <c r="GY371">
        <v>2.04834</v>
      </c>
      <c r="GZ371">
        <v>2.6122999999999998</v>
      </c>
      <c r="HA371">
        <v>2.1972700000000001</v>
      </c>
      <c r="HB371">
        <v>2.3571800000000001</v>
      </c>
      <c r="HC371">
        <v>38.037700000000001</v>
      </c>
      <c r="HD371">
        <v>14.333399999999999</v>
      </c>
      <c r="HE371">
        <v>18</v>
      </c>
      <c r="HF371">
        <v>340.44200000000001</v>
      </c>
      <c r="HG371">
        <v>770.274</v>
      </c>
      <c r="HH371">
        <v>31.0001</v>
      </c>
      <c r="HI371">
        <v>31.623899999999999</v>
      </c>
      <c r="HJ371">
        <v>30.0002</v>
      </c>
      <c r="HK371">
        <v>31.569199999999999</v>
      </c>
      <c r="HL371">
        <v>31.555</v>
      </c>
      <c r="HM371">
        <v>100</v>
      </c>
      <c r="HN371">
        <v>13.988300000000001</v>
      </c>
      <c r="HO371">
        <v>100</v>
      </c>
      <c r="HP371">
        <v>31</v>
      </c>
      <c r="HQ371">
        <v>2374.19</v>
      </c>
      <c r="HR371">
        <v>32.957999999999998</v>
      </c>
      <c r="HS371">
        <v>99.083500000000001</v>
      </c>
      <c r="HT371">
        <v>98.0411</v>
      </c>
    </row>
    <row r="372" spans="1:228" x14ac:dyDescent="0.2">
      <c r="A372">
        <v>357</v>
      </c>
      <c r="B372">
        <v>1675361245.5</v>
      </c>
      <c r="C372">
        <v>1421.400000095367</v>
      </c>
      <c r="D372" t="s">
        <v>1073</v>
      </c>
      <c r="E372" t="s">
        <v>1074</v>
      </c>
      <c r="F372">
        <v>4</v>
      </c>
      <c r="G372">
        <v>1675361243.5</v>
      </c>
      <c r="H372">
        <f t="shared" si="170"/>
        <v>5.8558200298305658E-4</v>
      </c>
      <c r="I372">
        <f t="shared" si="171"/>
        <v>0.58558200298305663</v>
      </c>
      <c r="J372">
        <f t="shared" si="172"/>
        <v>8.8501679066857211</v>
      </c>
      <c r="K372">
        <f t="shared" si="173"/>
        <v>2109.4899999999998</v>
      </c>
      <c r="L372">
        <f t="shared" si="174"/>
        <v>1784.8340349340326</v>
      </c>
      <c r="M372">
        <f t="shared" si="175"/>
        <v>181.18595640407878</v>
      </c>
      <c r="N372">
        <f t="shared" si="176"/>
        <v>214.14313919051111</v>
      </c>
      <c r="O372">
        <f t="shared" si="177"/>
        <v>4.9655934360745238E-2</v>
      </c>
      <c r="P372">
        <f t="shared" si="178"/>
        <v>2.7648417733199402</v>
      </c>
      <c r="Q372">
        <f t="shared" si="179"/>
        <v>4.9165763926787891E-2</v>
      </c>
      <c r="R372">
        <f t="shared" si="180"/>
        <v>3.0772238972959047E-2</v>
      </c>
      <c r="S372">
        <f t="shared" si="181"/>
        <v>226.11327094731215</v>
      </c>
      <c r="T372">
        <f t="shared" si="182"/>
        <v>33.550122905420068</v>
      </c>
      <c r="U372">
        <f t="shared" si="183"/>
        <v>31.179928571428569</v>
      </c>
      <c r="V372">
        <f t="shared" si="184"/>
        <v>4.5578682483859376</v>
      </c>
      <c r="W372">
        <f t="shared" si="185"/>
        <v>69.892627617883292</v>
      </c>
      <c r="X372">
        <f t="shared" si="186"/>
        <v>3.3961654602509461</v>
      </c>
      <c r="Y372">
        <f t="shared" si="187"/>
        <v>4.8591183018879311</v>
      </c>
      <c r="Z372">
        <f t="shared" si="188"/>
        <v>1.1617027881349915</v>
      </c>
      <c r="AA372">
        <f t="shared" si="189"/>
        <v>-25.824166331552796</v>
      </c>
      <c r="AB372">
        <f t="shared" si="190"/>
        <v>168.23341593890339</v>
      </c>
      <c r="AC372">
        <f t="shared" si="191"/>
        <v>13.764525279830764</v>
      </c>
      <c r="AD372">
        <f t="shared" si="192"/>
        <v>382.28704583449348</v>
      </c>
      <c r="AE372">
        <f t="shared" si="193"/>
        <v>8.6295069857442339</v>
      </c>
      <c r="AF372">
        <f t="shared" si="194"/>
        <v>0.58807182687072346</v>
      </c>
      <c r="AG372">
        <f t="shared" si="195"/>
        <v>8.8501679066857211</v>
      </c>
      <c r="AH372">
        <v>2190.78420944767</v>
      </c>
      <c r="AI372">
        <v>2182.4711515151521</v>
      </c>
      <c r="AJ372">
        <v>-3.5543683794857672E-2</v>
      </c>
      <c r="AK372">
        <v>61.262167210891882</v>
      </c>
      <c r="AL372">
        <f t="shared" si="196"/>
        <v>0.58558200298305663</v>
      </c>
      <c r="AM372">
        <v>32.930524586666671</v>
      </c>
      <c r="AN372">
        <v>33.455045454545449</v>
      </c>
      <c r="AO372">
        <v>-3.4114574314241891E-4</v>
      </c>
      <c r="AP372">
        <v>100.85</v>
      </c>
      <c r="AQ372">
        <v>298</v>
      </c>
      <c r="AR372">
        <v>46</v>
      </c>
      <c r="AS372">
        <f t="shared" si="197"/>
        <v>1</v>
      </c>
      <c r="AT372">
        <f t="shared" si="198"/>
        <v>0</v>
      </c>
      <c r="AU372">
        <f t="shared" si="199"/>
        <v>47368.899877087097</v>
      </c>
      <c r="AV372">
        <f t="shared" si="200"/>
        <v>1200.001428571429</v>
      </c>
      <c r="AW372">
        <f t="shared" si="201"/>
        <v>1025.925056449385</v>
      </c>
      <c r="AX372">
        <f t="shared" si="202"/>
        <v>0.85493652925957142</v>
      </c>
      <c r="AY372">
        <f t="shared" si="203"/>
        <v>0.18842750147097259</v>
      </c>
      <c r="AZ372">
        <v>6</v>
      </c>
      <c r="BA372">
        <v>0.5</v>
      </c>
      <c r="BB372" t="s">
        <v>355</v>
      </c>
      <c r="BC372">
        <v>2</v>
      </c>
      <c r="BD372" t="b">
        <v>1</v>
      </c>
      <c r="BE372">
        <v>1675361243.5</v>
      </c>
      <c r="BF372">
        <v>2109.4899999999998</v>
      </c>
      <c r="BG372">
        <v>2118.6</v>
      </c>
      <c r="BH372">
        <v>33.455085714285723</v>
      </c>
      <c r="BI372">
        <v>32.930457142857144</v>
      </c>
      <c r="BJ372">
        <v>2117.7028571428568</v>
      </c>
      <c r="BK372">
        <v>33.176585714285707</v>
      </c>
      <c r="BL372">
        <v>650.05742857142855</v>
      </c>
      <c r="BM372">
        <v>101.414</v>
      </c>
      <c r="BN372">
        <v>0.1001760285714286</v>
      </c>
      <c r="BO372">
        <v>32.308571428571433</v>
      </c>
      <c r="BP372">
        <v>31.179928571428569</v>
      </c>
      <c r="BQ372">
        <v>999.89999999999986</v>
      </c>
      <c r="BR372">
        <v>0</v>
      </c>
      <c r="BS372">
        <v>0</v>
      </c>
      <c r="BT372">
        <v>8962.59</v>
      </c>
      <c r="BU372">
        <v>0</v>
      </c>
      <c r="BV372">
        <v>51.089885714285707</v>
      </c>
      <c r="BW372">
        <v>-9.110002857142856</v>
      </c>
      <c r="BX372">
        <v>2182.505714285714</v>
      </c>
      <c r="BY372">
        <v>2190.741428571429</v>
      </c>
      <c r="BZ372">
        <v>0.524644142857143</v>
      </c>
      <c r="CA372">
        <v>2118.6</v>
      </c>
      <c r="CB372">
        <v>32.930457142857144</v>
      </c>
      <c r="CC372">
        <v>3.392814285714286</v>
      </c>
      <c r="CD372">
        <v>3.3396085714285708</v>
      </c>
      <c r="CE372">
        <v>26.09271428571429</v>
      </c>
      <c r="CF372">
        <v>25.825685714285719</v>
      </c>
      <c r="CG372">
        <v>1200.001428571429</v>
      </c>
      <c r="CH372">
        <v>0.50002999999999986</v>
      </c>
      <c r="CI372">
        <v>0.49997000000000008</v>
      </c>
      <c r="CJ372">
        <v>0</v>
      </c>
      <c r="CK372">
        <v>959.15214285714296</v>
      </c>
      <c r="CL372">
        <v>4.9990899999999998</v>
      </c>
      <c r="CM372">
        <v>10443.657142857141</v>
      </c>
      <c r="CN372">
        <v>9557.9614285714306</v>
      </c>
      <c r="CO372">
        <v>41.375</v>
      </c>
      <c r="CP372">
        <v>42.946000000000012</v>
      </c>
      <c r="CQ372">
        <v>42.061999999999998</v>
      </c>
      <c r="CR372">
        <v>42.25</v>
      </c>
      <c r="CS372">
        <v>42.75</v>
      </c>
      <c r="CT372">
        <v>597.54</v>
      </c>
      <c r="CU372">
        <v>597.46142857142866</v>
      </c>
      <c r="CV372">
        <v>0</v>
      </c>
      <c r="CW372">
        <v>1675361263.9000001</v>
      </c>
      <c r="CX372">
        <v>0</v>
      </c>
      <c r="CY372">
        <v>1675353449.5</v>
      </c>
      <c r="CZ372" t="s">
        <v>356</v>
      </c>
      <c r="DA372">
        <v>1675353449.5</v>
      </c>
      <c r="DB372">
        <v>1675353444</v>
      </c>
      <c r="DC372">
        <v>1</v>
      </c>
      <c r="DD372">
        <v>8.2000000000000003E-2</v>
      </c>
      <c r="DE372">
        <v>2.5000000000000001E-2</v>
      </c>
      <c r="DF372">
        <v>-5.3170000000000002</v>
      </c>
      <c r="DG372">
        <v>0.30099999999999999</v>
      </c>
      <c r="DH372">
        <v>415</v>
      </c>
      <c r="DI372">
        <v>32</v>
      </c>
      <c r="DJ372">
        <v>0.41</v>
      </c>
      <c r="DK372">
        <v>0.21</v>
      </c>
      <c r="DL372">
        <v>-9.194895609756097</v>
      </c>
      <c r="DM372">
        <v>-0.2098917073170741</v>
      </c>
      <c r="DN372">
        <v>7.8583560685388062E-2</v>
      </c>
      <c r="DO372">
        <v>0</v>
      </c>
      <c r="DP372">
        <v>0.54455126829268297</v>
      </c>
      <c r="DQ372">
        <v>-0.1472738885017417</v>
      </c>
      <c r="DR372">
        <v>1.5616275927853231E-2</v>
      </c>
      <c r="DS372">
        <v>0</v>
      </c>
      <c r="DT372">
        <v>0</v>
      </c>
      <c r="DU372">
        <v>0</v>
      </c>
      <c r="DV372">
        <v>0</v>
      </c>
      <c r="DW372">
        <v>-1</v>
      </c>
      <c r="DX372">
        <v>0</v>
      </c>
      <c r="DY372">
        <v>2</v>
      </c>
      <c r="DZ372" t="s">
        <v>357</v>
      </c>
      <c r="EA372">
        <v>3.2980999999999998</v>
      </c>
      <c r="EB372">
        <v>2.6250599999999999</v>
      </c>
      <c r="EC372">
        <v>0.293879</v>
      </c>
      <c r="ED372">
        <v>0.29227900000000001</v>
      </c>
      <c r="EE372">
        <v>0.13831399999999999</v>
      </c>
      <c r="EF372">
        <v>0.135743</v>
      </c>
      <c r="EG372">
        <v>21333.7</v>
      </c>
      <c r="EH372">
        <v>21745.3</v>
      </c>
      <c r="EI372">
        <v>28117.9</v>
      </c>
      <c r="EJ372">
        <v>29580</v>
      </c>
      <c r="EK372">
        <v>33358</v>
      </c>
      <c r="EL372">
        <v>35506.1</v>
      </c>
      <c r="EM372">
        <v>39691.300000000003</v>
      </c>
      <c r="EN372">
        <v>42278.8</v>
      </c>
      <c r="EO372">
        <v>1.6790499999999999</v>
      </c>
      <c r="EP372">
        <v>2.2278699999999998</v>
      </c>
      <c r="EQ372">
        <v>7.4975200000000006E-2</v>
      </c>
      <c r="ER372">
        <v>0</v>
      </c>
      <c r="ES372">
        <v>29.959599999999998</v>
      </c>
      <c r="ET372">
        <v>999.9</v>
      </c>
      <c r="EU372">
        <v>73.5</v>
      </c>
      <c r="EV372">
        <v>33</v>
      </c>
      <c r="EW372">
        <v>36.616199999999999</v>
      </c>
      <c r="EX372">
        <v>57.220799999999997</v>
      </c>
      <c r="EY372">
        <v>-3.9743599999999999</v>
      </c>
      <c r="EZ372">
        <v>2</v>
      </c>
      <c r="FA372">
        <v>0.32557900000000001</v>
      </c>
      <c r="FB372">
        <v>-0.30446600000000001</v>
      </c>
      <c r="FC372">
        <v>20.274000000000001</v>
      </c>
      <c r="FD372">
        <v>5.22058</v>
      </c>
      <c r="FE372">
        <v>12.004099999999999</v>
      </c>
      <c r="FF372">
        <v>4.9870999999999999</v>
      </c>
      <c r="FG372">
        <v>3.2846299999999999</v>
      </c>
      <c r="FH372">
        <v>9999</v>
      </c>
      <c r="FI372">
        <v>9999</v>
      </c>
      <c r="FJ372">
        <v>9999</v>
      </c>
      <c r="FK372">
        <v>999.9</v>
      </c>
      <c r="FL372">
        <v>1.8658399999999999</v>
      </c>
      <c r="FM372">
        <v>1.8621799999999999</v>
      </c>
      <c r="FN372">
        <v>1.8641799999999999</v>
      </c>
      <c r="FO372">
        <v>1.8603400000000001</v>
      </c>
      <c r="FP372">
        <v>1.8609599999999999</v>
      </c>
      <c r="FQ372">
        <v>1.8601700000000001</v>
      </c>
      <c r="FR372">
        <v>1.86188</v>
      </c>
      <c r="FS372">
        <v>1.8584499999999999</v>
      </c>
      <c r="FT372">
        <v>0</v>
      </c>
      <c r="FU372">
        <v>0</v>
      </c>
      <c r="FV372">
        <v>0</v>
      </c>
      <c r="FW372">
        <v>0</v>
      </c>
      <c r="FX372" t="s">
        <v>358</v>
      </c>
      <c r="FY372" t="s">
        <v>359</v>
      </c>
      <c r="FZ372" t="s">
        <v>360</v>
      </c>
      <c r="GA372" t="s">
        <v>360</v>
      </c>
      <c r="GB372" t="s">
        <v>360</v>
      </c>
      <c r="GC372" t="s">
        <v>360</v>
      </c>
      <c r="GD372">
        <v>0</v>
      </c>
      <c r="GE372">
        <v>100</v>
      </c>
      <c r="GF372">
        <v>100</v>
      </c>
      <c r="GG372">
        <v>-8.2200000000000006</v>
      </c>
      <c r="GH372">
        <v>0.27850000000000003</v>
      </c>
      <c r="GI372">
        <v>-3.8812981962806838</v>
      </c>
      <c r="GJ372">
        <v>-3.9744887815693084E-3</v>
      </c>
      <c r="GK372">
        <v>1.847162108954052E-6</v>
      </c>
      <c r="GL372">
        <v>-4.4217609294687878E-10</v>
      </c>
      <c r="GM372">
        <v>-3.5710143375135749E-2</v>
      </c>
      <c r="GN372">
        <v>-2.5986294017825021E-3</v>
      </c>
      <c r="GO372">
        <v>9.7579789506272807E-4</v>
      </c>
      <c r="GP372">
        <v>-1.8446741173202889E-5</v>
      </c>
      <c r="GQ372">
        <v>6</v>
      </c>
      <c r="GR372">
        <v>2080</v>
      </c>
      <c r="GS372">
        <v>4</v>
      </c>
      <c r="GT372">
        <v>32</v>
      </c>
      <c r="GU372">
        <v>129.9</v>
      </c>
      <c r="GV372">
        <v>130</v>
      </c>
      <c r="GW372">
        <v>4.9780300000000004</v>
      </c>
      <c r="GX372">
        <v>0</v>
      </c>
      <c r="GY372">
        <v>2.04834</v>
      </c>
      <c r="GZ372">
        <v>2.6122999999999998</v>
      </c>
      <c r="HA372">
        <v>2.1972700000000001</v>
      </c>
      <c r="HB372">
        <v>2.34009</v>
      </c>
      <c r="HC372">
        <v>38.037700000000001</v>
      </c>
      <c r="HD372">
        <v>14.315899999999999</v>
      </c>
      <c r="HE372">
        <v>18</v>
      </c>
      <c r="HF372">
        <v>341.52800000000002</v>
      </c>
      <c r="HG372">
        <v>770.32299999999998</v>
      </c>
      <c r="HH372">
        <v>31.000299999999999</v>
      </c>
      <c r="HI372">
        <v>31.623899999999999</v>
      </c>
      <c r="HJ372">
        <v>30.0002</v>
      </c>
      <c r="HK372">
        <v>31.569199999999999</v>
      </c>
      <c r="HL372">
        <v>31.555</v>
      </c>
      <c r="HM372">
        <v>100</v>
      </c>
      <c r="HN372">
        <v>13.988300000000001</v>
      </c>
      <c r="HO372">
        <v>100</v>
      </c>
      <c r="HP372">
        <v>31</v>
      </c>
      <c r="HQ372">
        <v>2380.87</v>
      </c>
      <c r="HR372">
        <v>32.969299999999997</v>
      </c>
      <c r="HS372">
        <v>99.0822</v>
      </c>
      <c r="HT372">
        <v>98.042100000000005</v>
      </c>
    </row>
    <row r="373" spans="1:228" x14ac:dyDescent="0.2">
      <c r="A373">
        <v>358</v>
      </c>
      <c r="B373">
        <v>1675361249.5</v>
      </c>
      <c r="C373">
        <v>1425.400000095367</v>
      </c>
      <c r="D373" t="s">
        <v>1075</v>
      </c>
      <c r="E373" t="s">
        <v>1076</v>
      </c>
      <c r="F373">
        <v>4</v>
      </c>
      <c r="G373">
        <v>1675361247.1875</v>
      </c>
      <c r="H373">
        <f t="shared" si="170"/>
        <v>5.8154542770522458E-4</v>
      </c>
      <c r="I373">
        <f t="shared" si="171"/>
        <v>0.58154542770522455</v>
      </c>
      <c r="J373">
        <f t="shared" si="172"/>
        <v>9.0082602990356371</v>
      </c>
      <c r="K373">
        <f t="shared" si="173"/>
        <v>2109.4537500000001</v>
      </c>
      <c r="L373">
        <f t="shared" si="174"/>
        <v>1777.3711167453905</v>
      </c>
      <c r="M373">
        <f t="shared" si="175"/>
        <v>180.42434763718711</v>
      </c>
      <c r="N373">
        <f t="shared" si="176"/>
        <v>214.13469203409403</v>
      </c>
      <c r="O373">
        <f t="shared" si="177"/>
        <v>4.9260811803623183E-2</v>
      </c>
      <c r="P373">
        <f t="shared" si="178"/>
        <v>2.7696726872610959</v>
      </c>
      <c r="Q373">
        <f t="shared" si="179"/>
        <v>4.8779202832865791E-2</v>
      </c>
      <c r="R373">
        <f t="shared" si="180"/>
        <v>3.0529879911051543E-2</v>
      </c>
      <c r="S373">
        <f t="shared" si="181"/>
        <v>226.11431960813263</v>
      </c>
      <c r="T373">
        <f t="shared" si="182"/>
        <v>33.548708956195092</v>
      </c>
      <c r="U373">
        <f t="shared" si="183"/>
        <v>31.183150000000001</v>
      </c>
      <c r="V373">
        <f t="shared" si="184"/>
        <v>4.5587043887189287</v>
      </c>
      <c r="W373">
        <f t="shared" si="185"/>
        <v>69.889164042754487</v>
      </c>
      <c r="X373">
        <f t="shared" si="186"/>
        <v>3.3958971619412393</v>
      </c>
      <c r="Y373">
        <f t="shared" si="187"/>
        <v>4.8589752194829652</v>
      </c>
      <c r="Z373">
        <f t="shared" si="188"/>
        <v>1.1628072267776894</v>
      </c>
      <c r="AA373">
        <f t="shared" si="189"/>
        <v>-25.646153361800405</v>
      </c>
      <c r="AB373">
        <f t="shared" si="190"/>
        <v>167.96848629567907</v>
      </c>
      <c r="AC373">
        <f t="shared" si="191"/>
        <v>13.719060741072342</v>
      </c>
      <c r="AD373">
        <f t="shared" si="192"/>
        <v>382.15571328308363</v>
      </c>
      <c r="AE373">
        <f t="shared" si="193"/>
        <v>8.7167050850685062</v>
      </c>
      <c r="AF373">
        <f t="shared" si="194"/>
        <v>0.58199725992159312</v>
      </c>
      <c r="AG373">
        <f t="shared" si="195"/>
        <v>9.0082602990356371</v>
      </c>
      <c r="AH373">
        <v>2190.778216934149</v>
      </c>
      <c r="AI373">
        <v>2182.3588484848478</v>
      </c>
      <c r="AJ373">
        <v>-4.7729909070211129E-2</v>
      </c>
      <c r="AK373">
        <v>61.262167210891882</v>
      </c>
      <c r="AL373">
        <f t="shared" si="196"/>
        <v>0.58154542770522455</v>
      </c>
      <c r="AM373">
        <v>32.932887140432904</v>
      </c>
      <c r="AN373">
        <v>33.452528484848472</v>
      </c>
      <c r="AO373">
        <v>-1.2211580086579849E-4</v>
      </c>
      <c r="AP373">
        <v>100.85</v>
      </c>
      <c r="AQ373">
        <v>299</v>
      </c>
      <c r="AR373">
        <v>46</v>
      </c>
      <c r="AS373">
        <f t="shared" si="197"/>
        <v>1</v>
      </c>
      <c r="AT373">
        <f t="shared" si="198"/>
        <v>0</v>
      </c>
      <c r="AU373">
        <f t="shared" si="199"/>
        <v>47502.253776751466</v>
      </c>
      <c r="AV373">
        <f t="shared" si="200"/>
        <v>1200.0062499999999</v>
      </c>
      <c r="AW373">
        <f t="shared" si="201"/>
        <v>1025.9292510922967</v>
      </c>
      <c r="AX373">
        <f t="shared" si="202"/>
        <v>0.85493658978217546</v>
      </c>
      <c r="AY373">
        <f t="shared" si="203"/>
        <v>0.18842761827959867</v>
      </c>
      <c r="AZ373">
        <v>6</v>
      </c>
      <c r="BA373">
        <v>0.5</v>
      </c>
      <c r="BB373" t="s">
        <v>355</v>
      </c>
      <c r="BC373">
        <v>2</v>
      </c>
      <c r="BD373" t="b">
        <v>1</v>
      </c>
      <c r="BE373">
        <v>1675361247.1875</v>
      </c>
      <c r="BF373">
        <v>2109.4537500000001</v>
      </c>
      <c r="BG373">
        <v>2118.63375</v>
      </c>
      <c r="BH373">
        <v>33.453187499999999</v>
      </c>
      <c r="BI373">
        <v>32.933899999999987</v>
      </c>
      <c r="BJ373">
        <v>2117.6662500000002</v>
      </c>
      <c r="BK373">
        <v>33.174687499999997</v>
      </c>
      <c r="BL373">
        <v>649.96087499999999</v>
      </c>
      <c r="BM373">
        <v>101.41200000000001</v>
      </c>
      <c r="BN373">
        <v>9.9916074999999993E-2</v>
      </c>
      <c r="BO373">
        <v>32.308049999999987</v>
      </c>
      <c r="BP373">
        <v>31.183150000000001</v>
      </c>
      <c r="BQ373">
        <v>999.9</v>
      </c>
      <c r="BR373">
        <v>0</v>
      </c>
      <c r="BS373">
        <v>0</v>
      </c>
      <c r="BT373">
        <v>8988.3575000000019</v>
      </c>
      <c r="BU373">
        <v>0</v>
      </c>
      <c r="BV373">
        <v>48.575724999999998</v>
      </c>
      <c r="BW373">
        <v>-9.1791987499999994</v>
      </c>
      <c r="BX373">
        <v>2182.4625000000001</v>
      </c>
      <c r="BY373">
        <v>2190.7824999999998</v>
      </c>
      <c r="BZ373">
        <v>0.51928675000000002</v>
      </c>
      <c r="CA373">
        <v>2118.63375</v>
      </c>
      <c r="CB373">
        <v>32.933899999999987</v>
      </c>
      <c r="CC373">
        <v>3.3925562500000002</v>
      </c>
      <c r="CD373">
        <v>3.3398962499999998</v>
      </c>
      <c r="CE373">
        <v>26.091425000000001</v>
      </c>
      <c r="CF373">
        <v>25.827124999999999</v>
      </c>
      <c r="CG373">
        <v>1200.0062499999999</v>
      </c>
      <c r="CH373">
        <v>0.50002999999999997</v>
      </c>
      <c r="CI373">
        <v>0.49997000000000003</v>
      </c>
      <c r="CJ373">
        <v>0</v>
      </c>
      <c r="CK373">
        <v>959.14962500000001</v>
      </c>
      <c r="CL373">
        <v>4.9990899999999998</v>
      </c>
      <c r="CM373">
        <v>10443.424999999999</v>
      </c>
      <c r="CN373">
        <v>9557.9862499999999</v>
      </c>
      <c r="CO373">
        <v>41.375</v>
      </c>
      <c r="CP373">
        <v>42.952749999999988</v>
      </c>
      <c r="CQ373">
        <v>42.061999999999998</v>
      </c>
      <c r="CR373">
        <v>42.25</v>
      </c>
      <c r="CS373">
        <v>42.75</v>
      </c>
      <c r="CT373">
        <v>597.54</v>
      </c>
      <c r="CU373">
        <v>597.46624999999995</v>
      </c>
      <c r="CV373">
        <v>0</v>
      </c>
      <c r="CW373">
        <v>1675361268.0999999</v>
      </c>
      <c r="CX373">
        <v>0</v>
      </c>
      <c r="CY373">
        <v>1675353449.5</v>
      </c>
      <c r="CZ373" t="s">
        <v>356</v>
      </c>
      <c r="DA373">
        <v>1675353449.5</v>
      </c>
      <c r="DB373">
        <v>1675353444</v>
      </c>
      <c r="DC373">
        <v>1</v>
      </c>
      <c r="DD373">
        <v>8.2000000000000003E-2</v>
      </c>
      <c r="DE373">
        <v>2.5000000000000001E-2</v>
      </c>
      <c r="DF373">
        <v>-5.3170000000000002</v>
      </c>
      <c r="DG373">
        <v>0.30099999999999999</v>
      </c>
      <c r="DH373">
        <v>415</v>
      </c>
      <c r="DI373">
        <v>32</v>
      </c>
      <c r="DJ373">
        <v>0.41</v>
      </c>
      <c r="DK373">
        <v>0.21</v>
      </c>
      <c r="DL373">
        <v>-9.1968426829268282</v>
      </c>
      <c r="DM373">
        <v>0.3516131707316914</v>
      </c>
      <c r="DN373">
        <v>8.3418642883990854E-2</v>
      </c>
      <c r="DO373">
        <v>0</v>
      </c>
      <c r="DP373">
        <v>0.53633858536585366</v>
      </c>
      <c r="DQ373">
        <v>-0.1415540278745637</v>
      </c>
      <c r="DR373">
        <v>1.456015166929784E-2</v>
      </c>
      <c r="DS373">
        <v>0</v>
      </c>
      <c r="DT373">
        <v>0</v>
      </c>
      <c r="DU373">
        <v>0</v>
      </c>
      <c r="DV373">
        <v>0</v>
      </c>
      <c r="DW373">
        <v>-1</v>
      </c>
      <c r="DX373">
        <v>0</v>
      </c>
      <c r="DY373">
        <v>2</v>
      </c>
      <c r="DZ373" t="s">
        <v>357</v>
      </c>
      <c r="EA373">
        <v>3.2980900000000002</v>
      </c>
      <c r="EB373">
        <v>2.6251000000000002</v>
      </c>
      <c r="EC373">
        <v>0.29385899999999998</v>
      </c>
      <c r="ED373">
        <v>0.29228300000000002</v>
      </c>
      <c r="EE373">
        <v>0.13830700000000001</v>
      </c>
      <c r="EF373">
        <v>0.13574700000000001</v>
      </c>
      <c r="EG373">
        <v>21334.400000000001</v>
      </c>
      <c r="EH373">
        <v>21745.200000000001</v>
      </c>
      <c r="EI373">
        <v>28118</v>
      </c>
      <c r="EJ373">
        <v>29580.1</v>
      </c>
      <c r="EK373">
        <v>33358.699999999997</v>
      </c>
      <c r="EL373">
        <v>35506</v>
      </c>
      <c r="EM373">
        <v>39691.9</v>
      </c>
      <c r="EN373">
        <v>42278.9</v>
      </c>
      <c r="EO373">
        <v>1.67703</v>
      </c>
      <c r="EP373">
        <v>2.2279200000000001</v>
      </c>
      <c r="EQ373">
        <v>7.5612200000000004E-2</v>
      </c>
      <c r="ER373">
        <v>0</v>
      </c>
      <c r="ES373">
        <v>29.959599999999998</v>
      </c>
      <c r="ET373">
        <v>999.9</v>
      </c>
      <c r="EU373">
        <v>73.5</v>
      </c>
      <c r="EV373">
        <v>33</v>
      </c>
      <c r="EW373">
        <v>36.6145</v>
      </c>
      <c r="EX373">
        <v>57.430799999999998</v>
      </c>
      <c r="EY373">
        <v>-3.9984000000000002</v>
      </c>
      <c r="EZ373">
        <v>2</v>
      </c>
      <c r="FA373">
        <v>0.32570399999999999</v>
      </c>
      <c r="FB373">
        <v>-0.303595</v>
      </c>
      <c r="FC373">
        <v>20.273900000000001</v>
      </c>
      <c r="FD373">
        <v>5.2192400000000001</v>
      </c>
      <c r="FE373">
        <v>12.004</v>
      </c>
      <c r="FF373">
        <v>4.9869500000000002</v>
      </c>
      <c r="FG373">
        <v>3.2845</v>
      </c>
      <c r="FH373">
        <v>9999</v>
      </c>
      <c r="FI373">
        <v>9999</v>
      </c>
      <c r="FJ373">
        <v>9999</v>
      </c>
      <c r="FK373">
        <v>999.9</v>
      </c>
      <c r="FL373">
        <v>1.8657999999999999</v>
      </c>
      <c r="FM373">
        <v>1.8621799999999999</v>
      </c>
      <c r="FN373">
        <v>1.8641799999999999</v>
      </c>
      <c r="FO373">
        <v>1.86032</v>
      </c>
      <c r="FP373">
        <v>1.8609599999999999</v>
      </c>
      <c r="FQ373">
        <v>1.86016</v>
      </c>
      <c r="FR373">
        <v>1.8618699999999999</v>
      </c>
      <c r="FS373">
        <v>1.85846</v>
      </c>
      <c r="FT373">
        <v>0</v>
      </c>
      <c r="FU373">
        <v>0</v>
      </c>
      <c r="FV373">
        <v>0</v>
      </c>
      <c r="FW373">
        <v>0</v>
      </c>
      <c r="FX373" t="s">
        <v>358</v>
      </c>
      <c r="FY373" t="s">
        <v>359</v>
      </c>
      <c r="FZ373" t="s">
        <v>360</v>
      </c>
      <c r="GA373" t="s">
        <v>360</v>
      </c>
      <c r="GB373" t="s">
        <v>360</v>
      </c>
      <c r="GC373" t="s">
        <v>360</v>
      </c>
      <c r="GD373">
        <v>0</v>
      </c>
      <c r="GE373">
        <v>100</v>
      </c>
      <c r="GF373">
        <v>100</v>
      </c>
      <c r="GG373">
        <v>-8.2100000000000009</v>
      </c>
      <c r="GH373">
        <v>0.27850000000000003</v>
      </c>
      <c r="GI373">
        <v>-3.8812981962806838</v>
      </c>
      <c r="GJ373">
        <v>-3.9744887815693084E-3</v>
      </c>
      <c r="GK373">
        <v>1.847162108954052E-6</v>
      </c>
      <c r="GL373">
        <v>-4.4217609294687878E-10</v>
      </c>
      <c r="GM373">
        <v>-3.5710143375135749E-2</v>
      </c>
      <c r="GN373">
        <v>-2.5986294017825021E-3</v>
      </c>
      <c r="GO373">
        <v>9.7579789506272807E-4</v>
      </c>
      <c r="GP373">
        <v>-1.8446741173202889E-5</v>
      </c>
      <c r="GQ373">
        <v>6</v>
      </c>
      <c r="GR373">
        <v>2080</v>
      </c>
      <c r="GS373">
        <v>4</v>
      </c>
      <c r="GT373">
        <v>32</v>
      </c>
      <c r="GU373">
        <v>130</v>
      </c>
      <c r="GV373">
        <v>130.1</v>
      </c>
      <c r="GW373">
        <v>4.9780300000000004</v>
      </c>
      <c r="GX373">
        <v>0</v>
      </c>
      <c r="GY373">
        <v>2.04834</v>
      </c>
      <c r="GZ373">
        <v>2.6122999999999998</v>
      </c>
      <c r="HA373">
        <v>2.1972700000000001</v>
      </c>
      <c r="HB373">
        <v>2.3584000000000001</v>
      </c>
      <c r="HC373">
        <v>38.037700000000001</v>
      </c>
      <c r="HD373">
        <v>14.298400000000001</v>
      </c>
      <c r="HE373">
        <v>18</v>
      </c>
      <c r="HF373">
        <v>340.56099999999998</v>
      </c>
      <c r="HG373">
        <v>770.37099999999998</v>
      </c>
      <c r="HH373">
        <v>31.000299999999999</v>
      </c>
      <c r="HI373">
        <v>31.623899999999999</v>
      </c>
      <c r="HJ373">
        <v>30</v>
      </c>
      <c r="HK373">
        <v>31.569199999999999</v>
      </c>
      <c r="HL373">
        <v>31.555</v>
      </c>
      <c r="HM373">
        <v>100</v>
      </c>
      <c r="HN373">
        <v>13.988300000000001</v>
      </c>
      <c r="HO373">
        <v>100</v>
      </c>
      <c r="HP373">
        <v>31</v>
      </c>
      <c r="HQ373">
        <v>2387.5500000000002</v>
      </c>
      <c r="HR373">
        <v>32.972299999999997</v>
      </c>
      <c r="HS373">
        <v>99.083100000000002</v>
      </c>
      <c r="HT373">
        <v>98.042400000000001</v>
      </c>
    </row>
    <row r="374" spans="1:228" x14ac:dyDescent="0.2">
      <c r="A374">
        <v>359</v>
      </c>
      <c r="B374">
        <v>1675361253.5</v>
      </c>
      <c r="C374">
        <v>1429.400000095367</v>
      </c>
      <c r="D374" t="s">
        <v>1077</v>
      </c>
      <c r="E374" t="s">
        <v>1078</v>
      </c>
      <c r="F374">
        <v>4</v>
      </c>
      <c r="G374">
        <v>1675361251.5</v>
      </c>
      <c r="H374">
        <f t="shared" si="170"/>
        <v>5.8847993281433146E-4</v>
      </c>
      <c r="I374">
        <f t="shared" si="171"/>
        <v>0.58847993281433142</v>
      </c>
      <c r="J374">
        <f t="shared" si="172"/>
        <v>8.8570230236702567</v>
      </c>
      <c r="K374">
        <f t="shared" si="173"/>
        <v>2109.2971428571432</v>
      </c>
      <c r="L374">
        <f t="shared" si="174"/>
        <v>1784.7282552274819</v>
      </c>
      <c r="M374">
        <f t="shared" si="175"/>
        <v>181.17197123172463</v>
      </c>
      <c r="N374">
        <f t="shared" si="176"/>
        <v>214.11972392187232</v>
      </c>
      <c r="O374">
        <f t="shared" si="177"/>
        <v>4.9731015837772057E-2</v>
      </c>
      <c r="P374">
        <f t="shared" si="178"/>
        <v>2.7686228250403109</v>
      </c>
      <c r="Q374">
        <f t="shared" si="179"/>
        <v>4.9240034170249448E-2</v>
      </c>
      <c r="R374">
        <f t="shared" si="180"/>
        <v>3.0818730036147796E-2</v>
      </c>
      <c r="S374">
        <f t="shared" si="181"/>
        <v>226.11403766156675</v>
      </c>
      <c r="T374">
        <f t="shared" si="182"/>
        <v>33.54893996964234</v>
      </c>
      <c r="U374">
        <f t="shared" si="183"/>
        <v>31.19577142857143</v>
      </c>
      <c r="V374">
        <f t="shared" si="184"/>
        <v>4.5619816403724407</v>
      </c>
      <c r="W374">
        <f t="shared" si="185"/>
        <v>69.891556222013207</v>
      </c>
      <c r="X374">
        <f t="shared" si="186"/>
        <v>3.3963380724000918</v>
      </c>
      <c r="Y374">
        <f t="shared" si="187"/>
        <v>4.8594397606650706</v>
      </c>
      <c r="Z374">
        <f t="shared" si="188"/>
        <v>1.1656435679723489</v>
      </c>
      <c r="AA374">
        <f t="shared" si="189"/>
        <v>-25.951965037112018</v>
      </c>
      <c r="AB374">
        <f t="shared" si="190"/>
        <v>166.27359640194788</v>
      </c>
      <c r="AC374">
        <f t="shared" si="191"/>
        <v>13.586734355132316</v>
      </c>
      <c r="AD374">
        <f t="shared" si="192"/>
        <v>380.0224033815349</v>
      </c>
      <c r="AE374">
        <f t="shared" si="193"/>
        <v>8.8582816520934564</v>
      </c>
      <c r="AF374">
        <f t="shared" si="194"/>
        <v>0.58439804348627145</v>
      </c>
      <c r="AG374">
        <f t="shared" si="195"/>
        <v>8.8570230236702567</v>
      </c>
      <c r="AH374">
        <v>2190.7883848892948</v>
      </c>
      <c r="AI374">
        <v>2182.334969696969</v>
      </c>
      <c r="AJ374">
        <v>-9.2227668660437481E-5</v>
      </c>
      <c r="AK374">
        <v>61.262167210891882</v>
      </c>
      <c r="AL374">
        <f t="shared" si="196"/>
        <v>0.58847993281433142</v>
      </c>
      <c r="AM374">
        <v>32.935441362424228</v>
      </c>
      <c r="AN374">
        <v>33.459221212121207</v>
      </c>
      <c r="AO374">
        <v>1.9889696969704459E-4</v>
      </c>
      <c r="AP374">
        <v>100.85</v>
      </c>
      <c r="AQ374">
        <v>298</v>
      </c>
      <c r="AR374">
        <v>46</v>
      </c>
      <c r="AS374">
        <f t="shared" si="197"/>
        <v>1</v>
      </c>
      <c r="AT374">
        <f t="shared" si="198"/>
        <v>0</v>
      </c>
      <c r="AU374">
        <f t="shared" si="199"/>
        <v>47473.016247748026</v>
      </c>
      <c r="AV374">
        <f t="shared" si="200"/>
        <v>1200.005714285714</v>
      </c>
      <c r="AW374">
        <f t="shared" si="201"/>
        <v>1025.9286993065111</v>
      </c>
      <c r="AX374">
        <f t="shared" si="202"/>
        <v>0.85493651162918027</v>
      </c>
      <c r="AY374">
        <f t="shared" si="203"/>
        <v>0.18842746744431785</v>
      </c>
      <c r="AZ374">
        <v>6</v>
      </c>
      <c r="BA374">
        <v>0.5</v>
      </c>
      <c r="BB374" t="s">
        <v>355</v>
      </c>
      <c r="BC374">
        <v>2</v>
      </c>
      <c r="BD374" t="b">
        <v>1</v>
      </c>
      <c r="BE374">
        <v>1675361251.5</v>
      </c>
      <c r="BF374">
        <v>2109.2971428571432</v>
      </c>
      <c r="BG374">
        <v>2118.6114285714289</v>
      </c>
      <c r="BH374">
        <v>33.457385714285707</v>
      </c>
      <c r="BI374">
        <v>32.936014285714293</v>
      </c>
      <c r="BJ374">
        <v>2117.511428571428</v>
      </c>
      <c r="BK374">
        <v>33.178871428571433</v>
      </c>
      <c r="BL374">
        <v>650.03057142857142</v>
      </c>
      <c r="BM374">
        <v>101.4122857142857</v>
      </c>
      <c r="BN374">
        <v>0.1000709714285714</v>
      </c>
      <c r="BO374">
        <v>32.309742857142858</v>
      </c>
      <c r="BP374">
        <v>31.19577142857143</v>
      </c>
      <c r="BQ374">
        <v>999.89999999999986</v>
      </c>
      <c r="BR374">
        <v>0</v>
      </c>
      <c r="BS374">
        <v>0</v>
      </c>
      <c r="BT374">
        <v>8982.767142857143</v>
      </c>
      <c r="BU374">
        <v>0</v>
      </c>
      <c r="BV374">
        <v>47.761471428571433</v>
      </c>
      <c r="BW374">
        <v>-9.3145585714285719</v>
      </c>
      <c r="BX374">
        <v>2182.3114285714291</v>
      </c>
      <c r="BY374">
        <v>2190.7657142857138</v>
      </c>
      <c r="BZ374">
        <v>0.5213605714285714</v>
      </c>
      <c r="CA374">
        <v>2118.6114285714289</v>
      </c>
      <c r="CB374">
        <v>32.936014285714293</v>
      </c>
      <c r="CC374">
        <v>3.3929871428571432</v>
      </c>
      <c r="CD374">
        <v>3.3401128571428571</v>
      </c>
      <c r="CE374">
        <v>26.093557142857151</v>
      </c>
      <c r="CF374">
        <v>25.828228571428571</v>
      </c>
      <c r="CG374">
        <v>1200.005714285714</v>
      </c>
      <c r="CH374">
        <v>0.50003399999999998</v>
      </c>
      <c r="CI374">
        <v>0.49996614285714303</v>
      </c>
      <c r="CJ374">
        <v>0</v>
      </c>
      <c r="CK374">
        <v>959.17485714285715</v>
      </c>
      <c r="CL374">
        <v>4.9990899999999998</v>
      </c>
      <c r="CM374">
        <v>10443.257142857139</v>
      </c>
      <c r="CN374">
        <v>9558</v>
      </c>
      <c r="CO374">
        <v>41.375</v>
      </c>
      <c r="CP374">
        <v>42.964000000000013</v>
      </c>
      <c r="CQ374">
        <v>42.061999999999998</v>
      </c>
      <c r="CR374">
        <v>42.25</v>
      </c>
      <c r="CS374">
        <v>42.75</v>
      </c>
      <c r="CT374">
        <v>597.5428571428572</v>
      </c>
      <c r="CU374">
        <v>597.46285714285716</v>
      </c>
      <c r="CV374">
        <v>0</v>
      </c>
      <c r="CW374">
        <v>1675361271.7</v>
      </c>
      <c r="CX374">
        <v>0</v>
      </c>
      <c r="CY374">
        <v>1675353449.5</v>
      </c>
      <c r="CZ374" t="s">
        <v>356</v>
      </c>
      <c r="DA374">
        <v>1675353449.5</v>
      </c>
      <c r="DB374">
        <v>1675353444</v>
      </c>
      <c r="DC374">
        <v>1</v>
      </c>
      <c r="DD374">
        <v>8.2000000000000003E-2</v>
      </c>
      <c r="DE374">
        <v>2.5000000000000001E-2</v>
      </c>
      <c r="DF374">
        <v>-5.3170000000000002</v>
      </c>
      <c r="DG374">
        <v>0.30099999999999999</v>
      </c>
      <c r="DH374">
        <v>415</v>
      </c>
      <c r="DI374">
        <v>32</v>
      </c>
      <c r="DJ374">
        <v>0.41</v>
      </c>
      <c r="DK374">
        <v>0.21</v>
      </c>
      <c r="DL374">
        <v>-9.226401951219513</v>
      </c>
      <c r="DM374">
        <v>7.5038257839723899E-2</v>
      </c>
      <c r="DN374">
        <v>9.5973951679978242E-2</v>
      </c>
      <c r="DO374">
        <v>1</v>
      </c>
      <c r="DP374">
        <v>0.52827219512195123</v>
      </c>
      <c r="DQ374">
        <v>-8.4043128919860419E-2</v>
      </c>
      <c r="DR374">
        <v>8.8599376483505295E-3</v>
      </c>
      <c r="DS374">
        <v>1</v>
      </c>
      <c r="DT374">
        <v>0</v>
      </c>
      <c r="DU374">
        <v>0</v>
      </c>
      <c r="DV374">
        <v>0</v>
      </c>
      <c r="DW374">
        <v>-1</v>
      </c>
      <c r="DX374">
        <v>2</v>
      </c>
      <c r="DY374">
        <v>2</v>
      </c>
      <c r="DZ374" t="s">
        <v>554</v>
      </c>
      <c r="EA374">
        <v>3.2982900000000002</v>
      </c>
      <c r="EB374">
        <v>2.6252200000000001</v>
      </c>
      <c r="EC374">
        <v>0.293854</v>
      </c>
      <c r="ED374">
        <v>0.29227399999999998</v>
      </c>
      <c r="EE374">
        <v>0.138324</v>
      </c>
      <c r="EF374">
        <v>0.13575499999999999</v>
      </c>
      <c r="EG374">
        <v>21334.5</v>
      </c>
      <c r="EH374">
        <v>21745.4</v>
      </c>
      <c r="EI374">
        <v>28118</v>
      </c>
      <c r="EJ374">
        <v>29580</v>
      </c>
      <c r="EK374">
        <v>33357.699999999997</v>
      </c>
      <c r="EL374">
        <v>35505.800000000003</v>
      </c>
      <c r="EM374">
        <v>39691.5</v>
      </c>
      <c r="EN374">
        <v>42279.1</v>
      </c>
      <c r="EO374">
        <v>1.6788000000000001</v>
      </c>
      <c r="EP374">
        <v>2.2278699999999998</v>
      </c>
      <c r="EQ374">
        <v>7.6491400000000001E-2</v>
      </c>
      <c r="ER374">
        <v>0</v>
      </c>
      <c r="ES374">
        <v>29.959599999999998</v>
      </c>
      <c r="ET374">
        <v>999.9</v>
      </c>
      <c r="EU374">
        <v>73.5</v>
      </c>
      <c r="EV374">
        <v>33</v>
      </c>
      <c r="EW374">
        <v>36.616500000000002</v>
      </c>
      <c r="EX374">
        <v>57.370800000000003</v>
      </c>
      <c r="EY374">
        <v>-4.0424699999999998</v>
      </c>
      <c r="EZ374">
        <v>2</v>
      </c>
      <c r="FA374">
        <v>0.32559399999999999</v>
      </c>
      <c r="FB374">
        <v>-0.30295499999999997</v>
      </c>
      <c r="FC374">
        <v>20.273900000000001</v>
      </c>
      <c r="FD374">
        <v>5.2193899999999998</v>
      </c>
      <c r="FE374">
        <v>12.004</v>
      </c>
      <c r="FF374">
        <v>4.9867499999999998</v>
      </c>
      <c r="FG374">
        <v>3.28443</v>
      </c>
      <c r="FH374">
        <v>9999</v>
      </c>
      <c r="FI374">
        <v>9999</v>
      </c>
      <c r="FJ374">
        <v>9999</v>
      </c>
      <c r="FK374">
        <v>999.9</v>
      </c>
      <c r="FL374">
        <v>1.86582</v>
      </c>
      <c r="FM374">
        <v>1.8621799999999999</v>
      </c>
      <c r="FN374">
        <v>1.8641799999999999</v>
      </c>
      <c r="FO374">
        <v>1.86033</v>
      </c>
      <c r="FP374">
        <v>1.8609599999999999</v>
      </c>
      <c r="FQ374">
        <v>1.8601399999999999</v>
      </c>
      <c r="FR374">
        <v>1.86188</v>
      </c>
      <c r="FS374">
        <v>1.85846</v>
      </c>
      <c r="FT374">
        <v>0</v>
      </c>
      <c r="FU374">
        <v>0</v>
      </c>
      <c r="FV374">
        <v>0</v>
      </c>
      <c r="FW374">
        <v>0</v>
      </c>
      <c r="FX374" t="s">
        <v>358</v>
      </c>
      <c r="FY374" t="s">
        <v>359</v>
      </c>
      <c r="FZ374" t="s">
        <v>360</v>
      </c>
      <c r="GA374" t="s">
        <v>360</v>
      </c>
      <c r="GB374" t="s">
        <v>360</v>
      </c>
      <c r="GC374" t="s">
        <v>360</v>
      </c>
      <c r="GD374">
        <v>0</v>
      </c>
      <c r="GE374">
        <v>100</v>
      </c>
      <c r="GF374">
        <v>100</v>
      </c>
      <c r="GG374">
        <v>-8.2100000000000009</v>
      </c>
      <c r="GH374">
        <v>0.27850000000000003</v>
      </c>
      <c r="GI374">
        <v>-3.8812981962806838</v>
      </c>
      <c r="GJ374">
        <v>-3.9744887815693084E-3</v>
      </c>
      <c r="GK374">
        <v>1.847162108954052E-6</v>
      </c>
      <c r="GL374">
        <v>-4.4217609294687878E-10</v>
      </c>
      <c r="GM374">
        <v>-3.5710143375135749E-2</v>
      </c>
      <c r="GN374">
        <v>-2.5986294017825021E-3</v>
      </c>
      <c r="GO374">
        <v>9.7579789506272807E-4</v>
      </c>
      <c r="GP374">
        <v>-1.8446741173202889E-5</v>
      </c>
      <c r="GQ374">
        <v>6</v>
      </c>
      <c r="GR374">
        <v>2080</v>
      </c>
      <c r="GS374">
        <v>4</v>
      </c>
      <c r="GT374">
        <v>32</v>
      </c>
      <c r="GU374">
        <v>130.1</v>
      </c>
      <c r="GV374">
        <v>130.19999999999999</v>
      </c>
      <c r="GW374">
        <v>4.9780300000000004</v>
      </c>
      <c r="GX374">
        <v>0</v>
      </c>
      <c r="GY374">
        <v>2.04834</v>
      </c>
      <c r="GZ374">
        <v>2.6122999999999998</v>
      </c>
      <c r="HA374">
        <v>2.1972700000000001</v>
      </c>
      <c r="HB374">
        <v>2.3290999999999999</v>
      </c>
      <c r="HC374">
        <v>38.037700000000001</v>
      </c>
      <c r="HD374">
        <v>14.315899999999999</v>
      </c>
      <c r="HE374">
        <v>18</v>
      </c>
      <c r="HF374">
        <v>341.40899999999999</v>
      </c>
      <c r="HG374">
        <v>770.32299999999998</v>
      </c>
      <c r="HH374">
        <v>31.000299999999999</v>
      </c>
      <c r="HI374">
        <v>31.624600000000001</v>
      </c>
      <c r="HJ374">
        <v>30.0002</v>
      </c>
      <c r="HK374">
        <v>31.569199999999999</v>
      </c>
      <c r="HL374">
        <v>31.555</v>
      </c>
      <c r="HM374">
        <v>100</v>
      </c>
      <c r="HN374">
        <v>13.988300000000001</v>
      </c>
      <c r="HO374">
        <v>100</v>
      </c>
      <c r="HP374">
        <v>31</v>
      </c>
      <c r="HQ374">
        <v>2394.23</v>
      </c>
      <c r="HR374">
        <v>32.986899999999999</v>
      </c>
      <c r="HS374">
        <v>99.082599999999999</v>
      </c>
      <c r="HT374">
        <v>98.042500000000004</v>
      </c>
    </row>
    <row r="375" spans="1:228" x14ac:dyDescent="0.2">
      <c r="A375">
        <v>360</v>
      </c>
      <c r="B375">
        <v>1675361257.5</v>
      </c>
      <c r="C375">
        <v>1433.400000095367</v>
      </c>
      <c r="D375" t="s">
        <v>1079</v>
      </c>
      <c r="E375" t="s">
        <v>1080</v>
      </c>
      <c r="F375">
        <v>4</v>
      </c>
      <c r="G375">
        <v>1675361255.1875</v>
      </c>
      <c r="H375">
        <f t="shared" si="170"/>
        <v>5.8654467331394869E-4</v>
      </c>
      <c r="I375">
        <f t="shared" si="171"/>
        <v>0.58654467331394866</v>
      </c>
      <c r="J375">
        <f t="shared" si="172"/>
        <v>8.693615305522572</v>
      </c>
      <c r="K375">
        <f t="shared" si="173"/>
        <v>2109.2849999999999</v>
      </c>
      <c r="L375">
        <f t="shared" si="174"/>
        <v>1788.5975720645315</v>
      </c>
      <c r="M375">
        <f t="shared" si="175"/>
        <v>181.56475291721364</v>
      </c>
      <c r="N375">
        <f t="shared" si="176"/>
        <v>214.11848916630839</v>
      </c>
      <c r="O375">
        <f t="shared" si="177"/>
        <v>4.9495203597839994E-2</v>
      </c>
      <c r="P375">
        <f t="shared" si="178"/>
        <v>2.7701655522846846</v>
      </c>
      <c r="Q375">
        <f t="shared" si="179"/>
        <v>4.9009110543692391E-2</v>
      </c>
      <c r="R375">
        <f t="shared" si="180"/>
        <v>3.0673969661903513E-2</v>
      </c>
      <c r="S375">
        <f t="shared" si="181"/>
        <v>226.11509998283134</v>
      </c>
      <c r="T375">
        <f t="shared" si="182"/>
        <v>33.550754758890847</v>
      </c>
      <c r="U375">
        <f t="shared" si="183"/>
        <v>31.202774999999999</v>
      </c>
      <c r="V375">
        <f t="shared" si="184"/>
        <v>4.5638010569779972</v>
      </c>
      <c r="W375">
        <f t="shared" si="185"/>
        <v>69.887899412752375</v>
      </c>
      <c r="X375">
        <f t="shared" si="186"/>
        <v>3.3965285559414289</v>
      </c>
      <c r="Y375">
        <f t="shared" si="187"/>
        <v>4.8599665814561135</v>
      </c>
      <c r="Z375">
        <f t="shared" si="188"/>
        <v>1.1672725010365683</v>
      </c>
      <c r="AA375">
        <f t="shared" si="189"/>
        <v>-25.866620093145137</v>
      </c>
      <c r="AB375">
        <f t="shared" si="190"/>
        <v>165.60698693645062</v>
      </c>
      <c r="AC375">
        <f t="shared" si="191"/>
        <v>13.525320996035761</v>
      </c>
      <c r="AD375">
        <f t="shared" si="192"/>
        <v>379.38078782217258</v>
      </c>
      <c r="AE375">
        <f t="shared" si="193"/>
        <v>8.6865648639424649</v>
      </c>
      <c r="AF375">
        <f t="shared" si="194"/>
        <v>0.5847055582347368</v>
      </c>
      <c r="AG375">
        <f t="shared" si="195"/>
        <v>8.693615305522572</v>
      </c>
      <c r="AH375">
        <v>2190.5910161366728</v>
      </c>
      <c r="AI375">
        <v>2182.2925454545461</v>
      </c>
      <c r="AJ375">
        <v>2.0670344944049551E-4</v>
      </c>
      <c r="AK375">
        <v>61.262167210891882</v>
      </c>
      <c r="AL375">
        <f t="shared" si="196"/>
        <v>0.58654467331394866</v>
      </c>
      <c r="AM375">
        <v>32.937082106320346</v>
      </c>
      <c r="AN375">
        <v>33.460411515151499</v>
      </c>
      <c r="AO375">
        <v>-8.3593073580150267E-6</v>
      </c>
      <c r="AP375">
        <v>100.85</v>
      </c>
      <c r="AQ375">
        <v>298</v>
      </c>
      <c r="AR375">
        <v>46</v>
      </c>
      <c r="AS375">
        <f t="shared" si="197"/>
        <v>1</v>
      </c>
      <c r="AT375">
        <f t="shared" si="198"/>
        <v>0</v>
      </c>
      <c r="AU375">
        <f t="shared" si="199"/>
        <v>47515.299265148671</v>
      </c>
      <c r="AV375">
        <f t="shared" si="200"/>
        <v>1200.0125</v>
      </c>
      <c r="AW375">
        <f t="shared" si="201"/>
        <v>1025.9343885921405</v>
      </c>
      <c r="AX375">
        <f t="shared" si="202"/>
        <v>0.85493641823909383</v>
      </c>
      <c r="AY375">
        <f t="shared" si="203"/>
        <v>0.1884272872014511</v>
      </c>
      <c r="AZ375">
        <v>6</v>
      </c>
      <c r="BA375">
        <v>0.5</v>
      </c>
      <c r="BB375" t="s">
        <v>355</v>
      </c>
      <c r="BC375">
        <v>2</v>
      </c>
      <c r="BD375" t="b">
        <v>1</v>
      </c>
      <c r="BE375">
        <v>1675361255.1875</v>
      </c>
      <c r="BF375">
        <v>2109.2849999999999</v>
      </c>
      <c r="BG375">
        <v>2118.4412499999999</v>
      </c>
      <c r="BH375">
        <v>33.459262499999987</v>
      </c>
      <c r="BI375">
        <v>32.937624999999997</v>
      </c>
      <c r="BJ375">
        <v>2117.4987500000002</v>
      </c>
      <c r="BK375">
        <v>33.1807625</v>
      </c>
      <c r="BL375">
        <v>650.039625</v>
      </c>
      <c r="BM375">
        <v>101.412375</v>
      </c>
      <c r="BN375">
        <v>9.9980687499999998E-2</v>
      </c>
      <c r="BO375">
        <v>32.311662499999997</v>
      </c>
      <c r="BP375">
        <v>31.202774999999999</v>
      </c>
      <c r="BQ375">
        <v>999.9</v>
      </c>
      <c r="BR375">
        <v>0</v>
      </c>
      <c r="BS375">
        <v>0</v>
      </c>
      <c r="BT375">
        <v>8990.9375</v>
      </c>
      <c r="BU375">
        <v>0</v>
      </c>
      <c r="BV375">
        <v>46.667200000000001</v>
      </c>
      <c r="BW375">
        <v>-9.1547862500000008</v>
      </c>
      <c r="BX375">
        <v>2182.3024999999998</v>
      </c>
      <c r="BY375">
        <v>2190.5912499999999</v>
      </c>
      <c r="BZ375">
        <v>0.52162799999999998</v>
      </c>
      <c r="CA375">
        <v>2118.4412499999999</v>
      </c>
      <c r="CB375">
        <v>32.937624999999997</v>
      </c>
      <c r="CC375">
        <v>3.3931912500000001</v>
      </c>
      <c r="CD375">
        <v>3.34029</v>
      </c>
      <c r="CE375">
        <v>26.094587499999999</v>
      </c>
      <c r="CF375">
        <v>25.829125000000001</v>
      </c>
      <c r="CG375">
        <v>1200.0125</v>
      </c>
      <c r="CH375">
        <v>0.50003525000000004</v>
      </c>
      <c r="CI375">
        <v>0.49996475000000012</v>
      </c>
      <c r="CJ375">
        <v>0</v>
      </c>
      <c r="CK375">
        <v>959.07375000000002</v>
      </c>
      <c r="CL375">
        <v>4.9990899999999998</v>
      </c>
      <c r="CM375">
        <v>10442.7875</v>
      </c>
      <c r="CN375">
        <v>9558.07</v>
      </c>
      <c r="CO375">
        <v>41.375</v>
      </c>
      <c r="CP375">
        <v>42.984250000000003</v>
      </c>
      <c r="CQ375">
        <v>42.061999999999998</v>
      </c>
      <c r="CR375">
        <v>42.234250000000003</v>
      </c>
      <c r="CS375">
        <v>42.765500000000003</v>
      </c>
      <c r="CT375">
        <v>597.54999999999995</v>
      </c>
      <c r="CU375">
        <v>597.46250000000009</v>
      </c>
      <c r="CV375">
        <v>0</v>
      </c>
      <c r="CW375">
        <v>1675361275.9000001</v>
      </c>
      <c r="CX375">
        <v>0</v>
      </c>
      <c r="CY375">
        <v>1675353449.5</v>
      </c>
      <c r="CZ375" t="s">
        <v>356</v>
      </c>
      <c r="DA375">
        <v>1675353449.5</v>
      </c>
      <c r="DB375">
        <v>1675353444</v>
      </c>
      <c r="DC375">
        <v>1</v>
      </c>
      <c r="DD375">
        <v>8.2000000000000003E-2</v>
      </c>
      <c r="DE375">
        <v>2.5000000000000001E-2</v>
      </c>
      <c r="DF375">
        <v>-5.3170000000000002</v>
      </c>
      <c r="DG375">
        <v>0.30099999999999999</v>
      </c>
      <c r="DH375">
        <v>415</v>
      </c>
      <c r="DI375">
        <v>32</v>
      </c>
      <c r="DJ375">
        <v>0.41</v>
      </c>
      <c r="DK375">
        <v>0.21</v>
      </c>
      <c r="DL375">
        <v>-9.2024415000000008</v>
      </c>
      <c r="DM375">
        <v>-6.3283001876172099E-2</v>
      </c>
      <c r="DN375">
        <v>0.1002988548925161</v>
      </c>
      <c r="DO375">
        <v>1</v>
      </c>
      <c r="DP375">
        <v>0.52351670000000006</v>
      </c>
      <c r="DQ375">
        <v>-3.3431639774860022E-2</v>
      </c>
      <c r="DR375">
        <v>4.2003276550764482E-3</v>
      </c>
      <c r="DS375">
        <v>1</v>
      </c>
      <c r="DT375">
        <v>0</v>
      </c>
      <c r="DU375">
        <v>0</v>
      </c>
      <c r="DV375">
        <v>0</v>
      </c>
      <c r="DW375">
        <v>-1</v>
      </c>
      <c r="DX375">
        <v>2</v>
      </c>
      <c r="DY375">
        <v>2</v>
      </c>
      <c r="DZ375" t="s">
        <v>554</v>
      </c>
      <c r="EA375">
        <v>3.2980200000000002</v>
      </c>
      <c r="EB375">
        <v>2.6252200000000001</v>
      </c>
      <c r="EC375">
        <v>0.29385899999999998</v>
      </c>
      <c r="ED375">
        <v>0.292263</v>
      </c>
      <c r="EE375">
        <v>0.13833000000000001</v>
      </c>
      <c r="EF375">
        <v>0.13575799999999999</v>
      </c>
      <c r="EG375">
        <v>21334.400000000001</v>
      </c>
      <c r="EH375">
        <v>21745.9</v>
      </c>
      <c r="EI375">
        <v>28118.1</v>
      </c>
      <c r="EJ375">
        <v>29580.3</v>
      </c>
      <c r="EK375">
        <v>33357.5</v>
      </c>
      <c r="EL375">
        <v>35505.9</v>
      </c>
      <c r="EM375">
        <v>39691.599999999999</v>
      </c>
      <c r="EN375">
        <v>42279.3</v>
      </c>
      <c r="EO375">
        <v>1.6789499999999999</v>
      </c>
      <c r="EP375">
        <v>2.2279200000000001</v>
      </c>
      <c r="EQ375">
        <v>7.6312599999999994E-2</v>
      </c>
      <c r="ER375">
        <v>0</v>
      </c>
      <c r="ES375">
        <v>29.960999999999999</v>
      </c>
      <c r="ET375">
        <v>999.9</v>
      </c>
      <c r="EU375">
        <v>73.5</v>
      </c>
      <c r="EV375">
        <v>33</v>
      </c>
      <c r="EW375">
        <v>36.615400000000001</v>
      </c>
      <c r="EX375">
        <v>57.220799999999997</v>
      </c>
      <c r="EY375">
        <v>-4.0224399999999996</v>
      </c>
      <c r="EZ375">
        <v>2</v>
      </c>
      <c r="FA375">
        <v>0.32578000000000001</v>
      </c>
      <c r="FB375">
        <v>-0.30351299999999998</v>
      </c>
      <c r="FC375">
        <v>20.273800000000001</v>
      </c>
      <c r="FD375">
        <v>5.2202799999999998</v>
      </c>
      <c r="FE375">
        <v>12.004</v>
      </c>
      <c r="FF375">
        <v>4.98705</v>
      </c>
      <c r="FG375">
        <v>3.2845</v>
      </c>
      <c r="FH375">
        <v>9999</v>
      </c>
      <c r="FI375">
        <v>9999</v>
      </c>
      <c r="FJ375">
        <v>9999</v>
      </c>
      <c r="FK375">
        <v>999.9</v>
      </c>
      <c r="FL375">
        <v>1.8657900000000001</v>
      </c>
      <c r="FM375">
        <v>1.8621799999999999</v>
      </c>
      <c r="FN375">
        <v>1.8641799999999999</v>
      </c>
      <c r="FO375">
        <v>1.8603099999999999</v>
      </c>
      <c r="FP375">
        <v>1.8609599999999999</v>
      </c>
      <c r="FQ375">
        <v>1.8601399999999999</v>
      </c>
      <c r="FR375">
        <v>1.8618699999999999</v>
      </c>
      <c r="FS375">
        <v>1.85846</v>
      </c>
      <c r="FT375">
        <v>0</v>
      </c>
      <c r="FU375">
        <v>0</v>
      </c>
      <c r="FV375">
        <v>0</v>
      </c>
      <c r="FW375">
        <v>0</v>
      </c>
      <c r="FX375" t="s">
        <v>358</v>
      </c>
      <c r="FY375" t="s">
        <v>359</v>
      </c>
      <c r="FZ375" t="s">
        <v>360</v>
      </c>
      <c r="GA375" t="s">
        <v>360</v>
      </c>
      <c r="GB375" t="s">
        <v>360</v>
      </c>
      <c r="GC375" t="s">
        <v>360</v>
      </c>
      <c r="GD375">
        <v>0</v>
      </c>
      <c r="GE375">
        <v>100</v>
      </c>
      <c r="GF375">
        <v>100</v>
      </c>
      <c r="GG375">
        <v>-8.2200000000000006</v>
      </c>
      <c r="GH375">
        <v>0.27860000000000001</v>
      </c>
      <c r="GI375">
        <v>-3.8812981962806838</v>
      </c>
      <c r="GJ375">
        <v>-3.9744887815693084E-3</v>
      </c>
      <c r="GK375">
        <v>1.847162108954052E-6</v>
      </c>
      <c r="GL375">
        <v>-4.4217609294687878E-10</v>
      </c>
      <c r="GM375">
        <v>-3.5710143375135749E-2</v>
      </c>
      <c r="GN375">
        <v>-2.5986294017825021E-3</v>
      </c>
      <c r="GO375">
        <v>9.7579789506272807E-4</v>
      </c>
      <c r="GP375">
        <v>-1.8446741173202889E-5</v>
      </c>
      <c r="GQ375">
        <v>6</v>
      </c>
      <c r="GR375">
        <v>2080</v>
      </c>
      <c r="GS375">
        <v>4</v>
      </c>
      <c r="GT375">
        <v>32</v>
      </c>
      <c r="GU375">
        <v>130.1</v>
      </c>
      <c r="GV375">
        <v>130.19999999999999</v>
      </c>
      <c r="GW375">
        <v>4.9768100000000004</v>
      </c>
      <c r="GX375">
        <v>0</v>
      </c>
      <c r="GY375">
        <v>2.04834</v>
      </c>
      <c r="GZ375">
        <v>2.6122999999999998</v>
      </c>
      <c r="HA375">
        <v>2.1972700000000001</v>
      </c>
      <c r="HB375">
        <v>2.2900399999999999</v>
      </c>
      <c r="HC375">
        <v>38.037700000000001</v>
      </c>
      <c r="HD375">
        <v>14.298400000000001</v>
      </c>
      <c r="HE375">
        <v>18</v>
      </c>
      <c r="HF375">
        <v>341.48899999999998</v>
      </c>
      <c r="HG375">
        <v>770.37199999999996</v>
      </c>
      <c r="HH375">
        <v>31</v>
      </c>
      <c r="HI375">
        <v>31.626100000000001</v>
      </c>
      <c r="HJ375">
        <v>30.0001</v>
      </c>
      <c r="HK375">
        <v>31.570799999999998</v>
      </c>
      <c r="HL375">
        <v>31.555</v>
      </c>
      <c r="HM375">
        <v>100</v>
      </c>
      <c r="HN375">
        <v>13.988300000000001</v>
      </c>
      <c r="HO375">
        <v>100</v>
      </c>
      <c r="HP375">
        <v>31</v>
      </c>
      <c r="HQ375">
        <v>2400.91</v>
      </c>
      <c r="HR375">
        <v>32.991999999999997</v>
      </c>
      <c r="HS375">
        <v>99.082800000000006</v>
      </c>
      <c r="HT375">
        <v>98.043099999999995</v>
      </c>
    </row>
    <row r="376" spans="1:228" x14ac:dyDescent="0.2">
      <c r="A376">
        <v>361</v>
      </c>
      <c r="B376">
        <v>1675361261.5</v>
      </c>
      <c r="C376">
        <v>1437.400000095367</v>
      </c>
      <c r="D376" t="s">
        <v>1081</v>
      </c>
      <c r="E376" t="s">
        <v>1082</v>
      </c>
      <c r="F376">
        <v>4</v>
      </c>
      <c r="G376">
        <v>1675361259.5</v>
      </c>
      <c r="H376">
        <f t="shared" si="170"/>
        <v>5.9110630797845143E-4</v>
      </c>
      <c r="I376">
        <f t="shared" si="171"/>
        <v>0.59110630797845143</v>
      </c>
      <c r="J376">
        <f t="shared" si="172"/>
        <v>9.0047827936289959</v>
      </c>
      <c r="K376">
        <f t="shared" si="173"/>
        <v>2109.1185714285712</v>
      </c>
      <c r="L376">
        <f t="shared" si="174"/>
        <v>1780.5066542206562</v>
      </c>
      <c r="M376">
        <f t="shared" si="175"/>
        <v>180.74084022600499</v>
      </c>
      <c r="N376">
        <f t="shared" si="176"/>
        <v>214.09853303981478</v>
      </c>
      <c r="O376">
        <f t="shared" si="177"/>
        <v>4.9862874431986559E-2</v>
      </c>
      <c r="P376">
        <f t="shared" si="178"/>
        <v>2.779835951100722</v>
      </c>
      <c r="Q376">
        <f t="shared" si="179"/>
        <v>4.9371269412956782E-2</v>
      </c>
      <c r="R376">
        <f t="shared" si="180"/>
        <v>3.0900808111840122E-2</v>
      </c>
      <c r="S376">
        <f t="shared" si="181"/>
        <v>226.11207051823848</v>
      </c>
      <c r="T376">
        <f t="shared" si="182"/>
        <v>33.55071498857334</v>
      </c>
      <c r="U376">
        <f t="shared" si="183"/>
        <v>31.2058</v>
      </c>
      <c r="V376">
        <f t="shared" si="184"/>
        <v>4.5645870993343136</v>
      </c>
      <c r="W376">
        <f t="shared" si="185"/>
        <v>69.874776500446529</v>
      </c>
      <c r="X376">
        <f t="shared" si="186"/>
        <v>3.3968898371695313</v>
      </c>
      <c r="Y376">
        <f t="shared" si="187"/>
        <v>4.8613963540159935</v>
      </c>
      <c r="Z376">
        <f t="shared" si="188"/>
        <v>1.1676972621647823</v>
      </c>
      <c r="AA376">
        <f t="shared" si="189"/>
        <v>-26.067788181849707</v>
      </c>
      <c r="AB376">
        <f t="shared" si="190"/>
        <v>166.51240380019613</v>
      </c>
      <c r="AC376">
        <f t="shared" si="191"/>
        <v>13.55250820958554</v>
      </c>
      <c r="AD376">
        <f t="shared" si="192"/>
        <v>380.10919434617045</v>
      </c>
      <c r="AE376">
        <f t="shared" si="193"/>
        <v>8.7154787737457227</v>
      </c>
      <c r="AF376">
        <f t="shared" si="194"/>
        <v>0.58908679751706516</v>
      </c>
      <c r="AG376">
        <f t="shared" si="195"/>
        <v>9.0047827936289959</v>
      </c>
      <c r="AH376">
        <v>2190.4783078933669</v>
      </c>
      <c r="AI376">
        <v>2182.0740000000001</v>
      </c>
      <c r="AJ376">
        <v>-5.0949026087326051E-2</v>
      </c>
      <c r="AK376">
        <v>61.262167210891882</v>
      </c>
      <c r="AL376">
        <f t="shared" si="196"/>
        <v>0.59110630797845143</v>
      </c>
      <c r="AM376">
        <v>32.937766152034641</v>
      </c>
      <c r="AN376">
        <v>33.464577575757588</v>
      </c>
      <c r="AO376">
        <v>9.9807050093459981E-5</v>
      </c>
      <c r="AP376">
        <v>100.85</v>
      </c>
      <c r="AQ376">
        <v>299</v>
      </c>
      <c r="AR376">
        <v>46</v>
      </c>
      <c r="AS376">
        <f t="shared" si="197"/>
        <v>1</v>
      </c>
      <c r="AT376">
        <f t="shared" si="198"/>
        <v>0</v>
      </c>
      <c r="AU376">
        <f t="shared" si="199"/>
        <v>47781.670577553254</v>
      </c>
      <c r="AV376">
        <f t="shared" si="200"/>
        <v>1199.998571428571</v>
      </c>
      <c r="AW376">
        <f t="shared" si="201"/>
        <v>1025.9222707348383</v>
      </c>
      <c r="AX376">
        <f t="shared" si="202"/>
        <v>0.85493624339360763</v>
      </c>
      <c r="AY376">
        <f t="shared" si="203"/>
        <v>0.18842694974966279</v>
      </c>
      <c r="AZ376">
        <v>6</v>
      </c>
      <c r="BA376">
        <v>0.5</v>
      </c>
      <c r="BB376" t="s">
        <v>355</v>
      </c>
      <c r="BC376">
        <v>2</v>
      </c>
      <c r="BD376" t="b">
        <v>1</v>
      </c>
      <c r="BE376">
        <v>1675361259.5</v>
      </c>
      <c r="BF376">
        <v>2109.1185714285712</v>
      </c>
      <c r="BG376">
        <v>2118.3114285714291</v>
      </c>
      <c r="BH376">
        <v>33.463299999999997</v>
      </c>
      <c r="BI376">
        <v>32.937671428571427</v>
      </c>
      <c r="BJ376">
        <v>2117.3314285714291</v>
      </c>
      <c r="BK376">
        <v>33.184785714285717</v>
      </c>
      <c r="BL376">
        <v>649.93500000000006</v>
      </c>
      <c r="BM376">
        <v>101.41114285714291</v>
      </c>
      <c r="BN376">
        <v>9.9761242857142857E-2</v>
      </c>
      <c r="BO376">
        <v>32.316871428571417</v>
      </c>
      <c r="BP376">
        <v>31.2058</v>
      </c>
      <c r="BQ376">
        <v>999.89999999999986</v>
      </c>
      <c r="BR376">
        <v>0</v>
      </c>
      <c r="BS376">
        <v>0</v>
      </c>
      <c r="BT376">
        <v>9042.4114285714277</v>
      </c>
      <c r="BU376">
        <v>0</v>
      </c>
      <c r="BV376">
        <v>44.896385714285707</v>
      </c>
      <c r="BW376">
        <v>-9.1940914285714275</v>
      </c>
      <c r="BX376">
        <v>2182.14</v>
      </c>
      <c r="BY376">
        <v>2190.4614285714279</v>
      </c>
      <c r="BZ376">
        <v>0.52563557142857142</v>
      </c>
      <c r="CA376">
        <v>2118.3114285714291</v>
      </c>
      <c r="CB376">
        <v>32.937671428571427</v>
      </c>
      <c r="CC376">
        <v>3.393554285714286</v>
      </c>
      <c r="CD376">
        <v>3.340248571428571</v>
      </c>
      <c r="CE376">
        <v>26.096399999999999</v>
      </c>
      <c r="CF376">
        <v>25.828900000000001</v>
      </c>
      <c r="CG376">
        <v>1199.998571428571</v>
      </c>
      <c r="CH376">
        <v>0.50004199999999999</v>
      </c>
      <c r="CI376">
        <v>0.49995800000000001</v>
      </c>
      <c r="CJ376">
        <v>0</v>
      </c>
      <c r="CK376">
        <v>958.85414285714285</v>
      </c>
      <c r="CL376">
        <v>4.9990899999999998</v>
      </c>
      <c r="CM376">
        <v>10442.4</v>
      </c>
      <c r="CN376">
        <v>9557.9871428571405</v>
      </c>
      <c r="CO376">
        <v>41.375</v>
      </c>
      <c r="CP376">
        <v>42.982000000000014</v>
      </c>
      <c r="CQ376">
        <v>42.061999999999998</v>
      </c>
      <c r="CR376">
        <v>42.241</v>
      </c>
      <c r="CS376">
        <v>42.75</v>
      </c>
      <c r="CT376">
        <v>597.55000000000007</v>
      </c>
      <c r="CU376">
        <v>597.44857142857143</v>
      </c>
      <c r="CV376">
        <v>0</v>
      </c>
      <c r="CW376">
        <v>1675361280.0999999</v>
      </c>
      <c r="CX376">
        <v>0</v>
      </c>
      <c r="CY376">
        <v>1675353449.5</v>
      </c>
      <c r="CZ376" t="s">
        <v>356</v>
      </c>
      <c r="DA376">
        <v>1675353449.5</v>
      </c>
      <c r="DB376">
        <v>1675353444</v>
      </c>
      <c r="DC376">
        <v>1</v>
      </c>
      <c r="DD376">
        <v>8.2000000000000003E-2</v>
      </c>
      <c r="DE376">
        <v>2.5000000000000001E-2</v>
      </c>
      <c r="DF376">
        <v>-5.3170000000000002</v>
      </c>
      <c r="DG376">
        <v>0.30099999999999999</v>
      </c>
      <c r="DH376">
        <v>415</v>
      </c>
      <c r="DI376">
        <v>32</v>
      </c>
      <c r="DJ376">
        <v>0.41</v>
      </c>
      <c r="DK376">
        <v>0.21</v>
      </c>
      <c r="DL376">
        <v>-9.188858048780487</v>
      </c>
      <c r="DM376">
        <v>-0.1311848780487854</v>
      </c>
      <c r="DN376">
        <v>9.9008409256536464E-2</v>
      </c>
      <c r="DO376">
        <v>0</v>
      </c>
      <c r="DP376">
        <v>0.52255787804878051</v>
      </c>
      <c r="DQ376">
        <v>-5.4929686411153899E-3</v>
      </c>
      <c r="DR376">
        <v>2.8700053386125392E-3</v>
      </c>
      <c r="DS376">
        <v>1</v>
      </c>
      <c r="DT376">
        <v>0</v>
      </c>
      <c r="DU376">
        <v>0</v>
      </c>
      <c r="DV376">
        <v>0</v>
      </c>
      <c r="DW376">
        <v>-1</v>
      </c>
      <c r="DX376">
        <v>1</v>
      </c>
      <c r="DY376">
        <v>2</v>
      </c>
      <c r="DZ376" t="s">
        <v>365</v>
      </c>
      <c r="EA376">
        <v>3.2980999999999998</v>
      </c>
      <c r="EB376">
        <v>2.62561</v>
      </c>
      <c r="EC376">
        <v>0.29383900000000002</v>
      </c>
      <c r="ED376">
        <v>0.29225200000000001</v>
      </c>
      <c r="EE376">
        <v>0.13834099999999999</v>
      </c>
      <c r="EF376">
        <v>0.13575799999999999</v>
      </c>
      <c r="EG376">
        <v>21334.9</v>
      </c>
      <c r="EH376">
        <v>21745.9</v>
      </c>
      <c r="EI376">
        <v>28117.9</v>
      </c>
      <c r="EJ376">
        <v>29579.8</v>
      </c>
      <c r="EK376">
        <v>33357.300000000003</v>
      </c>
      <c r="EL376">
        <v>35505.199999999997</v>
      </c>
      <c r="EM376">
        <v>39691.800000000003</v>
      </c>
      <c r="EN376">
        <v>42278.5</v>
      </c>
      <c r="EO376">
        <v>1.6767700000000001</v>
      </c>
      <c r="EP376">
        <v>2.2278199999999999</v>
      </c>
      <c r="EQ376">
        <v>7.6629199999999995E-2</v>
      </c>
      <c r="ER376">
        <v>0</v>
      </c>
      <c r="ES376">
        <v>29.962199999999999</v>
      </c>
      <c r="ET376">
        <v>999.9</v>
      </c>
      <c r="EU376">
        <v>73.5</v>
      </c>
      <c r="EV376">
        <v>33</v>
      </c>
      <c r="EW376">
        <v>36.618400000000001</v>
      </c>
      <c r="EX376">
        <v>56.860799999999998</v>
      </c>
      <c r="EY376">
        <v>-3.87019</v>
      </c>
      <c r="EZ376">
        <v>2</v>
      </c>
      <c r="FA376">
        <v>0.32577200000000001</v>
      </c>
      <c r="FB376">
        <v>-0.30428100000000002</v>
      </c>
      <c r="FC376">
        <v>20.273800000000001</v>
      </c>
      <c r="FD376">
        <v>5.2204300000000003</v>
      </c>
      <c r="FE376">
        <v>12.004</v>
      </c>
      <c r="FF376">
        <v>4.9871499999999997</v>
      </c>
      <c r="FG376">
        <v>3.2845499999999999</v>
      </c>
      <c r="FH376">
        <v>9999</v>
      </c>
      <c r="FI376">
        <v>9999</v>
      </c>
      <c r="FJ376">
        <v>9999</v>
      </c>
      <c r="FK376">
        <v>999.9</v>
      </c>
      <c r="FL376">
        <v>1.86582</v>
      </c>
      <c r="FM376">
        <v>1.8621799999999999</v>
      </c>
      <c r="FN376">
        <v>1.8642000000000001</v>
      </c>
      <c r="FO376">
        <v>1.86032</v>
      </c>
      <c r="FP376">
        <v>1.8609599999999999</v>
      </c>
      <c r="FQ376">
        <v>1.86016</v>
      </c>
      <c r="FR376">
        <v>1.86188</v>
      </c>
      <c r="FS376">
        <v>1.85846</v>
      </c>
      <c r="FT376">
        <v>0</v>
      </c>
      <c r="FU376">
        <v>0</v>
      </c>
      <c r="FV376">
        <v>0</v>
      </c>
      <c r="FW376">
        <v>0</v>
      </c>
      <c r="FX376" t="s">
        <v>358</v>
      </c>
      <c r="FY376" t="s">
        <v>359</v>
      </c>
      <c r="FZ376" t="s">
        <v>360</v>
      </c>
      <c r="GA376" t="s">
        <v>360</v>
      </c>
      <c r="GB376" t="s">
        <v>360</v>
      </c>
      <c r="GC376" t="s">
        <v>360</v>
      </c>
      <c r="GD376">
        <v>0</v>
      </c>
      <c r="GE376">
        <v>100</v>
      </c>
      <c r="GF376">
        <v>100</v>
      </c>
      <c r="GG376">
        <v>-8.2100000000000009</v>
      </c>
      <c r="GH376">
        <v>0.27860000000000001</v>
      </c>
      <c r="GI376">
        <v>-3.8812981962806838</v>
      </c>
      <c r="GJ376">
        <v>-3.9744887815693084E-3</v>
      </c>
      <c r="GK376">
        <v>1.847162108954052E-6</v>
      </c>
      <c r="GL376">
        <v>-4.4217609294687878E-10</v>
      </c>
      <c r="GM376">
        <v>-3.5710143375135749E-2</v>
      </c>
      <c r="GN376">
        <v>-2.5986294017825021E-3</v>
      </c>
      <c r="GO376">
        <v>9.7579789506272807E-4</v>
      </c>
      <c r="GP376">
        <v>-1.8446741173202889E-5</v>
      </c>
      <c r="GQ376">
        <v>6</v>
      </c>
      <c r="GR376">
        <v>2080</v>
      </c>
      <c r="GS376">
        <v>4</v>
      </c>
      <c r="GT376">
        <v>32</v>
      </c>
      <c r="GU376">
        <v>130.19999999999999</v>
      </c>
      <c r="GV376">
        <v>130.30000000000001</v>
      </c>
      <c r="GW376">
        <v>4.9768100000000004</v>
      </c>
      <c r="GX376">
        <v>0</v>
      </c>
      <c r="GY376">
        <v>2.04834</v>
      </c>
      <c r="GZ376">
        <v>2.6135299999999999</v>
      </c>
      <c r="HA376">
        <v>2.1972700000000001</v>
      </c>
      <c r="HB376">
        <v>2.32422</v>
      </c>
      <c r="HC376">
        <v>38.061999999999998</v>
      </c>
      <c r="HD376">
        <v>14.298400000000001</v>
      </c>
      <c r="HE376">
        <v>18</v>
      </c>
      <c r="HF376">
        <v>340.45499999999998</v>
      </c>
      <c r="HG376">
        <v>770.274</v>
      </c>
      <c r="HH376">
        <v>30.9999</v>
      </c>
      <c r="HI376">
        <v>31.6266</v>
      </c>
      <c r="HJ376">
        <v>30.0001</v>
      </c>
      <c r="HK376">
        <v>31.571999999999999</v>
      </c>
      <c r="HL376">
        <v>31.555</v>
      </c>
      <c r="HM376">
        <v>100</v>
      </c>
      <c r="HN376">
        <v>13.988300000000001</v>
      </c>
      <c r="HO376">
        <v>100</v>
      </c>
      <c r="HP376">
        <v>31</v>
      </c>
      <c r="HQ376">
        <v>2407.59</v>
      </c>
      <c r="HR376">
        <v>32.991700000000002</v>
      </c>
      <c r="HS376">
        <v>99.082800000000006</v>
      </c>
      <c r="HT376">
        <v>98.041399999999996</v>
      </c>
    </row>
    <row r="377" spans="1:228" x14ac:dyDescent="0.2">
      <c r="A377">
        <v>362</v>
      </c>
      <c r="B377">
        <v>1675361265.5</v>
      </c>
      <c r="C377">
        <v>1441.400000095367</v>
      </c>
      <c r="D377" t="s">
        <v>1083</v>
      </c>
      <c r="E377" t="s">
        <v>1084</v>
      </c>
      <c r="F377">
        <v>4</v>
      </c>
      <c r="G377">
        <v>1675361263.1875</v>
      </c>
      <c r="H377">
        <f t="shared" si="170"/>
        <v>5.9402376684518647E-4</v>
      </c>
      <c r="I377">
        <f t="shared" si="171"/>
        <v>0.59402376684518643</v>
      </c>
      <c r="J377">
        <f t="shared" si="172"/>
        <v>8.794460070660806</v>
      </c>
      <c r="K377">
        <f t="shared" si="173"/>
        <v>2109.0587500000001</v>
      </c>
      <c r="L377">
        <f t="shared" si="174"/>
        <v>1788.7256873915014</v>
      </c>
      <c r="M377">
        <f t="shared" si="175"/>
        <v>181.57532654507739</v>
      </c>
      <c r="N377">
        <f t="shared" si="176"/>
        <v>214.09265486227972</v>
      </c>
      <c r="O377">
        <f t="shared" si="177"/>
        <v>5.0136183292874337E-2</v>
      </c>
      <c r="P377">
        <f t="shared" si="178"/>
        <v>2.773365146415713</v>
      </c>
      <c r="Q377">
        <f t="shared" si="179"/>
        <v>4.9638056176212031E-2</v>
      </c>
      <c r="R377">
        <f t="shared" si="180"/>
        <v>3.1068127300206087E-2</v>
      </c>
      <c r="S377">
        <f t="shared" si="181"/>
        <v>226.11238123255575</v>
      </c>
      <c r="T377">
        <f t="shared" si="182"/>
        <v>33.555970153803763</v>
      </c>
      <c r="U377">
        <f t="shared" si="183"/>
        <v>31.205425000000002</v>
      </c>
      <c r="V377">
        <f t="shared" si="184"/>
        <v>4.5644896496650231</v>
      </c>
      <c r="W377">
        <f t="shared" si="185"/>
        <v>69.870594628098274</v>
      </c>
      <c r="X377">
        <f t="shared" si="186"/>
        <v>3.3973370314212188</v>
      </c>
      <c r="Y377">
        <f t="shared" si="187"/>
        <v>4.8623273488715792</v>
      </c>
      <c r="Z377">
        <f t="shared" si="188"/>
        <v>1.1671526182438043</v>
      </c>
      <c r="AA377">
        <f t="shared" si="189"/>
        <v>-26.196448117872723</v>
      </c>
      <c r="AB377">
        <f t="shared" si="190"/>
        <v>166.68789625748508</v>
      </c>
      <c r="AC377">
        <f t="shared" si="191"/>
        <v>13.59864776573643</v>
      </c>
      <c r="AD377">
        <f t="shared" si="192"/>
        <v>380.20247713790457</v>
      </c>
      <c r="AE377">
        <f t="shared" si="193"/>
        <v>8.6376354854827415</v>
      </c>
      <c r="AF377">
        <f t="shared" si="194"/>
        <v>0.59051017102450321</v>
      </c>
      <c r="AG377">
        <f t="shared" si="195"/>
        <v>8.794460070660806</v>
      </c>
      <c r="AH377">
        <v>2190.3452937833699</v>
      </c>
      <c r="AI377">
        <v>2182.0367272727258</v>
      </c>
      <c r="AJ377">
        <v>-2.2751997040801771E-2</v>
      </c>
      <c r="AK377">
        <v>61.262167210891882</v>
      </c>
      <c r="AL377">
        <f t="shared" si="196"/>
        <v>0.59402376684518643</v>
      </c>
      <c r="AM377">
        <v>32.940053073593063</v>
      </c>
      <c r="AN377">
        <v>33.46947757575758</v>
      </c>
      <c r="AO377">
        <v>8.6224025974111784E-5</v>
      </c>
      <c r="AP377">
        <v>100.85</v>
      </c>
      <c r="AQ377">
        <v>299</v>
      </c>
      <c r="AR377">
        <v>46</v>
      </c>
      <c r="AS377">
        <f t="shared" si="197"/>
        <v>1</v>
      </c>
      <c r="AT377">
        <f t="shared" si="198"/>
        <v>0</v>
      </c>
      <c r="AU377">
        <f t="shared" si="199"/>
        <v>47602.299198967543</v>
      </c>
      <c r="AV377">
        <f t="shared" si="200"/>
        <v>1200</v>
      </c>
      <c r="AW377">
        <f t="shared" si="201"/>
        <v>1025.9235135919978</v>
      </c>
      <c r="AX377">
        <f t="shared" si="202"/>
        <v>0.85493626132666478</v>
      </c>
      <c r="AY377">
        <f t="shared" si="203"/>
        <v>0.18842698436046312</v>
      </c>
      <c r="AZ377">
        <v>6</v>
      </c>
      <c r="BA377">
        <v>0.5</v>
      </c>
      <c r="BB377" t="s">
        <v>355</v>
      </c>
      <c r="BC377">
        <v>2</v>
      </c>
      <c r="BD377" t="b">
        <v>1</v>
      </c>
      <c r="BE377">
        <v>1675361263.1875</v>
      </c>
      <c r="BF377">
        <v>2109.0587500000001</v>
      </c>
      <c r="BG377">
        <v>2118.1812500000001</v>
      </c>
      <c r="BH377">
        <v>33.467675</v>
      </c>
      <c r="BI377">
        <v>32.940849999999998</v>
      </c>
      <c r="BJ377">
        <v>2117.2725</v>
      </c>
      <c r="BK377">
        <v>33.189162499999988</v>
      </c>
      <c r="BL377">
        <v>650.02287499999989</v>
      </c>
      <c r="BM377">
        <v>101.410875</v>
      </c>
      <c r="BN377">
        <v>0.10012124999999999</v>
      </c>
      <c r="BO377">
        <v>32.320262499999998</v>
      </c>
      <c r="BP377">
        <v>31.205425000000002</v>
      </c>
      <c r="BQ377">
        <v>999.9</v>
      </c>
      <c r="BR377">
        <v>0</v>
      </c>
      <c r="BS377">
        <v>0</v>
      </c>
      <c r="BT377">
        <v>9008.0462499999994</v>
      </c>
      <c r="BU377">
        <v>0</v>
      </c>
      <c r="BV377">
        <v>43.695187500000003</v>
      </c>
      <c r="BW377">
        <v>-9.1225587499999996</v>
      </c>
      <c r="BX377">
        <v>2182.0887499999999</v>
      </c>
      <c r="BY377">
        <v>2190.3337499999998</v>
      </c>
      <c r="BZ377">
        <v>0.52681537499999997</v>
      </c>
      <c r="CA377">
        <v>2118.1812500000001</v>
      </c>
      <c r="CB377">
        <v>32.940849999999998</v>
      </c>
      <c r="CC377">
        <v>3.3939900000000001</v>
      </c>
      <c r="CD377">
        <v>3.3405637499999998</v>
      </c>
      <c r="CE377">
        <v>26.098549999999999</v>
      </c>
      <c r="CF377">
        <v>25.8304875</v>
      </c>
      <c r="CG377">
        <v>1200</v>
      </c>
      <c r="CH377">
        <v>0.50004050000000011</v>
      </c>
      <c r="CI377">
        <v>0.4999595</v>
      </c>
      <c r="CJ377">
        <v>0</v>
      </c>
      <c r="CK377">
        <v>958.97399999999993</v>
      </c>
      <c r="CL377">
        <v>4.9990899999999998</v>
      </c>
      <c r="CM377">
        <v>10441.924999999999</v>
      </c>
      <c r="CN377">
        <v>9558.0074999999997</v>
      </c>
      <c r="CO377">
        <v>41.375</v>
      </c>
      <c r="CP377">
        <v>43</v>
      </c>
      <c r="CQ377">
        <v>42.061999999999998</v>
      </c>
      <c r="CR377">
        <v>42.242125000000001</v>
      </c>
      <c r="CS377">
        <v>42.765500000000003</v>
      </c>
      <c r="CT377">
        <v>597.54999999999995</v>
      </c>
      <c r="CU377">
        <v>597.45000000000005</v>
      </c>
      <c r="CV377">
        <v>0</v>
      </c>
      <c r="CW377">
        <v>1675361283.7</v>
      </c>
      <c r="CX377">
        <v>0</v>
      </c>
      <c r="CY377">
        <v>1675353449.5</v>
      </c>
      <c r="CZ377" t="s">
        <v>356</v>
      </c>
      <c r="DA377">
        <v>1675353449.5</v>
      </c>
      <c r="DB377">
        <v>1675353444</v>
      </c>
      <c r="DC377">
        <v>1</v>
      </c>
      <c r="DD377">
        <v>8.2000000000000003E-2</v>
      </c>
      <c r="DE377">
        <v>2.5000000000000001E-2</v>
      </c>
      <c r="DF377">
        <v>-5.3170000000000002</v>
      </c>
      <c r="DG377">
        <v>0.30099999999999999</v>
      </c>
      <c r="DH377">
        <v>415</v>
      </c>
      <c r="DI377">
        <v>32</v>
      </c>
      <c r="DJ377">
        <v>0.41</v>
      </c>
      <c r="DK377">
        <v>0.21</v>
      </c>
      <c r="DL377">
        <v>-9.1846121951219502</v>
      </c>
      <c r="DM377">
        <v>7.665240418119551E-2</v>
      </c>
      <c r="DN377">
        <v>0.101529660342817</v>
      </c>
      <c r="DO377">
        <v>1</v>
      </c>
      <c r="DP377">
        <v>0.522573487804878</v>
      </c>
      <c r="DQ377">
        <v>2.0564655052264579E-2</v>
      </c>
      <c r="DR377">
        <v>2.8215121194308549E-3</v>
      </c>
      <c r="DS377">
        <v>1</v>
      </c>
      <c r="DT377">
        <v>0</v>
      </c>
      <c r="DU377">
        <v>0</v>
      </c>
      <c r="DV377">
        <v>0</v>
      </c>
      <c r="DW377">
        <v>-1</v>
      </c>
      <c r="DX377">
        <v>2</v>
      </c>
      <c r="DY377">
        <v>2</v>
      </c>
      <c r="DZ377" t="s">
        <v>554</v>
      </c>
      <c r="EA377">
        <v>3.2981099999999999</v>
      </c>
      <c r="EB377">
        <v>2.6252200000000001</v>
      </c>
      <c r="EC377">
        <v>0.29383399999999998</v>
      </c>
      <c r="ED377">
        <v>0.292244</v>
      </c>
      <c r="EE377">
        <v>0.13835</v>
      </c>
      <c r="EF377">
        <v>0.135765</v>
      </c>
      <c r="EG377">
        <v>21335.1</v>
      </c>
      <c r="EH377">
        <v>21745.9</v>
      </c>
      <c r="EI377">
        <v>28118</v>
      </c>
      <c r="EJ377">
        <v>29579.4</v>
      </c>
      <c r="EK377">
        <v>33356.9</v>
      </c>
      <c r="EL377">
        <v>35504</v>
      </c>
      <c r="EM377">
        <v>39691.800000000003</v>
      </c>
      <c r="EN377">
        <v>42277.4</v>
      </c>
      <c r="EO377">
        <v>1.6768700000000001</v>
      </c>
      <c r="EP377">
        <v>2.2280000000000002</v>
      </c>
      <c r="EQ377">
        <v>7.6618000000000006E-2</v>
      </c>
      <c r="ER377">
        <v>0</v>
      </c>
      <c r="ES377">
        <v>29.964300000000001</v>
      </c>
      <c r="ET377">
        <v>999.9</v>
      </c>
      <c r="EU377">
        <v>73.5</v>
      </c>
      <c r="EV377">
        <v>33</v>
      </c>
      <c r="EW377">
        <v>36.616900000000001</v>
      </c>
      <c r="EX377">
        <v>57.610799999999998</v>
      </c>
      <c r="EY377">
        <v>-3.87019</v>
      </c>
      <c r="EZ377">
        <v>2</v>
      </c>
      <c r="FA377">
        <v>0.32580799999999999</v>
      </c>
      <c r="FB377">
        <v>-0.30542999999999998</v>
      </c>
      <c r="FC377">
        <v>20.273800000000001</v>
      </c>
      <c r="FD377">
        <v>5.2196899999999999</v>
      </c>
      <c r="FE377">
        <v>12.004</v>
      </c>
      <c r="FF377">
        <v>4.9867499999999998</v>
      </c>
      <c r="FG377">
        <v>3.28443</v>
      </c>
      <c r="FH377">
        <v>9999</v>
      </c>
      <c r="FI377">
        <v>9999</v>
      </c>
      <c r="FJ377">
        <v>9999</v>
      </c>
      <c r="FK377">
        <v>999.9</v>
      </c>
      <c r="FL377">
        <v>1.86581</v>
      </c>
      <c r="FM377">
        <v>1.8621799999999999</v>
      </c>
      <c r="FN377">
        <v>1.8642000000000001</v>
      </c>
      <c r="FO377">
        <v>1.8603400000000001</v>
      </c>
      <c r="FP377">
        <v>1.8609599999999999</v>
      </c>
      <c r="FQ377">
        <v>1.8601700000000001</v>
      </c>
      <c r="FR377">
        <v>1.86188</v>
      </c>
      <c r="FS377">
        <v>1.8584700000000001</v>
      </c>
      <c r="FT377">
        <v>0</v>
      </c>
      <c r="FU377">
        <v>0</v>
      </c>
      <c r="FV377">
        <v>0</v>
      </c>
      <c r="FW377">
        <v>0</v>
      </c>
      <c r="FX377" t="s">
        <v>358</v>
      </c>
      <c r="FY377" t="s">
        <v>359</v>
      </c>
      <c r="FZ377" t="s">
        <v>360</v>
      </c>
      <c r="GA377" t="s">
        <v>360</v>
      </c>
      <c r="GB377" t="s">
        <v>360</v>
      </c>
      <c r="GC377" t="s">
        <v>360</v>
      </c>
      <c r="GD377">
        <v>0</v>
      </c>
      <c r="GE377">
        <v>100</v>
      </c>
      <c r="GF377">
        <v>100</v>
      </c>
      <c r="GG377">
        <v>-8.2100000000000009</v>
      </c>
      <c r="GH377">
        <v>0.27860000000000001</v>
      </c>
      <c r="GI377">
        <v>-3.8812981962806838</v>
      </c>
      <c r="GJ377">
        <v>-3.9744887815693084E-3</v>
      </c>
      <c r="GK377">
        <v>1.847162108954052E-6</v>
      </c>
      <c r="GL377">
        <v>-4.4217609294687878E-10</v>
      </c>
      <c r="GM377">
        <v>-3.5710143375135749E-2</v>
      </c>
      <c r="GN377">
        <v>-2.5986294017825021E-3</v>
      </c>
      <c r="GO377">
        <v>9.7579789506272807E-4</v>
      </c>
      <c r="GP377">
        <v>-1.8446741173202889E-5</v>
      </c>
      <c r="GQ377">
        <v>6</v>
      </c>
      <c r="GR377">
        <v>2080</v>
      </c>
      <c r="GS377">
        <v>4</v>
      </c>
      <c r="GT377">
        <v>32</v>
      </c>
      <c r="GU377">
        <v>130.30000000000001</v>
      </c>
      <c r="GV377">
        <v>130.4</v>
      </c>
      <c r="GW377">
        <v>4.9768100000000004</v>
      </c>
      <c r="GX377">
        <v>0</v>
      </c>
      <c r="GY377">
        <v>2.04834</v>
      </c>
      <c r="GZ377">
        <v>2.6122999999999998</v>
      </c>
      <c r="HA377">
        <v>2.1972700000000001</v>
      </c>
      <c r="HB377">
        <v>2.34131</v>
      </c>
      <c r="HC377">
        <v>38.061999999999998</v>
      </c>
      <c r="HD377">
        <v>14.3072</v>
      </c>
      <c r="HE377">
        <v>18</v>
      </c>
      <c r="HF377">
        <v>340.50299999999999</v>
      </c>
      <c r="HG377">
        <v>770.45399999999995</v>
      </c>
      <c r="HH377">
        <v>30.9999</v>
      </c>
      <c r="HI377">
        <v>31.6266</v>
      </c>
      <c r="HJ377">
        <v>30.0001</v>
      </c>
      <c r="HK377">
        <v>31.571999999999999</v>
      </c>
      <c r="HL377">
        <v>31.555800000000001</v>
      </c>
      <c r="HM377">
        <v>100</v>
      </c>
      <c r="HN377">
        <v>13.988300000000001</v>
      </c>
      <c r="HO377">
        <v>100</v>
      </c>
      <c r="HP377">
        <v>31</v>
      </c>
      <c r="HQ377">
        <v>2414.27</v>
      </c>
      <c r="HR377">
        <v>32.997300000000003</v>
      </c>
      <c r="HS377">
        <v>99.082999999999998</v>
      </c>
      <c r="HT377">
        <v>98.039400000000001</v>
      </c>
    </row>
    <row r="378" spans="1:228" x14ac:dyDescent="0.2">
      <c r="A378">
        <v>363</v>
      </c>
      <c r="B378">
        <v>1675361269.5</v>
      </c>
      <c r="C378">
        <v>1445.400000095367</v>
      </c>
      <c r="D378" t="s">
        <v>1085</v>
      </c>
      <c r="E378" t="s">
        <v>1086</v>
      </c>
      <c r="F378">
        <v>4</v>
      </c>
      <c r="G378">
        <v>1675361267.5</v>
      </c>
      <c r="H378">
        <f t="shared" si="170"/>
        <v>5.8993370097119217E-4</v>
      </c>
      <c r="I378">
        <f t="shared" si="171"/>
        <v>0.58993370097119213</v>
      </c>
      <c r="J378">
        <f t="shared" si="172"/>
        <v>8.8822146644569955</v>
      </c>
      <c r="K378">
        <f t="shared" si="173"/>
        <v>2108.908571428572</v>
      </c>
      <c r="L378">
        <f t="shared" si="174"/>
        <v>1782.5847742982071</v>
      </c>
      <c r="M378">
        <f t="shared" si="175"/>
        <v>180.95361132899512</v>
      </c>
      <c r="N378">
        <f t="shared" si="176"/>
        <v>214.07936804178723</v>
      </c>
      <c r="O378">
        <f t="shared" si="177"/>
        <v>4.9596308642136024E-2</v>
      </c>
      <c r="P378">
        <f t="shared" si="178"/>
        <v>2.7752654093762352</v>
      </c>
      <c r="Q378">
        <f t="shared" si="179"/>
        <v>4.9109125593893459E-2</v>
      </c>
      <c r="R378">
        <f t="shared" si="180"/>
        <v>3.0736576028271432E-2</v>
      </c>
      <c r="S378">
        <f t="shared" si="181"/>
        <v>226.11331337550743</v>
      </c>
      <c r="T378">
        <f t="shared" si="182"/>
        <v>33.560042167815446</v>
      </c>
      <c r="U378">
        <f t="shared" si="183"/>
        <v>31.222828571428568</v>
      </c>
      <c r="V378">
        <f t="shared" si="184"/>
        <v>4.5690141521537768</v>
      </c>
      <c r="W378">
        <f t="shared" si="185"/>
        <v>69.857763894338774</v>
      </c>
      <c r="X378">
        <f t="shared" si="186"/>
        <v>3.3974300983104211</v>
      </c>
      <c r="Y378">
        <f t="shared" si="187"/>
        <v>4.8633536330322569</v>
      </c>
      <c r="Z378">
        <f t="shared" si="188"/>
        <v>1.1715840538433557</v>
      </c>
      <c r="AA378">
        <f t="shared" si="189"/>
        <v>-26.016076212829574</v>
      </c>
      <c r="AB378">
        <f t="shared" si="190"/>
        <v>164.7573888955734</v>
      </c>
      <c r="AC378">
        <f t="shared" si="191"/>
        <v>13.43334733379614</v>
      </c>
      <c r="AD378">
        <f t="shared" si="192"/>
        <v>378.28797339204743</v>
      </c>
      <c r="AE378">
        <f t="shared" si="193"/>
        <v>8.6081621584079642</v>
      </c>
      <c r="AF378">
        <f t="shared" si="194"/>
        <v>0.58985094948020089</v>
      </c>
      <c r="AG378">
        <f t="shared" si="195"/>
        <v>8.8822146644569955</v>
      </c>
      <c r="AH378">
        <v>2190.2216911898631</v>
      </c>
      <c r="AI378">
        <v>2181.8851515151509</v>
      </c>
      <c r="AJ378">
        <v>-3.7665545109974462E-2</v>
      </c>
      <c r="AK378">
        <v>61.262167210891882</v>
      </c>
      <c r="AL378">
        <f t="shared" si="196"/>
        <v>0.58993370097119213</v>
      </c>
      <c r="AM378">
        <v>32.941447035844163</v>
      </c>
      <c r="AN378">
        <v>33.46791939393939</v>
      </c>
      <c r="AO378">
        <v>-2.2788840788841591E-5</v>
      </c>
      <c r="AP378">
        <v>100.85</v>
      </c>
      <c r="AQ378">
        <v>299</v>
      </c>
      <c r="AR378">
        <v>46</v>
      </c>
      <c r="AS378">
        <f t="shared" si="197"/>
        <v>1</v>
      </c>
      <c r="AT378">
        <f t="shared" si="198"/>
        <v>0</v>
      </c>
      <c r="AU378">
        <f t="shared" si="199"/>
        <v>47654.220421623802</v>
      </c>
      <c r="AV378">
        <f t="shared" si="200"/>
        <v>1200.004285714286</v>
      </c>
      <c r="AW378">
        <f t="shared" si="201"/>
        <v>1025.9272421634753</v>
      </c>
      <c r="AX378">
        <f t="shared" si="202"/>
        <v>0.85493631512557999</v>
      </c>
      <c r="AY378">
        <f t="shared" si="203"/>
        <v>0.18842708819236975</v>
      </c>
      <c r="AZ378">
        <v>6</v>
      </c>
      <c r="BA378">
        <v>0.5</v>
      </c>
      <c r="BB378" t="s">
        <v>355</v>
      </c>
      <c r="BC378">
        <v>2</v>
      </c>
      <c r="BD378" t="b">
        <v>1</v>
      </c>
      <c r="BE378">
        <v>1675361267.5</v>
      </c>
      <c r="BF378">
        <v>2108.908571428572</v>
      </c>
      <c r="BG378">
        <v>2118.002857142857</v>
      </c>
      <c r="BH378">
        <v>33.46828571428572</v>
      </c>
      <c r="BI378">
        <v>32.942028571428573</v>
      </c>
      <c r="BJ378">
        <v>2117.1214285714282</v>
      </c>
      <c r="BK378">
        <v>33.189785714285712</v>
      </c>
      <c r="BL378">
        <v>649.9974285714286</v>
      </c>
      <c r="BM378">
        <v>101.41200000000001</v>
      </c>
      <c r="BN378">
        <v>9.9924671428571435E-2</v>
      </c>
      <c r="BO378">
        <v>32.324000000000012</v>
      </c>
      <c r="BP378">
        <v>31.222828571428568</v>
      </c>
      <c r="BQ378">
        <v>999.89999999999986</v>
      </c>
      <c r="BR378">
        <v>0</v>
      </c>
      <c r="BS378">
        <v>0</v>
      </c>
      <c r="BT378">
        <v>9018.0371428571416</v>
      </c>
      <c r="BU378">
        <v>0</v>
      </c>
      <c r="BV378">
        <v>42.724285714285713</v>
      </c>
      <c r="BW378">
        <v>-9.0942714285714281</v>
      </c>
      <c r="BX378">
        <v>2181.934285714286</v>
      </c>
      <c r="BY378">
        <v>2190.15</v>
      </c>
      <c r="BZ378">
        <v>0.52627671428571421</v>
      </c>
      <c r="CA378">
        <v>2118.002857142857</v>
      </c>
      <c r="CB378">
        <v>32.942028571428573</v>
      </c>
      <c r="CC378">
        <v>3.394087142857142</v>
      </c>
      <c r="CD378">
        <v>3.3407185714285719</v>
      </c>
      <c r="CE378">
        <v>26.099071428571431</v>
      </c>
      <c r="CF378">
        <v>25.831299999999999</v>
      </c>
      <c r="CG378">
        <v>1200.004285714286</v>
      </c>
      <c r="CH378">
        <v>0.50003999999999993</v>
      </c>
      <c r="CI378">
        <v>0.49996000000000013</v>
      </c>
      <c r="CJ378">
        <v>0</v>
      </c>
      <c r="CK378">
        <v>958.89471428571426</v>
      </c>
      <c r="CL378">
        <v>4.9990899999999998</v>
      </c>
      <c r="CM378">
        <v>10441.11428571429</v>
      </c>
      <c r="CN378">
        <v>9558.0385714285694</v>
      </c>
      <c r="CO378">
        <v>41.375</v>
      </c>
      <c r="CP378">
        <v>43</v>
      </c>
      <c r="CQ378">
        <v>42.08</v>
      </c>
      <c r="CR378">
        <v>42.25</v>
      </c>
      <c r="CS378">
        <v>42.75</v>
      </c>
      <c r="CT378">
        <v>597.55000000000007</v>
      </c>
      <c r="CU378">
        <v>597.45428571428579</v>
      </c>
      <c r="CV378">
        <v>0</v>
      </c>
      <c r="CW378">
        <v>1675361287.9000001</v>
      </c>
      <c r="CX378">
        <v>0</v>
      </c>
      <c r="CY378">
        <v>1675353449.5</v>
      </c>
      <c r="CZ378" t="s">
        <v>356</v>
      </c>
      <c r="DA378">
        <v>1675353449.5</v>
      </c>
      <c r="DB378">
        <v>1675353444</v>
      </c>
      <c r="DC378">
        <v>1</v>
      </c>
      <c r="DD378">
        <v>8.2000000000000003E-2</v>
      </c>
      <c r="DE378">
        <v>2.5000000000000001E-2</v>
      </c>
      <c r="DF378">
        <v>-5.3170000000000002</v>
      </c>
      <c r="DG378">
        <v>0.30099999999999999</v>
      </c>
      <c r="DH378">
        <v>415</v>
      </c>
      <c r="DI378">
        <v>32</v>
      </c>
      <c r="DJ378">
        <v>0.41</v>
      </c>
      <c r="DK378">
        <v>0.21</v>
      </c>
      <c r="DL378">
        <v>-9.183770749999999</v>
      </c>
      <c r="DM378">
        <v>0.7141457786116624</v>
      </c>
      <c r="DN378">
        <v>9.699915402691664E-2</v>
      </c>
      <c r="DO378">
        <v>0</v>
      </c>
      <c r="DP378">
        <v>0.52400952499999998</v>
      </c>
      <c r="DQ378">
        <v>2.65659624765461E-2</v>
      </c>
      <c r="DR378">
        <v>2.8467115149545799E-3</v>
      </c>
      <c r="DS378">
        <v>1</v>
      </c>
      <c r="DT378">
        <v>0</v>
      </c>
      <c r="DU378">
        <v>0</v>
      </c>
      <c r="DV378">
        <v>0</v>
      </c>
      <c r="DW378">
        <v>-1</v>
      </c>
      <c r="DX378">
        <v>1</v>
      </c>
      <c r="DY378">
        <v>2</v>
      </c>
      <c r="DZ378" t="s">
        <v>365</v>
      </c>
      <c r="EA378">
        <v>3.29813</v>
      </c>
      <c r="EB378">
        <v>2.6255000000000002</v>
      </c>
      <c r="EC378">
        <v>0.29382399999999997</v>
      </c>
      <c r="ED378">
        <v>0.29221900000000001</v>
      </c>
      <c r="EE378">
        <v>0.138351</v>
      </c>
      <c r="EF378">
        <v>0.13577</v>
      </c>
      <c r="EG378">
        <v>21335.1</v>
      </c>
      <c r="EH378">
        <v>21746.9</v>
      </c>
      <c r="EI378">
        <v>28117.5</v>
      </c>
      <c r="EJ378">
        <v>29579.7</v>
      </c>
      <c r="EK378">
        <v>33356.5</v>
      </c>
      <c r="EL378">
        <v>35504.300000000003</v>
      </c>
      <c r="EM378">
        <v>39691.300000000003</v>
      </c>
      <c r="EN378">
        <v>42278</v>
      </c>
      <c r="EO378">
        <v>1.6777299999999999</v>
      </c>
      <c r="EP378">
        <v>2.2279</v>
      </c>
      <c r="EQ378">
        <v>7.7664899999999995E-2</v>
      </c>
      <c r="ER378">
        <v>0</v>
      </c>
      <c r="ES378">
        <v>29.9648</v>
      </c>
      <c r="ET378">
        <v>999.9</v>
      </c>
      <c r="EU378">
        <v>73.5</v>
      </c>
      <c r="EV378">
        <v>33</v>
      </c>
      <c r="EW378">
        <v>36.614400000000003</v>
      </c>
      <c r="EX378">
        <v>57.220799999999997</v>
      </c>
      <c r="EY378">
        <v>-3.83013</v>
      </c>
      <c r="EZ378">
        <v>2</v>
      </c>
      <c r="FA378">
        <v>0.32593499999999997</v>
      </c>
      <c r="FB378">
        <v>-0.30490200000000001</v>
      </c>
      <c r="FC378">
        <v>20.273700000000002</v>
      </c>
      <c r="FD378">
        <v>5.2207299999999996</v>
      </c>
      <c r="FE378">
        <v>12.004</v>
      </c>
      <c r="FF378">
        <v>4.9870999999999999</v>
      </c>
      <c r="FG378">
        <v>3.2845499999999999</v>
      </c>
      <c r="FH378">
        <v>9999</v>
      </c>
      <c r="FI378">
        <v>9999</v>
      </c>
      <c r="FJ378">
        <v>9999</v>
      </c>
      <c r="FK378">
        <v>999.9</v>
      </c>
      <c r="FL378">
        <v>1.86581</v>
      </c>
      <c r="FM378">
        <v>1.86219</v>
      </c>
      <c r="FN378">
        <v>1.8642000000000001</v>
      </c>
      <c r="FO378">
        <v>1.86032</v>
      </c>
      <c r="FP378">
        <v>1.8609599999999999</v>
      </c>
      <c r="FQ378">
        <v>1.8601700000000001</v>
      </c>
      <c r="FR378">
        <v>1.8618699999999999</v>
      </c>
      <c r="FS378">
        <v>1.85843</v>
      </c>
      <c r="FT378">
        <v>0</v>
      </c>
      <c r="FU378">
        <v>0</v>
      </c>
      <c r="FV378">
        <v>0</v>
      </c>
      <c r="FW378">
        <v>0</v>
      </c>
      <c r="FX378" t="s">
        <v>358</v>
      </c>
      <c r="FY378" t="s">
        <v>359</v>
      </c>
      <c r="FZ378" t="s">
        <v>360</v>
      </c>
      <c r="GA378" t="s">
        <v>360</v>
      </c>
      <c r="GB378" t="s">
        <v>360</v>
      </c>
      <c r="GC378" t="s">
        <v>360</v>
      </c>
      <c r="GD378">
        <v>0</v>
      </c>
      <c r="GE378">
        <v>100</v>
      </c>
      <c r="GF378">
        <v>100</v>
      </c>
      <c r="GG378">
        <v>-8.2100000000000009</v>
      </c>
      <c r="GH378">
        <v>0.27850000000000003</v>
      </c>
      <c r="GI378">
        <v>-3.8812981962806838</v>
      </c>
      <c r="GJ378">
        <v>-3.9744887815693084E-3</v>
      </c>
      <c r="GK378">
        <v>1.847162108954052E-6</v>
      </c>
      <c r="GL378">
        <v>-4.4217609294687878E-10</v>
      </c>
      <c r="GM378">
        <v>-3.5710143375135749E-2</v>
      </c>
      <c r="GN378">
        <v>-2.5986294017825021E-3</v>
      </c>
      <c r="GO378">
        <v>9.7579789506272807E-4</v>
      </c>
      <c r="GP378">
        <v>-1.8446741173202889E-5</v>
      </c>
      <c r="GQ378">
        <v>6</v>
      </c>
      <c r="GR378">
        <v>2080</v>
      </c>
      <c r="GS378">
        <v>4</v>
      </c>
      <c r="GT378">
        <v>32</v>
      </c>
      <c r="GU378">
        <v>130.30000000000001</v>
      </c>
      <c r="GV378">
        <v>130.4</v>
      </c>
      <c r="GW378">
        <v>4.9768100000000004</v>
      </c>
      <c r="GX378">
        <v>0</v>
      </c>
      <c r="GY378">
        <v>2.04834</v>
      </c>
      <c r="GZ378">
        <v>2.6122999999999998</v>
      </c>
      <c r="HA378">
        <v>2.1972700000000001</v>
      </c>
      <c r="HB378">
        <v>2.34497</v>
      </c>
      <c r="HC378">
        <v>38.061999999999998</v>
      </c>
      <c r="HD378">
        <v>14.3247</v>
      </c>
      <c r="HE378">
        <v>18</v>
      </c>
      <c r="HF378">
        <v>340.90899999999999</v>
      </c>
      <c r="HG378">
        <v>770.38300000000004</v>
      </c>
      <c r="HH378">
        <v>31</v>
      </c>
      <c r="HI378">
        <v>31.6266</v>
      </c>
      <c r="HJ378">
        <v>30.0002</v>
      </c>
      <c r="HK378">
        <v>31.571999999999999</v>
      </c>
      <c r="HL378">
        <v>31.5578</v>
      </c>
      <c r="HM378">
        <v>100</v>
      </c>
      <c r="HN378">
        <v>13.988300000000001</v>
      </c>
      <c r="HO378">
        <v>100</v>
      </c>
      <c r="HP378">
        <v>31</v>
      </c>
      <c r="HQ378">
        <v>2420.9499999999998</v>
      </c>
      <c r="HR378">
        <v>33.001800000000003</v>
      </c>
      <c r="HS378">
        <v>99.081599999999995</v>
      </c>
      <c r="HT378">
        <v>98.040700000000001</v>
      </c>
    </row>
    <row r="379" spans="1:228" x14ac:dyDescent="0.2">
      <c r="A379">
        <v>364</v>
      </c>
      <c r="B379">
        <v>1675361273.5</v>
      </c>
      <c r="C379">
        <v>1449.400000095367</v>
      </c>
      <c r="D379" t="s">
        <v>1087</v>
      </c>
      <c r="E379" t="s">
        <v>1088</v>
      </c>
      <c r="F379">
        <v>4</v>
      </c>
      <c r="G379">
        <v>1675361271.1875</v>
      </c>
      <c r="H379">
        <f t="shared" si="170"/>
        <v>5.8988975653513371E-4</v>
      </c>
      <c r="I379">
        <f t="shared" si="171"/>
        <v>0.58988975653513376</v>
      </c>
      <c r="J379">
        <f t="shared" si="172"/>
        <v>8.735727349202989</v>
      </c>
      <c r="K379">
        <f t="shared" si="173"/>
        <v>2108.7424999999998</v>
      </c>
      <c r="L379">
        <f t="shared" si="174"/>
        <v>1787.0894721533555</v>
      </c>
      <c r="M379">
        <f t="shared" si="175"/>
        <v>181.41275921450639</v>
      </c>
      <c r="N379">
        <f t="shared" si="176"/>
        <v>214.06471324400943</v>
      </c>
      <c r="O379">
        <f t="shared" si="177"/>
        <v>4.9587917157419587E-2</v>
      </c>
      <c r="P379">
        <f t="shared" si="178"/>
        <v>2.7728979557138254</v>
      </c>
      <c r="Q379">
        <f t="shared" si="179"/>
        <v>4.9100486681462323E-2</v>
      </c>
      <c r="R379">
        <f t="shared" si="180"/>
        <v>3.07311984661107E-2</v>
      </c>
      <c r="S379">
        <f t="shared" si="181"/>
        <v>226.11238123255575</v>
      </c>
      <c r="T379">
        <f t="shared" si="182"/>
        <v>33.565119899766763</v>
      </c>
      <c r="U379">
        <f t="shared" si="183"/>
        <v>31.223512499999998</v>
      </c>
      <c r="V379">
        <f t="shared" si="184"/>
        <v>4.5691920365740337</v>
      </c>
      <c r="W379">
        <f t="shared" si="185"/>
        <v>69.842576554986962</v>
      </c>
      <c r="X379">
        <f t="shared" si="186"/>
        <v>3.3974779398360497</v>
      </c>
      <c r="Y379">
        <f t="shared" si="187"/>
        <v>4.8644796733139133</v>
      </c>
      <c r="Z379">
        <f t="shared" si="188"/>
        <v>1.171714096737984</v>
      </c>
      <c r="AA379">
        <f t="shared" si="189"/>
        <v>-26.014138263199396</v>
      </c>
      <c r="AB379">
        <f t="shared" si="190"/>
        <v>165.12751877446172</v>
      </c>
      <c r="AC379">
        <f t="shared" si="191"/>
        <v>13.4753380209974</v>
      </c>
      <c r="AD379">
        <f t="shared" si="192"/>
        <v>378.70109976481547</v>
      </c>
      <c r="AE379">
        <f t="shared" si="193"/>
        <v>8.5734803005627178</v>
      </c>
      <c r="AF379">
        <f t="shared" si="194"/>
        <v>0.5888974231974532</v>
      </c>
      <c r="AG379">
        <f t="shared" si="195"/>
        <v>8.735727349202989</v>
      </c>
      <c r="AH379">
        <v>2189.9354155828792</v>
      </c>
      <c r="AI379">
        <v>2181.7146060606051</v>
      </c>
      <c r="AJ379">
        <v>-3.1187072302708771E-2</v>
      </c>
      <c r="AK379">
        <v>61.262167210891882</v>
      </c>
      <c r="AL379">
        <f t="shared" si="196"/>
        <v>0.58988975653513376</v>
      </c>
      <c r="AM379">
        <v>32.942712709956723</v>
      </c>
      <c r="AN379">
        <v>33.468995757575748</v>
      </c>
      <c r="AO379">
        <v>-1.7030303028062031E-6</v>
      </c>
      <c r="AP379">
        <v>100.85</v>
      </c>
      <c r="AQ379">
        <v>298</v>
      </c>
      <c r="AR379">
        <v>46</v>
      </c>
      <c r="AS379">
        <f t="shared" si="197"/>
        <v>1</v>
      </c>
      <c r="AT379">
        <f t="shared" si="198"/>
        <v>0</v>
      </c>
      <c r="AU379">
        <f t="shared" si="199"/>
        <v>47588.188368438896</v>
      </c>
      <c r="AV379">
        <f t="shared" si="200"/>
        <v>1200</v>
      </c>
      <c r="AW379">
        <f t="shared" si="201"/>
        <v>1025.9235135919978</v>
      </c>
      <c r="AX379">
        <f t="shared" si="202"/>
        <v>0.85493626132666478</v>
      </c>
      <c r="AY379">
        <f t="shared" si="203"/>
        <v>0.18842698436046312</v>
      </c>
      <c r="AZ379">
        <v>6</v>
      </c>
      <c r="BA379">
        <v>0.5</v>
      </c>
      <c r="BB379" t="s">
        <v>355</v>
      </c>
      <c r="BC379">
        <v>2</v>
      </c>
      <c r="BD379" t="b">
        <v>1</v>
      </c>
      <c r="BE379">
        <v>1675361271.1875</v>
      </c>
      <c r="BF379">
        <v>2108.7424999999998</v>
      </c>
      <c r="BG379">
        <v>2117.8024999999998</v>
      </c>
      <c r="BH379">
        <v>33.468412499999999</v>
      </c>
      <c r="BI379">
        <v>32.943025000000013</v>
      </c>
      <c r="BJ379">
        <v>2116.9537500000001</v>
      </c>
      <c r="BK379">
        <v>33.189899999999987</v>
      </c>
      <c r="BL379">
        <v>650.02075000000002</v>
      </c>
      <c r="BM379">
        <v>101.412875</v>
      </c>
      <c r="BN379">
        <v>0.10009457500000001</v>
      </c>
      <c r="BO379">
        <v>32.328099999999992</v>
      </c>
      <c r="BP379">
        <v>31.223512499999998</v>
      </c>
      <c r="BQ379">
        <v>999.9</v>
      </c>
      <c r="BR379">
        <v>0</v>
      </c>
      <c r="BS379">
        <v>0</v>
      </c>
      <c r="BT379">
        <v>9005.3887500000001</v>
      </c>
      <c r="BU379">
        <v>0</v>
      </c>
      <c r="BV379">
        <v>42.2869125</v>
      </c>
      <c r="BW379">
        <v>-9.0617374999999996</v>
      </c>
      <c r="BX379">
        <v>2181.7600000000002</v>
      </c>
      <c r="BY379">
        <v>2189.9450000000002</v>
      </c>
      <c r="BZ379">
        <v>0.52537787499999999</v>
      </c>
      <c r="CA379">
        <v>2117.8024999999998</v>
      </c>
      <c r="CB379">
        <v>32.943025000000013</v>
      </c>
      <c r="CC379">
        <v>3.3941275000000002</v>
      </c>
      <c r="CD379">
        <v>3.3408475000000002</v>
      </c>
      <c r="CE379">
        <v>26.099262499999998</v>
      </c>
      <c r="CF379">
        <v>25.831937499999999</v>
      </c>
      <c r="CG379">
        <v>1200</v>
      </c>
      <c r="CH379">
        <v>0.50004225000000013</v>
      </c>
      <c r="CI379">
        <v>0.49995774999999998</v>
      </c>
      <c r="CJ379">
        <v>0</v>
      </c>
      <c r="CK379">
        <v>958.94037500000002</v>
      </c>
      <c r="CL379">
        <v>4.9990899999999998</v>
      </c>
      <c r="CM379">
        <v>10440.112499999999</v>
      </c>
      <c r="CN379">
        <v>9557.9937499999996</v>
      </c>
      <c r="CO379">
        <v>41.375</v>
      </c>
      <c r="CP379">
        <v>43</v>
      </c>
      <c r="CQ379">
        <v>42.093499999999999</v>
      </c>
      <c r="CR379">
        <v>42.25</v>
      </c>
      <c r="CS379">
        <v>42.75</v>
      </c>
      <c r="CT379">
        <v>597.54999999999995</v>
      </c>
      <c r="CU379">
        <v>597.45000000000005</v>
      </c>
      <c r="CV379">
        <v>0</v>
      </c>
      <c r="CW379">
        <v>1675361292.0999999</v>
      </c>
      <c r="CX379">
        <v>0</v>
      </c>
      <c r="CY379">
        <v>1675353449.5</v>
      </c>
      <c r="CZ379" t="s">
        <v>356</v>
      </c>
      <c r="DA379">
        <v>1675353449.5</v>
      </c>
      <c r="DB379">
        <v>1675353444</v>
      </c>
      <c r="DC379">
        <v>1</v>
      </c>
      <c r="DD379">
        <v>8.2000000000000003E-2</v>
      </c>
      <c r="DE379">
        <v>2.5000000000000001E-2</v>
      </c>
      <c r="DF379">
        <v>-5.3170000000000002</v>
      </c>
      <c r="DG379">
        <v>0.30099999999999999</v>
      </c>
      <c r="DH379">
        <v>415</v>
      </c>
      <c r="DI379">
        <v>32</v>
      </c>
      <c r="DJ379">
        <v>0.41</v>
      </c>
      <c r="DK379">
        <v>0.21</v>
      </c>
      <c r="DL379">
        <v>-9.1385229268292694</v>
      </c>
      <c r="DM379">
        <v>0.56918320557491064</v>
      </c>
      <c r="DN379">
        <v>9.0904231923918569E-2</v>
      </c>
      <c r="DO379">
        <v>0</v>
      </c>
      <c r="DP379">
        <v>0.52487785365853667</v>
      </c>
      <c r="DQ379">
        <v>1.52831707317082E-2</v>
      </c>
      <c r="DR379">
        <v>2.137532798903699E-3</v>
      </c>
      <c r="DS379">
        <v>1</v>
      </c>
      <c r="DT379">
        <v>0</v>
      </c>
      <c r="DU379">
        <v>0</v>
      </c>
      <c r="DV379">
        <v>0</v>
      </c>
      <c r="DW379">
        <v>-1</v>
      </c>
      <c r="DX379">
        <v>1</v>
      </c>
      <c r="DY379">
        <v>2</v>
      </c>
      <c r="DZ379" t="s">
        <v>365</v>
      </c>
      <c r="EA379">
        <v>3.2982399999999998</v>
      </c>
      <c r="EB379">
        <v>2.62534</v>
      </c>
      <c r="EC379">
        <v>0.29381200000000002</v>
      </c>
      <c r="ED379">
        <v>0.292217</v>
      </c>
      <c r="EE379">
        <v>0.138353</v>
      </c>
      <c r="EF379">
        <v>0.13577500000000001</v>
      </c>
      <c r="EG379">
        <v>21335.7</v>
      </c>
      <c r="EH379">
        <v>21747.1</v>
      </c>
      <c r="EI379">
        <v>28117.9</v>
      </c>
      <c r="EJ379">
        <v>29579.9</v>
      </c>
      <c r="EK379">
        <v>33356.199999999997</v>
      </c>
      <c r="EL379">
        <v>35504.199999999997</v>
      </c>
      <c r="EM379">
        <v>39691.1</v>
      </c>
      <c r="EN379">
        <v>42278.1</v>
      </c>
      <c r="EO379">
        <v>1.67845</v>
      </c>
      <c r="EP379">
        <v>2.2278500000000001</v>
      </c>
      <c r="EQ379">
        <v>7.7258800000000002E-2</v>
      </c>
      <c r="ER379">
        <v>0</v>
      </c>
      <c r="ES379">
        <v>29.9648</v>
      </c>
      <c r="ET379">
        <v>999.9</v>
      </c>
      <c r="EU379">
        <v>73.5</v>
      </c>
      <c r="EV379">
        <v>33</v>
      </c>
      <c r="EW379">
        <v>36.613199999999999</v>
      </c>
      <c r="EX379">
        <v>57.430799999999998</v>
      </c>
      <c r="EY379">
        <v>-3.90625</v>
      </c>
      <c r="EZ379">
        <v>2</v>
      </c>
      <c r="FA379">
        <v>0.32600600000000002</v>
      </c>
      <c r="FB379">
        <v>-0.30489100000000002</v>
      </c>
      <c r="FC379">
        <v>20.273700000000002</v>
      </c>
      <c r="FD379">
        <v>5.2196899999999999</v>
      </c>
      <c r="FE379">
        <v>12.004099999999999</v>
      </c>
      <c r="FF379">
        <v>4.9869000000000003</v>
      </c>
      <c r="FG379">
        <v>3.2844799999999998</v>
      </c>
      <c r="FH379">
        <v>9999</v>
      </c>
      <c r="FI379">
        <v>9999</v>
      </c>
      <c r="FJ379">
        <v>9999</v>
      </c>
      <c r="FK379">
        <v>999.9</v>
      </c>
      <c r="FL379">
        <v>1.86582</v>
      </c>
      <c r="FM379">
        <v>1.8621799999999999</v>
      </c>
      <c r="FN379">
        <v>1.86419</v>
      </c>
      <c r="FO379">
        <v>1.86033</v>
      </c>
      <c r="FP379">
        <v>1.86097</v>
      </c>
      <c r="FQ379">
        <v>1.86019</v>
      </c>
      <c r="FR379">
        <v>1.86188</v>
      </c>
      <c r="FS379">
        <v>1.8584400000000001</v>
      </c>
      <c r="FT379">
        <v>0</v>
      </c>
      <c r="FU379">
        <v>0</v>
      </c>
      <c r="FV379">
        <v>0</v>
      </c>
      <c r="FW379">
        <v>0</v>
      </c>
      <c r="FX379" t="s">
        <v>358</v>
      </c>
      <c r="FY379" t="s">
        <v>359</v>
      </c>
      <c r="FZ379" t="s">
        <v>360</v>
      </c>
      <c r="GA379" t="s">
        <v>360</v>
      </c>
      <c r="GB379" t="s">
        <v>360</v>
      </c>
      <c r="GC379" t="s">
        <v>360</v>
      </c>
      <c r="GD379">
        <v>0</v>
      </c>
      <c r="GE379">
        <v>100</v>
      </c>
      <c r="GF379">
        <v>100</v>
      </c>
      <c r="GG379">
        <v>-8.2100000000000009</v>
      </c>
      <c r="GH379">
        <v>0.27860000000000001</v>
      </c>
      <c r="GI379">
        <v>-3.8812981962806838</v>
      </c>
      <c r="GJ379">
        <v>-3.9744887815693084E-3</v>
      </c>
      <c r="GK379">
        <v>1.847162108954052E-6</v>
      </c>
      <c r="GL379">
        <v>-4.4217609294687878E-10</v>
      </c>
      <c r="GM379">
        <v>-3.5710143375135749E-2</v>
      </c>
      <c r="GN379">
        <v>-2.5986294017825021E-3</v>
      </c>
      <c r="GO379">
        <v>9.7579789506272807E-4</v>
      </c>
      <c r="GP379">
        <v>-1.8446741173202889E-5</v>
      </c>
      <c r="GQ379">
        <v>6</v>
      </c>
      <c r="GR379">
        <v>2080</v>
      </c>
      <c r="GS379">
        <v>4</v>
      </c>
      <c r="GT379">
        <v>32</v>
      </c>
      <c r="GU379">
        <v>130.4</v>
      </c>
      <c r="GV379">
        <v>130.5</v>
      </c>
      <c r="GW379">
        <v>4.9755900000000004</v>
      </c>
      <c r="GX379">
        <v>0</v>
      </c>
      <c r="GY379">
        <v>2.04834</v>
      </c>
      <c r="GZ379">
        <v>2.6122999999999998</v>
      </c>
      <c r="HA379">
        <v>2.1972700000000001</v>
      </c>
      <c r="HB379">
        <v>2.35107</v>
      </c>
      <c r="HC379">
        <v>38.061999999999998</v>
      </c>
      <c r="HD379">
        <v>14.315899999999999</v>
      </c>
      <c r="HE379">
        <v>18</v>
      </c>
      <c r="HF379">
        <v>341.25599999999997</v>
      </c>
      <c r="HG379">
        <v>770.33399999999995</v>
      </c>
      <c r="HH379">
        <v>31</v>
      </c>
      <c r="HI379">
        <v>31.627500000000001</v>
      </c>
      <c r="HJ379">
        <v>30.0002</v>
      </c>
      <c r="HK379">
        <v>31.571999999999999</v>
      </c>
      <c r="HL379">
        <v>31.5578</v>
      </c>
      <c r="HM379">
        <v>100</v>
      </c>
      <c r="HN379">
        <v>13.988300000000001</v>
      </c>
      <c r="HO379">
        <v>100</v>
      </c>
      <c r="HP379">
        <v>31</v>
      </c>
      <c r="HQ379">
        <v>2427.64</v>
      </c>
      <c r="HR379">
        <v>33.0015</v>
      </c>
      <c r="HS379">
        <v>99.081699999999998</v>
      </c>
      <c r="HT379">
        <v>98.040999999999997</v>
      </c>
    </row>
    <row r="380" spans="1:228" x14ac:dyDescent="0.2">
      <c r="A380">
        <v>365</v>
      </c>
      <c r="B380">
        <v>1675361277.5</v>
      </c>
      <c r="C380">
        <v>1453.400000095367</v>
      </c>
      <c r="D380" t="s">
        <v>1089</v>
      </c>
      <c r="E380" t="s">
        <v>1090</v>
      </c>
      <c r="F380">
        <v>4</v>
      </c>
      <c r="G380">
        <v>1675361275.5</v>
      </c>
      <c r="H380">
        <f t="shared" si="170"/>
        <v>5.8791716057770259E-4</v>
      </c>
      <c r="I380">
        <f t="shared" si="171"/>
        <v>0.5879171605777026</v>
      </c>
      <c r="J380">
        <f t="shared" si="172"/>
        <v>9.2019196271830079</v>
      </c>
      <c r="K380">
        <f t="shared" si="173"/>
        <v>2108.548571428571</v>
      </c>
      <c r="L380">
        <f t="shared" si="174"/>
        <v>1770.7691707082879</v>
      </c>
      <c r="M380">
        <f t="shared" si="175"/>
        <v>179.75476689789156</v>
      </c>
      <c r="N380">
        <f t="shared" si="176"/>
        <v>214.04351466002799</v>
      </c>
      <c r="O380">
        <f t="shared" si="177"/>
        <v>4.9404234825851129E-2</v>
      </c>
      <c r="P380">
        <f t="shared" si="178"/>
        <v>2.7741937154342198</v>
      </c>
      <c r="Q380">
        <f t="shared" si="179"/>
        <v>4.8920613316840791E-2</v>
      </c>
      <c r="R380">
        <f t="shared" si="180"/>
        <v>3.0618440144949556E-2</v>
      </c>
      <c r="S380">
        <f t="shared" si="181"/>
        <v>226.11300266119014</v>
      </c>
      <c r="T380">
        <f t="shared" si="182"/>
        <v>33.567910453170398</v>
      </c>
      <c r="U380">
        <f t="shared" si="183"/>
        <v>31.225171428571429</v>
      </c>
      <c r="V380">
        <f t="shared" si="184"/>
        <v>4.5696235358530943</v>
      </c>
      <c r="W380">
        <f t="shared" si="185"/>
        <v>69.832979832005734</v>
      </c>
      <c r="X380">
        <f t="shared" si="186"/>
        <v>3.397545477513821</v>
      </c>
      <c r="Y380">
        <f t="shared" si="187"/>
        <v>4.8652448824139443</v>
      </c>
      <c r="Z380">
        <f t="shared" si="188"/>
        <v>1.1720780583392734</v>
      </c>
      <c r="AA380">
        <f t="shared" si="189"/>
        <v>-25.927146781476683</v>
      </c>
      <c r="AB380">
        <f t="shared" si="190"/>
        <v>165.37320663991741</v>
      </c>
      <c r="AC380">
        <f t="shared" si="191"/>
        <v>13.489379329935016</v>
      </c>
      <c r="AD380">
        <f t="shared" si="192"/>
        <v>379.04844184956585</v>
      </c>
      <c r="AE380">
        <f t="shared" si="193"/>
        <v>8.6153241320924909</v>
      </c>
      <c r="AF380">
        <f t="shared" si="194"/>
        <v>0.58686412229283791</v>
      </c>
      <c r="AG380">
        <f t="shared" si="195"/>
        <v>9.2019196271830079</v>
      </c>
      <c r="AH380">
        <v>2189.8447800176168</v>
      </c>
      <c r="AI380">
        <v>2181.404363636364</v>
      </c>
      <c r="AJ380">
        <v>-9.1013390047484127E-2</v>
      </c>
      <c r="AK380">
        <v>61.262167210891882</v>
      </c>
      <c r="AL380">
        <f t="shared" si="196"/>
        <v>0.5879171605777026</v>
      </c>
      <c r="AM380">
        <v>32.944791685541126</v>
      </c>
      <c r="AN380">
        <v>33.469243030303033</v>
      </c>
      <c r="AO380">
        <v>7.3093270372491371E-6</v>
      </c>
      <c r="AP380">
        <v>100.85</v>
      </c>
      <c r="AQ380">
        <v>298</v>
      </c>
      <c r="AR380">
        <v>46</v>
      </c>
      <c r="AS380">
        <f t="shared" si="197"/>
        <v>1</v>
      </c>
      <c r="AT380">
        <f t="shared" si="198"/>
        <v>0</v>
      </c>
      <c r="AU380">
        <f t="shared" si="199"/>
        <v>47623.540038565858</v>
      </c>
      <c r="AV380">
        <f t="shared" si="200"/>
        <v>1200.002857142857</v>
      </c>
      <c r="AW380">
        <f t="shared" si="201"/>
        <v>1025.925999306316</v>
      </c>
      <c r="AX380">
        <f t="shared" si="202"/>
        <v>0.85493629719265107</v>
      </c>
      <c r="AY380">
        <f t="shared" si="203"/>
        <v>0.18842705358181661</v>
      </c>
      <c r="AZ380">
        <v>6</v>
      </c>
      <c r="BA380">
        <v>0.5</v>
      </c>
      <c r="BB380" t="s">
        <v>355</v>
      </c>
      <c r="BC380">
        <v>2</v>
      </c>
      <c r="BD380" t="b">
        <v>1</v>
      </c>
      <c r="BE380">
        <v>1675361275.5</v>
      </c>
      <c r="BF380">
        <v>2108.548571428571</v>
      </c>
      <c r="BG380">
        <v>2117.6428571428569</v>
      </c>
      <c r="BH380">
        <v>33.469314285714283</v>
      </c>
      <c r="BI380">
        <v>32.945757142857147</v>
      </c>
      <c r="BJ380">
        <v>2116.7600000000002</v>
      </c>
      <c r="BK380">
        <v>33.190800000000003</v>
      </c>
      <c r="BL380">
        <v>650.04042857142849</v>
      </c>
      <c r="BM380">
        <v>101.4122857142857</v>
      </c>
      <c r="BN380">
        <v>9.9966628571428573E-2</v>
      </c>
      <c r="BO380">
        <v>32.330885714285706</v>
      </c>
      <c r="BP380">
        <v>31.225171428571429</v>
      </c>
      <c r="BQ380">
        <v>999.89999999999986</v>
      </c>
      <c r="BR380">
        <v>0</v>
      </c>
      <c r="BS380">
        <v>0</v>
      </c>
      <c r="BT380">
        <v>9012.3200000000015</v>
      </c>
      <c r="BU380">
        <v>0</v>
      </c>
      <c r="BV380">
        <v>42.131185714285706</v>
      </c>
      <c r="BW380">
        <v>-9.0925985714285709</v>
      </c>
      <c r="BX380">
        <v>2181.565714285714</v>
      </c>
      <c r="BY380">
        <v>2189.784285714285</v>
      </c>
      <c r="BZ380">
        <v>0.52356614285714287</v>
      </c>
      <c r="CA380">
        <v>2117.6428571428569</v>
      </c>
      <c r="CB380">
        <v>32.945757142857147</v>
      </c>
      <c r="CC380">
        <v>3.3942042857142858</v>
      </c>
      <c r="CD380">
        <v>3.3411071428571431</v>
      </c>
      <c r="CE380">
        <v>26.099642857142861</v>
      </c>
      <c r="CF380">
        <v>25.83324285714286</v>
      </c>
      <c r="CG380">
        <v>1200.002857142857</v>
      </c>
      <c r="CH380">
        <v>0.50004000000000004</v>
      </c>
      <c r="CI380">
        <v>0.49996000000000002</v>
      </c>
      <c r="CJ380">
        <v>0</v>
      </c>
      <c r="CK380">
        <v>958.70399999999995</v>
      </c>
      <c r="CL380">
        <v>4.9990899999999998</v>
      </c>
      <c r="CM380">
        <v>10439.38571428571</v>
      </c>
      <c r="CN380">
        <v>9558.0214285714301</v>
      </c>
      <c r="CO380">
        <v>41.375</v>
      </c>
      <c r="CP380">
        <v>43</v>
      </c>
      <c r="CQ380">
        <v>42.071000000000012</v>
      </c>
      <c r="CR380">
        <v>42.25</v>
      </c>
      <c r="CS380">
        <v>42.75</v>
      </c>
      <c r="CT380">
        <v>597.55000000000007</v>
      </c>
      <c r="CU380">
        <v>597.45285714285717</v>
      </c>
      <c r="CV380">
        <v>0</v>
      </c>
      <c r="CW380">
        <v>1675361295.7</v>
      </c>
      <c r="CX380">
        <v>0</v>
      </c>
      <c r="CY380">
        <v>1675353449.5</v>
      </c>
      <c r="CZ380" t="s">
        <v>356</v>
      </c>
      <c r="DA380">
        <v>1675353449.5</v>
      </c>
      <c r="DB380">
        <v>1675353444</v>
      </c>
      <c r="DC380">
        <v>1</v>
      </c>
      <c r="DD380">
        <v>8.2000000000000003E-2</v>
      </c>
      <c r="DE380">
        <v>2.5000000000000001E-2</v>
      </c>
      <c r="DF380">
        <v>-5.3170000000000002</v>
      </c>
      <c r="DG380">
        <v>0.30099999999999999</v>
      </c>
      <c r="DH380">
        <v>415</v>
      </c>
      <c r="DI380">
        <v>32</v>
      </c>
      <c r="DJ380">
        <v>0.41</v>
      </c>
      <c r="DK380">
        <v>0.21</v>
      </c>
      <c r="DL380">
        <v>-9.1109127500000007</v>
      </c>
      <c r="DM380">
        <v>0.35370697936210821</v>
      </c>
      <c r="DN380">
        <v>6.8714784907889417E-2</v>
      </c>
      <c r="DO380">
        <v>0</v>
      </c>
      <c r="DP380">
        <v>0.525496725</v>
      </c>
      <c r="DQ380">
        <v>-3.199013133209621E-3</v>
      </c>
      <c r="DR380">
        <v>1.4891129404363489E-3</v>
      </c>
      <c r="DS380">
        <v>1</v>
      </c>
      <c r="DT380">
        <v>0</v>
      </c>
      <c r="DU380">
        <v>0</v>
      </c>
      <c r="DV380">
        <v>0</v>
      </c>
      <c r="DW380">
        <v>-1</v>
      </c>
      <c r="DX380">
        <v>1</v>
      </c>
      <c r="DY380">
        <v>2</v>
      </c>
      <c r="DZ380" t="s">
        <v>365</v>
      </c>
      <c r="EA380">
        <v>3.2981699999999998</v>
      </c>
      <c r="EB380">
        <v>2.6252599999999999</v>
      </c>
      <c r="EC380">
        <v>0.29379300000000003</v>
      </c>
      <c r="ED380">
        <v>0.29219899999999999</v>
      </c>
      <c r="EE380">
        <v>0.138354</v>
      </c>
      <c r="EF380">
        <v>0.13578200000000001</v>
      </c>
      <c r="EG380">
        <v>21336</v>
      </c>
      <c r="EH380">
        <v>21747.4</v>
      </c>
      <c r="EI380">
        <v>28117.599999999999</v>
      </c>
      <c r="EJ380">
        <v>29579.7</v>
      </c>
      <c r="EK380">
        <v>33356.5</v>
      </c>
      <c r="EL380">
        <v>35503.9</v>
      </c>
      <c r="EM380">
        <v>39691.5</v>
      </c>
      <c r="EN380">
        <v>42278.1</v>
      </c>
      <c r="EO380">
        <v>1.6788700000000001</v>
      </c>
      <c r="EP380">
        <v>2.2278699999999998</v>
      </c>
      <c r="EQ380">
        <v>7.7772900000000006E-2</v>
      </c>
      <c r="ER380">
        <v>0</v>
      </c>
      <c r="ES380">
        <v>29.9648</v>
      </c>
      <c r="ET380">
        <v>999.9</v>
      </c>
      <c r="EU380">
        <v>73.5</v>
      </c>
      <c r="EV380">
        <v>33</v>
      </c>
      <c r="EW380">
        <v>36.619300000000003</v>
      </c>
      <c r="EX380">
        <v>57.400799999999997</v>
      </c>
      <c r="EY380">
        <v>-3.9583400000000002</v>
      </c>
      <c r="EZ380">
        <v>2</v>
      </c>
      <c r="FA380">
        <v>0.32603700000000002</v>
      </c>
      <c r="FB380">
        <v>-0.30424800000000002</v>
      </c>
      <c r="FC380">
        <v>20.273800000000001</v>
      </c>
      <c r="FD380">
        <v>5.2207299999999996</v>
      </c>
      <c r="FE380">
        <v>12.004099999999999</v>
      </c>
      <c r="FF380">
        <v>4.98705</v>
      </c>
      <c r="FG380">
        <v>3.2845800000000001</v>
      </c>
      <c r="FH380">
        <v>9999</v>
      </c>
      <c r="FI380">
        <v>9999</v>
      </c>
      <c r="FJ380">
        <v>9999</v>
      </c>
      <c r="FK380">
        <v>999.9</v>
      </c>
      <c r="FL380">
        <v>1.8658300000000001</v>
      </c>
      <c r="FM380">
        <v>1.8621799999999999</v>
      </c>
      <c r="FN380">
        <v>1.8641799999999999</v>
      </c>
      <c r="FO380">
        <v>1.86033</v>
      </c>
      <c r="FP380">
        <v>1.8609599999999999</v>
      </c>
      <c r="FQ380">
        <v>1.86016</v>
      </c>
      <c r="FR380">
        <v>1.8618699999999999</v>
      </c>
      <c r="FS380">
        <v>1.8584400000000001</v>
      </c>
      <c r="FT380">
        <v>0</v>
      </c>
      <c r="FU380">
        <v>0</v>
      </c>
      <c r="FV380">
        <v>0</v>
      </c>
      <c r="FW380">
        <v>0</v>
      </c>
      <c r="FX380" t="s">
        <v>358</v>
      </c>
      <c r="FY380" t="s">
        <v>359</v>
      </c>
      <c r="FZ380" t="s">
        <v>360</v>
      </c>
      <c r="GA380" t="s">
        <v>360</v>
      </c>
      <c r="GB380" t="s">
        <v>360</v>
      </c>
      <c r="GC380" t="s">
        <v>360</v>
      </c>
      <c r="GD380">
        <v>0</v>
      </c>
      <c r="GE380">
        <v>100</v>
      </c>
      <c r="GF380">
        <v>100</v>
      </c>
      <c r="GG380">
        <v>-8.2100000000000009</v>
      </c>
      <c r="GH380">
        <v>0.27850000000000003</v>
      </c>
      <c r="GI380">
        <v>-3.8812981962806838</v>
      </c>
      <c r="GJ380">
        <v>-3.9744887815693084E-3</v>
      </c>
      <c r="GK380">
        <v>1.847162108954052E-6</v>
      </c>
      <c r="GL380">
        <v>-4.4217609294687878E-10</v>
      </c>
      <c r="GM380">
        <v>-3.5710143375135749E-2</v>
      </c>
      <c r="GN380">
        <v>-2.5986294017825021E-3</v>
      </c>
      <c r="GO380">
        <v>9.7579789506272807E-4</v>
      </c>
      <c r="GP380">
        <v>-1.8446741173202889E-5</v>
      </c>
      <c r="GQ380">
        <v>6</v>
      </c>
      <c r="GR380">
        <v>2080</v>
      </c>
      <c r="GS380">
        <v>4</v>
      </c>
      <c r="GT380">
        <v>32</v>
      </c>
      <c r="GU380">
        <v>130.5</v>
      </c>
      <c r="GV380">
        <v>130.6</v>
      </c>
      <c r="GW380">
        <v>4.9755900000000004</v>
      </c>
      <c r="GX380">
        <v>0</v>
      </c>
      <c r="GY380">
        <v>2.04834</v>
      </c>
      <c r="GZ380">
        <v>2.6122999999999998</v>
      </c>
      <c r="HA380">
        <v>2.1972700000000001</v>
      </c>
      <c r="HB380">
        <v>2.36084</v>
      </c>
      <c r="HC380">
        <v>38.061999999999998</v>
      </c>
      <c r="HD380">
        <v>14.3072</v>
      </c>
      <c r="HE380">
        <v>18</v>
      </c>
      <c r="HF380">
        <v>341.459</v>
      </c>
      <c r="HG380">
        <v>770.35900000000004</v>
      </c>
      <c r="HH380">
        <v>31.0001</v>
      </c>
      <c r="HI380">
        <v>31.6294</v>
      </c>
      <c r="HJ380">
        <v>30.0002</v>
      </c>
      <c r="HK380">
        <v>31.571999999999999</v>
      </c>
      <c r="HL380">
        <v>31.5578</v>
      </c>
      <c r="HM380">
        <v>100</v>
      </c>
      <c r="HN380">
        <v>13.988300000000001</v>
      </c>
      <c r="HO380">
        <v>100</v>
      </c>
      <c r="HP380">
        <v>31</v>
      </c>
      <c r="HQ380">
        <v>2434.35</v>
      </c>
      <c r="HR380">
        <v>33.010100000000001</v>
      </c>
      <c r="HS380">
        <v>99.081999999999994</v>
      </c>
      <c r="HT380">
        <v>98.040700000000001</v>
      </c>
    </row>
    <row r="381" spans="1:228" x14ac:dyDescent="0.2">
      <c r="A381">
        <v>366</v>
      </c>
      <c r="B381">
        <v>1675361281.5</v>
      </c>
      <c r="C381">
        <v>1457.400000095367</v>
      </c>
      <c r="D381" t="s">
        <v>1091</v>
      </c>
      <c r="E381" t="s">
        <v>1092</v>
      </c>
      <c r="F381">
        <v>4</v>
      </c>
      <c r="G381">
        <v>1675361279.1875</v>
      </c>
      <c r="H381">
        <f t="shared" si="170"/>
        <v>5.9091377381788747E-4</v>
      </c>
      <c r="I381">
        <f t="shared" si="171"/>
        <v>0.59091377381788746</v>
      </c>
      <c r="J381">
        <f t="shared" si="172"/>
        <v>8.5902353666170228</v>
      </c>
      <c r="K381">
        <f t="shared" si="173"/>
        <v>2108.3375000000001</v>
      </c>
      <c r="L381">
        <f t="shared" si="174"/>
        <v>1791.3573195204165</v>
      </c>
      <c r="M381">
        <f t="shared" si="175"/>
        <v>181.84598873645604</v>
      </c>
      <c r="N381">
        <f t="shared" si="176"/>
        <v>214.02358597015703</v>
      </c>
      <c r="O381">
        <f t="shared" si="177"/>
        <v>4.9594155981465611E-2</v>
      </c>
      <c r="P381">
        <f t="shared" si="178"/>
        <v>2.773944827837211</v>
      </c>
      <c r="Q381">
        <f t="shared" si="179"/>
        <v>4.9106785546664533E-2</v>
      </c>
      <c r="R381">
        <f t="shared" si="180"/>
        <v>3.0735130010801956E-2</v>
      </c>
      <c r="S381">
        <f t="shared" si="181"/>
        <v>226.11089473250019</v>
      </c>
      <c r="T381">
        <f t="shared" si="182"/>
        <v>33.570382163509002</v>
      </c>
      <c r="U381">
        <f t="shared" si="183"/>
        <v>31.231787499999999</v>
      </c>
      <c r="V381">
        <f t="shared" si="184"/>
        <v>4.5713447767462911</v>
      </c>
      <c r="W381">
        <f t="shared" si="185"/>
        <v>69.824804881155117</v>
      </c>
      <c r="X381">
        <f t="shared" si="186"/>
        <v>3.3977619456178827</v>
      </c>
      <c r="Y381">
        <f t="shared" si="187"/>
        <v>4.8661245117705985</v>
      </c>
      <c r="Z381">
        <f t="shared" si="188"/>
        <v>1.1735828311284084</v>
      </c>
      <c r="AA381">
        <f t="shared" si="189"/>
        <v>-26.059297425368836</v>
      </c>
      <c r="AB381">
        <f t="shared" si="190"/>
        <v>164.84776741538042</v>
      </c>
      <c r="AC381">
        <f t="shared" si="191"/>
        <v>13.44837560491724</v>
      </c>
      <c r="AD381">
        <f t="shared" si="192"/>
        <v>378.34774032742899</v>
      </c>
      <c r="AE381">
        <f t="shared" si="193"/>
        <v>8.6178020909308071</v>
      </c>
      <c r="AF381">
        <f t="shared" si="194"/>
        <v>0.58695569658277624</v>
      </c>
      <c r="AG381">
        <f t="shared" si="195"/>
        <v>8.5902353666170228</v>
      </c>
      <c r="AH381">
        <v>2189.5779274638389</v>
      </c>
      <c r="AI381">
        <v>2181.369393939392</v>
      </c>
      <c r="AJ381">
        <v>2.3012657403794442E-3</v>
      </c>
      <c r="AK381">
        <v>61.262167210891882</v>
      </c>
      <c r="AL381">
        <f t="shared" si="196"/>
        <v>0.59091377381788746</v>
      </c>
      <c r="AM381">
        <v>32.946371538008663</v>
      </c>
      <c r="AN381">
        <v>33.473293333333338</v>
      </c>
      <c r="AO381">
        <v>4.7777777778084227E-5</v>
      </c>
      <c r="AP381">
        <v>100.85</v>
      </c>
      <c r="AQ381">
        <v>298</v>
      </c>
      <c r="AR381">
        <v>46</v>
      </c>
      <c r="AS381">
        <f t="shared" si="197"/>
        <v>1</v>
      </c>
      <c r="AT381">
        <f t="shared" si="198"/>
        <v>0</v>
      </c>
      <c r="AU381">
        <f t="shared" si="199"/>
        <v>47616.170724335367</v>
      </c>
      <c r="AV381">
        <f t="shared" si="200"/>
        <v>1199.9925000000001</v>
      </c>
      <c r="AW381">
        <f t="shared" si="201"/>
        <v>1025.9170635919691</v>
      </c>
      <c r="AX381">
        <f t="shared" si="202"/>
        <v>0.85493622967807625</v>
      </c>
      <c r="AY381">
        <f t="shared" si="203"/>
        <v>0.18842692327868729</v>
      </c>
      <c r="AZ381">
        <v>6</v>
      </c>
      <c r="BA381">
        <v>0.5</v>
      </c>
      <c r="BB381" t="s">
        <v>355</v>
      </c>
      <c r="BC381">
        <v>2</v>
      </c>
      <c r="BD381" t="b">
        <v>1</v>
      </c>
      <c r="BE381">
        <v>1675361279.1875</v>
      </c>
      <c r="BF381">
        <v>2108.3375000000001</v>
      </c>
      <c r="BG381">
        <v>2117.4349999999999</v>
      </c>
      <c r="BH381">
        <v>33.471212499999993</v>
      </c>
      <c r="BI381">
        <v>32.947524999999999</v>
      </c>
      <c r="BJ381">
        <v>2116.5475000000001</v>
      </c>
      <c r="BK381">
        <v>33.192662499999997</v>
      </c>
      <c r="BL381">
        <v>649.97874999999999</v>
      </c>
      <c r="BM381">
        <v>101.413</v>
      </c>
      <c r="BN381">
        <v>9.9962687500000008E-2</v>
      </c>
      <c r="BO381">
        <v>32.334087500000003</v>
      </c>
      <c r="BP381">
        <v>31.231787499999999</v>
      </c>
      <c r="BQ381">
        <v>999.9</v>
      </c>
      <c r="BR381">
        <v>0</v>
      </c>
      <c r="BS381">
        <v>0</v>
      </c>
      <c r="BT381">
        <v>9010.9350000000013</v>
      </c>
      <c r="BU381">
        <v>0</v>
      </c>
      <c r="BV381">
        <v>42.534500000000008</v>
      </c>
      <c r="BW381">
        <v>-9.096831250000001</v>
      </c>
      <c r="BX381">
        <v>2181.3487500000001</v>
      </c>
      <c r="BY381">
        <v>2189.5762500000001</v>
      </c>
      <c r="BZ381">
        <v>0.52366887500000003</v>
      </c>
      <c r="CA381">
        <v>2117.4349999999999</v>
      </c>
      <c r="CB381">
        <v>32.947524999999999</v>
      </c>
      <c r="CC381">
        <v>3.3944112500000001</v>
      </c>
      <c r="CD381">
        <v>3.3413062500000001</v>
      </c>
      <c r="CE381">
        <v>26.100662499999999</v>
      </c>
      <c r="CF381">
        <v>25.834250000000001</v>
      </c>
      <c r="CG381">
        <v>1199.9925000000001</v>
      </c>
      <c r="CH381">
        <v>0.50004225000000013</v>
      </c>
      <c r="CI381">
        <v>0.49995774999999998</v>
      </c>
      <c r="CJ381">
        <v>0</v>
      </c>
      <c r="CK381">
        <v>958.74850000000004</v>
      </c>
      <c r="CL381">
        <v>4.9990899999999998</v>
      </c>
      <c r="CM381">
        <v>10438.799999999999</v>
      </c>
      <c r="CN381">
        <v>9557.9524999999994</v>
      </c>
      <c r="CO381">
        <v>41.375</v>
      </c>
      <c r="CP381">
        <v>43</v>
      </c>
      <c r="CQ381">
        <v>42.117125000000001</v>
      </c>
      <c r="CR381">
        <v>42.25</v>
      </c>
      <c r="CS381">
        <v>42.75</v>
      </c>
      <c r="CT381">
        <v>597.5474999999999</v>
      </c>
      <c r="CU381">
        <v>597.44500000000005</v>
      </c>
      <c r="CV381">
        <v>0</v>
      </c>
      <c r="CW381">
        <v>1675361299.9000001</v>
      </c>
      <c r="CX381">
        <v>0</v>
      </c>
      <c r="CY381">
        <v>1675353449.5</v>
      </c>
      <c r="CZ381" t="s">
        <v>356</v>
      </c>
      <c r="DA381">
        <v>1675353449.5</v>
      </c>
      <c r="DB381">
        <v>1675353444</v>
      </c>
      <c r="DC381">
        <v>1</v>
      </c>
      <c r="DD381">
        <v>8.2000000000000003E-2</v>
      </c>
      <c r="DE381">
        <v>2.5000000000000001E-2</v>
      </c>
      <c r="DF381">
        <v>-5.3170000000000002</v>
      </c>
      <c r="DG381">
        <v>0.30099999999999999</v>
      </c>
      <c r="DH381">
        <v>415</v>
      </c>
      <c r="DI381">
        <v>32</v>
      </c>
      <c r="DJ381">
        <v>0.41</v>
      </c>
      <c r="DK381">
        <v>0.21</v>
      </c>
      <c r="DL381">
        <v>-9.097448</v>
      </c>
      <c r="DM381">
        <v>0.14796405253286141</v>
      </c>
      <c r="DN381">
        <v>5.9117785657110039E-2</v>
      </c>
      <c r="DO381">
        <v>0</v>
      </c>
      <c r="DP381">
        <v>0.52529367500000002</v>
      </c>
      <c r="DQ381">
        <v>-1.314883677298387E-2</v>
      </c>
      <c r="DR381">
        <v>1.50996737361275E-3</v>
      </c>
      <c r="DS381">
        <v>1</v>
      </c>
      <c r="DT381">
        <v>0</v>
      </c>
      <c r="DU381">
        <v>0</v>
      </c>
      <c r="DV381">
        <v>0</v>
      </c>
      <c r="DW381">
        <v>-1</v>
      </c>
      <c r="DX381">
        <v>1</v>
      </c>
      <c r="DY381">
        <v>2</v>
      </c>
      <c r="DZ381" t="s">
        <v>365</v>
      </c>
      <c r="EA381">
        <v>3.29819</v>
      </c>
      <c r="EB381">
        <v>2.6254599999999999</v>
      </c>
      <c r="EC381">
        <v>0.29378300000000002</v>
      </c>
      <c r="ED381">
        <v>0.29218</v>
      </c>
      <c r="EE381">
        <v>0.13836599999999999</v>
      </c>
      <c r="EF381">
        <v>0.13578799999999999</v>
      </c>
      <c r="EG381">
        <v>21335.9</v>
      </c>
      <c r="EH381">
        <v>21747.7</v>
      </c>
      <c r="EI381">
        <v>28117.1</v>
      </c>
      <c r="EJ381">
        <v>29579.3</v>
      </c>
      <c r="EK381">
        <v>33355.1</v>
      </c>
      <c r="EL381">
        <v>35503.199999999997</v>
      </c>
      <c r="EM381">
        <v>39690.400000000001</v>
      </c>
      <c r="EN381">
        <v>42277.5</v>
      </c>
      <c r="EO381">
        <v>1.6789499999999999</v>
      </c>
      <c r="EP381">
        <v>2.2277800000000001</v>
      </c>
      <c r="EQ381">
        <v>7.8130500000000006E-2</v>
      </c>
      <c r="ER381">
        <v>0</v>
      </c>
      <c r="ES381">
        <v>29.9648</v>
      </c>
      <c r="ET381">
        <v>999.9</v>
      </c>
      <c r="EU381">
        <v>73.5</v>
      </c>
      <c r="EV381">
        <v>33</v>
      </c>
      <c r="EW381">
        <v>36.615299999999998</v>
      </c>
      <c r="EX381">
        <v>56.860799999999998</v>
      </c>
      <c r="EY381">
        <v>-3.9903900000000001</v>
      </c>
      <c r="EZ381">
        <v>2</v>
      </c>
      <c r="FA381">
        <v>0.326374</v>
      </c>
      <c r="FB381">
        <v>-0.30346099999999998</v>
      </c>
      <c r="FC381">
        <v>20.273700000000002</v>
      </c>
      <c r="FD381">
        <v>5.2199900000000001</v>
      </c>
      <c r="FE381">
        <v>12.004</v>
      </c>
      <c r="FF381">
        <v>4.98705</v>
      </c>
      <c r="FG381">
        <v>3.2844799999999998</v>
      </c>
      <c r="FH381">
        <v>9999</v>
      </c>
      <c r="FI381">
        <v>9999</v>
      </c>
      <c r="FJ381">
        <v>9999</v>
      </c>
      <c r="FK381">
        <v>999.9</v>
      </c>
      <c r="FL381">
        <v>1.86582</v>
      </c>
      <c r="FM381">
        <v>1.8621799999999999</v>
      </c>
      <c r="FN381">
        <v>1.8641799999999999</v>
      </c>
      <c r="FO381">
        <v>1.8603400000000001</v>
      </c>
      <c r="FP381">
        <v>1.8609599999999999</v>
      </c>
      <c r="FQ381">
        <v>1.86016</v>
      </c>
      <c r="FR381">
        <v>1.86185</v>
      </c>
      <c r="FS381">
        <v>1.85849</v>
      </c>
      <c r="FT381">
        <v>0</v>
      </c>
      <c r="FU381">
        <v>0</v>
      </c>
      <c r="FV381">
        <v>0</v>
      </c>
      <c r="FW381">
        <v>0</v>
      </c>
      <c r="FX381" t="s">
        <v>358</v>
      </c>
      <c r="FY381" t="s">
        <v>359</v>
      </c>
      <c r="FZ381" t="s">
        <v>360</v>
      </c>
      <c r="GA381" t="s">
        <v>360</v>
      </c>
      <c r="GB381" t="s">
        <v>360</v>
      </c>
      <c r="GC381" t="s">
        <v>360</v>
      </c>
      <c r="GD381">
        <v>0</v>
      </c>
      <c r="GE381">
        <v>100</v>
      </c>
      <c r="GF381">
        <v>100</v>
      </c>
      <c r="GG381">
        <v>-8.2100000000000009</v>
      </c>
      <c r="GH381">
        <v>0.27850000000000003</v>
      </c>
      <c r="GI381">
        <v>-3.8812981962806838</v>
      </c>
      <c r="GJ381">
        <v>-3.9744887815693084E-3</v>
      </c>
      <c r="GK381">
        <v>1.847162108954052E-6</v>
      </c>
      <c r="GL381">
        <v>-4.4217609294687878E-10</v>
      </c>
      <c r="GM381">
        <v>-3.5710143375135749E-2</v>
      </c>
      <c r="GN381">
        <v>-2.5986294017825021E-3</v>
      </c>
      <c r="GO381">
        <v>9.7579789506272807E-4</v>
      </c>
      <c r="GP381">
        <v>-1.8446741173202889E-5</v>
      </c>
      <c r="GQ381">
        <v>6</v>
      </c>
      <c r="GR381">
        <v>2080</v>
      </c>
      <c r="GS381">
        <v>4</v>
      </c>
      <c r="GT381">
        <v>32</v>
      </c>
      <c r="GU381">
        <v>130.5</v>
      </c>
      <c r="GV381">
        <v>130.6</v>
      </c>
      <c r="GW381">
        <v>4.9755900000000004</v>
      </c>
      <c r="GX381">
        <v>0</v>
      </c>
      <c r="GY381">
        <v>2.04834</v>
      </c>
      <c r="GZ381">
        <v>2.6122999999999998</v>
      </c>
      <c r="HA381">
        <v>2.1972700000000001</v>
      </c>
      <c r="HB381">
        <v>2.36328</v>
      </c>
      <c r="HC381">
        <v>38.037700000000001</v>
      </c>
      <c r="HD381">
        <v>14.2896</v>
      </c>
      <c r="HE381">
        <v>18</v>
      </c>
      <c r="HF381">
        <v>341.495</v>
      </c>
      <c r="HG381">
        <v>770.26099999999997</v>
      </c>
      <c r="HH381">
        <v>31.0002</v>
      </c>
      <c r="HI381">
        <v>31.6294</v>
      </c>
      <c r="HJ381">
        <v>30.0001</v>
      </c>
      <c r="HK381">
        <v>31.572199999999999</v>
      </c>
      <c r="HL381">
        <v>31.5578</v>
      </c>
      <c r="HM381">
        <v>100</v>
      </c>
      <c r="HN381">
        <v>13.988300000000001</v>
      </c>
      <c r="HO381">
        <v>100</v>
      </c>
      <c r="HP381">
        <v>31</v>
      </c>
      <c r="HQ381">
        <v>2441.12</v>
      </c>
      <c r="HR381">
        <v>33.0137</v>
      </c>
      <c r="HS381">
        <v>99.079499999999996</v>
      </c>
      <c r="HT381">
        <v>98.039400000000001</v>
      </c>
    </row>
    <row r="382" spans="1:228" x14ac:dyDescent="0.2">
      <c r="A382">
        <v>367</v>
      </c>
      <c r="B382">
        <v>1675361285.5</v>
      </c>
      <c r="C382">
        <v>1461.400000095367</v>
      </c>
      <c r="D382" t="s">
        <v>1093</v>
      </c>
      <c r="E382" t="s">
        <v>1094</v>
      </c>
      <c r="F382">
        <v>4</v>
      </c>
      <c r="G382">
        <v>1675361283.5</v>
      </c>
      <c r="H382">
        <f t="shared" si="170"/>
        <v>5.9032316637092292E-4</v>
      </c>
      <c r="I382">
        <f t="shared" si="171"/>
        <v>0.59032316637092297</v>
      </c>
      <c r="J382">
        <f t="shared" si="172"/>
        <v>8.6477888059846446</v>
      </c>
      <c r="K382">
        <f t="shared" si="173"/>
        <v>2108.2857142857142</v>
      </c>
      <c r="L382">
        <f t="shared" si="174"/>
        <v>1788.8543585470313</v>
      </c>
      <c r="M382">
        <f t="shared" si="175"/>
        <v>181.58853434666273</v>
      </c>
      <c r="N382">
        <f t="shared" si="176"/>
        <v>214.01435561926121</v>
      </c>
      <c r="O382">
        <f t="shared" si="177"/>
        <v>4.9494432139792079E-2</v>
      </c>
      <c r="P382">
        <f t="shared" si="178"/>
        <v>2.770117170832505</v>
      </c>
      <c r="Q382">
        <f t="shared" si="179"/>
        <v>4.9008345758613452E-2</v>
      </c>
      <c r="R382">
        <f t="shared" si="180"/>
        <v>3.0673491076414438E-2</v>
      </c>
      <c r="S382">
        <f t="shared" si="181"/>
        <v>226.11291994684174</v>
      </c>
      <c r="T382">
        <f t="shared" si="182"/>
        <v>33.571576057046173</v>
      </c>
      <c r="U382">
        <f t="shared" si="183"/>
        <v>31.237771428571431</v>
      </c>
      <c r="V382">
        <f t="shared" si="184"/>
        <v>4.5729020452695268</v>
      </c>
      <c r="W382">
        <f t="shared" si="185"/>
        <v>69.835431269243074</v>
      </c>
      <c r="X382">
        <f t="shared" si="186"/>
        <v>3.3981717961819125</v>
      </c>
      <c r="Y382">
        <f t="shared" si="187"/>
        <v>4.8659709468688215</v>
      </c>
      <c r="Z382">
        <f t="shared" si="188"/>
        <v>1.1747302490876144</v>
      </c>
      <c r="AA382">
        <f t="shared" si="189"/>
        <v>-26.033251636957701</v>
      </c>
      <c r="AB382">
        <f t="shared" si="190"/>
        <v>163.64317347097929</v>
      </c>
      <c r="AC382">
        <f t="shared" si="191"/>
        <v>13.368907290766471</v>
      </c>
      <c r="AD382">
        <f t="shared" si="192"/>
        <v>377.09174907162981</v>
      </c>
      <c r="AE382">
        <f t="shared" si="193"/>
        <v>8.3696053981016654</v>
      </c>
      <c r="AF382">
        <f t="shared" si="194"/>
        <v>0.58907628301382642</v>
      </c>
      <c r="AG382">
        <f t="shared" si="195"/>
        <v>8.6477888059846446</v>
      </c>
      <c r="AH382">
        <v>2189.344907429007</v>
      </c>
      <c r="AI382">
        <v>2181.229636363636</v>
      </c>
      <c r="AJ382">
        <v>-3.6827302037082753E-2</v>
      </c>
      <c r="AK382">
        <v>61.262167210891882</v>
      </c>
      <c r="AL382">
        <f t="shared" si="196"/>
        <v>0.59032316637092297</v>
      </c>
      <c r="AM382">
        <v>32.949915202077932</v>
      </c>
      <c r="AN382">
        <v>33.476226666666648</v>
      </c>
      <c r="AO382">
        <v>5.0846153846341707E-5</v>
      </c>
      <c r="AP382">
        <v>100.85</v>
      </c>
      <c r="AQ382">
        <v>298</v>
      </c>
      <c r="AR382">
        <v>46</v>
      </c>
      <c r="AS382">
        <f t="shared" si="197"/>
        <v>1</v>
      </c>
      <c r="AT382">
        <f t="shared" si="198"/>
        <v>0</v>
      </c>
      <c r="AU382">
        <f t="shared" si="199"/>
        <v>47510.551440239818</v>
      </c>
      <c r="AV382">
        <f t="shared" si="200"/>
        <v>1200.002857142857</v>
      </c>
      <c r="AW382">
        <f t="shared" si="201"/>
        <v>1025.9259564491406</v>
      </c>
      <c r="AX382">
        <f t="shared" si="202"/>
        <v>0.85493626147842328</v>
      </c>
      <c r="AY382">
        <f t="shared" si="203"/>
        <v>0.18842698465335705</v>
      </c>
      <c r="AZ382">
        <v>6</v>
      </c>
      <c r="BA382">
        <v>0.5</v>
      </c>
      <c r="BB382" t="s">
        <v>355</v>
      </c>
      <c r="BC382">
        <v>2</v>
      </c>
      <c r="BD382" t="b">
        <v>1</v>
      </c>
      <c r="BE382">
        <v>1675361283.5</v>
      </c>
      <c r="BF382">
        <v>2108.2857142857142</v>
      </c>
      <c r="BG382">
        <v>2117.1571428571428</v>
      </c>
      <c r="BH382">
        <v>33.47587142857143</v>
      </c>
      <c r="BI382">
        <v>32.95035714285715</v>
      </c>
      <c r="BJ382">
        <v>2116.4957142857138</v>
      </c>
      <c r="BK382">
        <v>33.197342857142857</v>
      </c>
      <c r="BL382">
        <v>650.05628571428576</v>
      </c>
      <c r="BM382">
        <v>101.411</v>
      </c>
      <c r="BN382">
        <v>0.10007801428571431</v>
      </c>
      <c r="BO382">
        <v>32.333528571428573</v>
      </c>
      <c r="BP382">
        <v>31.237771428571431</v>
      </c>
      <c r="BQ382">
        <v>999.89999999999986</v>
      </c>
      <c r="BR382">
        <v>0</v>
      </c>
      <c r="BS382">
        <v>0</v>
      </c>
      <c r="BT382">
        <v>8990.8028571428567</v>
      </c>
      <c r="BU382">
        <v>0</v>
      </c>
      <c r="BV382">
        <v>43.224985714285722</v>
      </c>
      <c r="BW382">
        <v>-8.8732557142857154</v>
      </c>
      <c r="BX382">
        <v>2181.3057142857142</v>
      </c>
      <c r="BY382">
        <v>2189.2971428571432</v>
      </c>
      <c r="BZ382">
        <v>0.52551757142857147</v>
      </c>
      <c r="CA382">
        <v>2117.1571428571428</v>
      </c>
      <c r="CB382">
        <v>32.95035714285715</v>
      </c>
      <c r="CC382">
        <v>3.394825714285715</v>
      </c>
      <c r="CD382">
        <v>3.3415314285714288</v>
      </c>
      <c r="CE382">
        <v>26.102728571428571</v>
      </c>
      <c r="CF382">
        <v>25.83538571428571</v>
      </c>
      <c r="CG382">
        <v>1200.002857142857</v>
      </c>
      <c r="CH382">
        <v>0.50004199999999999</v>
      </c>
      <c r="CI382">
        <v>0.49995800000000001</v>
      </c>
      <c r="CJ382">
        <v>0</v>
      </c>
      <c r="CK382">
        <v>958.78285714285721</v>
      </c>
      <c r="CL382">
        <v>4.9990899999999998</v>
      </c>
      <c r="CM382">
        <v>10438.61428571428</v>
      </c>
      <c r="CN382">
        <v>9558.0257142857154</v>
      </c>
      <c r="CO382">
        <v>41.375</v>
      </c>
      <c r="CP382">
        <v>43</v>
      </c>
      <c r="CQ382">
        <v>42.125</v>
      </c>
      <c r="CR382">
        <v>42.25</v>
      </c>
      <c r="CS382">
        <v>42.767714285714291</v>
      </c>
      <c r="CT382">
        <v>597.55142857142869</v>
      </c>
      <c r="CU382">
        <v>597.45142857142855</v>
      </c>
      <c r="CV382">
        <v>0</v>
      </c>
      <c r="CW382">
        <v>1675361304.0999999</v>
      </c>
      <c r="CX382">
        <v>0</v>
      </c>
      <c r="CY382">
        <v>1675353449.5</v>
      </c>
      <c r="CZ382" t="s">
        <v>356</v>
      </c>
      <c r="DA382">
        <v>1675353449.5</v>
      </c>
      <c r="DB382">
        <v>1675353444</v>
      </c>
      <c r="DC382">
        <v>1</v>
      </c>
      <c r="DD382">
        <v>8.2000000000000003E-2</v>
      </c>
      <c r="DE382">
        <v>2.5000000000000001E-2</v>
      </c>
      <c r="DF382">
        <v>-5.3170000000000002</v>
      </c>
      <c r="DG382">
        <v>0.30099999999999999</v>
      </c>
      <c r="DH382">
        <v>415</v>
      </c>
      <c r="DI382">
        <v>32</v>
      </c>
      <c r="DJ382">
        <v>0.41</v>
      </c>
      <c r="DK382">
        <v>0.21</v>
      </c>
      <c r="DL382">
        <v>-9.0549432499999991</v>
      </c>
      <c r="DM382">
        <v>0.518150206379005</v>
      </c>
      <c r="DN382">
        <v>9.0664288459886486E-2</v>
      </c>
      <c r="DO382">
        <v>0</v>
      </c>
      <c r="DP382">
        <v>0.52498670000000003</v>
      </c>
      <c r="DQ382">
        <v>-7.7547692307698259E-3</v>
      </c>
      <c r="DR382">
        <v>1.3382119450968809E-3</v>
      </c>
      <c r="DS382">
        <v>1</v>
      </c>
      <c r="DT382">
        <v>0</v>
      </c>
      <c r="DU382">
        <v>0</v>
      </c>
      <c r="DV382">
        <v>0</v>
      </c>
      <c r="DW382">
        <v>-1</v>
      </c>
      <c r="DX382">
        <v>1</v>
      </c>
      <c r="DY382">
        <v>2</v>
      </c>
      <c r="DZ382" t="s">
        <v>365</v>
      </c>
      <c r="EA382">
        <v>3.29813</v>
      </c>
      <c r="EB382">
        <v>2.62514</v>
      </c>
      <c r="EC382">
        <v>0.293771</v>
      </c>
      <c r="ED382">
        <v>0.29216199999999998</v>
      </c>
      <c r="EE382">
        <v>0.13836899999999999</v>
      </c>
      <c r="EF382">
        <v>0.135792</v>
      </c>
      <c r="EG382">
        <v>21336.400000000001</v>
      </c>
      <c r="EH382">
        <v>21748.2</v>
      </c>
      <c r="EI382">
        <v>28117.200000000001</v>
      </c>
      <c r="EJ382">
        <v>29579.200000000001</v>
      </c>
      <c r="EK382">
        <v>33354.9</v>
      </c>
      <c r="EL382">
        <v>35503</v>
      </c>
      <c r="EM382">
        <v>39690.300000000003</v>
      </c>
      <c r="EN382">
        <v>42277.5</v>
      </c>
      <c r="EO382">
        <v>1.6793800000000001</v>
      </c>
      <c r="EP382">
        <v>2.2277800000000001</v>
      </c>
      <c r="EQ382">
        <v>7.8335399999999999E-2</v>
      </c>
      <c r="ER382">
        <v>0</v>
      </c>
      <c r="ES382">
        <v>29.9648</v>
      </c>
      <c r="ET382">
        <v>999.9</v>
      </c>
      <c r="EU382">
        <v>73.5</v>
      </c>
      <c r="EV382">
        <v>33</v>
      </c>
      <c r="EW382">
        <v>36.619199999999999</v>
      </c>
      <c r="EX382">
        <v>57.3108</v>
      </c>
      <c r="EY382">
        <v>-3.9984000000000002</v>
      </c>
      <c r="EZ382">
        <v>2</v>
      </c>
      <c r="FA382">
        <v>0.32635199999999998</v>
      </c>
      <c r="FB382">
        <v>-0.30353200000000002</v>
      </c>
      <c r="FC382">
        <v>20.273900000000001</v>
      </c>
      <c r="FD382">
        <v>5.2196899999999999</v>
      </c>
      <c r="FE382">
        <v>12.004</v>
      </c>
      <c r="FF382">
        <v>4.9871499999999997</v>
      </c>
      <c r="FG382">
        <v>3.2846500000000001</v>
      </c>
      <c r="FH382">
        <v>9999</v>
      </c>
      <c r="FI382">
        <v>9999</v>
      </c>
      <c r="FJ382">
        <v>9999</v>
      </c>
      <c r="FK382">
        <v>999.9</v>
      </c>
      <c r="FL382">
        <v>1.86582</v>
      </c>
      <c r="FM382">
        <v>1.8621799999999999</v>
      </c>
      <c r="FN382">
        <v>1.8641799999999999</v>
      </c>
      <c r="FO382">
        <v>1.86032</v>
      </c>
      <c r="FP382">
        <v>1.8609599999999999</v>
      </c>
      <c r="FQ382">
        <v>1.8601799999999999</v>
      </c>
      <c r="FR382">
        <v>1.8618600000000001</v>
      </c>
      <c r="FS382">
        <v>1.85843</v>
      </c>
      <c r="FT382">
        <v>0</v>
      </c>
      <c r="FU382">
        <v>0</v>
      </c>
      <c r="FV382">
        <v>0</v>
      </c>
      <c r="FW382">
        <v>0</v>
      </c>
      <c r="FX382" t="s">
        <v>358</v>
      </c>
      <c r="FY382" t="s">
        <v>359</v>
      </c>
      <c r="FZ382" t="s">
        <v>360</v>
      </c>
      <c r="GA382" t="s">
        <v>360</v>
      </c>
      <c r="GB382" t="s">
        <v>360</v>
      </c>
      <c r="GC382" t="s">
        <v>360</v>
      </c>
      <c r="GD382">
        <v>0</v>
      </c>
      <c r="GE382">
        <v>100</v>
      </c>
      <c r="GF382">
        <v>100</v>
      </c>
      <c r="GG382">
        <v>-8.2100000000000009</v>
      </c>
      <c r="GH382">
        <v>0.27850000000000003</v>
      </c>
      <c r="GI382">
        <v>-3.8812981962806838</v>
      </c>
      <c r="GJ382">
        <v>-3.9744887815693084E-3</v>
      </c>
      <c r="GK382">
        <v>1.847162108954052E-6</v>
      </c>
      <c r="GL382">
        <v>-4.4217609294687878E-10</v>
      </c>
      <c r="GM382">
        <v>-3.5710143375135749E-2</v>
      </c>
      <c r="GN382">
        <v>-2.5986294017825021E-3</v>
      </c>
      <c r="GO382">
        <v>9.7579789506272807E-4</v>
      </c>
      <c r="GP382">
        <v>-1.8446741173202889E-5</v>
      </c>
      <c r="GQ382">
        <v>6</v>
      </c>
      <c r="GR382">
        <v>2080</v>
      </c>
      <c r="GS382">
        <v>4</v>
      </c>
      <c r="GT382">
        <v>32</v>
      </c>
      <c r="GU382">
        <v>130.6</v>
      </c>
      <c r="GV382">
        <v>130.69999999999999</v>
      </c>
      <c r="GW382">
        <v>4.9743700000000004</v>
      </c>
      <c r="GX382">
        <v>0</v>
      </c>
      <c r="GY382">
        <v>2.04834</v>
      </c>
      <c r="GZ382">
        <v>2.6122999999999998</v>
      </c>
      <c r="HA382">
        <v>2.1972700000000001</v>
      </c>
      <c r="HB382">
        <v>2.3645</v>
      </c>
      <c r="HC382">
        <v>38.061999999999998</v>
      </c>
      <c r="HD382">
        <v>14.2896</v>
      </c>
      <c r="HE382">
        <v>18</v>
      </c>
      <c r="HF382">
        <v>341.71199999999999</v>
      </c>
      <c r="HG382">
        <v>770.26099999999997</v>
      </c>
      <c r="HH382">
        <v>31</v>
      </c>
      <c r="HI382">
        <v>31.630299999999998</v>
      </c>
      <c r="HJ382">
        <v>30.0001</v>
      </c>
      <c r="HK382">
        <v>31.5747</v>
      </c>
      <c r="HL382">
        <v>31.5578</v>
      </c>
      <c r="HM382">
        <v>100</v>
      </c>
      <c r="HN382">
        <v>13.988300000000001</v>
      </c>
      <c r="HO382">
        <v>100</v>
      </c>
      <c r="HP382">
        <v>31</v>
      </c>
      <c r="HQ382">
        <v>2447.85</v>
      </c>
      <c r="HR382">
        <v>33.014400000000002</v>
      </c>
      <c r="HS382">
        <v>99.079599999999999</v>
      </c>
      <c r="HT382">
        <v>98.039299999999997</v>
      </c>
    </row>
    <row r="383" spans="1:228" x14ac:dyDescent="0.2">
      <c r="A383">
        <v>368</v>
      </c>
      <c r="B383">
        <v>1675361289.5</v>
      </c>
      <c r="C383">
        <v>1465.400000095367</v>
      </c>
      <c r="D383" t="s">
        <v>1095</v>
      </c>
      <c r="E383" t="s">
        <v>1096</v>
      </c>
      <c r="F383">
        <v>4</v>
      </c>
      <c r="G383">
        <v>1675361287.1875</v>
      </c>
      <c r="H383">
        <f t="shared" si="170"/>
        <v>5.8408681133039712E-4</v>
      </c>
      <c r="I383">
        <f t="shared" si="171"/>
        <v>0.58408681133039708</v>
      </c>
      <c r="J383">
        <f t="shared" si="172"/>
        <v>9.2162049791924758</v>
      </c>
      <c r="K383">
        <f t="shared" si="173"/>
        <v>2107.9724999999999</v>
      </c>
      <c r="L383">
        <f t="shared" si="174"/>
        <v>1767.3170256537144</v>
      </c>
      <c r="M383">
        <f t="shared" si="175"/>
        <v>179.40470753384506</v>
      </c>
      <c r="N383">
        <f t="shared" si="176"/>
        <v>213.9854844164152</v>
      </c>
      <c r="O383">
        <f t="shared" si="177"/>
        <v>4.9011345983121513E-2</v>
      </c>
      <c r="P383">
        <f t="shared" si="178"/>
        <v>2.7701968731215381</v>
      </c>
      <c r="Q383">
        <f t="shared" si="179"/>
        <v>4.8534666375930353E-2</v>
      </c>
      <c r="R383">
        <f t="shared" si="180"/>
        <v>3.0376607773765215E-2</v>
      </c>
      <c r="S383">
        <f t="shared" si="181"/>
        <v>226.1137777323645</v>
      </c>
      <c r="T383">
        <f t="shared" si="182"/>
        <v>33.577430244534142</v>
      </c>
      <c r="U383">
        <f t="shared" si="183"/>
        <v>31.233337500000001</v>
      </c>
      <c r="V383">
        <f t="shared" si="184"/>
        <v>4.571748107253506</v>
      </c>
      <c r="W383">
        <f t="shared" si="185"/>
        <v>69.816638361241999</v>
      </c>
      <c r="X383">
        <f t="shared" si="186"/>
        <v>3.3980599727078817</v>
      </c>
      <c r="Y383">
        <f t="shared" si="187"/>
        <v>4.8671205782292155</v>
      </c>
      <c r="Z383">
        <f t="shared" si="188"/>
        <v>1.1736881345456243</v>
      </c>
      <c r="AA383">
        <f t="shared" si="189"/>
        <v>-25.758228379670513</v>
      </c>
      <c r="AB383">
        <f t="shared" si="190"/>
        <v>164.93493169158018</v>
      </c>
      <c r="AC383">
        <f t="shared" si="191"/>
        <v>13.474034527928069</v>
      </c>
      <c r="AD383">
        <f t="shared" si="192"/>
        <v>378.76451557220224</v>
      </c>
      <c r="AE383">
        <f t="shared" si="193"/>
        <v>8.5448536137224806</v>
      </c>
      <c r="AF383">
        <f t="shared" si="194"/>
        <v>0.58650277477159374</v>
      </c>
      <c r="AG383">
        <f t="shared" si="195"/>
        <v>9.2162049791924758</v>
      </c>
      <c r="AH383">
        <v>2189.1479771270829</v>
      </c>
      <c r="AI383">
        <v>2180.779454545454</v>
      </c>
      <c r="AJ383">
        <v>-0.1138859209488999</v>
      </c>
      <c r="AK383">
        <v>61.262167210891882</v>
      </c>
      <c r="AL383">
        <f t="shared" si="196"/>
        <v>0.58408681133039708</v>
      </c>
      <c r="AM383">
        <v>32.950918648658011</v>
      </c>
      <c r="AN383">
        <v>33.472228484848458</v>
      </c>
      <c r="AO383">
        <v>-3.2553494124206922E-5</v>
      </c>
      <c r="AP383">
        <v>100.85</v>
      </c>
      <c r="AQ383">
        <v>298</v>
      </c>
      <c r="AR383">
        <v>46</v>
      </c>
      <c r="AS383">
        <f t="shared" si="197"/>
        <v>1</v>
      </c>
      <c r="AT383">
        <f t="shared" si="198"/>
        <v>0</v>
      </c>
      <c r="AU383">
        <f t="shared" si="199"/>
        <v>47512.11089595432</v>
      </c>
      <c r="AV383">
        <f t="shared" si="200"/>
        <v>1200.00875</v>
      </c>
      <c r="AW383">
        <f t="shared" si="201"/>
        <v>1025.9308635918985</v>
      </c>
      <c r="AX383">
        <f t="shared" si="202"/>
        <v>0.8549361524171375</v>
      </c>
      <c r="AY383">
        <f t="shared" si="203"/>
        <v>0.18842677416507547</v>
      </c>
      <c r="AZ383">
        <v>6</v>
      </c>
      <c r="BA383">
        <v>0.5</v>
      </c>
      <c r="BB383" t="s">
        <v>355</v>
      </c>
      <c r="BC383">
        <v>2</v>
      </c>
      <c r="BD383" t="b">
        <v>1</v>
      </c>
      <c r="BE383">
        <v>1675361287.1875</v>
      </c>
      <c r="BF383">
        <v>2107.9724999999999</v>
      </c>
      <c r="BG383">
        <v>2117.0012499999998</v>
      </c>
      <c r="BH383">
        <v>33.474312500000003</v>
      </c>
      <c r="BI383">
        <v>32.951050000000002</v>
      </c>
      <c r="BJ383">
        <v>2116.1824999999999</v>
      </c>
      <c r="BK383">
        <v>33.195762500000001</v>
      </c>
      <c r="BL383">
        <v>650.00262499999997</v>
      </c>
      <c r="BM383">
        <v>101.41249999999999</v>
      </c>
      <c r="BN383">
        <v>9.9964899999999995E-2</v>
      </c>
      <c r="BO383">
        <v>32.337712500000002</v>
      </c>
      <c r="BP383">
        <v>31.233337500000001</v>
      </c>
      <c r="BQ383">
        <v>999.9</v>
      </c>
      <c r="BR383">
        <v>0</v>
      </c>
      <c r="BS383">
        <v>0</v>
      </c>
      <c r="BT383">
        <v>8991.0924999999988</v>
      </c>
      <c r="BU383">
        <v>0</v>
      </c>
      <c r="BV383">
        <v>43.935162499999997</v>
      </c>
      <c r="BW383">
        <v>-9.0267037499999994</v>
      </c>
      <c r="BX383">
        <v>2180.9812499999998</v>
      </c>
      <c r="BY383">
        <v>2189.1350000000002</v>
      </c>
      <c r="BZ383">
        <v>0.52327587499999995</v>
      </c>
      <c r="CA383">
        <v>2117.0012499999998</v>
      </c>
      <c r="CB383">
        <v>32.951050000000002</v>
      </c>
      <c r="CC383">
        <v>3.3947150000000001</v>
      </c>
      <c r="CD383">
        <v>3.3416487500000001</v>
      </c>
      <c r="CE383">
        <v>26.102174999999999</v>
      </c>
      <c r="CF383">
        <v>25.835962500000001</v>
      </c>
      <c r="CG383">
        <v>1200.00875</v>
      </c>
      <c r="CH383">
        <v>0.50004400000000004</v>
      </c>
      <c r="CI383">
        <v>0.49995600000000001</v>
      </c>
      <c r="CJ383">
        <v>0</v>
      </c>
      <c r="CK383">
        <v>958.69425000000001</v>
      </c>
      <c r="CL383">
        <v>4.9990899999999998</v>
      </c>
      <c r="CM383">
        <v>10438.275</v>
      </c>
      <c r="CN383">
        <v>9558.0762500000019</v>
      </c>
      <c r="CO383">
        <v>41.375</v>
      </c>
      <c r="CP383">
        <v>43</v>
      </c>
      <c r="CQ383">
        <v>42.125</v>
      </c>
      <c r="CR383">
        <v>42.25</v>
      </c>
      <c r="CS383">
        <v>42.75</v>
      </c>
      <c r="CT383">
        <v>597.55874999999992</v>
      </c>
      <c r="CU383">
        <v>597.45000000000005</v>
      </c>
      <c r="CV383">
        <v>0</v>
      </c>
      <c r="CW383">
        <v>1675361307.7</v>
      </c>
      <c r="CX383">
        <v>0</v>
      </c>
      <c r="CY383">
        <v>1675353449.5</v>
      </c>
      <c r="CZ383" t="s">
        <v>356</v>
      </c>
      <c r="DA383">
        <v>1675353449.5</v>
      </c>
      <c r="DB383">
        <v>1675353444</v>
      </c>
      <c r="DC383">
        <v>1</v>
      </c>
      <c r="DD383">
        <v>8.2000000000000003E-2</v>
      </c>
      <c r="DE383">
        <v>2.5000000000000001E-2</v>
      </c>
      <c r="DF383">
        <v>-5.3170000000000002</v>
      </c>
      <c r="DG383">
        <v>0.30099999999999999</v>
      </c>
      <c r="DH383">
        <v>415</v>
      </c>
      <c r="DI383">
        <v>32</v>
      </c>
      <c r="DJ383">
        <v>0.41</v>
      </c>
      <c r="DK383">
        <v>0.21</v>
      </c>
      <c r="DL383">
        <v>-9.0305844999999998</v>
      </c>
      <c r="DM383">
        <v>0.36857538461540201</v>
      </c>
      <c r="DN383">
        <v>9.6306152086717708E-2</v>
      </c>
      <c r="DO383">
        <v>0</v>
      </c>
      <c r="DP383">
        <v>0.52438914999999997</v>
      </c>
      <c r="DQ383">
        <v>-3.7165328330217261E-3</v>
      </c>
      <c r="DR383">
        <v>1.131114727823835E-3</v>
      </c>
      <c r="DS383">
        <v>1</v>
      </c>
      <c r="DT383">
        <v>0</v>
      </c>
      <c r="DU383">
        <v>0</v>
      </c>
      <c r="DV383">
        <v>0</v>
      </c>
      <c r="DW383">
        <v>-1</v>
      </c>
      <c r="DX383">
        <v>1</v>
      </c>
      <c r="DY383">
        <v>2</v>
      </c>
      <c r="DZ383" t="s">
        <v>365</v>
      </c>
      <c r="EA383">
        <v>3.2981500000000001</v>
      </c>
      <c r="EB383">
        <v>2.6251899999999999</v>
      </c>
      <c r="EC383">
        <v>0.29375099999999998</v>
      </c>
      <c r="ED383">
        <v>0.292155</v>
      </c>
      <c r="EE383">
        <v>0.13836499999999999</v>
      </c>
      <c r="EF383">
        <v>0.135798</v>
      </c>
      <c r="EG383">
        <v>21336.6</v>
      </c>
      <c r="EH383">
        <v>21748.6</v>
      </c>
      <c r="EI383">
        <v>28116.799999999999</v>
      </c>
      <c r="EJ383">
        <v>29579.4</v>
      </c>
      <c r="EK383">
        <v>33354.400000000001</v>
      </c>
      <c r="EL383">
        <v>35502.699999999997</v>
      </c>
      <c r="EM383">
        <v>39689.5</v>
      </c>
      <c r="EN383">
        <v>42277.5</v>
      </c>
      <c r="EO383">
        <v>1.6801999999999999</v>
      </c>
      <c r="EP383">
        <v>2.2277499999999999</v>
      </c>
      <c r="EQ383">
        <v>7.7784099999999995E-2</v>
      </c>
      <c r="ER383">
        <v>0</v>
      </c>
      <c r="ES383">
        <v>29.9648</v>
      </c>
      <c r="ET383">
        <v>999.9</v>
      </c>
      <c r="EU383">
        <v>73.5</v>
      </c>
      <c r="EV383">
        <v>33</v>
      </c>
      <c r="EW383">
        <v>36.616</v>
      </c>
      <c r="EX383">
        <v>57.010800000000003</v>
      </c>
      <c r="EY383">
        <v>-4.0104100000000003</v>
      </c>
      <c r="EZ383">
        <v>2</v>
      </c>
      <c r="FA383">
        <v>0.326428</v>
      </c>
      <c r="FB383">
        <v>-0.30586099999999999</v>
      </c>
      <c r="FC383">
        <v>20.273900000000001</v>
      </c>
      <c r="FD383">
        <v>5.2202799999999998</v>
      </c>
      <c r="FE383">
        <v>12.004</v>
      </c>
      <c r="FF383">
        <v>4.9872500000000004</v>
      </c>
      <c r="FG383">
        <v>3.2845800000000001</v>
      </c>
      <c r="FH383">
        <v>9999</v>
      </c>
      <c r="FI383">
        <v>9999</v>
      </c>
      <c r="FJ383">
        <v>9999</v>
      </c>
      <c r="FK383">
        <v>999.9</v>
      </c>
      <c r="FL383">
        <v>1.86582</v>
      </c>
      <c r="FM383">
        <v>1.8621799999999999</v>
      </c>
      <c r="FN383">
        <v>1.8641799999999999</v>
      </c>
      <c r="FO383">
        <v>1.8603099999999999</v>
      </c>
      <c r="FP383">
        <v>1.8609599999999999</v>
      </c>
      <c r="FQ383">
        <v>1.86015</v>
      </c>
      <c r="FR383">
        <v>1.8618600000000001</v>
      </c>
      <c r="FS383">
        <v>1.85843</v>
      </c>
      <c r="FT383">
        <v>0</v>
      </c>
      <c r="FU383">
        <v>0</v>
      </c>
      <c r="FV383">
        <v>0</v>
      </c>
      <c r="FW383">
        <v>0</v>
      </c>
      <c r="FX383" t="s">
        <v>358</v>
      </c>
      <c r="FY383" t="s">
        <v>359</v>
      </c>
      <c r="FZ383" t="s">
        <v>360</v>
      </c>
      <c r="GA383" t="s">
        <v>360</v>
      </c>
      <c r="GB383" t="s">
        <v>360</v>
      </c>
      <c r="GC383" t="s">
        <v>360</v>
      </c>
      <c r="GD383">
        <v>0</v>
      </c>
      <c r="GE383">
        <v>100</v>
      </c>
      <c r="GF383">
        <v>100</v>
      </c>
      <c r="GG383">
        <v>-8.2100000000000009</v>
      </c>
      <c r="GH383">
        <v>0.27850000000000003</v>
      </c>
      <c r="GI383">
        <v>-3.8812981962806838</v>
      </c>
      <c r="GJ383">
        <v>-3.9744887815693084E-3</v>
      </c>
      <c r="GK383">
        <v>1.847162108954052E-6</v>
      </c>
      <c r="GL383">
        <v>-4.4217609294687878E-10</v>
      </c>
      <c r="GM383">
        <v>-3.5710143375135749E-2</v>
      </c>
      <c r="GN383">
        <v>-2.5986294017825021E-3</v>
      </c>
      <c r="GO383">
        <v>9.7579789506272807E-4</v>
      </c>
      <c r="GP383">
        <v>-1.8446741173202889E-5</v>
      </c>
      <c r="GQ383">
        <v>6</v>
      </c>
      <c r="GR383">
        <v>2080</v>
      </c>
      <c r="GS383">
        <v>4</v>
      </c>
      <c r="GT383">
        <v>32</v>
      </c>
      <c r="GU383">
        <v>130.69999999999999</v>
      </c>
      <c r="GV383">
        <v>130.80000000000001</v>
      </c>
      <c r="GW383">
        <v>4.9743700000000004</v>
      </c>
      <c r="GX383">
        <v>0</v>
      </c>
      <c r="GY383">
        <v>2.04834</v>
      </c>
      <c r="GZ383">
        <v>2.6122999999999998</v>
      </c>
      <c r="HA383">
        <v>2.1972700000000001</v>
      </c>
      <c r="HB383">
        <v>2.35229</v>
      </c>
      <c r="HC383">
        <v>38.061999999999998</v>
      </c>
      <c r="HD383">
        <v>14.2721</v>
      </c>
      <c r="HE383">
        <v>18</v>
      </c>
      <c r="HF383">
        <v>342.108</v>
      </c>
      <c r="HG383">
        <v>770.25400000000002</v>
      </c>
      <c r="HH383">
        <v>30.999700000000001</v>
      </c>
      <c r="HI383">
        <v>31.632200000000001</v>
      </c>
      <c r="HJ383">
        <v>30.0002</v>
      </c>
      <c r="HK383">
        <v>31.5747</v>
      </c>
      <c r="HL383">
        <v>31.559200000000001</v>
      </c>
      <c r="HM383">
        <v>100</v>
      </c>
      <c r="HN383">
        <v>13.988300000000001</v>
      </c>
      <c r="HO383">
        <v>100</v>
      </c>
      <c r="HP383">
        <v>31</v>
      </c>
      <c r="HQ383">
        <v>2454.54</v>
      </c>
      <c r="HR383">
        <v>33.014000000000003</v>
      </c>
      <c r="HS383">
        <v>99.077799999999996</v>
      </c>
      <c r="HT383">
        <v>98.039500000000004</v>
      </c>
    </row>
    <row r="384" spans="1:228" x14ac:dyDescent="0.2">
      <c r="A384">
        <v>369</v>
      </c>
      <c r="B384">
        <v>1675361293.5</v>
      </c>
      <c r="C384">
        <v>1469.400000095367</v>
      </c>
      <c r="D384" t="s">
        <v>1097</v>
      </c>
      <c r="E384" t="s">
        <v>1098</v>
      </c>
      <c r="F384">
        <v>4</v>
      </c>
      <c r="G384">
        <v>1675361291.5</v>
      </c>
      <c r="H384">
        <f t="shared" si="170"/>
        <v>5.831526632224227E-4</v>
      </c>
      <c r="I384">
        <f t="shared" si="171"/>
        <v>0.58315266322242265</v>
      </c>
      <c r="J384">
        <f t="shared" si="172"/>
        <v>8.4917532685343105</v>
      </c>
      <c r="K384">
        <f t="shared" si="173"/>
        <v>2107.8314285714291</v>
      </c>
      <c r="L384">
        <f t="shared" si="174"/>
        <v>1790.4550603547673</v>
      </c>
      <c r="M384">
        <f t="shared" si="175"/>
        <v>181.75345411126921</v>
      </c>
      <c r="N384">
        <f t="shared" si="176"/>
        <v>213.97110226896078</v>
      </c>
      <c r="O384">
        <f t="shared" si="177"/>
        <v>4.8947914180569388E-2</v>
      </c>
      <c r="P384">
        <f t="shared" si="178"/>
        <v>2.7687262935576933</v>
      </c>
      <c r="Q384">
        <f t="shared" si="179"/>
        <v>4.8472211297240456E-2</v>
      </c>
      <c r="R384">
        <f t="shared" si="180"/>
        <v>3.0337486677558763E-2</v>
      </c>
      <c r="S384">
        <f t="shared" si="181"/>
        <v>226.11352123239959</v>
      </c>
      <c r="T384">
        <f t="shared" si="182"/>
        <v>33.580763069231978</v>
      </c>
      <c r="U384">
        <f t="shared" si="183"/>
        <v>31.231214285714291</v>
      </c>
      <c r="V384">
        <f t="shared" si="184"/>
        <v>4.5711956266548137</v>
      </c>
      <c r="W384">
        <f t="shared" si="185"/>
        <v>69.803000716319431</v>
      </c>
      <c r="X384">
        <f t="shared" si="186"/>
        <v>3.3978706520007571</v>
      </c>
      <c r="Y384">
        <f t="shared" si="187"/>
        <v>4.8678002623551393</v>
      </c>
      <c r="Z384">
        <f t="shared" si="188"/>
        <v>1.1733249746540566</v>
      </c>
      <c r="AA384">
        <f t="shared" si="189"/>
        <v>-25.717032448108842</v>
      </c>
      <c r="AB384">
        <f t="shared" si="190"/>
        <v>165.53347249178401</v>
      </c>
      <c r="AC384">
        <f t="shared" si="191"/>
        <v>13.530137377800255</v>
      </c>
      <c r="AD384">
        <f t="shared" si="192"/>
        <v>379.46009865387498</v>
      </c>
      <c r="AE384">
        <f t="shared" si="193"/>
        <v>8.5257488029913908</v>
      </c>
      <c r="AF384">
        <f t="shared" si="194"/>
        <v>0.58086363500612359</v>
      </c>
      <c r="AG384">
        <f t="shared" si="195"/>
        <v>8.4917532685343105</v>
      </c>
      <c r="AH384">
        <v>2188.9810175048792</v>
      </c>
      <c r="AI384">
        <v>2180.8515151515139</v>
      </c>
      <c r="AJ384">
        <v>6.361021460797236E-3</v>
      </c>
      <c r="AK384">
        <v>61.262167210891882</v>
      </c>
      <c r="AL384">
        <f t="shared" si="196"/>
        <v>0.58315266322242265</v>
      </c>
      <c r="AM384">
        <v>32.952590864761909</v>
      </c>
      <c r="AN384">
        <v>33.472874545454538</v>
      </c>
      <c r="AO384">
        <v>-2.120057719907433E-6</v>
      </c>
      <c r="AP384">
        <v>100.85</v>
      </c>
      <c r="AQ384">
        <v>298</v>
      </c>
      <c r="AR384">
        <v>46</v>
      </c>
      <c r="AS384">
        <f t="shared" si="197"/>
        <v>1</v>
      </c>
      <c r="AT384">
        <f t="shared" si="198"/>
        <v>0</v>
      </c>
      <c r="AU384">
        <f t="shared" si="199"/>
        <v>47471.139288508239</v>
      </c>
      <c r="AV384">
        <f t="shared" si="200"/>
        <v>1200.007142857143</v>
      </c>
      <c r="AW384">
        <f t="shared" si="201"/>
        <v>1025.9295135919169</v>
      </c>
      <c r="AX384">
        <f t="shared" si="202"/>
        <v>0.8549361724208091</v>
      </c>
      <c r="AY384">
        <f t="shared" si="203"/>
        <v>0.18842681277216172</v>
      </c>
      <c r="AZ384">
        <v>6</v>
      </c>
      <c r="BA384">
        <v>0.5</v>
      </c>
      <c r="BB384" t="s">
        <v>355</v>
      </c>
      <c r="BC384">
        <v>2</v>
      </c>
      <c r="BD384" t="b">
        <v>1</v>
      </c>
      <c r="BE384">
        <v>1675361291.5</v>
      </c>
      <c r="BF384">
        <v>2107.8314285714291</v>
      </c>
      <c r="BG384">
        <v>2116.8314285714291</v>
      </c>
      <c r="BH384">
        <v>33.472457142857131</v>
      </c>
      <c r="BI384">
        <v>32.954228571428573</v>
      </c>
      <c r="BJ384">
        <v>2116.0414285714292</v>
      </c>
      <c r="BK384">
        <v>33.193914285714293</v>
      </c>
      <c r="BL384">
        <v>650.00742857142848</v>
      </c>
      <c r="BM384">
        <v>101.41242857142861</v>
      </c>
      <c r="BN384">
        <v>0.1000070857142857</v>
      </c>
      <c r="BO384">
        <v>32.34018571428571</v>
      </c>
      <c r="BP384">
        <v>31.231214285714291</v>
      </c>
      <c r="BQ384">
        <v>999.89999999999986</v>
      </c>
      <c r="BR384">
        <v>0</v>
      </c>
      <c r="BS384">
        <v>0</v>
      </c>
      <c r="BT384">
        <v>8983.3028571428567</v>
      </c>
      <c r="BU384">
        <v>0</v>
      </c>
      <c r="BV384">
        <v>45.803571428571431</v>
      </c>
      <c r="BW384">
        <v>-9.0008371428571419</v>
      </c>
      <c r="BX384">
        <v>2180.8271428571429</v>
      </c>
      <c r="BY384">
        <v>2188.9671428571428</v>
      </c>
      <c r="BZ384">
        <v>0.51821685714285715</v>
      </c>
      <c r="CA384">
        <v>2116.8314285714291</v>
      </c>
      <c r="CB384">
        <v>32.954228571428573</v>
      </c>
      <c r="CC384">
        <v>3.3945214285714291</v>
      </c>
      <c r="CD384">
        <v>3.3419685714285712</v>
      </c>
      <c r="CE384">
        <v>26.101214285714281</v>
      </c>
      <c r="CF384">
        <v>25.837599999999998</v>
      </c>
      <c r="CG384">
        <v>1200.007142857143</v>
      </c>
      <c r="CH384">
        <v>0.50004400000000004</v>
      </c>
      <c r="CI384">
        <v>0.49995600000000001</v>
      </c>
      <c r="CJ384">
        <v>0</v>
      </c>
      <c r="CK384">
        <v>958.67757142857135</v>
      </c>
      <c r="CL384">
        <v>4.9990899999999998</v>
      </c>
      <c r="CM384">
        <v>10438.157142857141</v>
      </c>
      <c r="CN384">
        <v>9558.0699999999979</v>
      </c>
      <c r="CO384">
        <v>41.375</v>
      </c>
      <c r="CP384">
        <v>43</v>
      </c>
      <c r="CQ384">
        <v>42.125</v>
      </c>
      <c r="CR384">
        <v>42.241</v>
      </c>
      <c r="CS384">
        <v>42.75</v>
      </c>
      <c r="CT384">
        <v>597.55714285714282</v>
      </c>
      <c r="CU384">
        <v>597.44999999999993</v>
      </c>
      <c r="CV384">
        <v>0</v>
      </c>
      <c r="CW384">
        <v>1675361311.9000001</v>
      </c>
      <c r="CX384">
        <v>0</v>
      </c>
      <c r="CY384">
        <v>1675353449.5</v>
      </c>
      <c r="CZ384" t="s">
        <v>356</v>
      </c>
      <c r="DA384">
        <v>1675353449.5</v>
      </c>
      <c r="DB384">
        <v>1675353444</v>
      </c>
      <c r="DC384">
        <v>1</v>
      </c>
      <c r="DD384">
        <v>8.2000000000000003E-2</v>
      </c>
      <c r="DE384">
        <v>2.5000000000000001E-2</v>
      </c>
      <c r="DF384">
        <v>-5.3170000000000002</v>
      </c>
      <c r="DG384">
        <v>0.30099999999999999</v>
      </c>
      <c r="DH384">
        <v>415</v>
      </c>
      <c r="DI384">
        <v>32</v>
      </c>
      <c r="DJ384">
        <v>0.41</v>
      </c>
      <c r="DK384">
        <v>0.21</v>
      </c>
      <c r="DL384">
        <v>-9.0271849999999993</v>
      </c>
      <c r="DM384">
        <v>0.32757545966231483</v>
      </c>
      <c r="DN384">
        <v>9.7980545160761337E-2</v>
      </c>
      <c r="DO384">
        <v>0</v>
      </c>
      <c r="DP384">
        <v>0.52309262499999998</v>
      </c>
      <c r="DQ384">
        <v>-1.512590994371607E-2</v>
      </c>
      <c r="DR384">
        <v>2.348370367802958E-3</v>
      </c>
      <c r="DS384">
        <v>1</v>
      </c>
      <c r="DT384">
        <v>0</v>
      </c>
      <c r="DU384">
        <v>0</v>
      </c>
      <c r="DV384">
        <v>0</v>
      </c>
      <c r="DW384">
        <v>-1</v>
      </c>
      <c r="DX384">
        <v>1</v>
      </c>
      <c r="DY384">
        <v>2</v>
      </c>
      <c r="DZ384" t="s">
        <v>365</v>
      </c>
      <c r="EA384">
        <v>3.2981600000000002</v>
      </c>
      <c r="EB384">
        <v>2.62527</v>
      </c>
      <c r="EC384">
        <v>0.29374299999999998</v>
      </c>
      <c r="ED384">
        <v>0.29214200000000001</v>
      </c>
      <c r="EE384">
        <v>0.13836100000000001</v>
      </c>
      <c r="EF384">
        <v>0.13580600000000001</v>
      </c>
      <c r="EG384">
        <v>21337.1</v>
      </c>
      <c r="EH384">
        <v>21749.1</v>
      </c>
      <c r="EI384">
        <v>28117</v>
      </c>
      <c r="EJ384">
        <v>29579.5</v>
      </c>
      <c r="EK384">
        <v>33354.9</v>
      </c>
      <c r="EL384">
        <v>35502.5</v>
      </c>
      <c r="EM384">
        <v>39689.9</v>
      </c>
      <c r="EN384">
        <v>42277.7</v>
      </c>
      <c r="EO384">
        <v>1.67967</v>
      </c>
      <c r="EP384">
        <v>2.2276699999999998</v>
      </c>
      <c r="EQ384">
        <v>7.8372700000000003E-2</v>
      </c>
      <c r="ER384">
        <v>0</v>
      </c>
      <c r="ES384">
        <v>29.964099999999998</v>
      </c>
      <c r="ET384">
        <v>999.9</v>
      </c>
      <c r="EU384">
        <v>73.5</v>
      </c>
      <c r="EV384">
        <v>33</v>
      </c>
      <c r="EW384">
        <v>36.617199999999997</v>
      </c>
      <c r="EX384">
        <v>57.040799999999997</v>
      </c>
      <c r="EY384">
        <v>-4.0584899999999999</v>
      </c>
      <c r="EZ384">
        <v>2</v>
      </c>
      <c r="FA384">
        <v>0.326372</v>
      </c>
      <c r="FB384">
        <v>-0.30812400000000001</v>
      </c>
      <c r="FC384">
        <v>20.273900000000001</v>
      </c>
      <c r="FD384">
        <v>5.2207299999999996</v>
      </c>
      <c r="FE384">
        <v>12.004</v>
      </c>
      <c r="FF384">
        <v>4.9870999999999999</v>
      </c>
      <c r="FG384">
        <v>3.2845300000000002</v>
      </c>
      <c r="FH384">
        <v>9999</v>
      </c>
      <c r="FI384">
        <v>9999</v>
      </c>
      <c r="FJ384">
        <v>9999</v>
      </c>
      <c r="FK384">
        <v>999.9</v>
      </c>
      <c r="FL384">
        <v>1.86582</v>
      </c>
      <c r="FM384">
        <v>1.8621799999999999</v>
      </c>
      <c r="FN384">
        <v>1.8641700000000001</v>
      </c>
      <c r="FO384">
        <v>1.86033</v>
      </c>
      <c r="FP384">
        <v>1.8609599999999999</v>
      </c>
      <c r="FQ384">
        <v>1.86012</v>
      </c>
      <c r="FR384">
        <v>1.86188</v>
      </c>
      <c r="FS384">
        <v>1.8584700000000001</v>
      </c>
      <c r="FT384">
        <v>0</v>
      </c>
      <c r="FU384">
        <v>0</v>
      </c>
      <c r="FV384">
        <v>0</v>
      </c>
      <c r="FW384">
        <v>0</v>
      </c>
      <c r="FX384" t="s">
        <v>358</v>
      </c>
      <c r="FY384" t="s">
        <v>359</v>
      </c>
      <c r="FZ384" t="s">
        <v>360</v>
      </c>
      <c r="GA384" t="s">
        <v>360</v>
      </c>
      <c r="GB384" t="s">
        <v>360</v>
      </c>
      <c r="GC384" t="s">
        <v>360</v>
      </c>
      <c r="GD384">
        <v>0</v>
      </c>
      <c r="GE384">
        <v>100</v>
      </c>
      <c r="GF384">
        <v>100</v>
      </c>
      <c r="GG384">
        <v>-8.2100000000000009</v>
      </c>
      <c r="GH384">
        <v>0.27850000000000003</v>
      </c>
      <c r="GI384">
        <v>-3.8812981962806838</v>
      </c>
      <c r="GJ384">
        <v>-3.9744887815693084E-3</v>
      </c>
      <c r="GK384">
        <v>1.847162108954052E-6</v>
      </c>
      <c r="GL384">
        <v>-4.4217609294687878E-10</v>
      </c>
      <c r="GM384">
        <v>-3.5710143375135749E-2</v>
      </c>
      <c r="GN384">
        <v>-2.5986294017825021E-3</v>
      </c>
      <c r="GO384">
        <v>9.7579789506272807E-4</v>
      </c>
      <c r="GP384">
        <v>-1.8446741173202889E-5</v>
      </c>
      <c r="GQ384">
        <v>6</v>
      </c>
      <c r="GR384">
        <v>2080</v>
      </c>
      <c r="GS384">
        <v>4</v>
      </c>
      <c r="GT384">
        <v>32</v>
      </c>
      <c r="GU384">
        <v>130.69999999999999</v>
      </c>
      <c r="GV384">
        <v>130.80000000000001</v>
      </c>
      <c r="GW384">
        <v>4.9743700000000004</v>
      </c>
      <c r="GX384">
        <v>0</v>
      </c>
      <c r="GY384">
        <v>2.04834</v>
      </c>
      <c r="GZ384">
        <v>2.6122999999999998</v>
      </c>
      <c r="HA384">
        <v>2.1972700000000001</v>
      </c>
      <c r="HB384">
        <v>2.34985</v>
      </c>
      <c r="HC384">
        <v>38.061999999999998</v>
      </c>
      <c r="HD384">
        <v>14.315899999999999</v>
      </c>
      <c r="HE384">
        <v>18</v>
      </c>
      <c r="HF384">
        <v>341.85599999999999</v>
      </c>
      <c r="HG384">
        <v>770.19899999999996</v>
      </c>
      <c r="HH384">
        <v>30.999500000000001</v>
      </c>
      <c r="HI384">
        <v>31.632200000000001</v>
      </c>
      <c r="HJ384">
        <v>30.0001</v>
      </c>
      <c r="HK384">
        <v>31.5747</v>
      </c>
      <c r="HL384">
        <v>31.560600000000001</v>
      </c>
      <c r="HM384">
        <v>100</v>
      </c>
      <c r="HN384">
        <v>13.988300000000001</v>
      </c>
      <c r="HO384">
        <v>100</v>
      </c>
      <c r="HP384">
        <v>31</v>
      </c>
      <c r="HQ384">
        <v>2461.23</v>
      </c>
      <c r="HR384">
        <v>33.023699999999998</v>
      </c>
      <c r="HS384">
        <v>99.078599999999994</v>
      </c>
      <c r="HT384">
        <v>98.039900000000003</v>
      </c>
    </row>
    <row r="385" spans="1:228" x14ac:dyDescent="0.2">
      <c r="A385">
        <v>370</v>
      </c>
      <c r="B385">
        <v>1675361297.5</v>
      </c>
      <c r="C385">
        <v>1473.400000095367</v>
      </c>
      <c r="D385" t="s">
        <v>1099</v>
      </c>
      <c r="E385" t="s">
        <v>1100</v>
      </c>
      <c r="F385">
        <v>4</v>
      </c>
      <c r="G385">
        <v>1675361295.1875</v>
      </c>
      <c r="H385">
        <f t="shared" si="170"/>
        <v>5.8071122010097621E-4</v>
      </c>
      <c r="I385">
        <f t="shared" si="171"/>
        <v>0.5807112201009762</v>
      </c>
      <c r="J385">
        <f t="shared" si="172"/>
        <v>8.7781088618538892</v>
      </c>
      <c r="K385">
        <f t="shared" si="173"/>
        <v>2107.7199999999998</v>
      </c>
      <c r="L385">
        <f t="shared" si="174"/>
        <v>1779.1519143070007</v>
      </c>
      <c r="M385">
        <f t="shared" si="175"/>
        <v>180.60704055997513</v>
      </c>
      <c r="N385">
        <f t="shared" si="176"/>
        <v>213.9609712177645</v>
      </c>
      <c r="O385">
        <f t="shared" si="177"/>
        <v>4.8644054844133935E-2</v>
      </c>
      <c r="P385">
        <f t="shared" si="178"/>
        <v>2.7728119639624738</v>
      </c>
      <c r="Q385">
        <f t="shared" si="179"/>
        <v>4.817489429451844E-2</v>
      </c>
      <c r="R385">
        <f t="shared" si="180"/>
        <v>3.0151083927782971E-2</v>
      </c>
      <c r="S385">
        <f t="shared" si="181"/>
        <v>226.11316160725451</v>
      </c>
      <c r="T385">
        <f t="shared" si="182"/>
        <v>33.574531235237181</v>
      </c>
      <c r="U385">
        <f t="shared" si="183"/>
        <v>31.240237499999999</v>
      </c>
      <c r="V385">
        <f t="shared" si="184"/>
        <v>4.5735439546357011</v>
      </c>
      <c r="W385">
        <f t="shared" si="185"/>
        <v>69.824718489029109</v>
      </c>
      <c r="X385">
        <f t="shared" si="186"/>
        <v>3.3979280079490675</v>
      </c>
      <c r="Y385">
        <f t="shared" si="187"/>
        <v>4.8663683599139054</v>
      </c>
      <c r="Z385">
        <f t="shared" si="188"/>
        <v>1.1756159466866336</v>
      </c>
      <c r="AA385">
        <f t="shared" si="189"/>
        <v>-25.609364806453051</v>
      </c>
      <c r="AB385">
        <f t="shared" si="190"/>
        <v>163.64994271062096</v>
      </c>
      <c r="AC385">
        <f t="shared" si="191"/>
        <v>13.35672412837936</v>
      </c>
      <c r="AD385">
        <f t="shared" si="192"/>
        <v>377.5104636398018</v>
      </c>
      <c r="AE385">
        <f t="shared" si="193"/>
        <v>8.5328692587082884</v>
      </c>
      <c r="AF385">
        <f t="shared" si="194"/>
        <v>0.57955706279102881</v>
      </c>
      <c r="AG385">
        <f t="shared" si="195"/>
        <v>8.7781088618538892</v>
      </c>
      <c r="AH385">
        <v>2188.8811853209668</v>
      </c>
      <c r="AI385">
        <v>2180.6489696969702</v>
      </c>
      <c r="AJ385">
        <v>-3.8926869484373051E-2</v>
      </c>
      <c r="AK385">
        <v>61.262167210891882</v>
      </c>
      <c r="AL385">
        <f t="shared" si="196"/>
        <v>0.5807112201009762</v>
      </c>
      <c r="AM385">
        <v>32.955470652121207</v>
      </c>
      <c r="AN385">
        <v>33.47360424242423</v>
      </c>
      <c r="AO385">
        <v>-8.7689393941134969E-6</v>
      </c>
      <c r="AP385">
        <v>100.85</v>
      </c>
      <c r="AQ385">
        <v>298</v>
      </c>
      <c r="AR385">
        <v>46</v>
      </c>
      <c r="AS385">
        <f t="shared" si="197"/>
        <v>1</v>
      </c>
      <c r="AT385">
        <f t="shared" si="198"/>
        <v>0</v>
      </c>
      <c r="AU385">
        <f t="shared" si="199"/>
        <v>47584.742924816404</v>
      </c>
      <c r="AV385">
        <f t="shared" si="200"/>
        <v>1200.0062499999999</v>
      </c>
      <c r="AW385">
        <f t="shared" si="201"/>
        <v>1025.9286510918416</v>
      </c>
      <c r="AX385">
        <f t="shared" si="202"/>
        <v>0.8549360897844005</v>
      </c>
      <c r="AY385">
        <f t="shared" si="203"/>
        <v>0.18842665328389291</v>
      </c>
      <c r="AZ385">
        <v>6</v>
      </c>
      <c r="BA385">
        <v>0.5</v>
      </c>
      <c r="BB385" t="s">
        <v>355</v>
      </c>
      <c r="BC385">
        <v>2</v>
      </c>
      <c r="BD385" t="b">
        <v>1</v>
      </c>
      <c r="BE385">
        <v>1675361295.1875</v>
      </c>
      <c r="BF385">
        <v>2107.7199999999998</v>
      </c>
      <c r="BG385">
        <v>2116.7237500000001</v>
      </c>
      <c r="BH385">
        <v>33.472837499999997</v>
      </c>
      <c r="BI385">
        <v>32.9557875</v>
      </c>
      <c r="BJ385">
        <v>2115.9299999999998</v>
      </c>
      <c r="BK385">
        <v>33.194312500000002</v>
      </c>
      <c r="BL385">
        <v>650.02337499999999</v>
      </c>
      <c r="BM385">
        <v>101.413</v>
      </c>
      <c r="BN385">
        <v>9.9995662499999999E-2</v>
      </c>
      <c r="BO385">
        <v>32.334975</v>
      </c>
      <c r="BP385">
        <v>31.240237499999999</v>
      </c>
      <c r="BQ385">
        <v>999.9</v>
      </c>
      <c r="BR385">
        <v>0</v>
      </c>
      <c r="BS385">
        <v>0</v>
      </c>
      <c r="BT385">
        <v>9004.9212499999994</v>
      </c>
      <c r="BU385">
        <v>0</v>
      </c>
      <c r="BV385">
        <v>49.335475000000002</v>
      </c>
      <c r="BW385">
        <v>-9.0026237500000015</v>
      </c>
      <c r="BX385">
        <v>2180.7162499999999</v>
      </c>
      <c r="BY385">
        <v>2188.8575000000001</v>
      </c>
      <c r="BZ385">
        <v>0.51704012499999996</v>
      </c>
      <c r="CA385">
        <v>2116.7237500000001</v>
      </c>
      <c r="CB385">
        <v>32.9557875</v>
      </c>
      <c r="CC385">
        <v>3.3945850000000002</v>
      </c>
      <c r="CD385">
        <v>3.3421474999999998</v>
      </c>
      <c r="CE385">
        <v>26.101524999999999</v>
      </c>
      <c r="CF385">
        <v>25.8385</v>
      </c>
      <c r="CG385">
        <v>1200.0062499999999</v>
      </c>
      <c r="CH385">
        <v>0.50004925</v>
      </c>
      <c r="CI385">
        <v>0.49995075</v>
      </c>
      <c r="CJ385">
        <v>0</v>
      </c>
      <c r="CK385">
        <v>958.68174999999997</v>
      </c>
      <c r="CL385">
        <v>4.9990899999999998</v>
      </c>
      <c r="CM385">
        <v>10437.825000000001</v>
      </c>
      <c r="CN385">
        <v>9558.0762500000001</v>
      </c>
      <c r="CO385">
        <v>41.375</v>
      </c>
      <c r="CP385">
        <v>43</v>
      </c>
      <c r="CQ385">
        <v>42.125</v>
      </c>
      <c r="CR385">
        <v>42.234250000000003</v>
      </c>
      <c r="CS385">
        <v>42.78875</v>
      </c>
      <c r="CT385">
        <v>597.55999999999995</v>
      </c>
      <c r="CU385">
        <v>597.44624999999996</v>
      </c>
      <c r="CV385">
        <v>0</v>
      </c>
      <c r="CW385">
        <v>1675361316.0999999</v>
      </c>
      <c r="CX385">
        <v>0</v>
      </c>
      <c r="CY385">
        <v>1675353449.5</v>
      </c>
      <c r="CZ385" t="s">
        <v>356</v>
      </c>
      <c r="DA385">
        <v>1675353449.5</v>
      </c>
      <c r="DB385">
        <v>1675353444</v>
      </c>
      <c r="DC385">
        <v>1</v>
      </c>
      <c r="DD385">
        <v>8.2000000000000003E-2</v>
      </c>
      <c r="DE385">
        <v>2.5000000000000001E-2</v>
      </c>
      <c r="DF385">
        <v>-5.3170000000000002</v>
      </c>
      <c r="DG385">
        <v>0.30099999999999999</v>
      </c>
      <c r="DH385">
        <v>415</v>
      </c>
      <c r="DI385">
        <v>32</v>
      </c>
      <c r="DJ385">
        <v>0.41</v>
      </c>
      <c r="DK385">
        <v>0.21</v>
      </c>
      <c r="DL385">
        <v>-9.0112972500000001</v>
      </c>
      <c r="DM385">
        <v>0.13973617260788401</v>
      </c>
      <c r="DN385">
        <v>9.4964118855162871E-2</v>
      </c>
      <c r="DO385">
        <v>0</v>
      </c>
      <c r="DP385">
        <v>0.52170297499999996</v>
      </c>
      <c r="DQ385">
        <v>-2.8179140712947411E-2</v>
      </c>
      <c r="DR385">
        <v>3.2535969517404921E-3</v>
      </c>
      <c r="DS385">
        <v>1</v>
      </c>
      <c r="DT385">
        <v>0</v>
      </c>
      <c r="DU385">
        <v>0</v>
      </c>
      <c r="DV385">
        <v>0</v>
      </c>
      <c r="DW385">
        <v>-1</v>
      </c>
      <c r="DX385">
        <v>1</v>
      </c>
      <c r="DY385">
        <v>2</v>
      </c>
      <c r="DZ385" t="s">
        <v>365</v>
      </c>
      <c r="EA385">
        <v>3.29819</v>
      </c>
      <c r="EB385">
        <v>2.6253099999999998</v>
      </c>
      <c r="EC385">
        <v>0.293734</v>
      </c>
      <c r="ED385">
        <v>0.29213299999999998</v>
      </c>
      <c r="EE385">
        <v>0.13836100000000001</v>
      </c>
      <c r="EF385">
        <v>0.13580800000000001</v>
      </c>
      <c r="EG385">
        <v>21337.3</v>
      </c>
      <c r="EH385">
        <v>21749.3</v>
      </c>
      <c r="EI385">
        <v>28117</v>
      </c>
      <c r="EJ385">
        <v>29579.5</v>
      </c>
      <c r="EK385">
        <v>33354.9</v>
      </c>
      <c r="EL385">
        <v>35502.199999999997</v>
      </c>
      <c r="EM385">
        <v>39689.800000000003</v>
      </c>
      <c r="EN385">
        <v>42277.4</v>
      </c>
      <c r="EO385">
        <v>1.6801999999999999</v>
      </c>
      <c r="EP385">
        <v>2.2277999999999998</v>
      </c>
      <c r="EQ385">
        <v>7.8395000000000006E-2</v>
      </c>
      <c r="ER385">
        <v>0</v>
      </c>
      <c r="ES385">
        <v>29.960799999999999</v>
      </c>
      <c r="ET385">
        <v>999.9</v>
      </c>
      <c r="EU385">
        <v>73.5</v>
      </c>
      <c r="EV385">
        <v>33</v>
      </c>
      <c r="EW385">
        <v>36.614899999999999</v>
      </c>
      <c r="EX385">
        <v>57.460799999999999</v>
      </c>
      <c r="EY385">
        <v>-4.0625</v>
      </c>
      <c r="EZ385">
        <v>2</v>
      </c>
      <c r="FA385">
        <v>0.32647399999999999</v>
      </c>
      <c r="FB385">
        <v>-0.31276700000000002</v>
      </c>
      <c r="FC385">
        <v>20.273800000000001</v>
      </c>
      <c r="FD385">
        <v>5.2202799999999998</v>
      </c>
      <c r="FE385">
        <v>12.004</v>
      </c>
      <c r="FF385">
        <v>4.9870000000000001</v>
      </c>
      <c r="FG385">
        <v>3.2844799999999998</v>
      </c>
      <c r="FH385">
        <v>9999</v>
      </c>
      <c r="FI385">
        <v>9999</v>
      </c>
      <c r="FJ385">
        <v>9999</v>
      </c>
      <c r="FK385">
        <v>999.9</v>
      </c>
      <c r="FL385">
        <v>1.86581</v>
      </c>
      <c r="FM385">
        <v>1.8621799999999999</v>
      </c>
      <c r="FN385">
        <v>1.8641700000000001</v>
      </c>
      <c r="FO385">
        <v>1.86033</v>
      </c>
      <c r="FP385">
        <v>1.8609599999999999</v>
      </c>
      <c r="FQ385">
        <v>1.86012</v>
      </c>
      <c r="FR385">
        <v>1.86188</v>
      </c>
      <c r="FS385">
        <v>1.85849</v>
      </c>
      <c r="FT385">
        <v>0</v>
      </c>
      <c r="FU385">
        <v>0</v>
      </c>
      <c r="FV385">
        <v>0</v>
      </c>
      <c r="FW385">
        <v>0</v>
      </c>
      <c r="FX385" t="s">
        <v>358</v>
      </c>
      <c r="FY385" t="s">
        <v>359</v>
      </c>
      <c r="FZ385" t="s">
        <v>360</v>
      </c>
      <c r="GA385" t="s">
        <v>360</v>
      </c>
      <c r="GB385" t="s">
        <v>360</v>
      </c>
      <c r="GC385" t="s">
        <v>360</v>
      </c>
      <c r="GD385">
        <v>0</v>
      </c>
      <c r="GE385">
        <v>100</v>
      </c>
      <c r="GF385">
        <v>100</v>
      </c>
      <c r="GG385">
        <v>-8.2100000000000009</v>
      </c>
      <c r="GH385">
        <v>0.27850000000000003</v>
      </c>
      <c r="GI385">
        <v>-3.8812981962806838</v>
      </c>
      <c r="GJ385">
        <v>-3.9744887815693084E-3</v>
      </c>
      <c r="GK385">
        <v>1.847162108954052E-6</v>
      </c>
      <c r="GL385">
        <v>-4.4217609294687878E-10</v>
      </c>
      <c r="GM385">
        <v>-3.5710143375135749E-2</v>
      </c>
      <c r="GN385">
        <v>-2.5986294017825021E-3</v>
      </c>
      <c r="GO385">
        <v>9.7579789506272807E-4</v>
      </c>
      <c r="GP385">
        <v>-1.8446741173202889E-5</v>
      </c>
      <c r="GQ385">
        <v>6</v>
      </c>
      <c r="GR385">
        <v>2080</v>
      </c>
      <c r="GS385">
        <v>4</v>
      </c>
      <c r="GT385">
        <v>32</v>
      </c>
      <c r="GU385">
        <v>130.80000000000001</v>
      </c>
      <c r="GV385">
        <v>130.9</v>
      </c>
      <c r="GW385">
        <v>4.9743700000000004</v>
      </c>
      <c r="GX385">
        <v>0</v>
      </c>
      <c r="GY385">
        <v>2.04956</v>
      </c>
      <c r="GZ385">
        <v>2.6122999999999998</v>
      </c>
      <c r="HA385">
        <v>2.1972700000000001</v>
      </c>
      <c r="HB385">
        <v>2.3584000000000001</v>
      </c>
      <c r="HC385">
        <v>38.061999999999998</v>
      </c>
      <c r="HD385">
        <v>14.3247</v>
      </c>
      <c r="HE385">
        <v>18</v>
      </c>
      <c r="HF385">
        <v>342.108</v>
      </c>
      <c r="HG385">
        <v>770.322</v>
      </c>
      <c r="HH385">
        <v>30.998999999999999</v>
      </c>
      <c r="HI385">
        <v>31.634499999999999</v>
      </c>
      <c r="HJ385">
        <v>30.0002</v>
      </c>
      <c r="HK385">
        <v>31.5749</v>
      </c>
      <c r="HL385">
        <v>31.560600000000001</v>
      </c>
      <c r="HM385">
        <v>100</v>
      </c>
      <c r="HN385">
        <v>13.988300000000001</v>
      </c>
      <c r="HO385">
        <v>100</v>
      </c>
      <c r="HP385">
        <v>31</v>
      </c>
      <c r="HQ385">
        <v>2467.94</v>
      </c>
      <c r="HR385">
        <v>33.027500000000003</v>
      </c>
      <c r="HS385">
        <v>99.078599999999994</v>
      </c>
      <c r="HT385">
        <v>98.039599999999993</v>
      </c>
    </row>
    <row r="386" spans="1:228" x14ac:dyDescent="0.2">
      <c r="A386">
        <v>371</v>
      </c>
      <c r="B386">
        <v>1675361301.5</v>
      </c>
      <c r="C386">
        <v>1477.400000095367</v>
      </c>
      <c r="D386" t="s">
        <v>1101</v>
      </c>
      <c r="E386" t="s">
        <v>1102</v>
      </c>
      <c r="F386">
        <v>4</v>
      </c>
      <c r="G386">
        <v>1675361299.5</v>
      </c>
      <c r="H386">
        <f t="shared" si="170"/>
        <v>5.7351500306221316E-4</v>
      </c>
      <c r="I386">
        <f t="shared" si="171"/>
        <v>0.57351500306221315</v>
      </c>
      <c r="J386">
        <f t="shared" si="172"/>
        <v>8.8541974777947878</v>
      </c>
      <c r="K386">
        <f t="shared" si="173"/>
        <v>2107.6285714285718</v>
      </c>
      <c r="L386">
        <f t="shared" si="174"/>
        <v>1773.2069379927857</v>
      </c>
      <c r="M386">
        <f t="shared" si="175"/>
        <v>180.00227607168844</v>
      </c>
      <c r="N386">
        <f t="shared" si="176"/>
        <v>213.95017797545276</v>
      </c>
      <c r="O386">
        <f t="shared" si="177"/>
        <v>4.8079926333172471E-2</v>
      </c>
      <c r="P386">
        <f t="shared" si="178"/>
        <v>2.7680982653407149</v>
      </c>
      <c r="Q386">
        <f t="shared" si="179"/>
        <v>4.7620756597590318E-2</v>
      </c>
      <c r="R386">
        <f t="shared" si="180"/>
        <v>2.9803861879179199E-2</v>
      </c>
      <c r="S386">
        <f t="shared" si="181"/>
        <v>226.11062194611972</v>
      </c>
      <c r="T386">
        <f t="shared" si="182"/>
        <v>33.570648955731961</v>
      </c>
      <c r="U386">
        <f t="shared" si="183"/>
        <v>31.235057142857141</v>
      </c>
      <c r="V386">
        <f t="shared" si="184"/>
        <v>4.5721956173422633</v>
      </c>
      <c r="W386">
        <f t="shared" si="185"/>
        <v>69.84943696420882</v>
      </c>
      <c r="X386">
        <f t="shared" si="186"/>
        <v>3.3976362552440782</v>
      </c>
      <c r="Y386">
        <f t="shared" si="187"/>
        <v>4.8642285505966827</v>
      </c>
      <c r="Z386">
        <f t="shared" si="188"/>
        <v>1.1745593620981851</v>
      </c>
      <c r="AA386">
        <f t="shared" si="189"/>
        <v>-25.2920116350436</v>
      </c>
      <c r="AB386">
        <f t="shared" si="190"/>
        <v>162.98240253146506</v>
      </c>
      <c r="AC386">
        <f t="shared" si="191"/>
        <v>13.324042284548506</v>
      </c>
      <c r="AD386">
        <f t="shared" si="192"/>
        <v>377.12505512708969</v>
      </c>
      <c r="AE386">
        <f t="shared" si="193"/>
        <v>8.5233085270973863</v>
      </c>
      <c r="AF386">
        <f t="shared" si="194"/>
        <v>0.57117238033491102</v>
      </c>
      <c r="AG386">
        <f t="shared" si="195"/>
        <v>8.8541974777947878</v>
      </c>
      <c r="AH386">
        <v>2188.7997395494772</v>
      </c>
      <c r="AI386">
        <v>2180.5215151515149</v>
      </c>
      <c r="AJ386">
        <v>-4.6012268490686299E-2</v>
      </c>
      <c r="AK386">
        <v>61.262167210891882</v>
      </c>
      <c r="AL386">
        <f t="shared" si="196"/>
        <v>0.57351500306221315</v>
      </c>
      <c r="AM386">
        <v>32.95640987151517</v>
      </c>
      <c r="AN386">
        <v>33.46826787878787</v>
      </c>
      <c r="AO386">
        <v>-3.1570919276643751E-5</v>
      </c>
      <c r="AP386">
        <v>100.85</v>
      </c>
      <c r="AQ386">
        <v>297</v>
      </c>
      <c r="AR386">
        <v>46</v>
      </c>
      <c r="AS386">
        <f t="shared" si="197"/>
        <v>1</v>
      </c>
      <c r="AT386">
        <f t="shared" si="198"/>
        <v>0</v>
      </c>
      <c r="AU386">
        <f t="shared" si="199"/>
        <v>47455.828369404982</v>
      </c>
      <c r="AV386">
        <f t="shared" si="200"/>
        <v>1199.995714285714</v>
      </c>
      <c r="AW386">
        <f t="shared" si="201"/>
        <v>1025.9193564487666</v>
      </c>
      <c r="AX386">
        <f t="shared" si="202"/>
        <v>0.85493585038296183</v>
      </c>
      <c r="AY386">
        <f t="shared" si="203"/>
        <v>0.18842619123911614</v>
      </c>
      <c r="AZ386">
        <v>6</v>
      </c>
      <c r="BA386">
        <v>0.5</v>
      </c>
      <c r="BB386" t="s">
        <v>355</v>
      </c>
      <c r="BC386">
        <v>2</v>
      </c>
      <c r="BD386" t="b">
        <v>1</v>
      </c>
      <c r="BE386">
        <v>1675361299.5</v>
      </c>
      <c r="BF386">
        <v>2107.6285714285718</v>
      </c>
      <c r="BG386">
        <v>2116.6071428571431</v>
      </c>
      <c r="BH386">
        <v>33.470199999999998</v>
      </c>
      <c r="BI386">
        <v>32.960628571428558</v>
      </c>
      <c r="BJ386">
        <v>2115.838571428571</v>
      </c>
      <c r="BK386">
        <v>33.191699999999997</v>
      </c>
      <c r="BL386">
        <v>650.02285714285711</v>
      </c>
      <c r="BM386">
        <v>101.4121428571429</v>
      </c>
      <c r="BN386">
        <v>0.10013538571428569</v>
      </c>
      <c r="BO386">
        <v>32.327185714285719</v>
      </c>
      <c r="BP386">
        <v>31.235057142857141</v>
      </c>
      <c r="BQ386">
        <v>999.89999999999986</v>
      </c>
      <c r="BR386">
        <v>0</v>
      </c>
      <c r="BS386">
        <v>0</v>
      </c>
      <c r="BT386">
        <v>8980</v>
      </c>
      <c r="BU386">
        <v>0</v>
      </c>
      <c r="BV386">
        <v>55.761600000000001</v>
      </c>
      <c r="BW386">
        <v>-8.9811328571428586</v>
      </c>
      <c r="BX386">
        <v>2180.6157142857151</v>
      </c>
      <c r="BY386">
        <v>2188.7514285714278</v>
      </c>
      <c r="BZ386">
        <v>0.50959014285714288</v>
      </c>
      <c r="CA386">
        <v>2116.6071428571431</v>
      </c>
      <c r="CB386">
        <v>32.960628571428558</v>
      </c>
      <c r="CC386">
        <v>3.3942828571428558</v>
      </c>
      <c r="CD386">
        <v>3.3426042857142861</v>
      </c>
      <c r="CE386">
        <v>26.10002857142857</v>
      </c>
      <c r="CF386">
        <v>25.840814285714291</v>
      </c>
      <c r="CG386">
        <v>1199.995714285714</v>
      </c>
      <c r="CH386">
        <v>0.50005600000000006</v>
      </c>
      <c r="CI386">
        <v>0.499944</v>
      </c>
      <c r="CJ386">
        <v>0</v>
      </c>
      <c r="CK386">
        <v>958.53185714285712</v>
      </c>
      <c r="CL386">
        <v>4.9990899999999998</v>
      </c>
      <c r="CM386">
        <v>10437.685714285721</v>
      </c>
      <c r="CN386">
        <v>9558.0328571428563</v>
      </c>
      <c r="CO386">
        <v>41.375</v>
      </c>
      <c r="CP386">
        <v>43</v>
      </c>
      <c r="CQ386">
        <v>42.125</v>
      </c>
      <c r="CR386">
        <v>42.241</v>
      </c>
      <c r="CS386">
        <v>42.785428571428568</v>
      </c>
      <c r="CT386">
        <v>597.56428571428569</v>
      </c>
      <c r="CU386">
        <v>597.43142857142846</v>
      </c>
      <c r="CV386">
        <v>0</v>
      </c>
      <c r="CW386">
        <v>1675361319.7</v>
      </c>
      <c r="CX386">
        <v>0</v>
      </c>
      <c r="CY386">
        <v>1675353449.5</v>
      </c>
      <c r="CZ386" t="s">
        <v>356</v>
      </c>
      <c r="DA386">
        <v>1675353449.5</v>
      </c>
      <c r="DB386">
        <v>1675353444</v>
      </c>
      <c r="DC386">
        <v>1</v>
      </c>
      <c r="DD386">
        <v>8.2000000000000003E-2</v>
      </c>
      <c r="DE386">
        <v>2.5000000000000001E-2</v>
      </c>
      <c r="DF386">
        <v>-5.3170000000000002</v>
      </c>
      <c r="DG386">
        <v>0.30099999999999999</v>
      </c>
      <c r="DH386">
        <v>415</v>
      </c>
      <c r="DI386">
        <v>32</v>
      </c>
      <c r="DJ386">
        <v>0.41</v>
      </c>
      <c r="DK386">
        <v>0.21</v>
      </c>
      <c r="DL386">
        <v>-8.9886660000000003</v>
      </c>
      <c r="DM386">
        <v>-0.20569733583488661</v>
      </c>
      <c r="DN386">
        <v>8.1843405745362308E-2</v>
      </c>
      <c r="DO386">
        <v>0</v>
      </c>
      <c r="DP386">
        <v>0.51942367499999997</v>
      </c>
      <c r="DQ386">
        <v>-4.9400904315198932E-2</v>
      </c>
      <c r="DR386">
        <v>5.1309303609944866E-3</v>
      </c>
      <c r="DS386">
        <v>1</v>
      </c>
      <c r="DT386">
        <v>0</v>
      </c>
      <c r="DU386">
        <v>0</v>
      </c>
      <c r="DV386">
        <v>0</v>
      </c>
      <c r="DW386">
        <v>-1</v>
      </c>
      <c r="DX386">
        <v>1</v>
      </c>
      <c r="DY386">
        <v>2</v>
      </c>
      <c r="DZ386" t="s">
        <v>365</v>
      </c>
      <c r="EA386">
        <v>3.29819</v>
      </c>
      <c r="EB386">
        <v>2.6252300000000002</v>
      </c>
      <c r="EC386">
        <v>0.29371999999999998</v>
      </c>
      <c r="ED386">
        <v>0.29211300000000001</v>
      </c>
      <c r="EE386">
        <v>0.138354</v>
      </c>
      <c r="EF386">
        <v>0.135848</v>
      </c>
      <c r="EG386">
        <v>21337.599999999999</v>
      </c>
      <c r="EH386">
        <v>21749.8</v>
      </c>
      <c r="EI386">
        <v>28116.799999999999</v>
      </c>
      <c r="EJ386">
        <v>29579.3</v>
      </c>
      <c r="EK386">
        <v>33355.199999999997</v>
      </c>
      <c r="EL386">
        <v>35500.400000000001</v>
      </c>
      <c r="EM386">
        <v>39689.9</v>
      </c>
      <c r="EN386">
        <v>42277.2</v>
      </c>
      <c r="EO386">
        <v>1.68235</v>
      </c>
      <c r="EP386">
        <v>2.2277499999999999</v>
      </c>
      <c r="EQ386">
        <v>7.8771300000000002E-2</v>
      </c>
      <c r="ER386">
        <v>0</v>
      </c>
      <c r="ES386">
        <v>29.9556</v>
      </c>
      <c r="ET386">
        <v>999.9</v>
      </c>
      <c r="EU386">
        <v>73.5</v>
      </c>
      <c r="EV386">
        <v>33</v>
      </c>
      <c r="EW386">
        <v>36.618699999999997</v>
      </c>
      <c r="EX386">
        <v>57.520800000000001</v>
      </c>
      <c r="EY386">
        <v>-4.0945499999999999</v>
      </c>
      <c r="EZ386">
        <v>2</v>
      </c>
      <c r="FA386">
        <v>0.32669199999999998</v>
      </c>
      <c r="FB386">
        <v>-0.31756800000000002</v>
      </c>
      <c r="FC386">
        <v>20.273800000000001</v>
      </c>
      <c r="FD386">
        <v>5.2196899999999999</v>
      </c>
      <c r="FE386">
        <v>12.004</v>
      </c>
      <c r="FF386">
        <v>4.9869500000000002</v>
      </c>
      <c r="FG386">
        <v>3.2844500000000001</v>
      </c>
      <c r="FH386">
        <v>9999</v>
      </c>
      <c r="FI386">
        <v>9999</v>
      </c>
      <c r="FJ386">
        <v>9999</v>
      </c>
      <c r="FK386">
        <v>999.9</v>
      </c>
      <c r="FL386">
        <v>1.86582</v>
      </c>
      <c r="FM386">
        <v>1.8621799999999999</v>
      </c>
      <c r="FN386">
        <v>1.8641700000000001</v>
      </c>
      <c r="FO386">
        <v>1.86033</v>
      </c>
      <c r="FP386">
        <v>1.8609599999999999</v>
      </c>
      <c r="FQ386">
        <v>1.8601700000000001</v>
      </c>
      <c r="FR386">
        <v>1.86188</v>
      </c>
      <c r="FS386">
        <v>1.8584700000000001</v>
      </c>
      <c r="FT386">
        <v>0</v>
      </c>
      <c r="FU386">
        <v>0</v>
      </c>
      <c r="FV386">
        <v>0</v>
      </c>
      <c r="FW386">
        <v>0</v>
      </c>
      <c r="FX386" t="s">
        <v>358</v>
      </c>
      <c r="FY386" t="s">
        <v>359</v>
      </c>
      <c r="FZ386" t="s">
        <v>360</v>
      </c>
      <c r="GA386" t="s">
        <v>360</v>
      </c>
      <c r="GB386" t="s">
        <v>360</v>
      </c>
      <c r="GC386" t="s">
        <v>360</v>
      </c>
      <c r="GD386">
        <v>0</v>
      </c>
      <c r="GE386">
        <v>100</v>
      </c>
      <c r="GF386">
        <v>100</v>
      </c>
      <c r="GG386">
        <v>-8.2100000000000009</v>
      </c>
      <c r="GH386">
        <v>0.27850000000000003</v>
      </c>
      <c r="GI386">
        <v>-3.8812981962806838</v>
      </c>
      <c r="GJ386">
        <v>-3.9744887815693084E-3</v>
      </c>
      <c r="GK386">
        <v>1.847162108954052E-6</v>
      </c>
      <c r="GL386">
        <v>-4.4217609294687878E-10</v>
      </c>
      <c r="GM386">
        <v>-3.5710143375135749E-2</v>
      </c>
      <c r="GN386">
        <v>-2.5986294017825021E-3</v>
      </c>
      <c r="GO386">
        <v>9.7579789506272807E-4</v>
      </c>
      <c r="GP386">
        <v>-1.8446741173202889E-5</v>
      </c>
      <c r="GQ386">
        <v>6</v>
      </c>
      <c r="GR386">
        <v>2080</v>
      </c>
      <c r="GS386">
        <v>4</v>
      </c>
      <c r="GT386">
        <v>32</v>
      </c>
      <c r="GU386">
        <v>130.9</v>
      </c>
      <c r="GV386">
        <v>131</v>
      </c>
      <c r="GW386">
        <v>4.9743700000000004</v>
      </c>
      <c r="GX386">
        <v>0</v>
      </c>
      <c r="GY386">
        <v>2.04834</v>
      </c>
      <c r="GZ386">
        <v>2.6122999999999998</v>
      </c>
      <c r="HA386">
        <v>2.1972700000000001</v>
      </c>
      <c r="HB386">
        <v>2.3327599999999999</v>
      </c>
      <c r="HC386">
        <v>38.037700000000001</v>
      </c>
      <c r="HD386">
        <v>14.3247</v>
      </c>
      <c r="HE386">
        <v>18</v>
      </c>
      <c r="HF386">
        <v>343.15300000000002</v>
      </c>
      <c r="HG386">
        <v>770.27300000000002</v>
      </c>
      <c r="HH386">
        <v>30.998899999999999</v>
      </c>
      <c r="HI386">
        <v>31.634899999999998</v>
      </c>
      <c r="HJ386">
        <v>30.000399999999999</v>
      </c>
      <c r="HK386">
        <v>31.577500000000001</v>
      </c>
      <c r="HL386">
        <v>31.560600000000001</v>
      </c>
      <c r="HM386">
        <v>100</v>
      </c>
      <c r="HN386">
        <v>13.696899999999999</v>
      </c>
      <c r="HO386">
        <v>100</v>
      </c>
      <c r="HP386">
        <v>31</v>
      </c>
      <c r="HQ386">
        <v>2474.61</v>
      </c>
      <c r="HR386">
        <v>33.0242</v>
      </c>
      <c r="HS386">
        <v>99.078400000000002</v>
      </c>
      <c r="HT386">
        <v>98.039000000000001</v>
      </c>
    </row>
    <row r="387" spans="1:228" x14ac:dyDescent="0.2">
      <c r="A387">
        <v>372</v>
      </c>
      <c r="B387">
        <v>1675361305.5</v>
      </c>
      <c r="C387">
        <v>1481.400000095367</v>
      </c>
      <c r="D387" t="s">
        <v>1103</v>
      </c>
      <c r="E387" t="s">
        <v>1104</v>
      </c>
      <c r="F387">
        <v>4</v>
      </c>
      <c r="G387">
        <v>1675361303.1875</v>
      </c>
      <c r="H387">
        <f t="shared" si="170"/>
        <v>5.5773192431412665E-4</v>
      </c>
      <c r="I387">
        <f t="shared" si="171"/>
        <v>0.55773192431412666</v>
      </c>
      <c r="J387">
        <f t="shared" si="172"/>
        <v>8.4510737471468023</v>
      </c>
      <c r="K387">
        <f t="shared" si="173"/>
        <v>2107.4987500000002</v>
      </c>
      <c r="L387">
        <f t="shared" si="174"/>
        <v>1778.8753132253405</v>
      </c>
      <c r="M387">
        <f t="shared" si="175"/>
        <v>180.57616027142586</v>
      </c>
      <c r="N387">
        <f t="shared" si="176"/>
        <v>213.93519220963043</v>
      </c>
      <c r="O387">
        <f t="shared" si="177"/>
        <v>4.67954631740293E-2</v>
      </c>
      <c r="P387">
        <f t="shared" si="178"/>
        <v>2.774449856182259</v>
      </c>
      <c r="Q387">
        <f t="shared" si="179"/>
        <v>4.6361365629722172E-2</v>
      </c>
      <c r="R387">
        <f t="shared" si="180"/>
        <v>2.9014519728635575E-2</v>
      </c>
      <c r="S387">
        <f t="shared" si="181"/>
        <v>226.1106247317596</v>
      </c>
      <c r="T387">
        <f t="shared" si="182"/>
        <v>33.562367262420921</v>
      </c>
      <c r="U387">
        <f t="shared" si="183"/>
        <v>31.230374999999999</v>
      </c>
      <c r="V387">
        <f t="shared" si="184"/>
        <v>4.5709772525465757</v>
      </c>
      <c r="W387">
        <f t="shared" si="185"/>
        <v>69.890389347527787</v>
      </c>
      <c r="X387">
        <f t="shared" si="186"/>
        <v>3.3977166774720007</v>
      </c>
      <c r="Y387">
        <f t="shared" si="187"/>
        <v>4.8614934173237474</v>
      </c>
      <c r="Z387">
        <f t="shared" si="188"/>
        <v>1.173260575074575</v>
      </c>
      <c r="AA387">
        <f t="shared" si="189"/>
        <v>-24.595977862252987</v>
      </c>
      <c r="AB387">
        <f t="shared" si="190"/>
        <v>162.56682846164659</v>
      </c>
      <c r="AC387">
        <f t="shared" si="191"/>
        <v>13.258687405011825</v>
      </c>
      <c r="AD387">
        <f t="shared" si="192"/>
        <v>377.34016273616498</v>
      </c>
      <c r="AE387">
        <f t="shared" si="193"/>
        <v>8.4915834023701162</v>
      </c>
      <c r="AF387">
        <f t="shared" si="194"/>
        <v>0.54890606398880415</v>
      </c>
      <c r="AG387">
        <f t="shared" si="195"/>
        <v>8.4510737471468023</v>
      </c>
      <c r="AH387">
        <v>2188.530454379782</v>
      </c>
      <c r="AI387">
        <v>2180.4794545454529</v>
      </c>
      <c r="AJ387">
        <v>-4.2738752073806811E-3</v>
      </c>
      <c r="AK387">
        <v>61.262167210891882</v>
      </c>
      <c r="AL387">
        <f t="shared" si="196"/>
        <v>0.55773192431412666</v>
      </c>
      <c r="AM387">
        <v>32.97543032450217</v>
      </c>
      <c r="AN387">
        <v>33.472850303030278</v>
      </c>
      <c r="AO387">
        <v>2.8810966811076391E-5</v>
      </c>
      <c r="AP387">
        <v>100.85</v>
      </c>
      <c r="AQ387">
        <v>297</v>
      </c>
      <c r="AR387">
        <v>46</v>
      </c>
      <c r="AS387">
        <f t="shared" si="197"/>
        <v>1</v>
      </c>
      <c r="AT387">
        <f t="shared" si="198"/>
        <v>0</v>
      </c>
      <c r="AU387">
        <f t="shared" si="199"/>
        <v>47632.741306032673</v>
      </c>
      <c r="AV387">
        <f t="shared" si="200"/>
        <v>1199.9962499999999</v>
      </c>
      <c r="AW387">
        <f t="shared" si="201"/>
        <v>1025.9197635915855</v>
      </c>
      <c r="AX387">
        <f t="shared" si="202"/>
        <v>0.85493580800072122</v>
      </c>
      <c r="AY387">
        <f t="shared" si="203"/>
        <v>0.18842610944139168</v>
      </c>
      <c r="AZ387">
        <v>6</v>
      </c>
      <c r="BA387">
        <v>0.5</v>
      </c>
      <c r="BB387" t="s">
        <v>355</v>
      </c>
      <c r="BC387">
        <v>2</v>
      </c>
      <c r="BD387" t="b">
        <v>1</v>
      </c>
      <c r="BE387">
        <v>1675361303.1875</v>
      </c>
      <c r="BF387">
        <v>2107.4987500000002</v>
      </c>
      <c r="BG387">
        <v>2116.4050000000002</v>
      </c>
      <c r="BH387">
        <v>33.471274999999991</v>
      </c>
      <c r="BI387">
        <v>32.981549999999999</v>
      </c>
      <c r="BJ387">
        <v>2115.7087499999998</v>
      </c>
      <c r="BK387">
        <v>33.192762500000001</v>
      </c>
      <c r="BL387">
        <v>649.99762500000008</v>
      </c>
      <c r="BM387">
        <v>101.4115</v>
      </c>
      <c r="BN387">
        <v>9.9920687499999994E-2</v>
      </c>
      <c r="BO387">
        <v>32.317225000000001</v>
      </c>
      <c r="BP387">
        <v>31.230374999999999</v>
      </c>
      <c r="BQ387">
        <v>999.9</v>
      </c>
      <c r="BR387">
        <v>0</v>
      </c>
      <c r="BS387">
        <v>0</v>
      </c>
      <c r="BT387">
        <v>9013.75</v>
      </c>
      <c r="BU387">
        <v>0</v>
      </c>
      <c r="BV387">
        <v>62.285737500000003</v>
      </c>
      <c r="BW387">
        <v>-8.9040225</v>
      </c>
      <c r="BX387">
        <v>2180.4825000000001</v>
      </c>
      <c r="BY387">
        <v>2188.585</v>
      </c>
      <c r="BZ387">
        <v>0.48973800000000001</v>
      </c>
      <c r="CA387">
        <v>2116.4050000000002</v>
      </c>
      <c r="CB387">
        <v>32.981549999999999</v>
      </c>
      <c r="CC387">
        <v>3.39438</v>
      </c>
      <c r="CD387">
        <v>3.3447137499999999</v>
      </c>
      <c r="CE387">
        <v>26.1005</v>
      </c>
      <c r="CF387">
        <v>25.8514625</v>
      </c>
      <c r="CG387">
        <v>1199.9962499999999</v>
      </c>
      <c r="CH387">
        <v>0.500058</v>
      </c>
      <c r="CI387">
        <v>0.499942</v>
      </c>
      <c r="CJ387">
        <v>0</v>
      </c>
      <c r="CK387">
        <v>958.57875000000001</v>
      </c>
      <c r="CL387">
        <v>4.9990899999999998</v>
      </c>
      <c r="CM387">
        <v>10437.700000000001</v>
      </c>
      <c r="CN387">
        <v>9558.0300000000007</v>
      </c>
      <c r="CO387">
        <v>41.375</v>
      </c>
      <c r="CP387">
        <v>43</v>
      </c>
      <c r="CQ387">
        <v>42.125</v>
      </c>
      <c r="CR387">
        <v>42.218499999999999</v>
      </c>
      <c r="CS387">
        <v>42.788749999999993</v>
      </c>
      <c r="CT387">
        <v>597.56625000000008</v>
      </c>
      <c r="CU387">
        <v>597.42999999999995</v>
      </c>
      <c r="CV387">
        <v>0</v>
      </c>
      <c r="CW387">
        <v>1675361323.9000001</v>
      </c>
      <c r="CX387">
        <v>0</v>
      </c>
      <c r="CY387">
        <v>1675353449.5</v>
      </c>
      <c r="CZ387" t="s">
        <v>356</v>
      </c>
      <c r="DA387">
        <v>1675353449.5</v>
      </c>
      <c r="DB387">
        <v>1675353444</v>
      </c>
      <c r="DC387">
        <v>1</v>
      </c>
      <c r="DD387">
        <v>8.2000000000000003E-2</v>
      </c>
      <c r="DE387">
        <v>2.5000000000000001E-2</v>
      </c>
      <c r="DF387">
        <v>-5.3170000000000002</v>
      </c>
      <c r="DG387">
        <v>0.30099999999999999</v>
      </c>
      <c r="DH387">
        <v>415</v>
      </c>
      <c r="DI387">
        <v>32</v>
      </c>
      <c r="DJ387">
        <v>0.41</v>
      </c>
      <c r="DK387">
        <v>0.21</v>
      </c>
      <c r="DL387">
        <v>-8.9833864999999999</v>
      </c>
      <c r="DM387">
        <v>0.33624135084430889</v>
      </c>
      <c r="DN387">
        <v>8.3148274562675123E-2</v>
      </c>
      <c r="DO387">
        <v>0</v>
      </c>
      <c r="DP387">
        <v>0.512711625</v>
      </c>
      <c r="DQ387">
        <v>-0.107790697936211</v>
      </c>
      <c r="DR387">
        <v>1.172897592649823E-2</v>
      </c>
      <c r="DS387">
        <v>0</v>
      </c>
      <c r="DT387">
        <v>0</v>
      </c>
      <c r="DU387">
        <v>0</v>
      </c>
      <c r="DV387">
        <v>0</v>
      </c>
      <c r="DW387">
        <v>-1</v>
      </c>
      <c r="DX387">
        <v>0</v>
      </c>
      <c r="DY387">
        <v>2</v>
      </c>
      <c r="DZ387" t="s">
        <v>357</v>
      </c>
      <c r="EA387">
        <v>3.2980499999999999</v>
      </c>
      <c r="EB387">
        <v>2.6253899999999999</v>
      </c>
      <c r="EC387">
        <v>0.29370600000000002</v>
      </c>
      <c r="ED387">
        <v>0.29210799999999998</v>
      </c>
      <c r="EE387">
        <v>0.13835700000000001</v>
      </c>
      <c r="EF387">
        <v>0.13589399999999999</v>
      </c>
      <c r="EG387">
        <v>21337.9</v>
      </c>
      <c r="EH387">
        <v>21749.599999999999</v>
      </c>
      <c r="EI387">
        <v>28116.6</v>
      </c>
      <c r="EJ387">
        <v>29578.9</v>
      </c>
      <c r="EK387">
        <v>33354.800000000003</v>
      </c>
      <c r="EL387">
        <v>35498.1</v>
      </c>
      <c r="EM387">
        <v>39689.599999999999</v>
      </c>
      <c r="EN387">
        <v>42276.7</v>
      </c>
      <c r="EO387">
        <v>1.6815800000000001</v>
      </c>
      <c r="EP387">
        <v>2.2277800000000001</v>
      </c>
      <c r="EQ387">
        <v>7.82833E-2</v>
      </c>
      <c r="ER387">
        <v>0</v>
      </c>
      <c r="ES387">
        <v>29.9512</v>
      </c>
      <c r="ET387">
        <v>999.9</v>
      </c>
      <c r="EU387">
        <v>73.5</v>
      </c>
      <c r="EV387">
        <v>33</v>
      </c>
      <c r="EW387">
        <v>36.617899999999999</v>
      </c>
      <c r="EX387">
        <v>57.280799999999999</v>
      </c>
      <c r="EY387">
        <v>-4.0865400000000003</v>
      </c>
      <c r="EZ387">
        <v>2</v>
      </c>
      <c r="FA387">
        <v>0.32669199999999998</v>
      </c>
      <c r="FB387">
        <v>-0.32271</v>
      </c>
      <c r="FC387">
        <v>20.273700000000002</v>
      </c>
      <c r="FD387">
        <v>5.2196899999999999</v>
      </c>
      <c r="FE387">
        <v>12.004</v>
      </c>
      <c r="FF387">
        <v>4.9870999999999999</v>
      </c>
      <c r="FG387">
        <v>3.2844799999999998</v>
      </c>
      <c r="FH387">
        <v>9999</v>
      </c>
      <c r="FI387">
        <v>9999</v>
      </c>
      <c r="FJ387">
        <v>9999</v>
      </c>
      <c r="FK387">
        <v>999.9</v>
      </c>
      <c r="FL387">
        <v>1.8657999999999999</v>
      </c>
      <c r="FM387">
        <v>1.8621799999999999</v>
      </c>
      <c r="FN387">
        <v>1.8641700000000001</v>
      </c>
      <c r="FO387">
        <v>1.86032</v>
      </c>
      <c r="FP387">
        <v>1.8609599999999999</v>
      </c>
      <c r="FQ387">
        <v>1.86016</v>
      </c>
      <c r="FR387">
        <v>1.86188</v>
      </c>
      <c r="FS387">
        <v>1.8584700000000001</v>
      </c>
      <c r="FT387">
        <v>0</v>
      </c>
      <c r="FU387">
        <v>0</v>
      </c>
      <c r="FV387">
        <v>0</v>
      </c>
      <c r="FW387">
        <v>0</v>
      </c>
      <c r="FX387" t="s">
        <v>358</v>
      </c>
      <c r="FY387" t="s">
        <v>359</v>
      </c>
      <c r="FZ387" t="s">
        <v>360</v>
      </c>
      <c r="GA387" t="s">
        <v>360</v>
      </c>
      <c r="GB387" t="s">
        <v>360</v>
      </c>
      <c r="GC387" t="s">
        <v>360</v>
      </c>
      <c r="GD387">
        <v>0</v>
      </c>
      <c r="GE387">
        <v>100</v>
      </c>
      <c r="GF387">
        <v>100</v>
      </c>
      <c r="GG387">
        <v>-8.1999999999999993</v>
      </c>
      <c r="GH387">
        <v>0.27850000000000003</v>
      </c>
      <c r="GI387">
        <v>-3.8812981962806838</v>
      </c>
      <c r="GJ387">
        <v>-3.9744887815693084E-3</v>
      </c>
      <c r="GK387">
        <v>1.847162108954052E-6</v>
      </c>
      <c r="GL387">
        <v>-4.4217609294687878E-10</v>
      </c>
      <c r="GM387">
        <v>-3.5710143375135749E-2</v>
      </c>
      <c r="GN387">
        <v>-2.5986294017825021E-3</v>
      </c>
      <c r="GO387">
        <v>9.7579789506272807E-4</v>
      </c>
      <c r="GP387">
        <v>-1.8446741173202889E-5</v>
      </c>
      <c r="GQ387">
        <v>6</v>
      </c>
      <c r="GR387">
        <v>2080</v>
      </c>
      <c r="GS387">
        <v>4</v>
      </c>
      <c r="GT387">
        <v>32</v>
      </c>
      <c r="GU387">
        <v>130.9</v>
      </c>
      <c r="GV387">
        <v>131</v>
      </c>
      <c r="GW387">
        <v>4.9743700000000004</v>
      </c>
      <c r="GX387">
        <v>0</v>
      </c>
      <c r="GY387">
        <v>2.04834</v>
      </c>
      <c r="GZ387">
        <v>2.6122999999999998</v>
      </c>
      <c r="HA387">
        <v>2.1972700000000001</v>
      </c>
      <c r="HB387">
        <v>2.3168899999999999</v>
      </c>
      <c r="HC387">
        <v>38.037700000000001</v>
      </c>
      <c r="HD387">
        <v>14.3247</v>
      </c>
      <c r="HE387">
        <v>18</v>
      </c>
      <c r="HF387">
        <v>342.78100000000001</v>
      </c>
      <c r="HG387">
        <v>770.33299999999997</v>
      </c>
      <c r="HH387">
        <v>30.998699999999999</v>
      </c>
      <c r="HI387">
        <v>31.635200000000001</v>
      </c>
      <c r="HJ387">
        <v>30.000299999999999</v>
      </c>
      <c r="HK387">
        <v>31.577500000000001</v>
      </c>
      <c r="HL387">
        <v>31.563300000000002</v>
      </c>
      <c r="HM387">
        <v>100</v>
      </c>
      <c r="HN387">
        <v>13.696899999999999</v>
      </c>
      <c r="HO387">
        <v>100</v>
      </c>
      <c r="HP387">
        <v>31</v>
      </c>
      <c r="HQ387">
        <v>2481.29</v>
      </c>
      <c r="HR387">
        <v>33.034199999999998</v>
      </c>
      <c r="HS387">
        <v>99.077799999999996</v>
      </c>
      <c r="HT387">
        <v>98.037800000000004</v>
      </c>
    </row>
    <row r="388" spans="1:228" x14ac:dyDescent="0.2">
      <c r="A388">
        <v>373</v>
      </c>
      <c r="B388">
        <v>1675361309.5</v>
      </c>
      <c r="C388">
        <v>1485.400000095367</v>
      </c>
      <c r="D388" t="s">
        <v>1105</v>
      </c>
      <c r="E388" t="s">
        <v>1106</v>
      </c>
      <c r="F388">
        <v>4</v>
      </c>
      <c r="G388">
        <v>1675361307.5</v>
      </c>
      <c r="H388">
        <f t="shared" si="170"/>
        <v>5.4470681168615823E-4</v>
      </c>
      <c r="I388">
        <f t="shared" si="171"/>
        <v>0.5447068116861582</v>
      </c>
      <c r="J388">
        <f t="shared" si="172"/>
        <v>9.1010480882861327</v>
      </c>
      <c r="K388">
        <f t="shared" si="173"/>
        <v>2107.2742857142862</v>
      </c>
      <c r="L388">
        <f t="shared" si="174"/>
        <v>1750.0790463853712</v>
      </c>
      <c r="M388">
        <f t="shared" si="175"/>
        <v>177.65131118413416</v>
      </c>
      <c r="N388">
        <f t="shared" si="176"/>
        <v>213.91036059483096</v>
      </c>
      <c r="O388">
        <f t="shared" si="177"/>
        <v>4.5829790734123403E-2</v>
      </c>
      <c r="P388">
        <f t="shared" si="178"/>
        <v>2.7732711905166592</v>
      </c>
      <c r="Q388">
        <f t="shared" si="179"/>
        <v>4.5413163153760816E-2</v>
      </c>
      <c r="R388">
        <f t="shared" si="180"/>
        <v>2.8420343521084145E-2</v>
      </c>
      <c r="S388">
        <f t="shared" si="181"/>
        <v>226.11954352084354</v>
      </c>
      <c r="T388">
        <f t="shared" si="182"/>
        <v>33.556631950631576</v>
      </c>
      <c r="U388">
        <f t="shared" si="183"/>
        <v>31.217828571428569</v>
      </c>
      <c r="V388">
        <f t="shared" si="184"/>
        <v>4.5677138748540331</v>
      </c>
      <c r="W388">
        <f t="shared" si="185"/>
        <v>69.933452265285808</v>
      </c>
      <c r="X388">
        <f t="shared" si="186"/>
        <v>3.3979216425745644</v>
      </c>
      <c r="Y388">
        <f t="shared" si="187"/>
        <v>4.858792941731056</v>
      </c>
      <c r="Z388">
        <f t="shared" si="188"/>
        <v>1.1697922322794687</v>
      </c>
      <c r="AA388">
        <f t="shared" si="189"/>
        <v>-24.021570395359578</v>
      </c>
      <c r="AB388">
        <f t="shared" si="190"/>
        <v>162.90251737994458</v>
      </c>
      <c r="AC388">
        <f t="shared" si="191"/>
        <v>13.290248197581839</v>
      </c>
      <c r="AD388">
        <f t="shared" si="192"/>
        <v>378.29073870301033</v>
      </c>
      <c r="AE388">
        <f t="shared" si="193"/>
        <v>8.7025226572866501</v>
      </c>
      <c r="AF388">
        <f t="shared" si="194"/>
        <v>0.54251321557194021</v>
      </c>
      <c r="AG388">
        <f t="shared" si="195"/>
        <v>9.1010480882861327</v>
      </c>
      <c r="AH388">
        <v>2188.6071143691051</v>
      </c>
      <c r="AI388">
        <v>2180.1661212121212</v>
      </c>
      <c r="AJ388">
        <v>-6.5562544360310129E-2</v>
      </c>
      <c r="AK388">
        <v>61.262167210891882</v>
      </c>
      <c r="AL388">
        <f t="shared" si="196"/>
        <v>0.5447068116861582</v>
      </c>
      <c r="AM388">
        <v>32.988487879480537</v>
      </c>
      <c r="AN388">
        <v>33.474401818181818</v>
      </c>
      <c r="AO388">
        <v>1.1516974253977949E-5</v>
      </c>
      <c r="AP388">
        <v>100.85</v>
      </c>
      <c r="AQ388">
        <v>297</v>
      </c>
      <c r="AR388">
        <v>46</v>
      </c>
      <c r="AS388">
        <f t="shared" si="197"/>
        <v>1</v>
      </c>
      <c r="AT388">
        <f t="shared" si="198"/>
        <v>0</v>
      </c>
      <c r="AU388">
        <f t="shared" si="199"/>
        <v>47601.708446465229</v>
      </c>
      <c r="AV388">
        <f t="shared" si="200"/>
        <v>1200.02</v>
      </c>
      <c r="AW388">
        <f t="shared" si="201"/>
        <v>1025.9423707361882</v>
      </c>
      <c r="AX388">
        <f t="shared" si="202"/>
        <v>0.85493772665137935</v>
      </c>
      <c r="AY388">
        <f t="shared" si="203"/>
        <v>0.18842981243716234</v>
      </c>
      <c r="AZ388">
        <v>6</v>
      </c>
      <c r="BA388">
        <v>0.5</v>
      </c>
      <c r="BB388" t="s">
        <v>355</v>
      </c>
      <c r="BC388">
        <v>2</v>
      </c>
      <c r="BD388" t="b">
        <v>1</v>
      </c>
      <c r="BE388">
        <v>1675361307.5</v>
      </c>
      <c r="BF388">
        <v>2107.2742857142862</v>
      </c>
      <c r="BG388">
        <v>2116.3628571428571</v>
      </c>
      <c r="BH388">
        <v>33.473614285714291</v>
      </c>
      <c r="BI388">
        <v>32.989585714285717</v>
      </c>
      <c r="BJ388">
        <v>2115.4842857142849</v>
      </c>
      <c r="BK388">
        <v>33.195071428571431</v>
      </c>
      <c r="BL388">
        <v>649.98642857142852</v>
      </c>
      <c r="BM388">
        <v>101.4104285714286</v>
      </c>
      <c r="BN388">
        <v>0.1000212285714286</v>
      </c>
      <c r="BO388">
        <v>32.307385714285722</v>
      </c>
      <c r="BP388">
        <v>31.217828571428569</v>
      </c>
      <c r="BQ388">
        <v>999.89999999999986</v>
      </c>
      <c r="BR388">
        <v>0</v>
      </c>
      <c r="BS388">
        <v>0</v>
      </c>
      <c r="BT388">
        <v>9007.5871428571445</v>
      </c>
      <c r="BU388">
        <v>0</v>
      </c>
      <c r="BV388">
        <v>69.367228571428569</v>
      </c>
      <c r="BW388">
        <v>-9.0871571428571425</v>
      </c>
      <c r="BX388">
        <v>2180.2571428571432</v>
      </c>
      <c r="BY388">
        <v>2188.562857142857</v>
      </c>
      <c r="BZ388">
        <v>0.4840152857142857</v>
      </c>
      <c r="CA388">
        <v>2116.3628571428571</v>
      </c>
      <c r="CB388">
        <v>32.989585714285717</v>
      </c>
      <c r="CC388">
        <v>3.394577142857143</v>
      </c>
      <c r="CD388">
        <v>3.3454957142857138</v>
      </c>
      <c r="CE388">
        <v>26.101500000000001</v>
      </c>
      <c r="CF388">
        <v>25.855414285714289</v>
      </c>
      <c r="CG388">
        <v>1200.02</v>
      </c>
      <c r="CH388">
        <v>0.49999285714285707</v>
      </c>
      <c r="CI388">
        <v>0.50000714285714287</v>
      </c>
      <c r="CJ388">
        <v>0</v>
      </c>
      <c r="CK388">
        <v>958.4964285714284</v>
      </c>
      <c r="CL388">
        <v>4.9990899999999998</v>
      </c>
      <c r="CM388">
        <v>10437.700000000001</v>
      </c>
      <c r="CN388">
        <v>9558.0071428571428</v>
      </c>
      <c r="CO388">
        <v>41.375</v>
      </c>
      <c r="CP388">
        <v>43</v>
      </c>
      <c r="CQ388">
        <v>42.125</v>
      </c>
      <c r="CR388">
        <v>42.186999999999998</v>
      </c>
      <c r="CS388">
        <v>42.785428571428568</v>
      </c>
      <c r="CT388">
        <v>597.50142857142862</v>
      </c>
      <c r="CU388">
        <v>597.51857142857148</v>
      </c>
      <c r="CV388">
        <v>0</v>
      </c>
      <c r="CW388">
        <v>1675361328.0999999</v>
      </c>
      <c r="CX388">
        <v>0</v>
      </c>
      <c r="CY388">
        <v>1675353449.5</v>
      </c>
      <c r="CZ388" t="s">
        <v>356</v>
      </c>
      <c r="DA388">
        <v>1675353449.5</v>
      </c>
      <c r="DB388">
        <v>1675353444</v>
      </c>
      <c r="DC388">
        <v>1</v>
      </c>
      <c r="DD388">
        <v>8.2000000000000003E-2</v>
      </c>
      <c r="DE388">
        <v>2.5000000000000001E-2</v>
      </c>
      <c r="DF388">
        <v>-5.3170000000000002</v>
      </c>
      <c r="DG388">
        <v>0.30099999999999999</v>
      </c>
      <c r="DH388">
        <v>415</v>
      </c>
      <c r="DI388">
        <v>32</v>
      </c>
      <c r="DJ388">
        <v>0.41</v>
      </c>
      <c r="DK388">
        <v>0.21</v>
      </c>
      <c r="DL388">
        <v>-8.9982057500000003</v>
      </c>
      <c r="DM388">
        <v>8.5665028142611996E-2</v>
      </c>
      <c r="DN388">
        <v>7.7013288297783422E-2</v>
      </c>
      <c r="DO388">
        <v>1</v>
      </c>
      <c r="DP388">
        <v>0.504802325</v>
      </c>
      <c r="DQ388">
        <v>-0.1414325515947478</v>
      </c>
      <c r="DR388">
        <v>1.457050813010222E-2</v>
      </c>
      <c r="DS388">
        <v>0</v>
      </c>
      <c r="DT388">
        <v>0</v>
      </c>
      <c r="DU388">
        <v>0</v>
      </c>
      <c r="DV388">
        <v>0</v>
      </c>
      <c r="DW388">
        <v>-1</v>
      </c>
      <c r="DX388">
        <v>1</v>
      </c>
      <c r="DY388">
        <v>2</v>
      </c>
      <c r="DZ388" t="s">
        <v>365</v>
      </c>
      <c r="EA388">
        <v>3.2980499999999999</v>
      </c>
      <c r="EB388">
        <v>2.6252800000000001</v>
      </c>
      <c r="EC388">
        <v>0.29369400000000001</v>
      </c>
      <c r="ED388">
        <v>0.292099</v>
      </c>
      <c r="EE388">
        <v>0.13836399999999999</v>
      </c>
      <c r="EF388">
        <v>0.135905</v>
      </c>
      <c r="EG388">
        <v>21338.5</v>
      </c>
      <c r="EH388">
        <v>21750</v>
      </c>
      <c r="EI388">
        <v>28117</v>
      </c>
      <c r="EJ388">
        <v>29579</v>
      </c>
      <c r="EK388">
        <v>33354.9</v>
      </c>
      <c r="EL388">
        <v>35497.9</v>
      </c>
      <c r="EM388">
        <v>39690.1</v>
      </c>
      <c r="EN388">
        <v>42277</v>
      </c>
      <c r="EO388">
        <v>1.68075</v>
      </c>
      <c r="EP388">
        <v>2.2277300000000002</v>
      </c>
      <c r="EQ388">
        <v>7.7765399999999998E-2</v>
      </c>
      <c r="ER388">
        <v>0</v>
      </c>
      <c r="ES388">
        <v>29.9466</v>
      </c>
      <c r="ET388">
        <v>999.9</v>
      </c>
      <c r="EU388">
        <v>73.5</v>
      </c>
      <c r="EV388">
        <v>33</v>
      </c>
      <c r="EW388">
        <v>36.617199999999997</v>
      </c>
      <c r="EX388">
        <v>57.640799999999999</v>
      </c>
      <c r="EY388">
        <v>-4.0184300000000004</v>
      </c>
      <c r="EZ388">
        <v>2</v>
      </c>
      <c r="FA388">
        <v>0.326768</v>
      </c>
      <c r="FB388">
        <v>-0.32865699999999998</v>
      </c>
      <c r="FC388">
        <v>20.273700000000002</v>
      </c>
      <c r="FD388">
        <v>5.2198399999999996</v>
      </c>
      <c r="FE388">
        <v>12.004</v>
      </c>
      <c r="FF388">
        <v>4.9870000000000001</v>
      </c>
      <c r="FG388">
        <v>3.2844500000000001</v>
      </c>
      <c r="FH388">
        <v>9999</v>
      </c>
      <c r="FI388">
        <v>9999</v>
      </c>
      <c r="FJ388">
        <v>9999</v>
      </c>
      <c r="FK388">
        <v>999.9</v>
      </c>
      <c r="FL388">
        <v>1.86581</v>
      </c>
      <c r="FM388">
        <v>1.8621799999999999</v>
      </c>
      <c r="FN388">
        <v>1.8641700000000001</v>
      </c>
      <c r="FO388">
        <v>1.86033</v>
      </c>
      <c r="FP388">
        <v>1.8609599999999999</v>
      </c>
      <c r="FQ388">
        <v>1.8601700000000001</v>
      </c>
      <c r="FR388">
        <v>1.86188</v>
      </c>
      <c r="FS388">
        <v>1.8584799999999999</v>
      </c>
      <c r="FT388">
        <v>0</v>
      </c>
      <c r="FU388">
        <v>0</v>
      </c>
      <c r="FV388">
        <v>0</v>
      </c>
      <c r="FW388">
        <v>0</v>
      </c>
      <c r="FX388" t="s">
        <v>358</v>
      </c>
      <c r="FY388" t="s">
        <v>359</v>
      </c>
      <c r="FZ388" t="s">
        <v>360</v>
      </c>
      <c r="GA388" t="s">
        <v>360</v>
      </c>
      <c r="GB388" t="s">
        <v>360</v>
      </c>
      <c r="GC388" t="s">
        <v>360</v>
      </c>
      <c r="GD388">
        <v>0</v>
      </c>
      <c r="GE388">
        <v>100</v>
      </c>
      <c r="GF388">
        <v>100</v>
      </c>
      <c r="GG388">
        <v>-8.2100000000000009</v>
      </c>
      <c r="GH388">
        <v>0.27860000000000001</v>
      </c>
      <c r="GI388">
        <v>-3.8812981962806838</v>
      </c>
      <c r="GJ388">
        <v>-3.9744887815693084E-3</v>
      </c>
      <c r="GK388">
        <v>1.847162108954052E-6</v>
      </c>
      <c r="GL388">
        <v>-4.4217609294687878E-10</v>
      </c>
      <c r="GM388">
        <v>-3.5710143375135749E-2</v>
      </c>
      <c r="GN388">
        <v>-2.5986294017825021E-3</v>
      </c>
      <c r="GO388">
        <v>9.7579789506272807E-4</v>
      </c>
      <c r="GP388">
        <v>-1.8446741173202889E-5</v>
      </c>
      <c r="GQ388">
        <v>6</v>
      </c>
      <c r="GR388">
        <v>2080</v>
      </c>
      <c r="GS388">
        <v>4</v>
      </c>
      <c r="GT388">
        <v>32</v>
      </c>
      <c r="GU388">
        <v>131</v>
      </c>
      <c r="GV388">
        <v>131.1</v>
      </c>
      <c r="GW388">
        <v>4.9743700000000004</v>
      </c>
      <c r="GX388">
        <v>0</v>
      </c>
      <c r="GY388">
        <v>2.04834</v>
      </c>
      <c r="GZ388">
        <v>2.6122999999999998</v>
      </c>
      <c r="HA388">
        <v>2.1972700000000001</v>
      </c>
      <c r="HB388">
        <v>2.2924799999999999</v>
      </c>
      <c r="HC388">
        <v>38.037700000000001</v>
      </c>
      <c r="HD388">
        <v>14.3247</v>
      </c>
      <c r="HE388">
        <v>18</v>
      </c>
      <c r="HF388">
        <v>342.38499999999999</v>
      </c>
      <c r="HG388">
        <v>770.28399999999999</v>
      </c>
      <c r="HH388">
        <v>30.9985</v>
      </c>
      <c r="HI388">
        <v>31.637699999999999</v>
      </c>
      <c r="HJ388">
        <v>30.000299999999999</v>
      </c>
      <c r="HK388">
        <v>31.577500000000001</v>
      </c>
      <c r="HL388">
        <v>31.563300000000002</v>
      </c>
      <c r="HM388">
        <v>100</v>
      </c>
      <c r="HN388">
        <v>13.696899999999999</v>
      </c>
      <c r="HO388">
        <v>100</v>
      </c>
      <c r="HP388">
        <v>31</v>
      </c>
      <c r="HQ388">
        <v>2487.9699999999998</v>
      </c>
      <c r="HR388">
        <v>33.040900000000001</v>
      </c>
      <c r="HS388">
        <v>99.078900000000004</v>
      </c>
      <c r="HT388">
        <v>98.038399999999996</v>
      </c>
    </row>
    <row r="389" spans="1:228" x14ac:dyDescent="0.2">
      <c r="A389">
        <v>374</v>
      </c>
      <c r="B389">
        <v>1675361313.5</v>
      </c>
      <c r="C389">
        <v>1489.400000095367</v>
      </c>
      <c r="D389" t="s">
        <v>1107</v>
      </c>
      <c r="E389" t="s">
        <v>1108</v>
      </c>
      <c r="F389">
        <v>4</v>
      </c>
      <c r="G389">
        <v>1675361311.1875</v>
      </c>
      <c r="H389">
        <f t="shared" si="170"/>
        <v>5.4427661703723978E-4</v>
      </c>
      <c r="I389">
        <f t="shared" si="171"/>
        <v>0.54427661703723973</v>
      </c>
      <c r="J389">
        <f t="shared" si="172"/>
        <v>8.745053807411459</v>
      </c>
      <c r="K389">
        <f t="shared" si="173"/>
        <v>2107.15625</v>
      </c>
      <c r="L389">
        <f t="shared" si="174"/>
        <v>1762.8420818834802</v>
      </c>
      <c r="M389">
        <f t="shared" si="175"/>
        <v>178.94966638019872</v>
      </c>
      <c r="N389">
        <f t="shared" si="176"/>
        <v>213.90169421504336</v>
      </c>
      <c r="O389">
        <f t="shared" si="177"/>
        <v>4.5889786267577164E-2</v>
      </c>
      <c r="P389">
        <f t="shared" si="178"/>
        <v>2.7729595929587347</v>
      </c>
      <c r="Q389">
        <f t="shared" si="179"/>
        <v>4.5472026049446918E-2</v>
      </c>
      <c r="R389">
        <f t="shared" si="180"/>
        <v>2.8457233290801656E-2</v>
      </c>
      <c r="S389">
        <f t="shared" si="181"/>
        <v>226.1151566069812</v>
      </c>
      <c r="T389">
        <f t="shared" si="182"/>
        <v>33.546675615141822</v>
      </c>
      <c r="U389">
        <f t="shared" si="183"/>
        <v>31.20965</v>
      </c>
      <c r="V389">
        <f t="shared" si="184"/>
        <v>4.5655876874068024</v>
      </c>
      <c r="W389">
        <f t="shared" si="185"/>
        <v>69.979476910249332</v>
      </c>
      <c r="X389">
        <f t="shared" si="186"/>
        <v>3.3982025319953562</v>
      </c>
      <c r="Y389">
        <f t="shared" si="187"/>
        <v>4.8559987613992135</v>
      </c>
      <c r="Z389">
        <f t="shared" si="188"/>
        <v>1.1673851554114463</v>
      </c>
      <c r="AA389">
        <f t="shared" si="189"/>
        <v>-24.002598811342274</v>
      </c>
      <c r="AB389">
        <f t="shared" si="190"/>
        <v>162.58415465333383</v>
      </c>
      <c r="AC389">
        <f t="shared" si="191"/>
        <v>13.264566218280503</v>
      </c>
      <c r="AD389">
        <f t="shared" si="192"/>
        <v>377.96127866725328</v>
      </c>
      <c r="AE389">
        <f t="shared" si="193"/>
        <v>8.5407757919536191</v>
      </c>
      <c r="AF389">
        <f t="shared" si="194"/>
        <v>0.54032127557597398</v>
      </c>
      <c r="AG389">
        <f t="shared" si="195"/>
        <v>8.745053807411459</v>
      </c>
      <c r="AH389">
        <v>2188.3386703968708</v>
      </c>
      <c r="AI389">
        <v>2180.0866060606058</v>
      </c>
      <c r="AJ389">
        <v>-2.5491725590221209E-2</v>
      </c>
      <c r="AK389">
        <v>61.262167210891882</v>
      </c>
      <c r="AL389">
        <f t="shared" si="196"/>
        <v>0.54427661703723973</v>
      </c>
      <c r="AM389">
        <v>32.992693732987028</v>
      </c>
      <c r="AN389">
        <v>33.478150909090907</v>
      </c>
      <c r="AO389">
        <v>2.350389610416208E-5</v>
      </c>
      <c r="AP389">
        <v>100.85</v>
      </c>
      <c r="AQ389">
        <v>297</v>
      </c>
      <c r="AR389">
        <v>46</v>
      </c>
      <c r="AS389">
        <f t="shared" si="197"/>
        <v>1</v>
      </c>
      <c r="AT389">
        <f t="shared" si="198"/>
        <v>0</v>
      </c>
      <c r="AU389">
        <f t="shared" si="199"/>
        <v>47594.701979811805</v>
      </c>
      <c r="AV389">
        <f t="shared" si="200"/>
        <v>1200.01875</v>
      </c>
      <c r="AW389">
        <f t="shared" si="201"/>
        <v>1025.9391510916998</v>
      </c>
      <c r="AX389">
        <f t="shared" si="202"/>
        <v>0.85493593420244474</v>
      </c>
      <c r="AY389">
        <f t="shared" si="203"/>
        <v>0.18842635301071856</v>
      </c>
      <c r="AZ389">
        <v>6</v>
      </c>
      <c r="BA389">
        <v>0.5</v>
      </c>
      <c r="BB389" t="s">
        <v>355</v>
      </c>
      <c r="BC389">
        <v>2</v>
      </c>
      <c r="BD389" t="b">
        <v>1</v>
      </c>
      <c r="BE389">
        <v>1675361311.1875</v>
      </c>
      <c r="BF389">
        <v>2107.15625</v>
      </c>
      <c r="BG389">
        <v>2116.0912499999999</v>
      </c>
      <c r="BH389">
        <v>33.475862500000012</v>
      </c>
      <c r="BI389">
        <v>32.993787500000003</v>
      </c>
      <c r="BJ389">
        <v>2115.3649999999998</v>
      </c>
      <c r="BK389">
        <v>33.197325000000014</v>
      </c>
      <c r="BL389">
        <v>649.982125</v>
      </c>
      <c r="BM389">
        <v>101.412125</v>
      </c>
      <c r="BN389">
        <v>9.9898237500000001E-2</v>
      </c>
      <c r="BO389">
        <v>32.297199999999997</v>
      </c>
      <c r="BP389">
        <v>31.20965</v>
      </c>
      <c r="BQ389">
        <v>999.9</v>
      </c>
      <c r="BR389">
        <v>0</v>
      </c>
      <c r="BS389">
        <v>0</v>
      </c>
      <c r="BT389">
        <v>9005.7824999999993</v>
      </c>
      <c r="BU389">
        <v>0</v>
      </c>
      <c r="BV389">
        <v>72.156900000000007</v>
      </c>
      <c r="BW389">
        <v>-8.9344487499999996</v>
      </c>
      <c r="BX389">
        <v>2180.1374999999998</v>
      </c>
      <c r="BY389">
        <v>2188.2912500000002</v>
      </c>
      <c r="BZ389">
        <v>0.48206037499999999</v>
      </c>
      <c r="CA389">
        <v>2116.0912499999999</v>
      </c>
      <c r="CB389">
        <v>32.993787500000003</v>
      </c>
      <c r="CC389">
        <v>3.39486</v>
      </c>
      <c r="CD389">
        <v>3.3459737500000002</v>
      </c>
      <c r="CE389">
        <v>26.102912499999999</v>
      </c>
      <c r="CF389">
        <v>25.857824999999998</v>
      </c>
      <c r="CG389">
        <v>1200.01875</v>
      </c>
      <c r="CH389">
        <v>0.50005450000000007</v>
      </c>
      <c r="CI389">
        <v>0.49994549999999999</v>
      </c>
      <c r="CJ389">
        <v>0</v>
      </c>
      <c r="CK389">
        <v>958.71687499999996</v>
      </c>
      <c r="CL389">
        <v>4.9990899999999998</v>
      </c>
      <c r="CM389">
        <v>10437.7875</v>
      </c>
      <c r="CN389">
        <v>9558.1999999999989</v>
      </c>
      <c r="CO389">
        <v>41.375</v>
      </c>
      <c r="CP389">
        <v>43.038749999999993</v>
      </c>
      <c r="CQ389">
        <v>42.125</v>
      </c>
      <c r="CR389">
        <v>42.186999999999998</v>
      </c>
      <c r="CS389">
        <v>42.75</v>
      </c>
      <c r="CT389">
        <v>597.57249999999999</v>
      </c>
      <c r="CU389">
        <v>597.44624999999996</v>
      </c>
      <c r="CV389">
        <v>0</v>
      </c>
      <c r="CW389">
        <v>1675361331.7</v>
      </c>
      <c r="CX389">
        <v>0</v>
      </c>
      <c r="CY389">
        <v>1675353449.5</v>
      </c>
      <c r="CZ389" t="s">
        <v>356</v>
      </c>
      <c r="DA389">
        <v>1675353449.5</v>
      </c>
      <c r="DB389">
        <v>1675353444</v>
      </c>
      <c r="DC389">
        <v>1</v>
      </c>
      <c r="DD389">
        <v>8.2000000000000003E-2</v>
      </c>
      <c r="DE389">
        <v>2.5000000000000001E-2</v>
      </c>
      <c r="DF389">
        <v>-5.3170000000000002</v>
      </c>
      <c r="DG389">
        <v>0.30099999999999999</v>
      </c>
      <c r="DH389">
        <v>415</v>
      </c>
      <c r="DI389">
        <v>32</v>
      </c>
      <c r="DJ389">
        <v>0.41</v>
      </c>
      <c r="DK389">
        <v>0.21</v>
      </c>
      <c r="DL389">
        <v>-8.9845887500000003</v>
      </c>
      <c r="DM389">
        <v>2.484956848035387E-2</v>
      </c>
      <c r="DN389">
        <v>7.4921257069923142E-2</v>
      </c>
      <c r="DO389">
        <v>1</v>
      </c>
      <c r="DP389">
        <v>0.49739737499999997</v>
      </c>
      <c r="DQ389">
        <v>-0.14535412007504639</v>
      </c>
      <c r="DR389">
        <v>1.4871902998082489E-2</v>
      </c>
      <c r="DS389">
        <v>0</v>
      </c>
      <c r="DT389">
        <v>0</v>
      </c>
      <c r="DU389">
        <v>0</v>
      </c>
      <c r="DV389">
        <v>0</v>
      </c>
      <c r="DW389">
        <v>-1</v>
      </c>
      <c r="DX389">
        <v>1</v>
      </c>
      <c r="DY389">
        <v>2</v>
      </c>
      <c r="DZ389" t="s">
        <v>365</v>
      </c>
      <c r="EA389">
        <v>3.2981400000000001</v>
      </c>
      <c r="EB389">
        <v>2.6253799999999998</v>
      </c>
      <c r="EC389">
        <v>0.29368699999999998</v>
      </c>
      <c r="ED389">
        <v>0.29206900000000002</v>
      </c>
      <c r="EE389">
        <v>0.138379</v>
      </c>
      <c r="EF389">
        <v>0.13591600000000001</v>
      </c>
      <c r="EG389">
        <v>21338.799999999999</v>
      </c>
      <c r="EH389">
        <v>21750.6</v>
      </c>
      <c r="EI389">
        <v>28117</v>
      </c>
      <c r="EJ389">
        <v>29578.6</v>
      </c>
      <c r="EK389">
        <v>33354.5</v>
      </c>
      <c r="EL389">
        <v>35497.4</v>
      </c>
      <c r="EM389">
        <v>39690.300000000003</v>
      </c>
      <c r="EN389">
        <v>42276.9</v>
      </c>
      <c r="EO389">
        <v>1.68082</v>
      </c>
      <c r="EP389">
        <v>2.2276500000000001</v>
      </c>
      <c r="EQ389">
        <v>7.7918200000000007E-2</v>
      </c>
      <c r="ER389">
        <v>0</v>
      </c>
      <c r="ES389">
        <v>29.9407</v>
      </c>
      <c r="ET389">
        <v>999.9</v>
      </c>
      <c r="EU389">
        <v>73.5</v>
      </c>
      <c r="EV389">
        <v>33</v>
      </c>
      <c r="EW389">
        <v>36.617899999999999</v>
      </c>
      <c r="EX389">
        <v>56.830800000000004</v>
      </c>
      <c r="EY389">
        <v>-4.0144200000000003</v>
      </c>
      <c r="EZ389">
        <v>2</v>
      </c>
      <c r="FA389">
        <v>0.32702500000000001</v>
      </c>
      <c r="FB389">
        <v>-0.33366000000000001</v>
      </c>
      <c r="FC389">
        <v>20.273700000000002</v>
      </c>
      <c r="FD389">
        <v>5.2207299999999996</v>
      </c>
      <c r="FE389">
        <v>12.004</v>
      </c>
      <c r="FF389">
        <v>4.9874000000000001</v>
      </c>
      <c r="FG389">
        <v>3.2846500000000001</v>
      </c>
      <c r="FH389">
        <v>9999</v>
      </c>
      <c r="FI389">
        <v>9999</v>
      </c>
      <c r="FJ389">
        <v>9999</v>
      </c>
      <c r="FK389">
        <v>999.9</v>
      </c>
      <c r="FL389">
        <v>1.8657699999999999</v>
      </c>
      <c r="FM389">
        <v>1.86219</v>
      </c>
      <c r="FN389">
        <v>1.8641700000000001</v>
      </c>
      <c r="FO389">
        <v>1.86032</v>
      </c>
      <c r="FP389">
        <v>1.8609599999999999</v>
      </c>
      <c r="FQ389">
        <v>1.8601700000000001</v>
      </c>
      <c r="FR389">
        <v>1.8618600000000001</v>
      </c>
      <c r="FS389">
        <v>1.85846</v>
      </c>
      <c r="FT389">
        <v>0</v>
      </c>
      <c r="FU389">
        <v>0</v>
      </c>
      <c r="FV389">
        <v>0</v>
      </c>
      <c r="FW389">
        <v>0</v>
      </c>
      <c r="FX389" t="s">
        <v>358</v>
      </c>
      <c r="FY389" t="s">
        <v>359</v>
      </c>
      <c r="FZ389" t="s">
        <v>360</v>
      </c>
      <c r="GA389" t="s">
        <v>360</v>
      </c>
      <c r="GB389" t="s">
        <v>360</v>
      </c>
      <c r="GC389" t="s">
        <v>360</v>
      </c>
      <c r="GD389">
        <v>0</v>
      </c>
      <c r="GE389">
        <v>100</v>
      </c>
      <c r="GF389">
        <v>100</v>
      </c>
      <c r="GG389">
        <v>-8.2100000000000009</v>
      </c>
      <c r="GH389">
        <v>0.27850000000000003</v>
      </c>
      <c r="GI389">
        <v>-3.8812981962806838</v>
      </c>
      <c r="GJ389">
        <v>-3.9744887815693084E-3</v>
      </c>
      <c r="GK389">
        <v>1.847162108954052E-6</v>
      </c>
      <c r="GL389">
        <v>-4.4217609294687878E-10</v>
      </c>
      <c r="GM389">
        <v>-3.5710143375135749E-2</v>
      </c>
      <c r="GN389">
        <v>-2.5986294017825021E-3</v>
      </c>
      <c r="GO389">
        <v>9.7579789506272807E-4</v>
      </c>
      <c r="GP389">
        <v>-1.8446741173202889E-5</v>
      </c>
      <c r="GQ389">
        <v>6</v>
      </c>
      <c r="GR389">
        <v>2080</v>
      </c>
      <c r="GS389">
        <v>4</v>
      </c>
      <c r="GT389">
        <v>32</v>
      </c>
      <c r="GU389">
        <v>131.1</v>
      </c>
      <c r="GV389">
        <v>131.19999999999999</v>
      </c>
      <c r="GW389">
        <v>4.9731399999999999</v>
      </c>
      <c r="GX389">
        <v>0</v>
      </c>
      <c r="GY389">
        <v>2.04834</v>
      </c>
      <c r="GZ389">
        <v>2.6122999999999998</v>
      </c>
      <c r="HA389">
        <v>2.1972700000000001</v>
      </c>
      <c r="HB389">
        <v>2.2924799999999999</v>
      </c>
      <c r="HC389">
        <v>38.061999999999998</v>
      </c>
      <c r="HD389">
        <v>14.3247</v>
      </c>
      <c r="HE389">
        <v>18</v>
      </c>
      <c r="HF389">
        <v>342.43200000000002</v>
      </c>
      <c r="HG389">
        <v>770.21100000000001</v>
      </c>
      <c r="HH389">
        <v>30.9986</v>
      </c>
      <c r="HI389">
        <v>31.637699999999999</v>
      </c>
      <c r="HJ389">
        <v>30.0001</v>
      </c>
      <c r="HK389">
        <v>31.579799999999999</v>
      </c>
      <c r="HL389">
        <v>31.563300000000002</v>
      </c>
      <c r="HM389">
        <v>100</v>
      </c>
      <c r="HN389">
        <v>13.696899999999999</v>
      </c>
      <c r="HO389">
        <v>100</v>
      </c>
      <c r="HP389">
        <v>31</v>
      </c>
      <c r="HQ389">
        <v>2494.6799999999998</v>
      </c>
      <c r="HR389">
        <v>33.0349</v>
      </c>
      <c r="HS389">
        <v>99.079400000000007</v>
      </c>
      <c r="HT389">
        <v>98.037700000000001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2023-02-02T18:09:05Z</dcterms:created>
  <dcterms:modified xsi:type="dcterms:W3CDTF">2024-10-14T13:53:20Z</dcterms:modified>
</cp:coreProperties>
</file>